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关于上报2025年度财政预算支出绩效自评情况的通知\关于上报2025年度财政预算支出绩效自评情况的通知\"/>
    </mc:Choice>
  </mc:AlternateContent>
  <bookViews>
    <workbookView windowWidth="27945" windowHeight="12900" activeTab="2"/>
  </bookViews>
  <sheets>
    <sheet name="部门整体支出绩效自评情况" sheetId="3" r:id="rId1"/>
    <sheet name="部门整体支出绩效自评表 " sheetId="58" r:id="rId2"/>
    <sheet name="项目支出绩效自评表" sheetId="1" r:id="rId3"/>
    <sheet name="项目支出绩效自评表 (2)" sheetId="5" r:id="rId4"/>
    <sheet name="项目支出绩效自评表 (3)" sheetId="6" r:id="rId5"/>
    <sheet name="项目支出绩效自评表 (4)" sheetId="7" r:id="rId6"/>
    <sheet name="项目支出绩效自评表 (5)" sheetId="8" r:id="rId7"/>
    <sheet name="项目支出绩效自评表 (6)" sheetId="9" r:id="rId8"/>
    <sheet name="项目支出绩效自评表 (7)" sheetId="10" r:id="rId9"/>
    <sheet name="项目支出绩效自评表 (8)" sheetId="12" r:id="rId10"/>
    <sheet name="项目支出绩效自评表 (9)" sheetId="13" r:id="rId11"/>
    <sheet name="项目支出绩效自评表 (10)" sheetId="14" r:id="rId12"/>
    <sheet name="项目支出绩效自评表 (11)" sheetId="16" r:id="rId13"/>
    <sheet name="项目支出绩效自评表 (12)" sheetId="17" r:id="rId14"/>
    <sheet name="项目支出绩效自评表 (13)" sheetId="18" r:id="rId15"/>
    <sheet name="项目支出绩效自评表 (14)" sheetId="19" r:id="rId16"/>
    <sheet name="项目支出绩效自评表 (15)" sheetId="20" r:id="rId17"/>
    <sheet name="项目支出绩效自评表 (16)" sheetId="21" r:id="rId18"/>
    <sheet name="项目支出绩效自评表 (17)" sheetId="22" r:id="rId19"/>
    <sheet name="项目支出绩效自评表 (18)" sheetId="23" r:id="rId20"/>
    <sheet name="项目支出绩效自评表 (19)" sheetId="24" r:id="rId21"/>
    <sheet name="项目支出绩效自评表 (20)" sheetId="25" r:id="rId22"/>
    <sheet name="项目支出绩效自评表 (21)" sheetId="26" r:id="rId23"/>
    <sheet name="项目支出绩效自评表 (22)" sheetId="27" r:id="rId24"/>
    <sheet name="项目支出绩效自评表 (23)" sheetId="28" r:id="rId25"/>
    <sheet name="项目支出绩效自评表 (24)" sheetId="29" r:id="rId26"/>
    <sheet name="项目支出绩效自评表 (25)" sheetId="30" r:id="rId27"/>
    <sheet name="项目支出绩效自评表 (26)" sheetId="31" r:id="rId28"/>
    <sheet name="项目支出绩效自评表 (27)" sheetId="32" r:id="rId29"/>
    <sheet name="项目支出绩效自评表 (28)" sheetId="34" r:id="rId30"/>
    <sheet name="项目支出绩效自评表 (29)" sheetId="35" r:id="rId31"/>
    <sheet name="项目支出绩效自评表 (30)" sheetId="36" r:id="rId32"/>
    <sheet name="项目支出绩效自评表 (31)" sheetId="37" r:id="rId33"/>
    <sheet name="项目支出绩效自评表 (32)" sheetId="38" r:id="rId34"/>
    <sheet name="项目支出绩效自评表 (33)" sheetId="39" r:id="rId35"/>
    <sheet name="项目支出绩效自评表 (34)" sheetId="40" r:id="rId36"/>
    <sheet name="项目支出绩效自评表 (35)" sheetId="41" r:id="rId37"/>
    <sheet name="项目支出绩效自评表 (36)" sheetId="42" r:id="rId38"/>
    <sheet name="项目支出绩效自评表 (37)" sheetId="43" r:id="rId39"/>
    <sheet name="项目支出绩效自评表 (38)" sheetId="44" r:id="rId40"/>
    <sheet name="项目支出绩效自评表 (39)" sheetId="45" r:id="rId41"/>
    <sheet name="项目支出绩效自评表 (40)" sheetId="46" r:id="rId42"/>
    <sheet name="项目支出绩效自评表 (41)" sheetId="47" r:id="rId43"/>
    <sheet name="项目支出绩效自评表 (42)" sheetId="48" r:id="rId44"/>
    <sheet name="项目支出绩效自评表 (43)" sheetId="49" r:id="rId45"/>
    <sheet name="项目支出绩效自评表 (44)" sheetId="50" r:id="rId46"/>
    <sheet name="项目支出绩效自评表 (45)" sheetId="51" r:id="rId47"/>
    <sheet name="项目支出绩效自评表 (46)" sheetId="52" r:id="rId48"/>
    <sheet name="项目支出绩效自评表 (47)" sheetId="53" r:id="rId49"/>
    <sheet name="项目支出绩效自评表 (48)" sheetId="54" r:id="rId50"/>
    <sheet name="项目支出绩效自评表 (49)" sheetId="56" r:id="rId51"/>
    <sheet name="项目支出绩效自评表 (50)" sheetId="57" r:id="rId5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<sst xmlns="http://schemas.openxmlformats.org/spreadsheetml/2006/main" count="4039" uniqueCount="209">
  <si>
    <t>2025年度部门整体支出绩效自评情况</t>
  </si>
  <si>
    <t>一、部门基本情况</t>
  </si>
  <si>
    <t>（一）部门概况</t>
  </si>
  <si>
    <t>我单位2025年末编制内实有人员226人。包括财政拨款开支经费的：公务员0人，参照公务员法管理人员0人，事业管理人员和专业技术人员226人，机关和事业工人0人；经费自理人员0人。
我单位2025年末其他人员39人。包括财政拨款开支经费的人员39人；经费自理人员0人。
年末单位发放离退休费的离退休人员共计159人（离休0人，退休159人）。年末由养老保险基金发放养老金的离退休人员159人（离休0人，退休159人），年末学生3703人，年末遗属0人。
车辆编制0辆，在编实有车辆0辆，超编0辆。</t>
  </si>
  <si>
    <t>（二）部门绩效目标的设立情况</t>
  </si>
  <si>
    <t>通过设立部门绩效目标，优化教育布局，实现城乡义务教育在更高层次的均衡发展，促进教育公平，提高教育质量，促进基本公共服务均等化，构建社会主义和谐社会，建设人力资源强国。</t>
  </si>
  <si>
    <t>（三）部门整体收支情况</t>
  </si>
  <si>
    <t>昆明市西山区粤秀中学2025年度收入合计69,158,562.32元。其中：财政拨款收入65,432,925.48元，占总收入的94.61%；无上级补助收入；事业收入1,497,033.81元（含教育收费1,497,033.81元），占总收入的2.16%；无经营收入；无附属单位上缴收入；其他收入2,228,603.03元，占总收入的3.22%。</t>
  </si>
  <si>
    <t>（四）部门预算管理制度建设情况</t>
  </si>
  <si>
    <t>保障学校各项工作更好的开展，我校编制了《昆明市西山区粤秀中学财政预算绩效管理制度》、《昆明市西山区粤秀中学财务管理制度》、《昆明市西山区粤秀中学经费预算管理制度》、《昆明市西山区粤秀中学建设项目管理制度》、《昆明市西山区粤秀中学固定资产管理制度》等制度。学校预算绩效管理工作严格按照相关制度执行。</t>
  </si>
  <si>
    <t>（五）严控“三公经费”支出情况</t>
  </si>
  <si>
    <t>我部门2025年无“三公”经费支出</t>
  </si>
  <si>
    <t>二、绩效自评组织情况</t>
  </si>
  <si>
    <t xml:space="preserve"> （一）前期准备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</si>
  <si>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</si>
  <si>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</si>
  <si>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</si>
  <si>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</si>
  <si>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确认当年度部门整体支出的绩效目标，梳理部门管理制度内容及存量资源，分析确定当年度部门整体支出的评价重点，自评打分。</t>
  </si>
  <si>
    <t>（二）组织实施</t>
  </si>
  <si>
    <t>三、评价情况分析及综合评价结论</t>
  </si>
  <si>
    <t>我校2025年中长期规划目标明确、合理，绩效目标合理、指标明确；学校的基本支出预算能根据人员经费、公用经费合理编制，项目支出适用范围合理；“三公经费”得到有效控制；财务管理制度健全，财务监控有效；固定资产采购符合程序，管理规范；部门整体支出绩效完成率、达标率偏高；学校队伍建设、信息公开、长效管理创新情况基本实现可持续发展。</t>
  </si>
  <si>
    <t>四、存在的问题和整改情况</t>
  </si>
  <si>
    <t>规范绩效管理方面还有待加强，对整改落实应及时跟进，细化绩效评价各项指标。</t>
  </si>
  <si>
    <t xml:space="preserve"> 五、绩效自评结果应用情况</t>
  </si>
  <si>
    <t>2025年我单位积极履职，强化管理，较好的完成了年度工作目标。通过加强预算收支管理，不断建立健全内部管理制度，梳理内部管理流程，部门整体支出管理水平得到提升。</t>
  </si>
  <si>
    <t>五、绩效自评结果应用情况</t>
  </si>
  <si>
    <t>六、主要经验及做法</t>
  </si>
  <si>
    <t>绩效管理管理工作要得到实效，必须要细化管理环节，校长是第一责任人，各科室负责人按照年初工作计划和工作任务及时对预算进度跟进和落实。</t>
  </si>
  <si>
    <t>七、其他需说明的情况</t>
  </si>
  <si>
    <t>无</t>
  </si>
  <si>
    <t>2025年度部门整体支出绩效自评表</t>
  </si>
  <si>
    <t>基本信息</t>
  </si>
  <si>
    <t>部门名称</t>
  </si>
  <si>
    <t>昆明市西山区粤秀中学</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</si>
  <si>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</si>
  <si>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</si>
  <si>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</si>
  <si>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</si>
  <si>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</si>
  <si>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</si>
  <si>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</si>
  <si>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</si>
  <si>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</si>
  <si>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</si>
  <si>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</si>
  <si>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</si>
  <si>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</si>
  <si>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</si>
  <si>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</si>
  <si>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</si>
  <si>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1.贯彻党的教育方针及上级教育行政部门的指示和规定，制定全校教学工作计划，建立教学常规和正常的教学秩序，保证教学计划的执行。
2.组织教师学习教育理论，更新教育观念，开展教改实验，努力探索和遵循教育规律。根据上级教育科研部门的要求，认真抓好学校集体或个人承担的各级各类立项课题的管理，确保按期完成。组织教师积极参加业务进修，帮助指导新教师提高业务水平。我校在上级教育行政主管部门的正确领导下，在相关部门的大力支持下，在全体师生员工的努力工作下，积极学习党的教育方针、政策，认真学习相关业务知识，以德育为首，以智育为主，兼顾美育的办学方向为指引，精心备课，认真上课，耐心、细致的批改作业，积极主动的参与指导学生的课外实践活动，办好家长学校，全面精心育人，大力提高学生的实践能力和创新精神，获得各级部门和人民群众的一致好评。完善各项财务制度，严格执行财经纪律。全面、顺利的完成2025年的工作目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</si>
  <si>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</si>
  <si>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</si>
  <si>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</si>
  <si>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</si>
  <si>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</si>
  <si>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</si>
  <si>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</si>
  <si>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</si>
  <si>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</si>
  <si>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</si>
  <si>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</si>
  <si>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</si>
  <si>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教师工资发放人数覆盖率</t>
  </si>
  <si>
    <t>=</t>
  </si>
  <si>
    <t>%</t>
  </si>
  <si>
    <t>质量指标</t>
  </si>
  <si>
    <t xml:space="preserve">教师工资标准达标率
</t>
  </si>
  <si>
    <t>时效指标</t>
  </si>
  <si>
    <t>生均公用经费资金到位率</t>
  </si>
  <si>
    <t>效益指标</t>
  </si>
  <si>
    <t>社会效益指标</t>
  </si>
  <si>
    <t xml:space="preserve">受益对象政策知晓率
</t>
  </si>
  <si>
    <t>》=</t>
  </si>
  <si>
    <t>100</t>
  </si>
  <si>
    <t>可持续影响指标</t>
  </si>
  <si>
    <t>义务教育免费年限</t>
  </si>
  <si>
    <t>9</t>
  </si>
  <si>
    <t>年</t>
  </si>
  <si>
    <t>满意度指标</t>
  </si>
  <si>
    <t>服务对象满意度指标</t>
  </si>
  <si>
    <t>教师满意度</t>
  </si>
  <si>
    <t>95</t>
  </si>
  <si>
    <t>学生满意度</t>
  </si>
  <si>
    <t>其他需说明事项</t>
  </si>
  <si>
    <t>2025年度项目支出绩效自评表</t>
  </si>
  <si>
    <t>项目名称</t>
  </si>
  <si>
    <t>捐赠收入资金</t>
  </si>
  <si>
    <t>主管部门</t>
  </si>
  <si>
    <t>昆明市西山区教育体育局</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</si>
  <si>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</si>
  <si>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</si>
  <si>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</si>
  <si>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</si>
  <si>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</si>
  <si>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</si>
  <si>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</si>
  <si>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</si>
  <si>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</si>
  <si>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</si>
  <si>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</si>
  <si>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</si>
  <si>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</si>
  <si>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良好</t>
  </si>
  <si>
    <t>项目支出绩效指标表</t>
  </si>
  <si>
    <t xml:space="preserve">年度指标值 </t>
  </si>
  <si>
    <t>指标完成情况</t>
  </si>
  <si>
    <t>一级
指标</t>
  </si>
  <si>
    <t>政策宣传次数</t>
  </si>
  <si>
    <t>&gt;=</t>
  </si>
  <si>
    <t>次</t>
  </si>
  <si>
    <t>获补对象准确率</t>
  </si>
  <si>
    <t>获补覆盖率</t>
  </si>
  <si>
    <t>社会效益</t>
  </si>
  <si>
    <t>政策知晓率</t>
  </si>
  <si>
    <t>服务对象满意度</t>
  </si>
  <si>
    <t>受益对象满意度</t>
  </si>
  <si>
    <t>其他需要说明的事项</t>
  </si>
  <si>
    <t>总分</t>
  </si>
  <si>
    <t>总分值</t>
  </si>
  <si>
    <t>总得分</t>
  </si>
  <si>
    <t>自评等级</t>
  </si>
  <si>
    <t>优</t>
  </si>
  <si>
    <t>普通高中办学补助经费</t>
  </si>
  <si>
    <t>做好本部门人员、公用经费保障，按规定落实干部职工各项待遇，支持部门正常履职。</t>
  </si>
  <si>
    <t>服务学生</t>
  </si>
  <si>
    <t>人</t>
  </si>
  <si>
    <t>完成年限</t>
  </si>
  <si>
    <t>部门运转</t>
  </si>
  <si>
    <t>正常运转</t>
  </si>
  <si>
    <t>社会公众满意度</t>
  </si>
  <si>
    <t>成本指标</t>
  </si>
  <si>
    <t>经济成本指标</t>
  </si>
  <si>
    <t>单位成本</t>
  </si>
  <si>
    <t>&lt;=</t>
  </si>
  <si>
    <t>元</t>
  </si>
  <si>
    <t>中小学课后服务项目资金</t>
  </si>
  <si>
    <t>教师人数</t>
  </si>
  <si>
    <t>人(人次、家)</t>
  </si>
  <si>
    <t>2023年秋季学期高中学考考务费资金</t>
  </si>
  <si>
    <t>2024年成人高考等5项报名考试经费</t>
  </si>
  <si>
    <t>2024年重大公共卫生服务结算补助资金</t>
  </si>
  <si>
    <t>2025年春季学期城乡义务教育家庭经济困难学生生活补助经费省级资金</t>
  </si>
  <si>
    <t>初中非寄宿制资助人数</t>
  </si>
  <si>
    <t>2025年春季学期城乡义务教育家庭经济困难学生生活补助经费市级资金</t>
  </si>
  <si>
    <t>2025年春季学期城乡义务教育家庭经济困难学生生活补助经费中央资金</t>
  </si>
  <si>
    <t>2025年春季学期普通高中国家助学金省级资金</t>
  </si>
  <si>
    <t>一等国家助学金资助人数</t>
  </si>
  <si>
    <t>2025年春季学期普通高中国家助学金市级资金</t>
  </si>
  <si>
    <t>国家助学金资助人数</t>
  </si>
  <si>
    <t>2025年春季学期普通高中国家助学金中央资金</t>
  </si>
  <si>
    <t>2025年春季学期普通高中免学杂费省级资金</t>
  </si>
  <si>
    <t>2025年春季学期普通高中免学杂费市级资金</t>
  </si>
  <si>
    <t>2025年春季学期普通高中免学杂费中央资金</t>
  </si>
  <si>
    <t>2025年春季学期普通高中脱贫家庭学生生活费补助省级资金</t>
  </si>
  <si>
    <t>2025年春季学期普通高中脱贫家庭学生生活费补助市级资金</t>
  </si>
  <si>
    <t>2025年秋季学期城乡义务教育家庭经济困难学生生活补助经费省级资金</t>
  </si>
  <si>
    <t>2025年秋季学期城乡义务教育家庭经济困难学生生活补助经费市级资金</t>
  </si>
  <si>
    <t>2025年秋季学期城乡义务教育家庭经济困难学生生活补助经费中央资金</t>
  </si>
  <si>
    <t>2025年秋季学期普通高中国家助学金省级资金</t>
  </si>
  <si>
    <t>2025年秋季学期普通高中国家助学金市级资金</t>
  </si>
  <si>
    <t>2025年秋季学期普通高中国家助学金中央资金</t>
  </si>
  <si>
    <t>2025年秋季学期普通高中免学杂费省级资金</t>
  </si>
  <si>
    <t>2025年秋季学期普通高中免学杂费市级资金</t>
  </si>
  <si>
    <t>2025年秋季学期普通高中免学杂费中央资金</t>
  </si>
  <si>
    <t>2025年秋季学期普通高中脱贫家庭生活费补助省级资金</t>
  </si>
  <si>
    <t>2025年秋季学期普通高中脱贫家庭生活费补助市级资金</t>
  </si>
  <si>
    <t>2025年省管校用和组团式帮扶教师补助资金</t>
  </si>
  <si>
    <t>选派帮扶教师</t>
  </si>
  <si>
    <t>2025年义务教育课后服务省级对下资金</t>
  </si>
  <si>
    <t>参加课后服务教师人数</t>
  </si>
  <si>
    <t>2025年上半年事业单位公开招聘分类考试考务经费</t>
  </si>
  <si>
    <t>城乡初中生均公用经费</t>
  </si>
  <si>
    <t>初中阶段应补助人数</t>
  </si>
  <si>
    <t>保障学校各项公用经费支出，维护单位部门正常运转</t>
  </si>
  <si>
    <t>家长满意度</t>
  </si>
  <si>
    <t>城乡义务教育公用经费省级补助资金</t>
  </si>
  <si>
    <t>城乡义务教育公用经费市级补助资金</t>
  </si>
  <si>
    <t>城乡义务教育公用经费中央补助经经费</t>
  </si>
  <si>
    <t>城乡义务教育公用经费中央补助资金</t>
  </si>
  <si>
    <t>春蕾计划补助经费</t>
  </si>
  <si>
    <t>补助学生人数</t>
  </si>
  <si>
    <t>春蕾计划补助学生覆盖准确率</t>
  </si>
  <si>
    <t>资助对象满意度</t>
  </si>
  <si>
    <t>老昆三中食堂加固改造工程资金</t>
  </si>
  <si>
    <t>完成工程数</t>
  </si>
  <si>
    <t>工程验收合格率</t>
  </si>
  <si>
    <t>名师工作室工作经费</t>
  </si>
  <si>
    <t>工作室数量</t>
  </si>
  <si>
    <t>工作室考核合格率</t>
  </si>
  <si>
    <t>发挥教育人才示范、引领作用</t>
  </si>
  <si>
    <t>学校满意度</t>
  </si>
  <si>
    <t>普通高中国家助学金经费</t>
  </si>
  <si>
    <t>普通高中免学杂费经费</t>
  </si>
  <si>
    <t>普通高中脱贫家庭经济困难学生生活费补助经费</t>
  </si>
  <si>
    <t>特殊教育补助经费</t>
  </si>
  <si>
    <t>补助人数</t>
  </si>
  <si>
    <t>特殊教育公用经费上级提标资金</t>
  </si>
  <si>
    <t>特殊教育经费省级补助资金</t>
  </si>
  <si>
    <t>特殊教育经费市级补助资金</t>
  </si>
  <si>
    <t>特殊教育经费中央补助资金</t>
  </si>
  <si>
    <t>西山区校园人防建设项目补助经费</t>
  </si>
  <si>
    <t>补助标准达标率</t>
  </si>
  <si>
    <t>可持续影响</t>
  </si>
  <si>
    <t>补助持续时间</t>
  </si>
  <si>
    <t>义务教育家庭经济困难学生生活补助经费</t>
  </si>
  <si>
    <t>银龄讲师补助经费</t>
  </si>
  <si>
    <t>银龄教师补助人数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</si>
</sst>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38">
    <font>
      <sz val="12"/>
      <name val="宋体"/>
      <charset val="134"/>
    </font>
    <font>
      <sz val="12"/>
      <color theme="1"/>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9"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0" applyNumberFormat="0" applyFill="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6" fillId="0" borderId="0" applyNumberFormat="0" applyFill="0" applyBorder="0" applyAlignment="0" applyProtection="0">
      <alignment vertical="center"/>
    </xf>
    <xf numFmtId="0" fontId="27" fillId="4" borderId="22" applyNumberFormat="0" applyAlignment="0" applyProtection="0">
      <alignment vertical="center"/>
    </xf>
    <xf numFmtId="0" fontId="28" fillId="5" borderId="23" applyNumberFormat="0" applyAlignment="0" applyProtection="0">
      <alignment vertical="center"/>
    </xf>
    <xf numFmtId="0" fontId="29" fillId="5" borderId="22" applyNumberFormat="0" applyAlignment="0" applyProtection="0">
      <alignment vertical="center"/>
    </xf>
    <xf numFmtId="0" fontId="30" fillId="6" borderId="24" applyNumberFormat="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6" fillId="0" borderId="0">
      <alignment vertical="center"/>
    </xf>
  </cellStyleXfs>
  <cellXfs count="9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0" xfId="0" applyAlignment="1">
      <alignment horizontal="center" vertical="center"/>
    </xf>
    <xf numFmtId="176"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3"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xf>
    <xf numFmtId="0" fontId="5" fillId="0" borderId="1" xfId="0" applyFont="1" applyBorder="1" applyAlignment="1">
      <alignment horizontal="justify" vertical="justify"/>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right"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0" fillId="0" borderId="6" xfId="0" applyNumberFormat="1" applyFont="1" applyFill="1" applyBorder="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Border="1" applyAlignment="1">
      <alignment horizontal="right" vertical="center"/>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5" fillId="0" borderId="9" xfId="0" applyFont="1" applyBorder="1" applyAlignment="1">
      <alignment horizontal="justify" vertical="center" wrapText="1"/>
    </xf>
    <xf numFmtId="0" fontId="15" fillId="0" borderId="10" xfId="0" applyFont="1" applyBorder="1" applyAlignment="1">
      <alignment horizontal="justify" vertical="center" wrapText="1"/>
    </xf>
    <xf numFmtId="0" fontId="16" fillId="0" borderId="11" xfId="0" applyFont="1" applyBorder="1" applyAlignment="1">
      <alignment horizontal="left" vertical="center" wrapText="1"/>
    </xf>
    <xf numFmtId="0" fontId="10" fillId="0" borderId="12" xfId="0" applyFont="1" applyFill="1" applyBorder="1" applyAlignment="1">
      <alignment horizontal="center" vertical="center"/>
    </xf>
    <xf numFmtId="0" fontId="15" fillId="0" borderId="13" xfId="0" applyFont="1" applyBorder="1" applyAlignment="1">
      <alignment horizontal="justify" vertical="center" wrapText="1"/>
    </xf>
    <xf numFmtId="0" fontId="16" fillId="0" borderId="14" xfId="0" applyFont="1" applyBorder="1" applyAlignment="1">
      <alignment horizontal="left" vertical="center" wrapText="1"/>
    </xf>
    <xf numFmtId="0" fontId="17" fillId="0" borderId="14" xfId="0" applyFont="1" applyBorder="1" applyAlignment="1">
      <alignment horizontal="left" vertical="center" wrapText="1"/>
    </xf>
    <xf numFmtId="0" fontId="10" fillId="0" borderId="15" xfId="0" applyFont="1" applyFill="1" applyBorder="1" applyAlignment="1">
      <alignment horizontal="center" vertical="center"/>
    </xf>
    <xf numFmtId="0" fontId="10" fillId="0" borderId="1" xfId="0" applyFont="1" applyFill="1" applyBorder="1" applyAlignment="1">
      <alignment horizontal="center" vertical="center"/>
    </xf>
    <xf numFmtId="0" fontId="15" fillId="0" borderId="16" xfId="0" applyFont="1" applyBorder="1" applyAlignment="1">
      <alignment horizontal="justify" vertical="center" wrapText="1"/>
    </xf>
    <xf numFmtId="0" fontId="10" fillId="0" borderId="1" xfId="0" applyFont="1" applyFill="1" applyBorder="1" applyAlignment="1">
      <alignment horizontal="center" vertical="center" wrapText="1"/>
    </xf>
    <xf numFmtId="0" fontId="15" fillId="0" borderId="17" xfId="0" applyFont="1" applyBorder="1" applyAlignment="1">
      <alignment horizontal="justify" vertical="center" wrapText="1"/>
    </xf>
    <xf numFmtId="0" fontId="10" fillId="0" borderId="3" xfId="0" applyFont="1" applyFill="1" applyBorder="1" applyAlignment="1">
      <alignment horizontal="center" vertical="center"/>
    </xf>
    <xf numFmtId="0" fontId="15" fillId="0" borderId="18" xfId="0" applyFont="1" applyBorder="1" applyAlignment="1">
      <alignment horizontal="justify" vertical="center" wrapText="1"/>
    </xf>
    <xf numFmtId="0" fontId="0" fillId="0" borderId="14"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tyles" Target="styles.xml"/><Relationship Id="rId54" Type="http://schemas.openxmlformats.org/officeDocument/2006/relationships/sharedStrings" Target="sharedStrings.xml"/><Relationship Id="rId53" Type="http://schemas.openxmlformats.org/officeDocument/2006/relationships/theme" Target="theme/theme1.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C1" workbookViewId="0">
      <selection activeCell="H13" sqref="H13"/>
    </sheetView>
  </sheetViews>
  <sheetFormatPr defaultColWidth="9" defaultRowHeight="14.25"/>
  <cols>
    <col min="1" max="1" width="27.875" style="74" customWidth="1"/>
    <col min="2" max="2" width="21.125" style="74" customWidth="1"/>
    <col min="3" max="3" width="22" style="74" customWidth="1"/>
    <col min="4" max="4" width="46.625" style="74" customWidth="1"/>
    <col min="5" max="5" width="9" style="74"/>
    <col min="6" max="6" width="30.75" style="74" customWidth="1"/>
    <col min="7" max="7" width="53.375" style="74" customWidth="1"/>
    <col min="8" max="8" width="50.5" style="74" customWidth="1"/>
    <col min="9" max="16384" width="9" style="74"/>
  </cols>
  <sheetData>
    <row r="1" ht="23.25" spans="1:9">
      <c r="A1" s="75" t="s">
        <v>0</v>
      </c>
      <c r="B1" s="75"/>
      <c r="C1" s="75"/>
      <c r="D1" s="75"/>
    </row>
    <row r="2" ht="33" customHeight="1" spans="1:9">
      <c r="A2" s="76" t="s">
        <v>1</v>
      </c>
      <c r="B2" s="77" t="s">
        <v>2</v>
      </c>
      <c r="C2" s="78"/>
      <c r="D2" s="79" t="s">
        <v>3</v>
      </c>
      <c r="F2" s="80" t="s">
        <v>1</v>
      </c>
      <c r="G2" s="81" t="s">
        <v>2</v>
      </c>
      <c r="H2" s="82" t="s">
        <v>3</v>
      </c>
      <c r="I2" s="74" t="b">
        <f xml:space="preserve">B2=G2</f>
        <v>1</v>
      </c>
    </row>
    <row r="3" ht="57.75" spans="1:9">
      <c r="A3" s="83"/>
      <c r="B3" s="77" t="s">
        <v>4</v>
      </c>
      <c r="C3" s="78"/>
      <c r="D3" s="79" t="s">
        <v>5</v>
      </c>
      <c r="F3" s="80"/>
      <c r="G3" s="84" t="s">
        <v>4</v>
      </c>
      <c r="H3" s="85" t="s">
        <v>5</v>
      </c>
      <c r="I3" s="74" t="b">
        <f t="shared" ref="I3:I8" si="0" xml:space="preserve">B3=G3</f>
        <v>1</v>
      </c>
    </row>
    <row r="4" ht="100.5" spans="1:9">
      <c r="A4" s="83"/>
      <c r="B4" s="77" t="s">
        <v>6</v>
      </c>
      <c r="C4" s="78"/>
      <c r="D4" s="79" t="s">
        <v>7</v>
      </c>
      <c r="F4" s="80"/>
      <c r="G4" s="84" t="s">
        <v>6</v>
      </c>
      <c r="H4" s="86" t="s">
        <v>7</v>
      </c>
      <c r="I4" s="74" t="b">
        <f t="shared" si="0"/>
        <v>1</v>
      </c>
    </row>
    <row r="5" ht="100.5" spans="1:9">
      <c r="A5" s="83"/>
      <c r="B5" s="77" t="s">
        <v>8</v>
      </c>
      <c r="C5" s="78"/>
      <c r="D5" s="79" t="s">
        <v>9</v>
      </c>
      <c r="F5" s="80"/>
      <c r="G5" s="84" t="s">
        <v>8</v>
      </c>
      <c r="H5" s="85" t="s">
        <v>9</v>
      </c>
      <c r="I5" s="74" t="b">
        <f t="shared" si="0"/>
        <v>1</v>
      </c>
    </row>
    <row r="6" ht="16.5" spans="1:9">
      <c r="A6" s="87"/>
      <c r="B6" s="77" t="s">
        <v>10</v>
      </c>
      <c r="C6" s="78"/>
      <c r="D6" s="79" t="s">
        <v>11</v>
      </c>
      <c r="F6" s="80"/>
      <c r="G6" s="84" t="s">
        <v>10</v>
      </c>
      <c r="H6" s="85" t="s">
        <v>11</v>
      </c>
      <c r="I6" s="74" t="b">
        <f t="shared" si="0"/>
        <v>1</v>
      </c>
    </row>
    <row r="7" ht="33" customHeight="1" spans="1:9">
      <c r="A7" s="83" t="s">
        <v>12</v>
      </c>
      <c r="B7" s="88" t="s">
        <v>13</v>
      </c>
      <c r="C7" s="88"/>
      <c r="D7" s="79" t="s">
        <v>14</v>
      </c>
      <c r="F7" s="89" t="s">
        <v>15</v>
      </c>
      <c r="G7" s="84" t="s">
        <v>16</v>
      </c>
      <c r="H7" s="85" t="s">
        <v>14</v>
      </c>
      <c r="I7" s="74" t="b">
        <f t="shared" si="0"/>
        <v>0</v>
      </c>
    </row>
    <row r="8" ht="43.5" spans="1:9">
      <c r="A8" s="87"/>
      <c r="B8" s="90" t="s">
        <v>17</v>
      </c>
      <c r="C8" s="90"/>
      <c r="D8" s="79" t="s">
        <v>18</v>
      </c>
      <c r="F8" s="89"/>
      <c r="G8" s="91" t="s">
        <v>19</v>
      </c>
      <c r="H8" s="85" t="s">
        <v>18</v>
      </c>
      <c r="I8" s="74" t="b">
        <f t="shared" si="0"/>
        <v>0</v>
      </c>
    </row>
    <row r="9" ht="32.25" customHeight="1" spans="1:9">
      <c r="A9" s="77" t="s">
        <v>20</v>
      </c>
      <c r="B9" s="92"/>
      <c r="C9" s="78"/>
      <c r="D9" s="79" t="s">
        <v>21</v>
      </c>
      <c r="F9" s="93" t="s">
        <v>20</v>
      </c>
      <c r="G9" s="93"/>
      <c r="H9" s="85" t="s">
        <v>21</v>
      </c>
    </row>
    <row r="10" ht="32.25" customHeight="1" spans="1:9">
      <c r="A10" s="77" t="s">
        <v>22</v>
      </c>
      <c r="B10" s="92"/>
      <c r="C10" s="78"/>
      <c r="D10" s="79" t="s">
        <v>23</v>
      </c>
      <c r="F10" s="93" t="s">
        <v>22</v>
      </c>
      <c r="G10" s="93"/>
      <c r="H10" s="85" t="s">
        <v>23</v>
      </c>
    </row>
    <row r="11" ht="32.25" customHeight="1" spans="1:9">
      <c r="A11" s="77" t="s">
        <v>24</v>
      </c>
      <c r="B11" s="92"/>
      <c r="C11" s="78"/>
      <c r="D11" s="79" t="s">
        <v>25</v>
      </c>
      <c r="F11" s="93" t="s">
        <v>26</v>
      </c>
      <c r="G11" s="93"/>
      <c r="H11" s="85" t="s">
        <v>25</v>
      </c>
    </row>
    <row r="12" ht="32.25" customHeight="1" spans="1:9">
      <c r="A12" s="77" t="s">
        <v>27</v>
      </c>
      <c r="B12" s="92"/>
      <c r="C12" s="78"/>
      <c r="D12" s="79" t="s">
        <v>28</v>
      </c>
      <c r="F12" s="93" t="s">
        <v>27</v>
      </c>
      <c r="G12" s="93"/>
      <c r="H12" s="85" t="s">
        <v>28</v>
      </c>
    </row>
    <row r="13" ht="32.25" customHeight="1" spans="1:9">
      <c r="A13" s="77" t="s">
        <v>29</v>
      </c>
      <c r="B13" s="92"/>
      <c r="C13" s="78"/>
      <c r="D13" s="79" t="s">
        <v>30</v>
      </c>
      <c r="F13" s="93" t="s">
        <v>29</v>
      </c>
      <c r="G13" s="93"/>
      <c r="H13" s="94" t="s">
        <v>30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zoomScale="85" zoomScaleNormal="85" topLeftCell="A2" workbookViewId="0">
      <selection activeCell="B24" sqref="B24:J24"/>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s>
  <sheetData>
    <row r="2" s="47" customFormat="1" ht="55.9" customHeight="1" spans="1:10">
      <c r="A2" s="51" t="s">
        <v>31</v>
      </c>
      <c r="B2" s="51"/>
      <c r="C2" s="51"/>
      <c r="D2" s="51"/>
      <c r="E2" s="51"/>
      <c r="F2" s="51"/>
      <c r="G2" s="51"/>
      <c r="H2" s="51"/>
      <c r="I2" s="51"/>
      <c r="J2" s="51"/>
    </row>
    <row r="3" s="47" customFormat="1" ht="37" customHeight="1" spans="1:10">
      <c r="A3" s="52" t="s">
        <v>32</v>
      </c>
      <c r="B3" s="53"/>
      <c r="C3" s="53"/>
      <c r="D3" s="53"/>
      <c r="E3" s="53"/>
      <c r="F3" s="53"/>
      <c r="G3" s="53"/>
      <c r="H3" s="53"/>
      <c r="I3" s="53"/>
      <c r="J3" s="54"/>
    </row>
    <row r="4" s="47" customFormat="1" ht="30" customHeight="1" spans="1:10">
      <c r="A4" s="55" t="s">
        <v>33</v>
      </c>
      <c r="B4" s="56" t="s">
        <v>34</v>
      </c>
      <c r="C4" s="57"/>
      <c r="D4" s="57"/>
      <c r="E4" s="57"/>
      <c r="F4" s="57"/>
      <c r="G4" s="57"/>
      <c r="H4" s="57"/>
      <c r="I4" s="57"/>
      <c r="J4" s="57"/>
    </row>
    <row r="5" s="48" customFormat="1" ht="45" customHeight="1" spans="1:10">
      <c r="A5" s="58" t="s">
        <v>35</v>
      </c>
      <c r="B5" s="58"/>
      <c r="C5" s="59" t="s">
        <v>36</v>
      </c>
      <c r="D5" s="59"/>
      <c r="E5" s="59" t="s">
        <v>37</v>
      </c>
      <c r="F5" s="60" t="s">
        <v>38</v>
      </c>
      <c r="G5" s="59" t="s">
        <v>39</v>
      </c>
      <c r="H5" s="59" t="s">
        <v>40</v>
      </c>
      <c r="I5" s="59" t="s">
        <v>41</v>
      </c>
      <c r="J5" s="59" t="s">
        <v>42</v>
      </c>
    </row>
    <row r="6" s="48" customFormat="1" ht="31" customHeight="1" spans="1:10">
      <c r="A6" s="58"/>
      <c r="B6" s="58"/>
      <c r="C6" s="59" t="s">
        <v>43</v>
      </c>
      <c r="D6" s="59"/>
      <c r="E6" s="61">
        <v>68669048.49</v>
      </c>
      <c r="F6" s="61">
        <v>68669048.49</v>
      </c>
      <c r="G6" s="61">
        <v>68669048.49</v>
      </c>
      <c r="H6" s="61">
        <v>68669048.49</v>
      </c>
      <c r="I6" s="62">
        <v>100</v>
      </c>
      <c r="J6" s="63" t="s">
        <v>44</v>
      </c>
    </row>
    <row r="7" s="48" customFormat="1" ht="35" customHeight="1" spans="1:10">
      <c r="A7" s="58"/>
      <c r="B7" s="58"/>
      <c r="C7" s="58" t="s">
        <v>45</v>
      </c>
      <c r="D7" s="59" t="s">
        <v>43</v>
      </c>
      <c r="E7" s="61">
        <v>62337942.04</v>
      </c>
      <c r="F7" s="61">
        <v>62337942.04</v>
      </c>
      <c r="G7" s="61">
        <v>62337942.04</v>
      </c>
      <c r="H7" s="61">
        <v>62337942.04</v>
      </c>
      <c r="I7" s="62">
        <v>100</v>
      </c>
      <c r="J7" s="63"/>
    </row>
    <row r="8" s="48" customFormat="1" ht="35" customHeight="1" spans="1:10">
      <c r="A8" s="58"/>
      <c r="B8" s="58"/>
      <c r="C8" s="58" t="s">
        <v>46</v>
      </c>
      <c r="D8" s="59" t="s">
        <v>43</v>
      </c>
      <c r="E8" s="61">
        <v>6331106.45</v>
      </c>
      <c r="F8" s="61">
        <v>6331106.45</v>
      </c>
      <c r="G8" s="61">
        <v>6331106.45</v>
      </c>
      <c r="H8" s="61">
        <v>6331106.45</v>
      </c>
      <c r="I8" s="62">
        <v>100</v>
      </c>
      <c r="J8" s="63"/>
    </row>
    <row r="9" s="48" customFormat="1" ht="35" customHeight="1" spans="1:10">
      <c r="A9" s="58"/>
      <c r="B9" s="58"/>
      <c r="C9" s="58"/>
      <c r="D9" s="58" t="s">
        <v>47</v>
      </c>
      <c r="E9" s="61">
        <v>6331106.45</v>
      </c>
      <c r="F9" s="61">
        <v>6331106.45</v>
      </c>
      <c r="G9" s="61">
        <v>6331106.45</v>
      </c>
      <c r="H9" s="61">
        <v>6331106.45</v>
      </c>
      <c r="I9" s="62">
        <v>100</v>
      </c>
      <c r="J9" s="63"/>
    </row>
    <row r="10" s="48" customFormat="1" ht="35" customHeight="1" spans="1:10">
      <c r="A10" s="58"/>
      <c r="B10" s="58"/>
      <c r="C10" s="58"/>
      <c r="D10" s="59" t="s">
        <v>48</v>
      </c>
      <c r="E10" s="61"/>
      <c r="F10" s="61"/>
      <c r="G10" s="61"/>
      <c r="H10" s="61"/>
      <c r="I10" s="62"/>
      <c r="J10" s="63"/>
    </row>
    <row r="11" s="48" customFormat="1" ht="35" customHeight="1" spans="1:10">
      <c r="A11" s="58"/>
      <c r="B11" s="58"/>
      <c r="C11" s="58"/>
      <c r="D11" s="58" t="s">
        <v>49</v>
      </c>
      <c r="E11" s="61">
        <v>2228603.03</v>
      </c>
      <c r="F11" s="61">
        <v>2228603.03</v>
      </c>
      <c r="G11" s="61">
        <v>2228603.03</v>
      </c>
      <c r="H11" s="61">
        <v>2228603.03</v>
      </c>
      <c r="I11" s="62">
        <v>100</v>
      </c>
      <c r="J11" s="63"/>
    </row>
    <row r="12" s="49" customFormat="1" ht="26.4" customHeight="1" spans="1:10">
      <c r="A12" s="58" t="s">
        <v>50</v>
      </c>
      <c r="B12" s="58"/>
      <c r="C12" s="64" t="s">
        <v>51</v>
      </c>
      <c r="D12" s="64"/>
      <c r="E12" s="64"/>
      <c r="F12" s="64"/>
      <c r="G12" s="64"/>
      <c r="H12" s="64"/>
      <c r="I12" s="64"/>
      <c r="J12" s="64"/>
    </row>
    <row r="13" s="49" customFormat="1" ht="89" customHeight="1" spans="1:10">
      <c r="A13" s="58"/>
      <c r="B13" s="58"/>
      <c r="C13" s="64"/>
      <c r="D13" s="64"/>
      <c r="E13" s="64"/>
      <c r="F13" s="64"/>
      <c r="G13" s="64"/>
      <c r="H13" s="64"/>
      <c r="I13" s="64"/>
      <c r="J13" s="64"/>
    </row>
    <row r="14" s="47" customFormat="1" ht="44" customHeight="1" spans="1:10">
      <c r="A14" s="65" t="s">
        <v>52</v>
      </c>
      <c r="B14" s="65"/>
      <c r="C14" s="65"/>
      <c r="D14" s="65"/>
      <c r="E14" s="65"/>
      <c r="F14" s="65"/>
      <c r="G14" s="65"/>
      <c r="H14" s="65"/>
      <c r="I14" s="65"/>
      <c r="J14" s="65"/>
    </row>
    <row r="15" s="50" customFormat="1" ht="25.15" customHeight="1" spans="1:10">
      <c r="A15" s="66" t="s">
        <v>53</v>
      </c>
      <c r="B15" s="66"/>
      <c r="C15" s="66"/>
      <c r="D15" s="67" t="s">
        <v>54</v>
      </c>
      <c r="E15" s="68" t="s">
        <v>55</v>
      </c>
      <c r="F15" s="68" t="s">
        <v>56</v>
      </c>
      <c r="G15" s="68" t="s">
        <v>57</v>
      </c>
      <c r="H15" s="68" t="s">
        <v>58</v>
      </c>
      <c r="I15" s="68"/>
      <c r="J15" s="68"/>
    </row>
    <row r="16" ht="36" customHeight="1" spans="1:10">
      <c r="A16" s="67" t="s">
        <v>59</v>
      </c>
      <c r="B16" s="69" t="s">
        <v>60</v>
      </c>
      <c r="C16" s="69" t="s">
        <v>61</v>
      </c>
      <c r="D16" s="67"/>
      <c r="E16" s="68"/>
      <c r="F16" s="68"/>
      <c r="G16" s="68"/>
      <c r="H16" s="68"/>
      <c r="I16" s="68"/>
      <c r="J16" s="68"/>
    </row>
    <row r="17" ht="42" customHeight="1" spans="1:10">
      <c r="A17" s="70" t="s">
        <v>62</v>
      </c>
      <c r="B17" s="70" t="s">
        <v>63</v>
      </c>
      <c r="C17" s="70" t="s">
        <v>64</v>
      </c>
      <c r="D17" s="71" t="s">
        <v>65</v>
      </c>
      <c r="E17" s="71">
        <v>100</v>
      </c>
      <c r="F17" s="71" t="s">
        <v>66</v>
      </c>
      <c r="G17" s="71">
        <v>100</v>
      </c>
      <c r="H17" s="64" t="s">
        <v>30</v>
      </c>
      <c r="I17" s="64"/>
      <c r="J17" s="64"/>
    </row>
    <row r="18" ht="42" customHeight="1" spans="1:10">
      <c r="A18" s="70" t="s">
        <v>62</v>
      </c>
      <c r="B18" s="70" t="s">
        <v>67</v>
      </c>
      <c r="C18" s="70" t="s">
        <v>68</v>
      </c>
      <c r="D18" s="71" t="s">
        <v>65</v>
      </c>
      <c r="E18" s="71">
        <v>100</v>
      </c>
      <c r="F18" s="71" t="s">
        <v>66</v>
      </c>
      <c r="G18" s="71">
        <v>100</v>
      </c>
      <c r="H18" s="64" t="s">
        <v>30</v>
      </c>
      <c r="I18" s="72"/>
      <c r="J18" s="46"/>
    </row>
    <row r="19" ht="42" customHeight="1" spans="1:10">
      <c r="A19" s="70" t="s">
        <v>62</v>
      </c>
      <c r="B19" s="70" t="s">
        <v>69</v>
      </c>
      <c r="C19" s="70" t="s">
        <v>70</v>
      </c>
      <c r="D19" s="71" t="s">
        <v>65</v>
      </c>
      <c r="E19" s="71">
        <v>100</v>
      </c>
      <c r="F19" s="71" t="s">
        <v>66</v>
      </c>
      <c r="G19" s="71">
        <v>100</v>
      </c>
      <c r="H19" s="64" t="s">
        <v>30</v>
      </c>
      <c r="I19" s="72"/>
      <c r="J19" s="46"/>
    </row>
    <row r="20" ht="42" customHeight="1" spans="1:10">
      <c r="A20" s="70" t="s">
        <v>71</v>
      </c>
      <c r="B20" s="70" t="s">
        <v>72</v>
      </c>
      <c r="C20" s="70" t="s">
        <v>73</v>
      </c>
      <c r="D20" s="71" t="s">
        <v>74</v>
      </c>
      <c r="E20" s="71" t="s">
        <v>75</v>
      </c>
      <c r="F20" s="71" t="s">
        <v>66</v>
      </c>
      <c r="G20" s="71" t="s">
        <v>75</v>
      </c>
      <c r="H20" s="64" t="s">
        <v>30</v>
      </c>
      <c r="I20" s="72"/>
      <c r="J20" s="46"/>
    </row>
    <row r="21" ht="42" customHeight="1" spans="1:10">
      <c r="A21" s="70" t="s">
        <v>71</v>
      </c>
      <c r="B21" s="70" t="s">
        <v>76</v>
      </c>
      <c r="C21" s="70" t="s">
        <v>77</v>
      </c>
      <c r="D21" s="71" t="s">
        <v>65</v>
      </c>
      <c r="E21" s="71" t="s">
        <v>78</v>
      </c>
      <c r="F21" s="71" t="s">
        <v>79</v>
      </c>
      <c r="G21" s="71" t="s">
        <v>78</v>
      </c>
      <c r="H21" s="64" t="s">
        <v>30</v>
      </c>
      <c r="I21" s="72"/>
      <c r="J21" s="46"/>
    </row>
    <row r="22" customFormat="1" ht="42" customHeight="1" spans="1:10">
      <c r="A22" s="70" t="s">
        <v>80</v>
      </c>
      <c r="B22" s="70" t="s">
        <v>81</v>
      </c>
      <c r="C22" s="70" t="s">
        <v>82</v>
      </c>
      <c r="D22" s="71" t="s">
        <v>74</v>
      </c>
      <c r="E22" s="71" t="s">
        <v>83</v>
      </c>
      <c r="F22" s="71" t="s">
        <v>66</v>
      </c>
      <c r="G22" s="71" t="s">
        <v>83</v>
      </c>
      <c r="H22" s="64" t="s">
        <v>30</v>
      </c>
      <c r="I22" s="72"/>
      <c r="J22" s="46"/>
    </row>
    <row r="23" customFormat="1" ht="42" customHeight="1" spans="1:10">
      <c r="A23" s="70" t="s">
        <v>80</v>
      </c>
      <c r="B23" s="70" t="s">
        <v>81</v>
      </c>
      <c r="C23" s="70" t="s">
        <v>84</v>
      </c>
      <c r="D23" s="71" t="s">
        <v>74</v>
      </c>
      <c r="E23" s="71" t="s">
        <v>83</v>
      </c>
      <c r="F23" s="71" t="s">
        <v>66</v>
      </c>
      <c r="G23" s="71" t="s">
        <v>83</v>
      </c>
      <c r="H23" s="64" t="s">
        <v>30</v>
      </c>
      <c r="I23" s="72"/>
      <c r="J23" s="46"/>
    </row>
    <row r="24" s="47" customFormat="1" ht="60" customHeight="1" spans="1:10">
      <c r="A24" s="73" t="s">
        <v>85</v>
      </c>
      <c r="B24" s="37" t="s">
        <v>30</v>
      </c>
      <c r="C24" s="37"/>
      <c r="D24" s="37"/>
      <c r="E24" s="37"/>
      <c r="F24" s="37"/>
      <c r="G24" s="37"/>
      <c r="H24" s="37"/>
      <c r="I24" s="37"/>
      <c r="J24" s="37"/>
    </row>
    <row r="25" customFormat="1" spans="1:10">
      <c r="A25" s="47"/>
      <c r="B25" s="47"/>
      <c r="C25" s="47"/>
      <c r="D25" s="47"/>
      <c r="E25" s="47"/>
      <c r="F25" s="47"/>
      <c r="G25" s="47"/>
      <c r="H25" s="47"/>
      <c r="I25" s="47"/>
      <c r="J25" s="47"/>
    </row>
    <row r="26" customFormat="1" spans="1:10">
      <c r="A26" s="47"/>
      <c r="B26" s="47"/>
      <c r="C26" s="47"/>
      <c r="D26" s="47"/>
      <c r="E26" s="47"/>
      <c r="F26" s="47"/>
      <c r="G26" s="47"/>
      <c r="H26" s="47"/>
      <c r="I26" s="47"/>
      <c r="J26" s="47"/>
    </row>
    <row r="27" customFormat="1" spans="1:10">
      <c r="A27" s="47"/>
      <c r="B27" s="47"/>
      <c r="C27" s="47"/>
      <c r="D27" s="47"/>
      <c r="E27" s="47"/>
      <c r="F27" s="47"/>
      <c r="G27" s="47"/>
      <c r="H27" s="47"/>
      <c r="I27" s="47"/>
      <c r="J27" s="47"/>
    </row>
    <row r="28" customFormat="1" spans="1:10">
      <c r="A28" s="47"/>
      <c r="B28" s="47"/>
      <c r="C28" s="47"/>
      <c r="D28" s="47"/>
      <c r="E28" s="47"/>
      <c r="F28" s="47"/>
      <c r="G28" s="47"/>
      <c r="H28" s="47"/>
      <c r="I28" s="47"/>
      <c r="J28" s="47"/>
    </row>
  </sheetData>
  <mergeCells count="2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B24:J2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abSelected="1" topLeftCell="A4" workbookViewId="0">
      <selection activeCell="D9" sqref="D9:E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4.5" style="3" customWidth="1"/>
    <col min="6" max="6" width="15.7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88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10</v>
      </c>
      <c r="E6" s="12"/>
      <c r="F6" s="12">
        <v>10</v>
      </c>
      <c r="G6" s="12"/>
      <c r="H6" s="43">
        <v>0</v>
      </c>
      <c r="I6" s="13">
        <v>10</v>
      </c>
      <c r="J6" s="14">
        <v>0</v>
      </c>
      <c r="K6" s="43">
        <v>0</v>
      </c>
      <c r="L6" s="16" t="s">
        <v>44</v>
      </c>
    </row>
    <row r="7" s="1" customFormat="1" ht="30" customHeight="1" spans="1:12">
      <c r="A7" s="9"/>
      <c r="B7" s="9"/>
      <c r="C7" s="9" t="s">
        <v>47</v>
      </c>
      <c r="D7" s="12">
        <v>0</v>
      </c>
      <c r="E7" s="12"/>
      <c r="F7" s="12"/>
      <c r="G7" s="12"/>
      <c r="H7" s="12"/>
      <c r="I7" s="9"/>
      <c r="J7" s="13"/>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v>10</v>
      </c>
      <c r="E9" s="12"/>
      <c r="F9" s="12">
        <v>10</v>
      </c>
      <c r="G9" s="12"/>
      <c r="H9" s="43">
        <v>0</v>
      </c>
      <c r="I9" s="9"/>
      <c r="J9" s="43">
        <v>0</v>
      </c>
      <c r="K9" s="5"/>
      <c r="L9" s="16"/>
    </row>
    <row r="10" ht="26.45" customHeight="1" spans="1:12">
      <c r="A10" s="17" t="s">
        <v>101</v>
      </c>
      <c r="B10" s="8" t="s">
        <v>102</v>
      </c>
      <c r="C10" s="8"/>
      <c r="D10" s="8"/>
      <c r="E10" s="8"/>
      <c r="F10" s="8"/>
      <c r="G10" s="8"/>
      <c r="H10" s="8" t="s">
        <v>103</v>
      </c>
      <c r="I10" s="8"/>
      <c r="J10" s="8"/>
      <c r="K10" s="8"/>
      <c r="L10" s="8"/>
    </row>
    <row r="11" ht="66.6" customHeight="1" spans="1:12">
      <c r="A11" s="17"/>
      <c r="B11" s="19" t="s">
        <v>88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44" t="s">
        <v>62</v>
      </c>
      <c r="B16" s="45"/>
      <c r="C16" s="32" t="s">
        <v>63</v>
      </c>
      <c r="D16" s="33" t="s">
        <v>109</v>
      </c>
      <c r="E16" s="32" t="s">
        <v>110</v>
      </c>
      <c r="F16" s="32">
        <v>2</v>
      </c>
      <c r="G16" s="32" t="s">
        <v>111</v>
      </c>
      <c r="H16" s="32">
        <v>2</v>
      </c>
      <c r="I16" s="35">
        <v>20</v>
      </c>
      <c r="J16" s="35">
        <v>20</v>
      </c>
      <c r="K16" s="36" t="s">
        <v>30</v>
      </c>
      <c r="L16" s="37"/>
    </row>
    <row r="17" ht="38.1" customHeight="1" spans="1:12">
      <c r="A17" s="44" t="s">
        <v>62</v>
      </c>
      <c r="B17" s="45"/>
      <c r="C17" s="32" t="s">
        <v>67</v>
      </c>
      <c r="D17" s="33" t="s">
        <v>112</v>
      </c>
      <c r="E17" s="32" t="s">
        <v>65</v>
      </c>
      <c r="F17" s="32">
        <v>100</v>
      </c>
      <c r="G17" s="32" t="s">
        <v>66</v>
      </c>
      <c r="H17" s="32">
        <v>100</v>
      </c>
      <c r="I17" s="35">
        <v>20</v>
      </c>
      <c r="J17" s="35">
        <v>20</v>
      </c>
      <c r="K17" s="36" t="s">
        <v>30</v>
      </c>
      <c r="L17" s="46"/>
    </row>
    <row r="18" ht="38.1" customHeight="1" spans="1:12">
      <c r="A18" s="44" t="s">
        <v>62</v>
      </c>
      <c r="B18" s="45"/>
      <c r="C18" s="32" t="s">
        <v>67</v>
      </c>
      <c r="D18" s="33" t="s">
        <v>113</v>
      </c>
      <c r="E18" s="32" t="s">
        <v>110</v>
      </c>
      <c r="F18" s="32">
        <v>100</v>
      </c>
      <c r="G18" s="32" t="s">
        <v>66</v>
      </c>
      <c r="H18" s="32">
        <v>100</v>
      </c>
      <c r="I18" s="35">
        <v>10</v>
      </c>
      <c r="J18" s="35">
        <v>10</v>
      </c>
      <c r="K18" s="36" t="s">
        <v>30</v>
      </c>
      <c r="L18" s="37"/>
    </row>
    <row r="19" ht="38.1" customHeight="1" spans="1:12">
      <c r="A19" s="44" t="s">
        <v>71</v>
      </c>
      <c r="B19" s="45"/>
      <c r="C19" s="32" t="s">
        <v>114</v>
      </c>
      <c r="D19" s="33" t="s">
        <v>115</v>
      </c>
      <c r="E19" s="32" t="s">
        <v>110</v>
      </c>
      <c r="F19" s="32">
        <v>100</v>
      </c>
      <c r="G19" s="32" t="s">
        <v>66</v>
      </c>
      <c r="H19" s="32">
        <v>100</v>
      </c>
      <c r="I19" s="35">
        <v>30</v>
      </c>
      <c r="J19" s="35">
        <v>30</v>
      </c>
      <c r="K19" s="36" t="s">
        <v>30</v>
      </c>
      <c r="L19" s="37"/>
    </row>
    <row r="20" ht="38.1" customHeight="1" spans="1:12">
      <c r="A20" s="44" t="s">
        <v>80</v>
      </c>
      <c r="B20" s="45"/>
      <c r="C20" s="32" t="s">
        <v>116</v>
      </c>
      <c r="D20" s="33" t="s">
        <v>117</v>
      </c>
      <c r="E20" s="32" t="s">
        <v>110</v>
      </c>
      <c r="F20" s="32">
        <v>100</v>
      </c>
      <c r="G20" s="32" t="s">
        <v>66</v>
      </c>
      <c r="H20" s="32">
        <v>100</v>
      </c>
      <c r="I20" s="35">
        <v>10</v>
      </c>
      <c r="J20" s="35">
        <v>10</v>
      </c>
      <c r="K20" s="36" t="s">
        <v>30</v>
      </c>
      <c r="L20" s="46"/>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6" sqref="H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124</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250</v>
      </c>
      <c r="E6" s="12"/>
      <c r="F6" s="12">
        <v>250</v>
      </c>
      <c r="G6" s="12"/>
      <c r="H6" s="12">
        <v>149.7</v>
      </c>
      <c r="I6" s="13">
        <v>10</v>
      </c>
      <c r="J6" s="43">
        <v>0.6</v>
      </c>
      <c r="K6" s="15">
        <v>5.99</v>
      </c>
      <c r="L6" s="16" t="s">
        <v>44</v>
      </c>
    </row>
    <row r="7" s="1" customFormat="1" ht="30" customHeight="1" spans="1:12">
      <c r="A7" s="9"/>
      <c r="B7" s="9"/>
      <c r="C7" s="9" t="s">
        <v>47</v>
      </c>
      <c r="D7" s="12">
        <v>0</v>
      </c>
      <c r="E7" s="12"/>
      <c r="F7" s="12"/>
      <c r="G7" s="12"/>
      <c r="H7" s="12"/>
      <c r="I7" s="9"/>
      <c r="J7" s="13"/>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v>250</v>
      </c>
      <c r="E9" s="12"/>
      <c r="F9" s="12">
        <v>250</v>
      </c>
      <c r="G9" s="12"/>
      <c r="H9" s="12">
        <v>149.7</v>
      </c>
      <c r="I9" s="9"/>
      <c r="J9" s="43">
        <v>0.6</v>
      </c>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125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126</v>
      </c>
      <c r="E16" s="32" t="s">
        <v>65</v>
      </c>
      <c r="F16" s="32">
        <v>1423</v>
      </c>
      <c r="G16" s="32" t="s">
        <v>127</v>
      </c>
      <c r="H16" s="32">
        <v>1423</v>
      </c>
      <c r="I16" s="35">
        <v>20</v>
      </c>
      <c r="J16" s="35">
        <v>20</v>
      </c>
      <c r="K16" s="36" t="s">
        <v>30</v>
      </c>
      <c r="L16" s="37"/>
    </row>
    <row r="17" ht="38.1" customHeight="1" spans="1:12">
      <c r="A17" s="32" t="s">
        <v>62</v>
      </c>
      <c r="B17" s="32"/>
      <c r="C17" s="32" t="s">
        <v>69</v>
      </c>
      <c r="D17" s="33" t="s">
        <v>128</v>
      </c>
      <c r="E17" s="33" t="s">
        <v>65</v>
      </c>
      <c r="F17" s="32">
        <v>1</v>
      </c>
      <c r="G17" s="32" t="s">
        <v>79</v>
      </c>
      <c r="H17" s="32">
        <v>1</v>
      </c>
      <c r="I17" s="35">
        <v>20</v>
      </c>
      <c r="J17" s="35">
        <v>20</v>
      </c>
      <c r="K17" s="36" t="s">
        <v>30</v>
      </c>
      <c r="L17" s="37"/>
    </row>
    <row r="18" ht="38.1" customHeight="1" spans="1:12">
      <c r="A18" s="32" t="s">
        <v>71</v>
      </c>
      <c r="B18" s="32"/>
      <c r="C18" s="32" t="s">
        <v>114</v>
      </c>
      <c r="D18" s="32" t="s">
        <v>129</v>
      </c>
      <c r="E18" s="32" t="s">
        <v>65</v>
      </c>
      <c r="F18" s="33" t="s">
        <v>130</v>
      </c>
      <c r="G18" s="32"/>
      <c r="H18" s="32" t="s">
        <v>130</v>
      </c>
      <c r="I18" s="35">
        <v>30</v>
      </c>
      <c r="J18" s="35">
        <v>30</v>
      </c>
      <c r="K18" s="36" t="s">
        <v>30</v>
      </c>
      <c r="L18" s="37"/>
    </row>
    <row r="19" ht="38.1" customHeight="1" spans="1:12">
      <c r="A19" s="32" t="s">
        <v>80</v>
      </c>
      <c r="B19" s="32"/>
      <c r="C19" s="33" t="s">
        <v>116</v>
      </c>
      <c r="D19" s="33" t="s">
        <v>131</v>
      </c>
      <c r="E19" s="32" t="s">
        <v>110</v>
      </c>
      <c r="F19" s="32">
        <v>90</v>
      </c>
      <c r="G19" s="32" t="s">
        <v>66</v>
      </c>
      <c r="H19" s="32">
        <v>90</v>
      </c>
      <c r="I19" s="35">
        <v>10</v>
      </c>
      <c r="J19" s="35">
        <v>10</v>
      </c>
      <c r="K19" s="36" t="s">
        <v>30</v>
      </c>
      <c r="L19" s="37"/>
    </row>
    <row r="20" ht="38.1" customHeight="1" spans="1:12">
      <c r="A20" s="32" t="s">
        <v>132</v>
      </c>
      <c r="B20" s="32"/>
      <c r="C20" s="32" t="s">
        <v>133</v>
      </c>
      <c r="D20" s="32" t="s">
        <v>134</v>
      </c>
      <c r="E20" s="32" t="s">
        <v>135</v>
      </c>
      <c r="F20" s="32">
        <v>2500000</v>
      </c>
      <c r="G20" s="32" t="s">
        <v>136</v>
      </c>
      <c r="H20" s="32">
        <v>2500000</v>
      </c>
      <c r="I20" s="35">
        <v>10</v>
      </c>
      <c r="J20" s="35">
        <v>10</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95.99</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137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148.88</v>
      </c>
      <c r="E6" s="12"/>
      <c r="F6" s="12">
        <v>148.88</v>
      </c>
      <c r="G6" s="12"/>
      <c r="H6" s="12">
        <v>142.73</v>
      </c>
      <c r="I6" s="13">
        <v>10</v>
      </c>
      <c r="J6" s="14">
        <v>0.96</v>
      </c>
      <c r="K6" s="15">
        <v>9.59</v>
      </c>
      <c r="L6" s="16" t="s">
        <v>44</v>
      </c>
    </row>
    <row r="7" s="1" customFormat="1" ht="30" customHeight="1" spans="1:12">
      <c r="A7" s="9"/>
      <c r="B7" s="9"/>
      <c r="C7" s="9" t="s">
        <v>47</v>
      </c>
      <c r="D7" s="12">
        <v>0</v>
      </c>
      <c r="E7" s="12"/>
      <c r="F7" s="12"/>
      <c r="G7" s="12"/>
      <c r="H7" s="12"/>
      <c r="I7" s="9"/>
      <c r="J7" s="13"/>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v>148.88</v>
      </c>
      <c r="E9" s="12"/>
      <c r="F9" s="12">
        <v>148.88</v>
      </c>
      <c r="G9" s="12"/>
      <c r="H9" s="12">
        <v>142.73</v>
      </c>
      <c r="I9" s="9"/>
      <c r="J9" s="42">
        <f xml:space="preserve">H9/F9</f>
        <v>0.958691563675443</v>
      </c>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137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138</v>
      </c>
      <c r="E16" s="32" t="s">
        <v>65</v>
      </c>
      <c r="F16" s="32">
        <v>236</v>
      </c>
      <c r="G16" s="32" t="s">
        <v>139</v>
      </c>
      <c r="H16" s="32">
        <v>236</v>
      </c>
      <c r="I16" s="35">
        <v>25</v>
      </c>
      <c r="J16" s="35">
        <v>25</v>
      </c>
      <c r="K16" s="36" t="s">
        <v>30</v>
      </c>
      <c r="L16" s="37"/>
    </row>
    <row r="17" ht="38.1" customHeight="1" spans="1:12">
      <c r="A17" s="32" t="s">
        <v>62</v>
      </c>
      <c r="B17" s="32"/>
      <c r="C17" s="32" t="s">
        <v>67</v>
      </c>
      <c r="D17" s="33" t="s">
        <v>112</v>
      </c>
      <c r="E17" s="32" t="s">
        <v>65</v>
      </c>
      <c r="F17" s="32">
        <v>100</v>
      </c>
      <c r="G17" s="32" t="s">
        <v>66</v>
      </c>
      <c r="H17" s="32">
        <v>100</v>
      </c>
      <c r="I17" s="35">
        <v>25</v>
      </c>
      <c r="J17" s="35">
        <v>25</v>
      </c>
      <c r="K17" s="36" t="s">
        <v>30</v>
      </c>
      <c r="L17" s="37"/>
    </row>
    <row r="18" ht="38.1" customHeight="1" spans="1:12">
      <c r="A18" s="32" t="s">
        <v>71</v>
      </c>
      <c r="B18" s="32"/>
      <c r="C18" s="32" t="s">
        <v>114</v>
      </c>
      <c r="D18" s="33" t="s">
        <v>115</v>
      </c>
      <c r="E18" s="32" t="s">
        <v>110</v>
      </c>
      <c r="F18" s="32">
        <v>100</v>
      </c>
      <c r="G18" s="32" t="s">
        <v>66</v>
      </c>
      <c r="H18" s="32">
        <v>100</v>
      </c>
      <c r="I18" s="35">
        <v>30</v>
      </c>
      <c r="J18" s="35">
        <v>30</v>
      </c>
      <c r="K18" s="36" t="s">
        <v>30</v>
      </c>
      <c r="L18" s="37"/>
    </row>
    <row r="19" ht="38.1" customHeight="1" spans="1:12">
      <c r="A19" s="32" t="s">
        <v>80</v>
      </c>
      <c r="B19" s="32"/>
      <c r="C19" s="32" t="s">
        <v>116</v>
      </c>
      <c r="D19" s="33"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99.59</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D19" sqref="D1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140</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1.8535</v>
      </c>
      <c r="E6" s="12"/>
      <c r="F6" s="12">
        <v>1.8535</v>
      </c>
      <c r="G6" s="12"/>
      <c r="H6" s="12">
        <v>1.8535</v>
      </c>
      <c r="I6" s="13">
        <v>10</v>
      </c>
      <c r="J6" s="14">
        <f xml:space="preserve">H6/F6</f>
        <v>1</v>
      </c>
      <c r="K6" s="15">
        <v>10</v>
      </c>
      <c r="L6" s="16" t="s">
        <v>44</v>
      </c>
    </row>
    <row r="7" s="1" customFormat="1" ht="30" customHeight="1" spans="1:12">
      <c r="A7" s="9"/>
      <c r="B7" s="9"/>
      <c r="C7" s="9" t="s">
        <v>47</v>
      </c>
      <c r="D7" s="12">
        <v>1.8535</v>
      </c>
      <c r="E7" s="12"/>
      <c r="F7" s="12">
        <v>1.8535</v>
      </c>
      <c r="G7" s="12"/>
      <c r="H7" s="12">
        <v>1.8535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138</v>
      </c>
      <c r="E16" s="32" t="s">
        <v>65</v>
      </c>
      <c r="F16" s="32">
        <v>236</v>
      </c>
      <c r="G16" s="32" t="s">
        <v>139</v>
      </c>
      <c r="H16" s="32">
        <v>236</v>
      </c>
      <c r="I16" s="35">
        <v>25</v>
      </c>
      <c r="J16" s="35">
        <v>25</v>
      </c>
      <c r="K16" s="36" t="s">
        <v>30</v>
      </c>
      <c r="L16" s="37"/>
    </row>
    <row r="17" ht="38.1" customHeight="1" spans="1:12">
      <c r="A17" s="32" t="s">
        <v>62</v>
      </c>
      <c r="B17" s="32"/>
      <c r="C17" s="32" t="s">
        <v>67</v>
      </c>
      <c r="D17" s="33" t="s">
        <v>112</v>
      </c>
      <c r="E17" s="32" t="s">
        <v>65</v>
      </c>
      <c r="F17" s="32">
        <v>100</v>
      </c>
      <c r="G17" s="32" t="s">
        <v>66</v>
      </c>
      <c r="H17" s="32">
        <v>100</v>
      </c>
      <c r="I17" s="35">
        <v>25</v>
      </c>
      <c r="J17" s="35">
        <v>25</v>
      </c>
      <c r="K17" s="36" t="s">
        <v>30</v>
      </c>
      <c r="L17" s="37"/>
    </row>
    <row r="18" ht="38.1" customHeight="1" spans="1:12">
      <c r="A18" s="32" t="s">
        <v>71</v>
      </c>
      <c r="B18" s="32"/>
      <c r="C18" s="32" t="s">
        <v>114</v>
      </c>
      <c r="D18" s="33" t="s">
        <v>115</v>
      </c>
      <c r="E18" s="32" t="s">
        <v>110</v>
      </c>
      <c r="F18" s="32">
        <v>100</v>
      </c>
      <c r="G18" s="32" t="s">
        <v>66</v>
      </c>
      <c r="H18" s="32">
        <v>100</v>
      </c>
      <c r="I18" s="35">
        <v>30</v>
      </c>
      <c r="J18" s="35">
        <v>30</v>
      </c>
      <c r="K18" s="36" t="s">
        <v>30</v>
      </c>
      <c r="L18" s="37"/>
    </row>
    <row r="19" ht="38.1" customHeight="1" spans="1:12">
      <c r="A19" s="32" t="s">
        <v>80</v>
      </c>
      <c r="B19" s="32"/>
      <c r="C19" s="33" t="s">
        <v>116</v>
      </c>
      <c r="D19" s="33"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6" sqref="H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141</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0.126</v>
      </c>
      <c r="E6" s="12"/>
      <c r="F6" s="12">
        <v>0.126</v>
      </c>
      <c r="G6" s="12"/>
      <c r="H6" s="39">
        <v>0</v>
      </c>
      <c r="I6" s="13">
        <v>10</v>
      </c>
      <c r="J6" s="14">
        <f xml:space="preserve">H6/F6</f>
        <v>0</v>
      </c>
      <c r="K6" s="40">
        <v>0</v>
      </c>
      <c r="L6" s="16" t="s">
        <v>44</v>
      </c>
    </row>
    <row r="7" s="1" customFormat="1" ht="30" customHeight="1" spans="1:12">
      <c r="A7" s="9"/>
      <c r="B7" s="9"/>
      <c r="C7" s="9" t="s">
        <v>47</v>
      </c>
      <c r="D7" s="12">
        <v>0.126</v>
      </c>
      <c r="E7" s="12"/>
      <c r="F7" s="12">
        <v>0.126</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141</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138</v>
      </c>
      <c r="E16" s="32" t="s">
        <v>65</v>
      </c>
      <c r="F16" s="32">
        <v>236</v>
      </c>
      <c r="G16" s="32" t="s">
        <v>139</v>
      </c>
      <c r="H16" s="32">
        <v>236</v>
      </c>
      <c r="I16" s="35">
        <v>25</v>
      </c>
      <c r="J16" s="35">
        <v>25</v>
      </c>
      <c r="K16" s="36" t="s">
        <v>30</v>
      </c>
      <c r="L16" s="37"/>
    </row>
    <row r="17" ht="38.1" customHeight="1" spans="1:12">
      <c r="A17" s="32" t="s">
        <v>62</v>
      </c>
      <c r="B17" s="32"/>
      <c r="C17" s="32" t="s">
        <v>67</v>
      </c>
      <c r="D17" s="33" t="s">
        <v>112</v>
      </c>
      <c r="E17" s="32" t="s">
        <v>65</v>
      </c>
      <c r="F17" s="32">
        <v>100</v>
      </c>
      <c r="G17" s="32" t="s">
        <v>66</v>
      </c>
      <c r="H17" s="32">
        <v>100</v>
      </c>
      <c r="I17" s="35">
        <v>25</v>
      </c>
      <c r="J17" s="35">
        <v>25</v>
      </c>
      <c r="K17" s="36" t="s">
        <v>30</v>
      </c>
      <c r="L17" s="37"/>
    </row>
    <row r="18" ht="38.1" customHeight="1" spans="1:12">
      <c r="A18" s="32" t="s">
        <v>71</v>
      </c>
      <c r="B18" s="32"/>
      <c r="C18" s="32" t="s">
        <v>114</v>
      </c>
      <c r="D18" s="33" t="s">
        <v>115</v>
      </c>
      <c r="E18" s="32" t="s">
        <v>110</v>
      </c>
      <c r="F18" s="32">
        <v>100</v>
      </c>
      <c r="G18" s="32" t="s">
        <v>66</v>
      </c>
      <c r="H18" s="32">
        <v>100</v>
      </c>
      <c r="I18" s="35">
        <v>30</v>
      </c>
      <c r="J18" s="35">
        <v>30</v>
      </c>
      <c r="K18" s="36" t="s">
        <v>30</v>
      </c>
      <c r="L18" s="37"/>
    </row>
    <row r="19" ht="38.1" customHeight="1" spans="1:12">
      <c r="A19" s="32" t="s">
        <v>80</v>
      </c>
      <c r="B19" s="32"/>
      <c r="C19" s="32" t="s">
        <v>116</v>
      </c>
      <c r="D19" s="33"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142</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1.5</v>
      </c>
      <c r="E6" s="12"/>
      <c r="F6" s="12">
        <v>1.5</v>
      </c>
      <c r="G6" s="12"/>
      <c r="H6" s="12">
        <v>1.385</v>
      </c>
      <c r="I6" s="13">
        <v>10</v>
      </c>
      <c r="J6" s="14">
        <v>0.93</v>
      </c>
      <c r="K6" s="15">
        <v>9.27</v>
      </c>
      <c r="L6" s="16" t="s">
        <v>44</v>
      </c>
    </row>
    <row r="7" s="1" customFormat="1" ht="30" customHeight="1" spans="1:12">
      <c r="A7" s="9"/>
      <c r="B7" s="9"/>
      <c r="C7" s="9" t="s">
        <v>47</v>
      </c>
      <c r="D7" s="12">
        <v>1.5</v>
      </c>
      <c r="E7" s="12"/>
      <c r="F7" s="12">
        <v>1.5</v>
      </c>
      <c r="G7" s="12"/>
      <c r="H7" s="12">
        <v>1.385</v>
      </c>
      <c r="I7" s="9"/>
      <c r="J7" s="14">
        <v>0.93</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142</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138</v>
      </c>
      <c r="E16" s="32" t="s">
        <v>65</v>
      </c>
      <c r="F16" s="32">
        <v>236</v>
      </c>
      <c r="G16" s="32" t="s">
        <v>139</v>
      </c>
      <c r="H16" s="32">
        <v>236</v>
      </c>
      <c r="I16" s="35">
        <v>25</v>
      </c>
      <c r="J16" s="35">
        <v>25</v>
      </c>
      <c r="K16" s="36" t="s">
        <v>30</v>
      </c>
      <c r="L16" s="37"/>
    </row>
    <row r="17" ht="38.1" customHeight="1" spans="1:12">
      <c r="A17" s="32" t="s">
        <v>62</v>
      </c>
      <c r="B17" s="32"/>
      <c r="C17" s="32" t="s">
        <v>67</v>
      </c>
      <c r="D17" s="33"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99.27</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143</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0.40125</v>
      </c>
      <c r="E6" s="12"/>
      <c r="F6" s="12">
        <v>0.40125</v>
      </c>
      <c r="G6" s="12"/>
      <c r="H6" s="12">
        <v>0.40125</v>
      </c>
      <c r="I6" s="13">
        <v>10</v>
      </c>
      <c r="J6" s="14">
        <f xml:space="preserve">H6/F6</f>
        <v>1</v>
      </c>
      <c r="K6" s="15">
        <v>10</v>
      </c>
      <c r="L6" s="16" t="s">
        <v>44</v>
      </c>
    </row>
    <row r="7" s="1" customFormat="1" ht="30" customHeight="1" spans="1:12">
      <c r="A7" s="9"/>
      <c r="B7" s="9"/>
      <c r="C7" s="9" t="s">
        <v>47</v>
      </c>
      <c r="D7" s="12">
        <v>0.40125</v>
      </c>
      <c r="E7" s="12"/>
      <c r="F7" s="12">
        <v>0.40125</v>
      </c>
      <c r="G7" s="12"/>
      <c r="H7" s="12">
        <v>0.40125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143</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0"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145</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0.321</v>
      </c>
      <c r="E6" s="12"/>
      <c r="F6" s="12">
        <v>0.321</v>
      </c>
      <c r="G6" s="12"/>
      <c r="H6" s="12">
        <v>0.321</v>
      </c>
      <c r="I6" s="13">
        <v>10</v>
      </c>
      <c r="J6" s="14">
        <f xml:space="preserve">H6/F6</f>
        <v>1</v>
      </c>
      <c r="K6" s="15">
        <v>10</v>
      </c>
      <c r="L6" s="16" t="s">
        <v>44</v>
      </c>
    </row>
    <row r="7" s="1" customFormat="1" ht="30" customHeight="1" spans="1:12">
      <c r="A7" s="9"/>
      <c r="B7" s="9"/>
      <c r="C7" s="9" t="s">
        <v>47</v>
      </c>
      <c r="D7" s="12">
        <v>0.321</v>
      </c>
      <c r="E7" s="12"/>
      <c r="F7" s="12">
        <v>0.321</v>
      </c>
      <c r="G7" s="12"/>
      <c r="H7" s="12">
        <v>0.321</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146</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2.00625</v>
      </c>
      <c r="E6" s="12"/>
      <c r="F6" s="12">
        <v>2.00625</v>
      </c>
      <c r="G6" s="12"/>
      <c r="H6" s="12">
        <v>2.00625</v>
      </c>
      <c r="I6" s="13">
        <v>10</v>
      </c>
      <c r="J6" s="14">
        <f xml:space="preserve">H6/F6</f>
        <v>1</v>
      </c>
      <c r="K6" s="15">
        <v>10</v>
      </c>
      <c r="L6" s="16" t="s">
        <v>44</v>
      </c>
    </row>
    <row r="7" s="1" customFormat="1" ht="30" customHeight="1" spans="1:12">
      <c r="A7" s="9"/>
      <c r="B7" s="9"/>
      <c r="C7" s="9" t="s">
        <v>47</v>
      </c>
      <c r="D7" s="12">
        <v>2.00625</v>
      </c>
      <c r="E7" s="12"/>
      <c r="F7" s="12">
        <v>2.00625</v>
      </c>
      <c r="G7" s="12"/>
      <c r="H7" s="12">
        <v>2.00625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146</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0.6756</v>
      </c>
      <c r="E6" s="12"/>
      <c r="F6" s="12">
        <v>0.6756</v>
      </c>
      <c r="G6" s="12"/>
      <c r="H6" s="12">
        <v>0.6756</v>
      </c>
      <c r="I6" s="13">
        <v>10</v>
      </c>
      <c r="J6" s="14">
        <f xml:space="preserve">H6/F6</f>
        <v>1</v>
      </c>
      <c r="K6" s="15">
        <v>10</v>
      </c>
      <c r="L6" s="16" t="s">
        <v>44</v>
      </c>
    </row>
    <row r="7" s="1" customFormat="1" ht="30" customHeight="1" spans="1:12">
      <c r="A7" s="9"/>
      <c r="B7" s="9"/>
      <c r="C7" s="9" t="s">
        <v>47</v>
      </c>
      <c r="D7" s="12">
        <v>0.6756</v>
      </c>
      <c r="E7" s="12"/>
      <c r="F7" s="12">
        <v>0.6756</v>
      </c>
      <c r="G7" s="12"/>
      <c r="H7" s="12">
        <v>0.6756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2" t="s">
        <v>148</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149</v>
      </c>
      <c r="D3" s="7"/>
      <c r="E3" s="7"/>
      <c r="F3" s="7"/>
      <c r="G3" s="7"/>
      <c r="H3" s="7"/>
      <c r="I3" s="7"/>
      <c r="J3" s="7"/>
      <c r="K3" s="7"/>
      <c r="L3" s="7"/>
    </row>
    <row r="4" s="1" customFormat="1" ht="30" customHeight="1" spans="1:12">
      <c r="A4" s="5" t="s">
        <v>89</v>
      </c>
      <c r="B4" s="5"/>
      <c r="C4" s="7"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0.89928</v>
      </c>
      <c r="E6" s="12"/>
      <c r="F6" s="12">
        <v>0.89928</v>
      </c>
      <c r="G6" s="12"/>
      <c r="H6" s="12">
        <v>0.89928</v>
      </c>
      <c r="I6" s="13">
        <v>10</v>
      </c>
      <c r="J6" s="14">
        <f xml:space="preserve">H6/F6</f>
        <v>1</v>
      </c>
      <c r="K6" s="15">
        <v>10</v>
      </c>
      <c r="L6" s="16" t="s">
        <v>44</v>
      </c>
    </row>
    <row r="7" s="1" customFormat="1" ht="30" customHeight="1" spans="1:12">
      <c r="A7" s="9"/>
      <c r="B7" s="9"/>
      <c r="C7" s="9" t="s">
        <v>47</v>
      </c>
      <c r="D7" s="12">
        <v>0.89928</v>
      </c>
      <c r="E7" s="12"/>
      <c r="F7" s="12">
        <v>0.89928</v>
      </c>
      <c r="G7" s="12"/>
      <c r="H7" s="12">
        <v>0.89928</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149</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5" sqref="A5:B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151</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13.512</v>
      </c>
      <c r="E6" s="12"/>
      <c r="F6" s="12">
        <v>13.512</v>
      </c>
      <c r="G6" s="12"/>
      <c r="H6" s="12">
        <v>13.512</v>
      </c>
      <c r="I6" s="13">
        <v>10</v>
      </c>
      <c r="J6" s="14">
        <f xml:space="preserve">H6/F6</f>
        <v>1</v>
      </c>
      <c r="K6" s="15">
        <v>10</v>
      </c>
      <c r="L6" s="16" t="s">
        <v>44</v>
      </c>
    </row>
    <row r="7" s="1" customFormat="1" ht="30" customHeight="1" spans="1:12">
      <c r="A7" s="9"/>
      <c r="B7" s="9"/>
      <c r="C7" s="9" t="s">
        <v>47</v>
      </c>
      <c r="D7" s="12">
        <v>13.512</v>
      </c>
      <c r="E7" s="12"/>
      <c r="F7" s="12">
        <v>13.512</v>
      </c>
      <c r="G7" s="12"/>
      <c r="H7" s="12">
        <v>13.512</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151</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152</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0.0848</v>
      </c>
      <c r="E6" s="12"/>
      <c r="F6" s="12">
        <v>0.0848</v>
      </c>
      <c r="G6" s="12"/>
      <c r="H6" s="12">
        <v>0.0848</v>
      </c>
      <c r="I6" s="13">
        <v>10</v>
      </c>
      <c r="J6" s="14">
        <f xml:space="preserve">H6/F6</f>
        <v>1</v>
      </c>
      <c r="K6" s="15">
        <v>10</v>
      </c>
      <c r="L6" s="16" t="s">
        <v>44</v>
      </c>
    </row>
    <row r="7" s="1" customFormat="1" ht="30" customHeight="1" spans="1:12">
      <c r="A7" s="9"/>
      <c r="B7" s="9"/>
      <c r="C7" s="9" t="s">
        <v>47</v>
      </c>
      <c r="D7" s="12">
        <v>0.0848</v>
      </c>
      <c r="E7" s="12"/>
      <c r="F7" s="12">
        <v>0.0848</v>
      </c>
      <c r="G7" s="12"/>
      <c r="H7" s="12">
        <v>0.0848</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152</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11805555555556" footer="0.511805555555556"/>
  <pageSetup paperSize="9" scale="54"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1" sqref="H11:L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153</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0.06784</v>
      </c>
      <c r="E6" s="12"/>
      <c r="F6" s="12">
        <v>0.06784</v>
      </c>
      <c r="G6" s="12"/>
      <c r="H6" s="12">
        <v>0.06784</v>
      </c>
      <c r="I6" s="13">
        <v>10</v>
      </c>
      <c r="J6" s="14">
        <f xml:space="preserve">H6/F6</f>
        <v>1</v>
      </c>
      <c r="K6" s="15">
        <v>10</v>
      </c>
      <c r="L6" s="16" t="s">
        <v>44</v>
      </c>
    </row>
    <row r="7" s="1" customFormat="1" ht="30" customHeight="1" spans="1:12">
      <c r="A7" s="9"/>
      <c r="B7" s="9"/>
      <c r="C7" s="9" t="s">
        <v>47</v>
      </c>
      <c r="D7" s="12">
        <v>0.06784</v>
      </c>
      <c r="E7" s="12"/>
      <c r="F7" s="12">
        <v>0.06784</v>
      </c>
      <c r="G7" s="12"/>
      <c r="H7" s="12">
        <v>0.06784</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153</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154</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1.696</v>
      </c>
      <c r="E6" s="12"/>
      <c r="F6" s="12">
        <v>1.696</v>
      </c>
      <c r="G6" s="12"/>
      <c r="H6" s="12">
        <v>1.696</v>
      </c>
      <c r="I6" s="13">
        <v>10</v>
      </c>
      <c r="J6" s="14">
        <f xml:space="preserve">H6/F6</f>
        <v>1</v>
      </c>
      <c r="K6" s="15">
        <v>10</v>
      </c>
      <c r="L6" s="16" t="s">
        <v>44</v>
      </c>
    </row>
    <row r="7" s="1" customFormat="1" ht="30" customHeight="1" spans="1:12">
      <c r="A7" s="9"/>
      <c r="B7" s="9"/>
      <c r="C7" s="9" t="s">
        <v>47</v>
      </c>
      <c r="D7" s="12">
        <v>1.696</v>
      </c>
      <c r="E7" s="12"/>
      <c r="F7" s="12">
        <v>1.696</v>
      </c>
      <c r="G7" s="12"/>
      <c r="H7" s="12">
        <v>1.696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154</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155</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0.045</v>
      </c>
      <c r="E6" s="12"/>
      <c r="F6" s="12">
        <v>0.045</v>
      </c>
      <c r="G6" s="12"/>
      <c r="H6" s="12">
        <v>0.045</v>
      </c>
      <c r="I6" s="13">
        <v>10</v>
      </c>
      <c r="J6" s="14">
        <f xml:space="preserve">H6/F6</f>
        <v>1</v>
      </c>
      <c r="K6" s="15">
        <v>10</v>
      </c>
      <c r="L6" s="16" t="s">
        <v>44</v>
      </c>
    </row>
    <row r="7" s="1" customFormat="1" ht="30" customHeight="1" spans="1:12">
      <c r="A7" s="9"/>
      <c r="B7" s="9"/>
      <c r="C7" s="9" t="s">
        <v>47</v>
      </c>
      <c r="D7" s="12">
        <v>0.045</v>
      </c>
      <c r="E7" s="12"/>
      <c r="F7" s="12">
        <v>0.045</v>
      </c>
      <c r="G7" s="12"/>
      <c r="H7" s="12">
        <v>0.045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156</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0.03</v>
      </c>
      <c r="E6" s="12"/>
      <c r="F6" s="12">
        <v>0.03</v>
      </c>
      <c r="G6" s="12"/>
      <c r="H6" s="12">
        <v>0.03</v>
      </c>
      <c r="I6" s="13">
        <v>10</v>
      </c>
      <c r="J6" s="14">
        <f xml:space="preserve">H6/F6</f>
        <v>1</v>
      </c>
      <c r="K6" s="15">
        <v>10</v>
      </c>
      <c r="L6" s="16" t="s">
        <v>44</v>
      </c>
    </row>
    <row r="7" s="1" customFormat="1" ht="30" customHeight="1" spans="1:12">
      <c r="A7" s="9"/>
      <c r="B7" s="9"/>
      <c r="C7" s="9" t="s">
        <v>47</v>
      </c>
      <c r="D7" s="12">
        <v>0.03</v>
      </c>
      <c r="E7" s="12"/>
      <c r="F7" s="12">
        <v>0.03</v>
      </c>
      <c r="G7" s="12"/>
      <c r="H7" s="12">
        <v>0.03</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156</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0.4275</v>
      </c>
      <c r="E6" s="12"/>
      <c r="F6" s="12">
        <v>0.4275</v>
      </c>
      <c r="G6" s="12"/>
      <c r="H6" s="12">
        <v>0.4275</v>
      </c>
      <c r="I6" s="13">
        <v>10</v>
      </c>
      <c r="J6" s="14">
        <f xml:space="preserve">H6/F6</f>
        <v>1</v>
      </c>
      <c r="K6" s="15">
        <v>10</v>
      </c>
      <c r="L6" s="16" t="s">
        <v>44</v>
      </c>
    </row>
    <row r="7" s="1" customFormat="1" ht="30" customHeight="1" spans="1:12">
      <c r="A7" s="9"/>
      <c r="B7" s="9"/>
      <c r="C7" s="9" t="s">
        <v>47</v>
      </c>
      <c r="D7" s="12">
        <v>0.4275</v>
      </c>
      <c r="E7" s="12"/>
      <c r="F7" s="12">
        <v>0.4275</v>
      </c>
      <c r="G7" s="12"/>
      <c r="H7" s="12">
        <v>0.4275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0.342</v>
      </c>
      <c r="E6" s="12"/>
      <c r="F6" s="12">
        <v>0.342</v>
      </c>
      <c r="G6" s="12"/>
      <c r="H6" s="12">
        <v>0.342</v>
      </c>
      <c r="I6" s="13">
        <v>10</v>
      </c>
      <c r="J6" s="14">
        <f xml:space="preserve">H6/F6</f>
        <v>1</v>
      </c>
      <c r="K6" s="15">
        <v>10</v>
      </c>
      <c r="L6" s="16" t="s">
        <v>44</v>
      </c>
    </row>
    <row r="7" s="1" customFormat="1" ht="30" customHeight="1" spans="1:12">
      <c r="A7" s="9"/>
      <c r="B7" s="9"/>
      <c r="C7" s="9" t="s">
        <v>47</v>
      </c>
      <c r="D7" s="12">
        <v>0.342</v>
      </c>
      <c r="E7" s="12"/>
      <c r="F7" s="12">
        <v>0.342</v>
      </c>
      <c r="G7" s="12"/>
      <c r="H7" s="12">
        <v>0.342</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159</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2.1375</v>
      </c>
      <c r="E6" s="12"/>
      <c r="F6" s="12">
        <v>2.1375</v>
      </c>
      <c r="G6" s="12"/>
      <c r="H6" s="12">
        <v>2.1375</v>
      </c>
      <c r="I6" s="13">
        <v>10</v>
      </c>
      <c r="J6" s="14">
        <f xml:space="preserve">H6/F6</f>
        <v>1</v>
      </c>
      <c r="K6" s="15">
        <v>10</v>
      </c>
      <c r="L6" s="16" t="s">
        <v>44</v>
      </c>
    </row>
    <row r="7" s="1" customFormat="1" ht="30" customHeight="1" spans="1:12">
      <c r="A7" s="9"/>
      <c r="B7" s="9"/>
      <c r="C7" s="9" t="s">
        <v>47</v>
      </c>
      <c r="D7" s="12">
        <v>2.1375</v>
      </c>
      <c r="E7" s="12"/>
      <c r="F7" s="12">
        <v>2.1375</v>
      </c>
      <c r="G7" s="12"/>
      <c r="H7" s="12">
        <v>2.1375</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159</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4"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160</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0.5432</v>
      </c>
      <c r="E6" s="12"/>
      <c r="F6" s="12">
        <v>0.5432</v>
      </c>
      <c r="G6" s="12"/>
      <c r="H6" s="12">
        <v>0.5432</v>
      </c>
      <c r="I6" s="13">
        <v>10</v>
      </c>
      <c r="J6" s="14">
        <f xml:space="preserve">H6/F6</f>
        <v>1</v>
      </c>
      <c r="K6" s="15">
        <v>10</v>
      </c>
      <c r="L6" s="16" t="s">
        <v>44</v>
      </c>
    </row>
    <row r="7" s="1" customFormat="1" ht="30" customHeight="1" spans="1:12">
      <c r="A7" s="9"/>
      <c r="B7" s="9"/>
      <c r="C7" s="9" t="s">
        <v>47</v>
      </c>
      <c r="D7" s="12">
        <v>0.5432</v>
      </c>
      <c r="E7" s="12"/>
      <c r="F7" s="12">
        <v>0.5432</v>
      </c>
      <c r="G7" s="12"/>
      <c r="H7" s="12">
        <v>0.5432</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161</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0.43456</v>
      </c>
      <c r="E6" s="12"/>
      <c r="F6" s="12">
        <v>0.43456</v>
      </c>
      <c r="G6" s="12"/>
      <c r="H6" s="12">
        <v>0.43456</v>
      </c>
      <c r="I6" s="13">
        <v>10</v>
      </c>
      <c r="J6" s="14">
        <f xml:space="preserve">H6/F6</f>
        <v>1</v>
      </c>
      <c r="K6" s="15">
        <v>10</v>
      </c>
      <c r="L6" s="16" t="s">
        <v>44</v>
      </c>
    </row>
    <row r="7" s="1" customFormat="1" ht="30" customHeight="1" spans="1:12">
      <c r="A7" s="9"/>
      <c r="B7" s="9"/>
      <c r="C7" s="9" t="s">
        <v>47</v>
      </c>
      <c r="D7" s="12">
        <v>0.43456</v>
      </c>
      <c r="E7" s="12"/>
      <c r="F7" s="12">
        <v>0.43456</v>
      </c>
      <c r="G7" s="12"/>
      <c r="H7" s="12">
        <v>0.43456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161</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162</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10.864</v>
      </c>
      <c r="E6" s="12"/>
      <c r="F6" s="12">
        <v>10.864</v>
      </c>
      <c r="G6" s="12"/>
      <c r="H6" s="12">
        <v>10.864</v>
      </c>
      <c r="I6" s="13">
        <v>10</v>
      </c>
      <c r="J6" s="14">
        <f xml:space="preserve">H6/F6</f>
        <v>1</v>
      </c>
      <c r="K6" s="15">
        <v>10</v>
      </c>
      <c r="L6" s="16" t="s">
        <v>44</v>
      </c>
    </row>
    <row r="7" s="1" customFormat="1" ht="30" customHeight="1" spans="1:12">
      <c r="A7" s="9"/>
      <c r="B7" s="9"/>
      <c r="C7" s="9" t="s">
        <v>47</v>
      </c>
      <c r="D7" s="12">
        <v>10.864</v>
      </c>
      <c r="E7" s="12"/>
      <c r="F7" s="12">
        <v>10.864</v>
      </c>
      <c r="G7" s="12"/>
      <c r="H7" s="12">
        <v>10.864</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162</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A13" sqref="A13:L13"/>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163</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0.0656</v>
      </c>
      <c r="E6" s="12"/>
      <c r="F6" s="12">
        <v>0.0656</v>
      </c>
      <c r="G6" s="12"/>
      <c r="H6" s="12">
        <v>0.0656</v>
      </c>
      <c r="I6" s="13">
        <v>10</v>
      </c>
      <c r="J6" s="14">
        <f xml:space="preserve">H6/F6</f>
        <v>1</v>
      </c>
      <c r="K6" s="15">
        <v>10</v>
      </c>
      <c r="L6" s="16" t="s">
        <v>44</v>
      </c>
    </row>
    <row r="7" s="1" customFormat="1" ht="30" customHeight="1" spans="1:12">
      <c r="A7" s="9"/>
      <c r="B7" s="9"/>
      <c r="C7" s="9" t="s">
        <v>47</v>
      </c>
      <c r="D7" s="12">
        <v>0.0656</v>
      </c>
      <c r="E7" s="12"/>
      <c r="F7" s="12">
        <v>0.0656</v>
      </c>
      <c r="G7" s="12"/>
      <c r="H7" s="12">
        <v>0.0656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163</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164</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0.05248</v>
      </c>
      <c r="E6" s="12"/>
      <c r="F6" s="12">
        <v>0.05248</v>
      </c>
      <c r="G6" s="12"/>
      <c r="H6" s="12">
        <v>0.05248</v>
      </c>
      <c r="I6" s="13">
        <v>10</v>
      </c>
      <c r="J6" s="14">
        <f xml:space="preserve">H6/F6</f>
        <v>1</v>
      </c>
      <c r="K6" s="15">
        <v>10</v>
      </c>
      <c r="L6" s="16" t="s">
        <v>44</v>
      </c>
    </row>
    <row r="7" s="1" customFormat="1" ht="30" customHeight="1" spans="1:12">
      <c r="A7" s="9"/>
      <c r="B7" s="9"/>
      <c r="C7" s="9" t="s">
        <v>47</v>
      </c>
      <c r="D7" s="12">
        <v>0.05248</v>
      </c>
      <c r="E7" s="12"/>
      <c r="F7" s="12">
        <v>0.05248</v>
      </c>
      <c r="G7" s="12"/>
      <c r="H7" s="12">
        <v>0.05248</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164</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165</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1.312</v>
      </c>
      <c r="E6" s="12"/>
      <c r="F6" s="12">
        <v>1.312</v>
      </c>
      <c r="G6" s="12"/>
      <c r="H6" s="12">
        <v>1.312</v>
      </c>
      <c r="I6" s="13">
        <v>10</v>
      </c>
      <c r="J6" s="14">
        <f xml:space="preserve">H6/F6</f>
        <v>1</v>
      </c>
      <c r="K6" s="15">
        <v>10</v>
      </c>
      <c r="L6" s="16" t="s">
        <v>44</v>
      </c>
    </row>
    <row r="7" s="1" customFormat="1" ht="30" customHeight="1" spans="1:12">
      <c r="A7" s="9"/>
      <c r="B7" s="9"/>
      <c r="C7" s="9" t="s">
        <v>47</v>
      </c>
      <c r="D7" s="12">
        <v>1.312</v>
      </c>
      <c r="E7" s="12"/>
      <c r="F7" s="12">
        <v>1.312</v>
      </c>
      <c r="G7" s="12"/>
      <c r="H7" s="12">
        <v>1.312</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166</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0.405</v>
      </c>
      <c r="E6" s="12"/>
      <c r="F6" s="12">
        <v>0.405</v>
      </c>
      <c r="G6" s="12"/>
      <c r="H6" s="39">
        <v>0</v>
      </c>
      <c r="I6" s="13">
        <v>10</v>
      </c>
      <c r="J6" s="14">
        <f xml:space="preserve">H6/F6</f>
        <v>0</v>
      </c>
      <c r="K6" s="40">
        <v>0</v>
      </c>
      <c r="L6" s="16" t="s">
        <v>44</v>
      </c>
    </row>
    <row r="7" s="1" customFormat="1" ht="30" customHeight="1" spans="1:12">
      <c r="A7" s="9"/>
      <c r="B7" s="9"/>
      <c r="C7" s="9" t="s">
        <v>47</v>
      </c>
      <c r="D7" s="12">
        <v>0.405</v>
      </c>
      <c r="E7" s="12"/>
      <c r="F7" s="12">
        <v>0.405</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166</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0.33</v>
      </c>
      <c r="E6" s="12"/>
      <c r="F6" s="12">
        <v>0.33</v>
      </c>
      <c r="G6" s="12"/>
      <c r="H6" s="39">
        <v>0</v>
      </c>
      <c r="I6" s="13">
        <v>10</v>
      </c>
      <c r="J6" s="14">
        <f xml:space="preserve">H6/F6</f>
        <v>0</v>
      </c>
      <c r="K6" s="40">
        <v>0</v>
      </c>
      <c r="L6" s="16" t="s">
        <v>44</v>
      </c>
    </row>
    <row r="7" s="1" customFormat="1" ht="30" customHeight="1" spans="1:12">
      <c r="A7" s="9"/>
      <c r="B7" s="9"/>
      <c r="C7" s="9" t="s">
        <v>47</v>
      </c>
      <c r="D7" s="12">
        <v>0.33</v>
      </c>
      <c r="E7" s="12"/>
      <c r="F7" s="12">
        <v>0.33</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168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4</v>
      </c>
      <c r="E6" s="12"/>
      <c r="F6" s="12">
        <v>4</v>
      </c>
      <c r="G6" s="12"/>
      <c r="H6" s="39">
        <v>0</v>
      </c>
      <c r="I6" s="13">
        <v>10</v>
      </c>
      <c r="J6" s="14">
        <f xml:space="preserve">H6/F6</f>
        <v>0</v>
      </c>
      <c r="K6" s="40">
        <v>0</v>
      </c>
      <c r="L6" s="16" t="s">
        <v>44</v>
      </c>
    </row>
    <row r="7" s="1" customFormat="1" ht="30" customHeight="1" spans="1:12">
      <c r="A7" s="9"/>
      <c r="B7" s="9"/>
      <c r="C7" s="9" t="s">
        <v>47</v>
      </c>
      <c r="D7" s="12">
        <v>4</v>
      </c>
      <c r="E7" s="12"/>
      <c r="F7" s="12">
        <v>4</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168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169</v>
      </c>
      <c r="E16" s="32" t="s">
        <v>65</v>
      </c>
      <c r="F16" s="32">
        <v>1</v>
      </c>
      <c r="G16" s="32" t="s">
        <v>139</v>
      </c>
      <c r="H16" s="32">
        <v>1</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170</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20.0943</v>
      </c>
      <c r="E6" s="12"/>
      <c r="F6" s="12">
        <v>20.0943</v>
      </c>
      <c r="G6" s="12"/>
      <c r="H6" s="39">
        <v>0</v>
      </c>
      <c r="I6" s="13">
        <v>10</v>
      </c>
      <c r="J6" s="14">
        <f xml:space="preserve">H6/F6</f>
        <v>0</v>
      </c>
      <c r="K6" s="40">
        <v>0</v>
      </c>
      <c r="L6" s="16" t="s">
        <v>44</v>
      </c>
    </row>
    <row r="7" s="1" customFormat="1" ht="30" customHeight="1" spans="1:12">
      <c r="A7" s="9"/>
      <c r="B7" s="9"/>
      <c r="C7" s="9" t="s">
        <v>47</v>
      </c>
      <c r="D7" s="12">
        <v>20.0943</v>
      </c>
      <c r="E7" s="12"/>
      <c r="F7" s="12">
        <v>20.0943</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171</v>
      </c>
      <c r="E16" s="32" t="s">
        <v>65</v>
      </c>
      <c r="F16" s="32">
        <v>180</v>
      </c>
      <c r="G16" s="32" t="s">
        <v>139</v>
      </c>
      <c r="H16" s="32">
        <v>180</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172</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3.9</v>
      </c>
      <c r="E6" s="12"/>
      <c r="F6" s="12">
        <v>3.9</v>
      </c>
      <c r="G6" s="12"/>
      <c r="H6" s="39">
        <v>3.9</v>
      </c>
      <c r="I6" s="13">
        <v>10</v>
      </c>
      <c r="J6" s="14">
        <f xml:space="preserve">H6/F6</f>
        <v>1</v>
      </c>
      <c r="K6" s="40">
        <v>10</v>
      </c>
      <c r="L6" s="16" t="s">
        <v>44</v>
      </c>
    </row>
    <row r="7" s="1" customFormat="1" ht="30" customHeight="1" spans="1:12">
      <c r="A7" s="9"/>
      <c r="B7" s="9"/>
      <c r="C7" s="9" t="s">
        <v>47</v>
      </c>
      <c r="D7" s="12">
        <v>3.9</v>
      </c>
      <c r="E7" s="12"/>
      <c r="F7" s="12">
        <v>3.9</v>
      </c>
      <c r="G7" s="12"/>
      <c r="H7" s="39">
        <v>3.9</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138</v>
      </c>
      <c r="E16" s="32" t="s">
        <v>65</v>
      </c>
      <c r="F16" s="32">
        <v>236</v>
      </c>
      <c r="G16" s="32" t="s">
        <v>139</v>
      </c>
      <c r="H16" s="32">
        <v>236</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F6" sqref="F6:G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173</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23.543464</v>
      </c>
      <c r="E6" s="12"/>
      <c r="F6" s="12">
        <v>23.543464</v>
      </c>
      <c r="G6" s="12"/>
      <c r="H6" s="12">
        <v>9.18</v>
      </c>
      <c r="I6" s="13">
        <v>10</v>
      </c>
      <c r="J6" s="14">
        <v>0.39</v>
      </c>
      <c r="K6" s="15">
        <v>3.9</v>
      </c>
      <c r="L6" s="16" t="s">
        <v>44</v>
      </c>
    </row>
    <row r="7" s="1" customFormat="1" ht="30" customHeight="1" spans="1:12">
      <c r="A7" s="9"/>
      <c r="B7" s="9"/>
      <c r="C7" s="9" t="s">
        <v>47</v>
      </c>
      <c r="D7" s="12">
        <v>23.543464</v>
      </c>
      <c r="E7" s="12"/>
      <c r="F7" s="12">
        <v>23.543464</v>
      </c>
      <c r="G7" s="12"/>
      <c r="H7" s="12">
        <v>9.18</v>
      </c>
      <c r="I7" s="9"/>
      <c r="J7" s="14">
        <v>0.0039</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173</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174</v>
      </c>
      <c r="E16" s="32" t="s">
        <v>65</v>
      </c>
      <c r="F16" s="32">
        <v>2152</v>
      </c>
      <c r="G16" s="32" t="s">
        <v>139</v>
      </c>
      <c r="H16" s="32">
        <v>2152</v>
      </c>
      <c r="I16" s="35">
        <v>25</v>
      </c>
      <c r="J16" s="35">
        <v>25</v>
      </c>
      <c r="K16" s="36" t="s">
        <v>30</v>
      </c>
      <c r="L16" s="37"/>
    </row>
    <row r="17" ht="60.75" customHeight="1" spans="1:12">
      <c r="A17" s="32" t="s">
        <v>62</v>
      </c>
      <c r="B17" s="32"/>
      <c r="C17" s="32" t="s">
        <v>67</v>
      </c>
      <c r="D17" s="41" t="s">
        <v>175</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176</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93.9</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K7" sqref="K7:K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8.09272</v>
      </c>
      <c r="E6" s="12"/>
      <c r="F6" s="12">
        <v>8.09272</v>
      </c>
      <c r="G6" s="12"/>
      <c r="H6" s="40">
        <v>0</v>
      </c>
      <c r="I6" s="13">
        <v>10</v>
      </c>
      <c r="J6" s="40">
        <v>0</v>
      </c>
      <c r="K6" s="40">
        <v>0</v>
      </c>
      <c r="L6" s="16" t="s">
        <v>44</v>
      </c>
    </row>
    <row r="7" s="1" customFormat="1" ht="30" customHeight="1" spans="1:12">
      <c r="A7" s="9"/>
      <c r="B7" s="9"/>
      <c r="C7" s="9" t="s">
        <v>47</v>
      </c>
      <c r="D7" s="12">
        <v>8.09272</v>
      </c>
      <c r="E7" s="12"/>
      <c r="F7" s="12">
        <v>8.09272</v>
      </c>
      <c r="G7" s="12"/>
      <c r="H7" s="40">
        <v>0</v>
      </c>
      <c r="I7" s="9"/>
      <c r="J7" s="40">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174</v>
      </c>
      <c r="E16" s="32" t="s">
        <v>65</v>
      </c>
      <c r="F16" s="32">
        <v>2152</v>
      </c>
      <c r="G16" s="32" t="s">
        <v>139</v>
      </c>
      <c r="H16" s="32">
        <v>2152</v>
      </c>
      <c r="I16" s="35">
        <v>25</v>
      </c>
      <c r="J16" s="35">
        <v>25</v>
      </c>
      <c r="K16" s="36" t="s">
        <v>30</v>
      </c>
      <c r="L16" s="37"/>
    </row>
    <row r="17" ht="60.75" customHeight="1" spans="1:12">
      <c r="A17" s="32" t="s">
        <v>62</v>
      </c>
      <c r="B17" s="32"/>
      <c r="C17" s="32" t="s">
        <v>67</v>
      </c>
      <c r="D17" s="41" t="s">
        <v>175</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176</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4" workbookViewId="0">
      <selection activeCell="H6" sqref="H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6.474176</v>
      </c>
      <c r="E6" s="12"/>
      <c r="F6" s="12">
        <v>6.474176</v>
      </c>
      <c r="G6" s="12"/>
      <c r="H6" s="40">
        <v>5.32</v>
      </c>
      <c r="I6" s="13">
        <v>10</v>
      </c>
      <c r="J6" s="14">
        <v>0.82</v>
      </c>
      <c r="K6" s="40">
        <v>8.22</v>
      </c>
      <c r="L6" s="16" t="s">
        <v>44</v>
      </c>
    </row>
    <row r="7" s="1" customFormat="1" ht="30" customHeight="1" spans="1:12">
      <c r="A7" s="9"/>
      <c r="B7" s="9"/>
      <c r="C7" s="9" t="s">
        <v>47</v>
      </c>
      <c r="D7" s="12">
        <v>6.474176</v>
      </c>
      <c r="E7" s="12"/>
      <c r="F7" s="12">
        <v>6.474176</v>
      </c>
      <c r="G7" s="12"/>
      <c r="H7" s="40">
        <v>5.32</v>
      </c>
      <c r="I7" s="9"/>
      <c r="J7" s="14">
        <v>0.82</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174</v>
      </c>
      <c r="E16" s="32" t="s">
        <v>65</v>
      </c>
      <c r="F16" s="32">
        <v>2152</v>
      </c>
      <c r="G16" s="32" t="s">
        <v>139</v>
      </c>
      <c r="H16" s="32">
        <v>2152</v>
      </c>
      <c r="I16" s="35">
        <v>25</v>
      </c>
      <c r="J16" s="35">
        <v>25</v>
      </c>
      <c r="K16" s="36" t="s">
        <v>30</v>
      </c>
      <c r="L16" s="37"/>
    </row>
    <row r="17" ht="60.75" customHeight="1" spans="1:12">
      <c r="A17" s="32" t="s">
        <v>62</v>
      </c>
      <c r="B17" s="32"/>
      <c r="C17" s="32" t="s">
        <v>67</v>
      </c>
      <c r="D17" s="41" t="s">
        <v>175</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176</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98.22</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3" workbookViewId="0">
      <selection activeCell="K25" sqref="K25"/>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179</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160.7784</v>
      </c>
      <c r="E6" s="12"/>
      <c r="F6" s="12">
        <v>160.7784</v>
      </c>
      <c r="G6" s="12"/>
      <c r="H6" s="40">
        <v>121.63</v>
      </c>
      <c r="I6" s="13">
        <v>10</v>
      </c>
      <c r="J6" s="14">
        <f xml:space="preserve">H6/F6</f>
        <v>0.756507092992591</v>
      </c>
      <c r="K6" s="40">
        <v>7.56</v>
      </c>
      <c r="L6" s="16" t="s">
        <v>44</v>
      </c>
    </row>
    <row r="7" s="1" customFormat="1" ht="30" customHeight="1" spans="1:12">
      <c r="A7" s="9"/>
      <c r="B7" s="9"/>
      <c r="C7" s="9" t="s">
        <v>47</v>
      </c>
      <c r="D7" s="12">
        <v>160.7784</v>
      </c>
      <c r="E7" s="12"/>
      <c r="F7" s="12">
        <v>160.7784</v>
      </c>
      <c r="G7" s="12"/>
      <c r="H7" s="40">
        <v>121.63</v>
      </c>
      <c r="I7" s="9"/>
      <c r="J7" s="14">
        <f xml:space="preserve">H7/F7</f>
        <v>0.756507092992591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179</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174</v>
      </c>
      <c r="E16" s="32" t="s">
        <v>65</v>
      </c>
      <c r="F16" s="32">
        <v>2152</v>
      </c>
      <c r="G16" s="32" t="s">
        <v>139</v>
      </c>
      <c r="H16" s="32">
        <v>2152</v>
      </c>
      <c r="I16" s="35">
        <v>25</v>
      </c>
      <c r="J16" s="35">
        <v>25</v>
      </c>
      <c r="K16" s="36" t="s">
        <v>30</v>
      </c>
      <c r="L16" s="37"/>
    </row>
    <row r="17" ht="60.75" customHeight="1" spans="1:12">
      <c r="A17" s="32" t="s">
        <v>62</v>
      </c>
      <c r="B17" s="32"/>
      <c r="C17" s="32" t="s">
        <v>67</v>
      </c>
      <c r="D17" s="41" t="s">
        <v>175</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176</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97.56</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K7" sqref="K7:K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180</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4.014706</v>
      </c>
      <c r="E6" s="12"/>
      <c r="F6" s="12">
        <v>4.014706</v>
      </c>
      <c r="G6" s="12"/>
      <c r="H6" s="40">
        <v>4.014706</v>
      </c>
      <c r="I6" s="13">
        <v>10</v>
      </c>
      <c r="J6" s="14">
        <v>1</v>
      </c>
      <c r="K6" s="40">
        <v>10</v>
      </c>
      <c r="L6" s="16" t="s">
        <v>44</v>
      </c>
    </row>
    <row r="7" s="1" customFormat="1" ht="30" customHeight="1" spans="1:12">
      <c r="A7" s="9"/>
      <c r="B7" s="9"/>
      <c r="C7" s="9" t="s">
        <v>47</v>
      </c>
      <c r="D7" s="12">
        <v>4.014706</v>
      </c>
      <c r="E7" s="12"/>
      <c r="F7" s="12">
        <v>4.014706</v>
      </c>
      <c r="G7" s="12"/>
      <c r="H7" s="40">
        <v>4.014706</v>
      </c>
      <c r="I7" s="9"/>
      <c r="J7" s="14">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180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174</v>
      </c>
      <c r="E16" s="32" t="s">
        <v>65</v>
      </c>
      <c r="F16" s="32">
        <v>2152</v>
      </c>
      <c r="G16" s="32" t="s">
        <v>139</v>
      </c>
      <c r="H16" s="32">
        <v>2152</v>
      </c>
      <c r="I16" s="35">
        <v>25</v>
      </c>
      <c r="J16" s="35">
        <v>25</v>
      </c>
      <c r="K16" s="36" t="s">
        <v>30</v>
      </c>
      <c r="L16" s="37"/>
    </row>
    <row r="17" ht="60.75" customHeight="1" spans="1:12">
      <c r="A17" s="32" t="s">
        <v>62</v>
      </c>
      <c r="B17" s="32"/>
      <c r="C17" s="32" t="s">
        <v>67</v>
      </c>
      <c r="D17" s="41" t="s">
        <v>175</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176</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181</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13.2</v>
      </c>
      <c r="E6" s="12"/>
      <c r="F6" s="12">
        <v>13.2</v>
      </c>
      <c r="G6" s="12"/>
      <c r="H6" s="40">
        <v>6.6</v>
      </c>
      <c r="I6" s="13">
        <v>10</v>
      </c>
      <c r="J6" s="14">
        <f xml:space="preserve">H6/F6</f>
        <v>0.5</v>
      </c>
      <c r="K6" s="40">
        <v>5</v>
      </c>
      <c r="L6" s="16" t="s">
        <v>44</v>
      </c>
    </row>
    <row r="7" s="1" customFormat="1" ht="30" customHeight="1" spans="1:12">
      <c r="A7" s="9"/>
      <c r="B7" s="9"/>
      <c r="C7" s="9" t="s">
        <v>47</v>
      </c>
      <c r="D7" s="12">
        <v>13.2</v>
      </c>
      <c r="E7" s="12"/>
      <c r="F7" s="12">
        <v>13.2</v>
      </c>
      <c r="G7" s="12"/>
      <c r="H7" s="40">
        <v>6.6</v>
      </c>
      <c r="I7" s="9"/>
      <c r="J7" s="14">
        <f xml:space="preserve">H7/F7</f>
        <v>0.5</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181</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182</v>
      </c>
      <c r="E16" s="32" t="s">
        <v>65</v>
      </c>
      <c r="F16" s="32">
        <v>120</v>
      </c>
      <c r="G16" s="32" t="s">
        <v>139</v>
      </c>
      <c r="H16" s="32">
        <v>120</v>
      </c>
      <c r="I16" s="35">
        <v>25</v>
      </c>
      <c r="J16" s="35">
        <v>25</v>
      </c>
      <c r="K16" s="36" t="s">
        <v>30</v>
      </c>
      <c r="L16" s="37"/>
    </row>
    <row r="17" ht="43.5" customHeight="1" spans="1:12">
      <c r="A17" s="32" t="s">
        <v>62</v>
      </c>
      <c r="B17" s="32"/>
      <c r="C17" s="32" t="s">
        <v>67</v>
      </c>
      <c r="D17" s="41" t="s">
        <v>183</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3" t="s">
        <v>184</v>
      </c>
      <c r="D19" s="33" t="s">
        <v>176</v>
      </c>
      <c r="E19" s="32" t="s">
        <v>110</v>
      </c>
      <c r="F19" s="32">
        <v>95</v>
      </c>
      <c r="G19" s="32" t="s">
        <v>66</v>
      </c>
      <c r="H19" s="32">
        <v>95</v>
      </c>
      <c r="I19" s="35">
        <v>5</v>
      </c>
      <c r="J19" s="35">
        <v>5</v>
      </c>
      <c r="K19" s="36" t="s">
        <v>30</v>
      </c>
      <c r="L19" s="37"/>
    </row>
    <row r="20" ht="38.1" customHeight="1" spans="1:12">
      <c r="A20" s="32" t="s">
        <v>80</v>
      </c>
      <c r="B20" s="32"/>
      <c r="C20" s="33" t="s">
        <v>184</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95</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6" workbookViewId="0">
      <selection activeCell="J6" sqref="J6: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185</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180</v>
      </c>
      <c r="E6" s="12"/>
      <c r="F6" s="12">
        <v>180</v>
      </c>
      <c r="G6" s="12"/>
      <c r="H6" s="40">
        <v>0</v>
      </c>
      <c r="I6" s="13">
        <v>10</v>
      </c>
      <c r="J6" s="14">
        <f xml:space="preserve">H6/F6</f>
        <v>0</v>
      </c>
      <c r="K6" s="40">
        <v>0</v>
      </c>
      <c r="L6" s="16" t="s">
        <v>44</v>
      </c>
    </row>
    <row r="7" s="1" customFormat="1" ht="30" customHeight="1" spans="1:12">
      <c r="A7" s="9"/>
      <c r="B7" s="9"/>
      <c r="C7" s="9" t="s">
        <v>47</v>
      </c>
      <c r="D7" s="12">
        <v>180</v>
      </c>
      <c r="E7" s="12"/>
      <c r="F7" s="12">
        <v>180</v>
      </c>
      <c r="G7" s="12"/>
      <c r="H7" s="40">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185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186</v>
      </c>
      <c r="E16" s="32" t="s">
        <v>65</v>
      </c>
      <c r="F16" s="32">
        <v>2</v>
      </c>
      <c r="G16" s="32" t="s">
        <v>139</v>
      </c>
      <c r="H16" s="32">
        <v>2</v>
      </c>
      <c r="I16" s="35">
        <v>25</v>
      </c>
      <c r="J16" s="35">
        <v>25</v>
      </c>
      <c r="K16" s="36" t="s">
        <v>30</v>
      </c>
      <c r="L16" s="37"/>
    </row>
    <row r="17" ht="43.5" customHeight="1" spans="1:12">
      <c r="A17" s="32" t="s">
        <v>62</v>
      </c>
      <c r="B17" s="32"/>
      <c r="C17" s="32" t="s">
        <v>67</v>
      </c>
      <c r="D17" s="41" t="s">
        <v>187</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3" t="s">
        <v>116</v>
      </c>
      <c r="D19" s="33" t="s">
        <v>82</v>
      </c>
      <c r="E19" s="32" t="s">
        <v>110</v>
      </c>
      <c r="F19" s="32">
        <v>95</v>
      </c>
      <c r="G19" s="32" t="s">
        <v>66</v>
      </c>
      <c r="H19" s="32">
        <v>95</v>
      </c>
      <c r="I19" s="35">
        <v>5</v>
      </c>
      <c r="J19" s="35">
        <v>5</v>
      </c>
      <c r="K19" s="36" t="s">
        <v>30</v>
      </c>
      <c r="L19" s="37"/>
    </row>
    <row r="20" ht="38.1" customHeight="1" spans="1:12">
      <c r="A20" s="32" t="s">
        <v>80</v>
      </c>
      <c r="B20" s="32"/>
      <c r="C20" s="33"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6" sqref="H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188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10</v>
      </c>
      <c r="E6" s="12"/>
      <c r="F6" s="12">
        <v>10</v>
      </c>
      <c r="G6" s="12"/>
      <c r="H6" s="40">
        <v>2.35</v>
      </c>
      <c r="I6" s="13">
        <v>10</v>
      </c>
      <c r="J6" s="14">
        <v>0.23</v>
      </c>
      <c r="K6" s="40">
        <v>2.35</v>
      </c>
      <c r="L6" s="16" t="s">
        <v>44</v>
      </c>
    </row>
    <row r="7" s="1" customFormat="1" ht="30" customHeight="1" spans="1:12">
      <c r="A7" s="9"/>
      <c r="B7" s="9"/>
      <c r="C7" s="9" t="s">
        <v>47</v>
      </c>
      <c r="D7" s="12">
        <v>10</v>
      </c>
      <c r="E7" s="12"/>
      <c r="F7" s="12">
        <v>10</v>
      </c>
      <c r="G7" s="12"/>
      <c r="H7" s="40">
        <v>2.35</v>
      </c>
      <c r="I7" s="9"/>
      <c r="J7" s="14">
        <v>0.23</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188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41" t="s">
        <v>189</v>
      </c>
      <c r="E16" s="32" t="s">
        <v>65</v>
      </c>
      <c r="F16" s="32">
        <v>2</v>
      </c>
      <c r="G16" s="32" t="s">
        <v>139</v>
      </c>
      <c r="H16" s="32">
        <v>2</v>
      </c>
      <c r="I16" s="35">
        <v>25</v>
      </c>
      <c r="J16" s="35">
        <v>25</v>
      </c>
      <c r="K16" s="36" t="s">
        <v>30</v>
      </c>
      <c r="L16" s="37"/>
    </row>
    <row r="17" ht="43.5" customHeight="1" spans="1:12">
      <c r="A17" s="32" t="s">
        <v>62</v>
      </c>
      <c r="B17" s="32"/>
      <c r="C17" s="32" t="s">
        <v>67</v>
      </c>
      <c r="D17" s="41" t="s">
        <v>190</v>
      </c>
      <c r="E17" s="32" t="s">
        <v>65</v>
      </c>
      <c r="F17" s="32">
        <v>100</v>
      </c>
      <c r="G17" s="32" t="s">
        <v>66</v>
      </c>
      <c r="H17" s="32">
        <v>100</v>
      </c>
      <c r="I17" s="35">
        <v>25</v>
      </c>
      <c r="J17" s="35">
        <v>25</v>
      </c>
      <c r="K17" s="36" t="s">
        <v>30</v>
      </c>
      <c r="L17" s="37"/>
    </row>
    <row r="18" ht="38.1" customHeight="1" spans="1:12">
      <c r="A18" s="32" t="s">
        <v>71</v>
      </c>
      <c r="B18" s="32"/>
      <c r="C18" s="33" t="s">
        <v>76</v>
      </c>
      <c r="D18" s="33" t="s">
        <v>191</v>
      </c>
      <c r="E18" s="32" t="s">
        <v>110</v>
      </c>
      <c r="F18" s="32">
        <v>90</v>
      </c>
      <c r="G18" s="32" t="s">
        <v>66</v>
      </c>
      <c r="H18" s="32">
        <v>90</v>
      </c>
      <c r="I18" s="35">
        <v>30</v>
      </c>
      <c r="J18" s="35">
        <v>30</v>
      </c>
      <c r="K18" s="36" t="s">
        <v>30</v>
      </c>
      <c r="L18" s="37"/>
    </row>
    <row r="19" ht="38.1" customHeight="1" spans="1:12">
      <c r="A19" s="32" t="s">
        <v>80</v>
      </c>
      <c r="B19" s="32"/>
      <c r="C19" s="33" t="s">
        <v>116</v>
      </c>
      <c r="D19" s="33" t="s">
        <v>192</v>
      </c>
      <c r="E19" s="32" t="s">
        <v>110</v>
      </c>
      <c r="F19" s="32">
        <v>95</v>
      </c>
      <c r="G19" s="32" t="s">
        <v>66</v>
      </c>
      <c r="H19" s="32">
        <v>95</v>
      </c>
      <c r="I19" s="35">
        <v>5</v>
      </c>
      <c r="J19" s="35">
        <v>5</v>
      </c>
      <c r="K19" s="36" t="s">
        <v>30</v>
      </c>
      <c r="L19" s="37"/>
    </row>
    <row r="20" ht="38.1" customHeight="1" spans="1:12">
      <c r="A20" s="32" t="s">
        <v>80</v>
      </c>
      <c r="B20" s="32"/>
      <c r="C20" s="33"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92.35</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193</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3.54136</v>
      </c>
      <c r="E6" s="12"/>
      <c r="F6" s="12">
        <v>3.54136</v>
      </c>
      <c r="G6" s="12"/>
      <c r="H6" s="12">
        <v>3.54136</v>
      </c>
      <c r="I6" s="13">
        <v>10</v>
      </c>
      <c r="J6" s="14">
        <f xml:space="preserve">H6/F6</f>
        <v>1</v>
      </c>
      <c r="K6" s="15">
        <v>10</v>
      </c>
      <c r="L6" s="16" t="s">
        <v>44</v>
      </c>
    </row>
    <row r="7" s="1" customFormat="1" ht="30" customHeight="1" spans="1:12">
      <c r="A7" s="9"/>
      <c r="B7" s="9"/>
      <c r="C7" s="9" t="s">
        <v>47</v>
      </c>
      <c r="D7" s="12">
        <v>3.54136</v>
      </c>
      <c r="E7" s="12"/>
      <c r="F7" s="12">
        <v>3.54136</v>
      </c>
      <c r="G7" s="12"/>
      <c r="H7" s="12">
        <v>3.54136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193</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L6" sqref="L6:L9"/>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194</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0.48128</v>
      </c>
      <c r="E6" s="12"/>
      <c r="F6" s="12">
        <v>0.48128</v>
      </c>
      <c r="G6" s="12"/>
      <c r="H6" s="12">
        <v>0.48128</v>
      </c>
      <c r="I6" s="13">
        <v>10</v>
      </c>
      <c r="J6" s="14">
        <f xml:space="preserve">H6/F6</f>
        <v>1</v>
      </c>
      <c r="K6" s="15">
        <v>10</v>
      </c>
      <c r="L6" s="16" t="s">
        <v>44</v>
      </c>
    </row>
    <row r="7" s="1" customFormat="1" ht="30" customHeight="1" spans="1:12">
      <c r="A7" s="9"/>
      <c r="B7" s="9"/>
      <c r="C7" s="9" t="s">
        <v>47</v>
      </c>
      <c r="D7" s="12">
        <v>0.48128</v>
      </c>
      <c r="E7" s="12"/>
      <c r="F7" s="12">
        <v>0.48128</v>
      </c>
      <c r="G7" s="12"/>
      <c r="H7" s="12">
        <v>0.48128</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194</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7" sqref="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195</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1.44</v>
      </c>
      <c r="E6" s="12"/>
      <c r="F6" s="12">
        <v>1.44</v>
      </c>
      <c r="G6" s="12"/>
      <c r="H6" s="12">
        <v>1.44</v>
      </c>
      <c r="I6" s="13">
        <v>10</v>
      </c>
      <c r="J6" s="14">
        <f xml:space="preserve">H6/F6</f>
        <v>1</v>
      </c>
      <c r="K6" s="15">
        <v>10</v>
      </c>
      <c r="L6" s="16" t="s">
        <v>44</v>
      </c>
    </row>
    <row r="7" s="1" customFormat="1" ht="30" customHeight="1" spans="1:12">
      <c r="A7" s="9"/>
      <c r="B7" s="9"/>
      <c r="C7" s="9" t="s">
        <v>47</v>
      </c>
      <c r="D7" s="12">
        <v>1.44</v>
      </c>
      <c r="E7" s="12"/>
      <c r="F7" s="12">
        <v>1.44</v>
      </c>
      <c r="G7" s="12"/>
      <c r="H7" s="12">
        <v>1.44</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195</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150</v>
      </c>
      <c r="E16" s="32" t="s">
        <v>135</v>
      </c>
      <c r="F16" s="32">
        <v>122</v>
      </c>
      <c r="G16" s="34" t="s">
        <v>127</v>
      </c>
      <c r="H16" s="32">
        <v>122</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1" sqref="H11:L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196</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1.024</v>
      </c>
      <c r="E6" s="12"/>
      <c r="F6" s="12">
        <v>1.024</v>
      </c>
      <c r="G6" s="12"/>
      <c r="H6" s="12">
        <v>1.024</v>
      </c>
      <c r="I6" s="13">
        <v>10</v>
      </c>
      <c r="J6" s="14">
        <f xml:space="preserve">H6/F6</f>
        <v>1</v>
      </c>
      <c r="K6" s="15">
        <v>10</v>
      </c>
      <c r="L6" s="16" t="s">
        <v>44</v>
      </c>
    </row>
    <row r="7" s="1" customFormat="1" ht="30" customHeight="1" spans="1:12">
      <c r="A7" s="9"/>
      <c r="B7" s="9"/>
      <c r="C7" s="9" t="s">
        <v>47</v>
      </c>
      <c r="D7" s="12">
        <v>1.024</v>
      </c>
      <c r="E7" s="12"/>
      <c r="F7" s="12">
        <v>1.024</v>
      </c>
      <c r="G7" s="12"/>
      <c r="H7" s="12">
        <v>1.024</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196</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8</v>
      </c>
      <c r="G16" s="34" t="s">
        <v>127</v>
      </c>
      <c r="H16" s="32">
        <v>8</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A16" workbookViewId="0">
      <selection activeCell="J8" sqref="J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198</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0.6976</v>
      </c>
      <c r="E6" s="12"/>
      <c r="F6" s="12">
        <v>0.6976</v>
      </c>
      <c r="G6" s="12"/>
      <c r="H6" s="39">
        <v>0</v>
      </c>
      <c r="I6" s="13">
        <v>10</v>
      </c>
      <c r="J6" s="14">
        <f xml:space="preserve">H6/F6</f>
        <v>0</v>
      </c>
      <c r="K6" s="40">
        <v>0</v>
      </c>
      <c r="L6" s="16" t="s">
        <v>44</v>
      </c>
    </row>
    <row r="7" s="1" customFormat="1" ht="30" customHeight="1" spans="1:12">
      <c r="A7" s="9"/>
      <c r="B7" s="9"/>
      <c r="C7" s="9" t="s">
        <v>47</v>
      </c>
      <c r="D7" s="12">
        <v>0.6976</v>
      </c>
      <c r="E7" s="12"/>
      <c r="F7" s="12">
        <v>0.6976</v>
      </c>
      <c r="G7" s="12"/>
      <c r="H7" s="39">
        <v>0</v>
      </c>
      <c r="I7" s="9"/>
      <c r="J7" s="14">
        <f t="shared" ref="J7:J8" si="0" xml:space="preserve">H7/F7</f>
        <v>0</v>
      </c>
      <c r="K7" s="5"/>
      <c r="L7" s="16"/>
    </row>
    <row r="8" s="1" customFormat="1" ht="30" customHeight="1" spans="1:12">
      <c r="A8" s="9"/>
      <c r="B8" s="9"/>
      <c r="C8" s="11" t="s">
        <v>99</v>
      </c>
      <c r="D8" s="12">
        <v>0</v>
      </c>
      <c r="E8" s="12"/>
      <c r="F8" s="12" t="s">
        <v>44</v>
      </c>
      <c r="G8" s="12"/>
      <c r="H8" s="12" t="s">
        <v>44</v>
      </c>
      <c r="I8" s="9"/>
      <c r="J8" s="14"/>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198</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8</v>
      </c>
      <c r="G16" s="34" t="s">
        <v>127</v>
      </c>
      <c r="H16" s="32">
        <v>8</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0" sqref="H10:L10"/>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199</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0.192</v>
      </c>
      <c r="E6" s="12"/>
      <c r="F6" s="12">
        <v>0.192</v>
      </c>
      <c r="G6" s="12"/>
      <c r="H6" s="39">
        <v>0</v>
      </c>
      <c r="I6" s="13">
        <v>10</v>
      </c>
      <c r="J6" s="14">
        <f xml:space="preserve">H6/F6</f>
        <v>0</v>
      </c>
      <c r="K6" s="40">
        <v>0</v>
      </c>
      <c r="L6" s="16" t="s">
        <v>44</v>
      </c>
    </row>
    <row r="7" s="1" customFormat="1" ht="30" customHeight="1" spans="1:12">
      <c r="A7" s="9"/>
      <c r="B7" s="9"/>
      <c r="C7" s="9" t="s">
        <v>47</v>
      </c>
      <c r="D7" s="12">
        <v>0.192</v>
      </c>
      <c r="E7" s="12"/>
      <c r="F7" s="12">
        <v>0.192</v>
      </c>
      <c r="G7" s="12"/>
      <c r="H7" s="39">
        <v>0</v>
      </c>
      <c r="I7" s="9"/>
      <c r="J7" s="14">
        <f xml:space="preserve">H7/F7</f>
        <v>0</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199</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8</v>
      </c>
      <c r="G16" s="34" t="s">
        <v>127</v>
      </c>
      <c r="H16" s="32">
        <v>8</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J6" sqref="J6: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200</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0.1536</v>
      </c>
      <c r="E6" s="12"/>
      <c r="F6" s="12">
        <v>0.1536</v>
      </c>
      <c r="G6" s="12"/>
      <c r="H6" s="39">
        <v>0.1536</v>
      </c>
      <c r="I6" s="13">
        <v>10</v>
      </c>
      <c r="J6" s="14">
        <f xml:space="preserve">H6/F6</f>
        <v>1</v>
      </c>
      <c r="K6" s="40">
        <v>10</v>
      </c>
      <c r="L6" s="16" t="s">
        <v>44</v>
      </c>
    </row>
    <row r="7" s="1" customFormat="1" ht="30" customHeight="1" spans="1:12">
      <c r="A7" s="9"/>
      <c r="B7" s="9"/>
      <c r="C7" s="9" t="s">
        <v>47</v>
      </c>
      <c r="D7" s="12">
        <v>0.1536</v>
      </c>
      <c r="E7" s="12"/>
      <c r="F7" s="12">
        <v>0.1536</v>
      </c>
      <c r="G7" s="12"/>
      <c r="H7" s="39">
        <v>0.1536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200</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8</v>
      </c>
      <c r="G16" s="34" t="s">
        <v>127</v>
      </c>
      <c r="H16" s="32">
        <v>8</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row r="28" spans="1:12">
      <c r="H28" s="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J7"/>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201</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3.836</v>
      </c>
      <c r="E6" s="12"/>
      <c r="F6" s="12">
        <v>3.836</v>
      </c>
      <c r="G6" s="12"/>
      <c r="H6" s="39">
        <v>3.836</v>
      </c>
      <c r="I6" s="13">
        <v>10</v>
      </c>
      <c r="J6" s="14">
        <f xml:space="preserve">H6/F6</f>
        <v>1</v>
      </c>
      <c r="K6" s="40">
        <v>10</v>
      </c>
      <c r="L6" s="16" t="s">
        <v>44</v>
      </c>
    </row>
    <row r="7" s="1" customFormat="1" ht="30" customHeight="1" spans="1:12">
      <c r="A7" s="9"/>
      <c r="B7" s="9"/>
      <c r="C7" s="9" t="s">
        <v>47</v>
      </c>
      <c r="D7" s="12">
        <v>3.836</v>
      </c>
      <c r="E7" s="12"/>
      <c r="F7" s="12">
        <v>3.836</v>
      </c>
      <c r="G7" s="12"/>
      <c r="H7" s="39">
        <v>3.836</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201</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8</v>
      </c>
      <c r="G16" s="34" t="s">
        <v>127</v>
      </c>
      <c r="H16" s="32">
        <v>8</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28" sqref="J2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202</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82.62</v>
      </c>
      <c r="E6" s="12"/>
      <c r="F6" s="12">
        <v>82.62</v>
      </c>
      <c r="G6" s="12"/>
      <c r="H6" s="39">
        <v>80.8</v>
      </c>
      <c r="I6" s="13">
        <v>10</v>
      </c>
      <c r="J6" s="14">
        <f xml:space="preserve">H6/F6</f>
        <v>0.977971435487775</v>
      </c>
      <c r="K6" s="40">
        <v>9.78</v>
      </c>
      <c r="L6" s="16" t="s">
        <v>44</v>
      </c>
    </row>
    <row r="7" s="1" customFormat="1" ht="30" customHeight="1" spans="1:12">
      <c r="A7" s="9"/>
      <c r="B7" s="9"/>
      <c r="C7" s="9" t="s">
        <v>47</v>
      </c>
      <c r="D7" s="12">
        <v>82.62</v>
      </c>
      <c r="E7" s="12"/>
      <c r="F7" s="12">
        <v>82.62</v>
      </c>
      <c r="G7" s="12"/>
      <c r="H7" s="39">
        <v>80.8</v>
      </c>
      <c r="I7" s="9"/>
      <c r="J7" s="14">
        <f xml:space="preserve">H7/F7</f>
        <v>0.977971435487775</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202</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4" t="s">
        <v>63</v>
      </c>
      <c r="D16" s="33" t="s">
        <v>197</v>
      </c>
      <c r="E16" s="32" t="s">
        <v>135</v>
      </c>
      <c r="F16" s="32">
        <v>17</v>
      </c>
      <c r="G16" s="34" t="s">
        <v>127</v>
      </c>
      <c r="H16" s="32">
        <v>17</v>
      </c>
      <c r="I16" s="35">
        <v>25</v>
      </c>
      <c r="J16" s="35">
        <v>25</v>
      </c>
      <c r="K16" s="36" t="s">
        <v>30</v>
      </c>
      <c r="L16" s="37"/>
    </row>
    <row r="17" ht="38.1" customHeight="1" spans="1:12">
      <c r="A17" s="32" t="s">
        <v>62</v>
      </c>
      <c r="B17" s="32"/>
      <c r="C17" s="32" t="s">
        <v>67</v>
      </c>
      <c r="D17" s="33" t="s">
        <v>203</v>
      </c>
      <c r="E17" s="32" t="s">
        <v>65</v>
      </c>
      <c r="F17" s="32">
        <v>100</v>
      </c>
      <c r="G17" s="32" t="s">
        <v>66</v>
      </c>
      <c r="H17" s="32">
        <v>100</v>
      </c>
      <c r="I17" s="35">
        <v>25</v>
      </c>
      <c r="J17" s="35">
        <v>25</v>
      </c>
      <c r="K17" s="36" t="s">
        <v>30</v>
      </c>
      <c r="L17" s="37"/>
    </row>
    <row r="18" ht="38.1" customHeight="1" spans="1:12">
      <c r="A18" s="32" t="s">
        <v>71</v>
      </c>
      <c r="B18" s="32"/>
      <c r="C18" s="33" t="s">
        <v>204</v>
      </c>
      <c r="D18" s="33" t="s">
        <v>205</v>
      </c>
      <c r="E18" s="32" t="s">
        <v>110</v>
      </c>
      <c r="F18" s="33">
        <v>1</v>
      </c>
      <c r="G18" s="33" t="s">
        <v>79</v>
      </c>
      <c r="H18" s="33">
        <v>1</v>
      </c>
      <c r="I18" s="35">
        <v>30</v>
      </c>
      <c r="J18" s="35">
        <v>30</v>
      </c>
      <c r="K18" s="36" t="s">
        <v>30</v>
      </c>
      <c r="L18" s="37"/>
    </row>
    <row r="19" ht="38.1" customHeight="1" spans="1:12">
      <c r="A19" s="32" t="s">
        <v>80</v>
      </c>
      <c r="B19" s="32"/>
      <c r="C19" s="32" t="s">
        <v>116</v>
      </c>
      <c r="D19" s="33"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99.78</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J6" sqref="J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206</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2.652</v>
      </c>
      <c r="E6" s="12"/>
      <c r="F6" s="12">
        <v>2.652</v>
      </c>
      <c r="G6" s="12"/>
      <c r="H6" s="12">
        <v>2.652</v>
      </c>
      <c r="I6" s="13">
        <v>10</v>
      </c>
      <c r="J6" s="14">
        <f xml:space="preserve">H6/F6</f>
        <v>1</v>
      </c>
      <c r="K6" s="15">
        <v>10</v>
      </c>
      <c r="L6" s="16" t="s">
        <v>44</v>
      </c>
    </row>
    <row r="7" s="1" customFormat="1" ht="30" customHeight="1" spans="1:12">
      <c r="A7" s="9"/>
      <c r="B7" s="9"/>
      <c r="C7" s="9" t="s">
        <v>47</v>
      </c>
      <c r="D7" s="12">
        <v>2.652</v>
      </c>
      <c r="E7" s="12"/>
      <c r="F7" s="12">
        <v>2.652</v>
      </c>
      <c r="G7" s="12"/>
      <c r="H7" s="12">
        <v>2.652</v>
      </c>
      <c r="I7" s="9"/>
      <c r="J7" s="14">
        <f xml:space="preserve">H7/F7</f>
        <v>1</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206</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2" t="s">
        <v>144</v>
      </c>
      <c r="E16" s="32" t="s">
        <v>110</v>
      </c>
      <c r="F16" s="32">
        <v>95</v>
      </c>
      <c r="G16" s="34" t="s">
        <v>127</v>
      </c>
      <c r="H16" s="32">
        <v>95</v>
      </c>
      <c r="I16" s="35">
        <v>25</v>
      </c>
      <c r="J16" s="35">
        <v>25</v>
      </c>
      <c r="K16" s="36" t="s">
        <v>30</v>
      </c>
      <c r="L16" s="37"/>
    </row>
    <row r="17" ht="38.1" customHeight="1" spans="1:12">
      <c r="A17" s="32" t="s">
        <v>62</v>
      </c>
      <c r="B17" s="32"/>
      <c r="C17" s="32" t="s">
        <v>67</v>
      </c>
      <c r="D17" s="32"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2" t="s">
        <v>82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100</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N11" sqref="N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86</v>
      </c>
      <c r="B2" s="4"/>
      <c r="C2" s="4"/>
      <c r="D2" s="4"/>
      <c r="E2" s="4"/>
      <c r="F2" s="4"/>
      <c r="G2" s="4"/>
      <c r="H2" s="4"/>
      <c r="I2" s="4"/>
      <c r="J2" s="4"/>
      <c r="K2" s="4"/>
      <c r="L2" s="4"/>
    </row>
    <row r="3" s="1" customFormat="1" ht="30.95" customHeight="1" spans="1:12">
      <c r="A3" s="5" t="s">
        <v>87</v>
      </c>
      <c r="B3" s="5"/>
      <c r="C3" s="6" t="s">
        <v>207</v>
      </c>
      <c r="D3" s="7"/>
      <c r="E3" s="7"/>
      <c r="F3" s="7"/>
      <c r="G3" s="7"/>
      <c r="H3" s="7"/>
      <c r="I3" s="7"/>
      <c r="J3" s="7"/>
      <c r="K3" s="7"/>
      <c r="L3" s="7"/>
    </row>
    <row r="4" s="1" customFormat="1" ht="30" customHeight="1" spans="1:12">
      <c r="A4" s="5" t="s">
        <v>89</v>
      </c>
      <c r="B4" s="5"/>
      <c r="C4" s="6" t="s">
        <v>90</v>
      </c>
      <c r="D4" s="7"/>
      <c r="E4" s="7"/>
      <c r="F4" s="7"/>
      <c r="G4" s="7"/>
      <c r="H4" s="8" t="s">
        <v>91</v>
      </c>
      <c r="I4" s="6" t="s">
        <v>34</v>
      </c>
      <c r="J4" s="7"/>
      <c r="K4" s="7"/>
      <c r="L4" s="7"/>
    </row>
    <row r="5" s="1" customFormat="1" ht="26.1" customHeight="1" spans="1:12">
      <c r="A5" s="9" t="s">
        <v>92</v>
      </c>
      <c r="B5" s="9"/>
      <c r="C5" s="5"/>
      <c r="D5" s="5" t="s">
        <v>37</v>
      </c>
      <c r="E5" s="5"/>
      <c r="F5" s="5" t="s">
        <v>93</v>
      </c>
      <c r="G5" s="5"/>
      <c r="H5" s="5" t="s">
        <v>94</v>
      </c>
      <c r="I5" s="5" t="s">
        <v>95</v>
      </c>
      <c r="J5" s="5" t="s">
        <v>96</v>
      </c>
      <c r="K5" s="5" t="s">
        <v>97</v>
      </c>
      <c r="L5" s="10" t="s">
        <v>98</v>
      </c>
    </row>
    <row r="6" s="1" customFormat="1" ht="30" customHeight="1" spans="1:12">
      <c r="A6" s="9"/>
      <c r="B6" s="9"/>
      <c r="C6" s="11" t="s">
        <v>43</v>
      </c>
      <c r="D6" s="12">
        <v>30.686</v>
      </c>
      <c r="E6" s="12"/>
      <c r="F6" s="12">
        <v>30.686</v>
      </c>
      <c r="G6" s="12"/>
      <c r="H6" s="12">
        <v>23.43</v>
      </c>
      <c r="I6" s="13">
        <v>10</v>
      </c>
      <c r="J6" s="14">
        <f xml:space="preserve">H6/F6</f>
        <v>0.763540376719025</v>
      </c>
      <c r="K6" s="15">
        <v>7.63</v>
      </c>
      <c r="L6" s="16" t="s">
        <v>44</v>
      </c>
    </row>
    <row r="7" s="1" customFormat="1" ht="30" customHeight="1" spans="1:12">
      <c r="A7" s="9"/>
      <c r="B7" s="9"/>
      <c r="C7" s="9" t="s">
        <v>47</v>
      </c>
      <c r="D7" s="12">
        <v>30.686</v>
      </c>
      <c r="E7" s="12"/>
      <c r="F7" s="12">
        <v>30.686</v>
      </c>
      <c r="G7" s="12"/>
      <c r="H7" s="12">
        <v>23.43</v>
      </c>
      <c r="I7" s="9"/>
      <c r="J7" s="14">
        <f xml:space="preserve">H7/F7</f>
        <v>0.763540376719025</v>
      </c>
      <c r="K7" s="5"/>
      <c r="L7" s="16"/>
    </row>
    <row r="8" s="1" customFormat="1" ht="30" customHeight="1" spans="1:12">
      <c r="A8" s="9"/>
      <c r="B8" s="9"/>
      <c r="C8" s="11" t="s">
        <v>99</v>
      </c>
      <c r="D8" s="12">
        <v>0</v>
      </c>
      <c r="E8" s="12"/>
      <c r="F8" s="12" t="s">
        <v>44</v>
      </c>
      <c r="G8" s="12"/>
      <c r="H8" s="12" t="s">
        <v>44</v>
      </c>
      <c r="I8" s="9"/>
      <c r="J8" s="13">
        <v>0</v>
      </c>
      <c r="K8" s="5"/>
      <c r="L8" s="16"/>
    </row>
    <row r="9" s="1" customFormat="1" ht="30" customHeight="1" spans="1:12">
      <c r="A9" s="9"/>
      <c r="B9" s="9"/>
      <c r="C9" s="5" t="s">
        <v>100</v>
      </c>
      <c r="D9" s="12"/>
      <c r="E9" s="12"/>
      <c r="F9" s="12"/>
      <c r="G9" s="12"/>
      <c r="H9" s="12"/>
      <c r="I9" s="9"/>
      <c r="J9" s="13"/>
      <c r="K9" s="5"/>
      <c r="L9" s="16"/>
    </row>
    <row r="10" ht="26.45" customHeight="1" spans="1:12">
      <c r="A10" s="17" t="s">
        <v>101</v>
      </c>
      <c r="B10" s="8" t="s">
        <v>102</v>
      </c>
      <c r="C10" s="8"/>
      <c r="D10" s="8"/>
      <c r="E10" s="8"/>
      <c r="F10" s="8"/>
      <c r="G10" s="8"/>
      <c r="H10" s="8" t="s">
        <v>103</v>
      </c>
      <c r="I10" s="8"/>
      <c r="J10" s="8"/>
      <c r="K10" s="8"/>
      <c r="L10" s="8"/>
    </row>
    <row r="11" ht="66.6" customHeight="1" spans="1:12">
      <c r="A11" s="17"/>
      <c r="B11" s="18" t="s">
        <v>207</v>
      </c>
      <c r="C11" s="19"/>
      <c r="D11" s="19"/>
      <c r="E11" s="19"/>
      <c r="F11" s="19"/>
      <c r="G11" s="19"/>
      <c r="H11" s="19" t="s">
        <v>104</v>
      </c>
      <c r="I11" s="19"/>
      <c r="J11" s="19"/>
      <c r="K11" s="19"/>
      <c r="L11" s="19"/>
    </row>
    <row r="12" s="1" customFormat="1" ht="35.1" customHeight="1" spans="1:12">
      <c r="A12" s="20"/>
      <c r="B12" s="21"/>
      <c r="C12" s="21"/>
      <c r="D12" s="21"/>
      <c r="E12" s="21"/>
      <c r="F12" s="21"/>
      <c r="G12" s="21"/>
      <c r="H12" s="21"/>
      <c r="I12" s="22"/>
      <c r="J12" s="22"/>
      <c r="K12" s="23"/>
      <c r="L12" s="24"/>
    </row>
    <row r="13" s="1" customFormat="1" ht="35.1" customHeight="1" spans="1:12">
      <c r="A13" s="25" t="s">
        <v>105</v>
      </c>
      <c r="B13" s="25"/>
      <c r="C13" s="25"/>
      <c r="D13" s="25"/>
      <c r="E13" s="25"/>
      <c r="F13" s="25"/>
      <c r="G13" s="25"/>
      <c r="H13" s="25"/>
      <c r="I13" s="25"/>
      <c r="J13" s="25"/>
      <c r="K13" s="25"/>
      <c r="L13" s="25"/>
    </row>
    <row r="14" s="1" customFormat="1" ht="30.95" customHeight="1" spans="1:12">
      <c r="A14" s="5" t="s">
        <v>53</v>
      </c>
      <c r="B14" s="5"/>
      <c r="C14" s="5"/>
      <c r="D14" s="5"/>
      <c r="E14" s="5" t="s">
        <v>106</v>
      </c>
      <c r="F14" s="5"/>
      <c r="G14" s="5"/>
      <c r="H14" s="26" t="s">
        <v>107</v>
      </c>
      <c r="I14" s="27"/>
      <c r="J14" s="27"/>
      <c r="K14" s="27"/>
      <c r="L14" s="28"/>
    </row>
    <row r="15" ht="27.95" customHeight="1" spans="1:12">
      <c r="A15" s="10" t="s">
        <v>108</v>
      </c>
      <c r="B15" s="10"/>
      <c r="C15" s="29" t="s">
        <v>60</v>
      </c>
      <c r="D15" s="29" t="s">
        <v>61</v>
      </c>
      <c r="E15" s="10" t="s">
        <v>54</v>
      </c>
      <c r="F15" s="10" t="s">
        <v>55</v>
      </c>
      <c r="G15" s="5" t="s">
        <v>56</v>
      </c>
      <c r="H15" s="11" t="s">
        <v>57</v>
      </c>
      <c r="I15" s="11" t="s">
        <v>95</v>
      </c>
      <c r="J15" s="11" t="s">
        <v>97</v>
      </c>
      <c r="K15" s="30" t="s">
        <v>58</v>
      </c>
      <c r="L15" s="31"/>
    </row>
    <row r="16" ht="38.1" customHeight="1" spans="1:12">
      <c r="A16" s="32" t="s">
        <v>62</v>
      </c>
      <c r="B16" s="32"/>
      <c r="C16" s="32" t="s">
        <v>63</v>
      </c>
      <c r="D16" s="33" t="s">
        <v>208</v>
      </c>
      <c r="E16" s="32" t="s">
        <v>110</v>
      </c>
      <c r="F16" s="32">
        <v>2</v>
      </c>
      <c r="G16" s="34" t="s">
        <v>127</v>
      </c>
      <c r="H16" s="32">
        <v>2</v>
      </c>
      <c r="I16" s="35">
        <v>25</v>
      </c>
      <c r="J16" s="35">
        <v>25</v>
      </c>
      <c r="K16" s="36" t="s">
        <v>30</v>
      </c>
      <c r="L16" s="37"/>
    </row>
    <row r="17" ht="38.1" customHeight="1" spans="1:12">
      <c r="A17" s="32" t="s">
        <v>62</v>
      </c>
      <c r="B17" s="32"/>
      <c r="C17" s="32" t="s">
        <v>67</v>
      </c>
      <c r="D17" s="33" t="s">
        <v>112</v>
      </c>
      <c r="E17" s="32" t="s">
        <v>65</v>
      </c>
      <c r="F17" s="32">
        <v>100</v>
      </c>
      <c r="G17" s="32" t="s">
        <v>66</v>
      </c>
      <c r="H17" s="32">
        <v>100</v>
      </c>
      <c r="I17" s="35">
        <v>25</v>
      </c>
      <c r="J17" s="35">
        <v>25</v>
      </c>
      <c r="K17" s="36" t="s">
        <v>30</v>
      </c>
      <c r="L17" s="37"/>
    </row>
    <row r="18" ht="38.1" customHeight="1" spans="1:12">
      <c r="A18" s="32" t="s">
        <v>71</v>
      </c>
      <c r="B18" s="32"/>
      <c r="C18" s="32" t="s">
        <v>114</v>
      </c>
      <c r="D18" s="32" t="s">
        <v>115</v>
      </c>
      <c r="E18" s="32" t="s">
        <v>110</v>
      </c>
      <c r="F18" s="32">
        <v>100</v>
      </c>
      <c r="G18" s="32" t="s">
        <v>66</v>
      </c>
      <c r="H18" s="32">
        <v>100</v>
      </c>
      <c r="I18" s="35">
        <v>30</v>
      </c>
      <c r="J18" s="35">
        <v>30</v>
      </c>
      <c r="K18" s="36" t="s">
        <v>30</v>
      </c>
      <c r="L18" s="37"/>
    </row>
    <row r="19" ht="38.1" customHeight="1" spans="1:12">
      <c r="A19" s="32" t="s">
        <v>80</v>
      </c>
      <c r="B19" s="32"/>
      <c r="C19" s="32" t="s">
        <v>116</v>
      </c>
      <c r="D19" s="33" t="s">
        <v>192</v>
      </c>
      <c r="E19" s="32" t="s">
        <v>110</v>
      </c>
      <c r="F19" s="32">
        <v>95</v>
      </c>
      <c r="G19" s="32" t="s">
        <v>66</v>
      </c>
      <c r="H19" s="32">
        <v>95</v>
      </c>
      <c r="I19" s="35">
        <v>5</v>
      </c>
      <c r="J19" s="35">
        <v>5</v>
      </c>
      <c r="K19" s="36" t="s">
        <v>30</v>
      </c>
      <c r="L19" s="37"/>
    </row>
    <row r="20" ht="38.1" customHeight="1" spans="1:12">
      <c r="A20" s="32" t="s">
        <v>80</v>
      </c>
      <c r="B20" s="32"/>
      <c r="C20" s="32" t="s">
        <v>116</v>
      </c>
      <c r="D20" s="33" t="s">
        <v>84</v>
      </c>
      <c r="E20" s="32" t="s">
        <v>110</v>
      </c>
      <c r="F20" s="32">
        <v>95</v>
      </c>
      <c r="G20" s="32" t="s">
        <v>66</v>
      </c>
      <c r="H20" s="32">
        <v>95</v>
      </c>
      <c r="I20" s="35">
        <v>5</v>
      </c>
      <c r="J20" s="35">
        <v>5</v>
      </c>
      <c r="K20" s="36" t="s">
        <v>30</v>
      </c>
      <c r="L20" s="37"/>
    </row>
    <row r="21" s="2" customFormat="1" ht="66.95" customHeight="1" spans="1:12">
      <c r="A21" s="17" t="s">
        <v>118</v>
      </c>
      <c r="B21" s="17"/>
      <c r="C21" s="17"/>
      <c r="D21" s="18" t="s">
        <v>30</v>
      </c>
      <c r="E21" s="19"/>
      <c r="F21" s="19"/>
      <c r="G21" s="19"/>
      <c r="H21" s="19"/>
      <c r="I21" s="19"/>
      <c r="J21" s="19"/>
      <c r="K21" s="19"/>
      <c r="L21" s="19"/>
    </row>
    <row r="22" s="2" customFormat="1" ht="30" customHeight="1" spans="1:12">
      <c r="A22" s="5" t="s">
        <v>119</v>
      </c>
      <c r="B22" s="5"/>
      <c r="C22" s="5"/>
      <c r="D22" s="5"/>
      <c r="E22" s="5"/>
      <c r="F22" s="5"/>
      <c r="G22" s="5"/>
      <c r="H22" s="5"/>
      <c r="I22" s="17" t="s">
        <v>120</v>
      </c>
      <c r="J22" s="17" t="s">
        <v>121</v>
      </c>
      <c r="K22" s="17" t="s">
        <v>122</v>
      </c>
      <c r="L22" s="17"/>
    </row>
    <row r="23" s="1" customFormat="1" ht="35.1" customHeight="1" spans="1:12">
      <c r="A23" s="5"/>
      <c r="B23" s="5"/>
      <c r="C23" s="5"/>
      <c r="D23" s="5"/>
      <c r="E23" s="5"/>
      <c r="F23" s="5"/>
      <c r="G23" s="5"/>
      <c r="H23" s="5"/>
      <c r="I23" s="13">
        <v>100</v>
      </c>
      <c r="J23" s="13">
        <v>97.63</v>
      </c>
      <c r="K23" s="38" t="s">
        <v>123</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4"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52</vt:i4>
      </vt:variant>
    </vt:vector>
  </HeadingPairs>
  <TitlesOfParts>
    <vt:vector size="52" baseType="lpstr">
      <vt:lpstr>部门整体支出绩效自评情况</vt:lpstr>
      <vt:lpstr>部门整体支出绩效自评表 </vt:lpstr>
      <vt:lpstr>项目支出绩效自评表</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lpstr>项目支出绩效自评表 (27)</vt:lpstr>
      <vt:lpstr>项目支出绩效自评表 (28)</vt:lpstr>
      <vt:lpstr>项目支出绩效自评表 (29)</vt:lpstr>
      <vt:lpstr>项目支出绩效自评表 (30)</vt:lpstr>
      <vt:lpstr>项目支出绩效自评表 (31)</vt:lpstr>
      <vt:lpstr>项目支出绩效自评表 (32)</vt:lpstr>
      <vt:lpstr>项目支出绩效自评表 (33)</vt:lpstr>
      <vt:lpstr>项目支出绩效自评表 (34)</vt:lpstr>
      <vt:lpstr>项目支出绩效自评表 (35)</vt:lpstr>
      <vt:lpstr>项目支出绩效自评表 (36)</vt:lpstr>
      <vt:lpstr>项目支出绩效自评表 (37)</vt:lpstr>
      <vt:lpstr>项目支出绩效自评表 (38)</vt:lpstr>
      <vt:lpstr>项目支出绩效自评表 (39)</vt:lpstr>
      <vt:lpstr>项目支出绩效自评表 (40)</vt:lpstr>
      <vt:lpstr>项目支出绩效自评表 (41)</vt:lpstr>
      <vt:lpstr>项目支出绩效自评表 (42)</vt:lpstr>
      <vt:lpstr>项目支出绩效自评表 (43)</vt:lpstr>
      <vt:lpstr>项目支出绩效自评表 (44)</vt:lpstr>
      <vt:lpstr>项目支出绩效自评表 (45)</vt:lpstr>
      <vt:lpstr>项目支出绩效自评表 (46)</vt:lpstr>
      <vt:lpstr>项目支出绩效自评表 (47)</vt:lpstr>
      <vt:lpstr>项目支出绩效自评表 (48)</vt:lpstr>
      <vt:lpstr>项目支出绩效自评表 (49)</vt:lpstr>
      <vt:lpstr>项目支出绩效自评表 (50)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cp:lastModifiedBy>
  <dcterms:created xsi:type="dcterms:W3CDTF">2021-02-02T05:55:00Z</dcterms:created>
  <cp:lastPrinted>2026-10-08T03:46:00Z</cp:lastPrinted>
  <dcterms:modified xsi:type="dcterms:W3CDTF">2026-10-23T04:40:41Z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77504DE9CDB74C61B056FAA5D1474F45_13</vt:lpwstr>
  </property>
  <property fmtid="{D5CDD505-2E9C-101B-9397-08002B2CF9AE}" pid="4" name="CalculationRule">
    <vt:i4>0</vt:i4>
  </property>
</Properties>
</file>