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60"/>
  </bookViews>
  <sheets>
    <sheet name="申报表" sheetId="1" r:id="rId1"/>
  </sheets>
  <definedNames>
    <definedName name="_xlnm._FilterDatabase" localSheetId="0" hidden="1">申报表!$A$4:$Y$4</definedName>
    <definedName name="_xlnm.Print_Titles" localSheetId="0">申报表!$3:$4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<sst xmlns="http://schemas.openxmlformats.org/spreadsheetml/2006/main" count="262" uniqueCount="138">
  <si>
    <r>
      <rPr>
        <sz val="22"/>
        <rFont val="方正小标宋简体"/>
        <charset val="134"/>
      </rPr>
      <t>2026年项目库中期调整申报情况明细表</t>
    </r>
    <r>
      <rPr>
        <sz val="22"/>
        <color rgb="FFFF0000"/>
        <rFont val="方正小标宋简体"/>
        <charset val="134"/>
      </rPr>
      <t>（请填报所有项目，不要修改表格格式，于7月8日下班前反馈）</t>
    </r>
  </si>
  <si>
    <t>填报单位（公章）：</t>
  </si>
  <si>
    <t>填报人：</t>
  </si>
  <si>
    <t>联系电话：</t>
  </si>
  <si>
    <t>填报日期：</t>
  </si>
  <si>
    <t>单位：万元、人、年</t>
  </si>
  <si>
    <t>序号</t>
  </si>
  <si>
    <r>
      <rPr>
        <sz val="11"/>
        <rFont val="仿宋_GB2312"/>
        <charset val="134"/>
      </rPr>
      <t>项目类别</t>
    </r>
    <r>
      <rPr>
        <sz val="11"/>
        <color rgb="FFFF0000"/>
        <rFont val="仿宋_GB2312"/>
        <charset val="134"/>
      </rPr>
      <t>（下拉菜单）</t>
    </r>
  </si>
  <si>
    <t>项目名称</t>
  </si>
  <si>
    <r>
      <rPr>
        <sz val="11"/>
        <rFont val="仿宋_GB2312"/>
        <charset val="134"/>
      </rPr>
      <t>项目类型</t>
    </r>
    <r>
      <rPr>
        <sz val="11"/>
        <color rgb="FFFF0000"/>
        <rFont val="仿宋_GB2312"/>
        <charset val="134"/>
      </rPr>
      <t>（下拉菜单）</t>
    </r>
  </si>
  <si>
    <t>二级项目类型</t>
  </si>
  <si>
    <t>项目子类型</t>
  </si>
  <si>
    <t>项目地点</t>
  </si>
  <si>
    <t>项目投资概算</t>
  </si>
  <si>
    <t>项目建设内容</t>
  </si>
  <si>
    <t>项目绩效目标</t>
  </si>
  <si>
    <t>规划年度</t>
  </si>
  <si>
    <t>年度资金总额（计划）</t>
  </si>
  <si>
    <t>联农带农机制</t>
  </si>
  <si>
    <t>预计受益人数</t>
  </si>
  <si>
    <t>是否到户项目</t>
  </si>
  <si>
    <t>是否易地搬迁后扶项目</t>
  </si>
  <si>
    <t>是否劳动密集型产业</t>
  </si>
  <si>
    <t>项目负责人</t>
  </si>
  <si>
    <t>联系电话</t>
  </si>
  <si>
    <t>项目主管部门</t>
  </si>
  <si>
    <t>是否纳入年度实施计划</t>
  </si>
  <si>
    <t>备注</t>
  </si>
  <si>
    <t>县（市）区</t>
  </si>
  <si>
    <t>乡镇</t>
  </si>
  <si>
    <t>村</t>
  </si>
  <si>
    <t>财政衔接资金</t>
  </si>
  <si>
    <t>其他资金</t>
  </si>
  <si>
    <t>年初审定入库项目</t>
  </si>
  <si>
    <t>团结街道白眉社区等3个社区牡丹（芍药）种苗研发培育项目</t>
  </si>
  <si>
    <t>产业发展</t>
  </si>
  <si>
    <t>新型农村集体经济发展项目</t>
  </si>
  <si>
    <t>西山区</t>
  </si>
  <si>
    <t>团结街道</t>
  </si>
  <si>
    <t>白眉社区</t>
  </si>
  <si>
    <t xml:space="preserve">财政衔接资金210万元用于建设种植育苗大棚。具体为建设内容为：
（1）建设轻型钢结构种植和育苗智能连栋大棚约15.5亩，约1万平方米，跨面9.6米，顶高9.1米，配备通风系统，概算投资128万元；
（2）配备幕布系统、自动化控制系统、病虫害综合防控系统、电气控制系统（预留与新能源系统结合的技术接口），概算投资82万元；
自筹资金预估300万元，产权归企业所有，主要用于：
（1）无土栽培进口泥碳、砾石配方基质采购300吨，概算投资150万元；
（2）采购伊藤，珊瑚等荷兰进口芍药种苗3万株，配套育种设施（包含器皿、桥架），概算投资90万元；
（3）土地平整25亩及道路、水电等园区基础配套设施建设，概算投资20万元；
（4）建设水肥一体化系统（包含精准施肥机、水肥过滤系统、控制系统、管网、滴溅等），概算投资40万元。
</t>
  </si>
  <si>
    <t>经济效益：1.育苗收入≥75万元/年；2.土地租金收入≥5万元/年。社会效益：1.带动村民就业≥40人；2.可促进片区农文旅融合发展。生态效益：推进片区优质农产品种植，提高土地亩产值</t>
  </si>
  <si>
    <t>由白眉、大兴、棋台三个社区和企业合作经营，企业根据协议每年按照投入财政衔接资金的7%向白眉、大兴、棋台三个社区保底分成，纳入集体经济收入。项目用地为白眉社区白眉小组集体土地，由企业每年支付小组用地租金，可增加村集体土地租金收入。项目建成后能辐射带动200余人就业。</t>
  </si>
  <si>
    <t>否</t>
  </si>
  <si>
    <t>石兆强</t>
  </si>
  <si>
    <t>农业农村部门</t>
  </si>
  <si>
    <t>是</t>
  </si>
  <si>
    <t>团结街道谷律社区等2个社区农业冷库加工车间建设项目</t>
  </si>
  <si>
    <t>龙潭社区</t>
  </si>
  <si>
    <t>财政衔接资金140万元用于建设450平方米、库容1900立方米冷库（位于加工车间厂房内），建设内容有：
（1）冷库墙体及顶板并配套复合B2级防火保温层共1200平方米，冷库手动平移门10樘，保温卷帘门1樘，铰链门1樘，固定登桥车、保温提升门、充气门封各1套，概算投资50万元；
（2）风冷冷凝机组及制冷管道、控制柜整套制冷设施7组，概算投资32万元；
（3）日处理3吨的视觉分选选果机1套（双通道、双摄像头），概算投资58万元。
企业自筹资金155万元用于建设加工厂房1个，占地1200平方米，建成后产权归企业所有。其中：
（1）钢结构厂房约1000平方米（包括地面硬化、管网铺设等），概算投资75万元；
（2）建设配套的配电室和250kv变压器、控制室、更衣室、包材库等，占地约200平方米，概算投资80万元。</t>
  </si>
  <si>
    <t>经济效益：1.蓝莓销售收入≥1000万元/年；2.冷库加工房租金收入≥7万元/年。社会效益：1.带动村民就业用工≥100人次；2.可促进片区设施农业产业发展。生态效益：推进片区优质农产品种植，提高土地亩产值</t>
  </si>
  <si>
    <t>由谷律、和平、龙潭三个社区和企业合作经营，企业根据协议每年按照投入财政衔接资金的7%向谷律、和平、龙潭三个社区保底分成，纳入集体经济收入。项目用地为团结街道龙潭社区集体土地，由企业每年支付小组用地租金，可增加村集体土地租金收入。项目建成后预计受益人数：一般农户50户、200人</t>
  </si>
  <si>
    <t>郎兰</t>
  </si>
  <si>
    <t>海口街道中宝社区等3个社区红薯加工产业项目</t>
  </si>
  <si>
    <t>海口街道</t>
  </si>
  <si>
    <t>青鱼社区</t>
  </si>
  <si>
    <t>衔接资金210万元主要用于加工生产线“两线三库”建设及厂房改造、厂区道路加固硬化：
（1）清洗生产线，概算投资26万元。主要为：提升机、分拣台、清洗机、输送机、污水处理设备、供水系统等。
（2）分拣生产线，概算投资45万元。主要为：输送机、人工分拣台、滚筒分级机、色选机、风选机、电气控制柜、照明系统、车间通风设备等。
（3）红薯糖化库，概算投资43万元。主要为：糖化池、保温层、搅拌器、过滤设备等。
（4）红薯愈合库，概算投资27万元。主要为：温度控制系统、通风系统、智能控制系统等。
（5）红薯保鲜库，概算投资39万元。主要为：制冷机组、蒸发器、冷凝器等。
（6）厂房改造、厂区道路加固硬化，概算投资30万元。厂房改造面积约1000平方米，厂区道路加固硬化约1500平方米。
企业自筹资金部分（约90万元），建设内容为：
（1）红薯冰激凌生产线：概算投资40万元。主要为气泡清洗机、连续式电/燃气烘烤机、螺旋冷却机、薯肉分离/搅拌制泥机、巴氏杀菌机组、老化罐等。
（2）水电路气等相关配套设施建设、生产线配套设施及厂房改造：概算投资50万元。</t>
  </si>
  <si>
    <t>经济效益：1.红薯销量收入≥1000万元/年；2.衔接资金投入资产租赁收入≥10.5万元/年。社会效益：1.带动村民就业≥120人；2.可促进片区农文旅融合发展。生态效益：提高耕地土地利用率</t>
  </si>
  <si>
    <t>建立“企业+村集体+农户”的订单农业合作模式，有效带动在村农户（尤其是留守劳动力）参与产业发展，实现稳定增收。促进联农带农效益：建成生产加工线后，加工车间长期直接使用当地20人以上，从事红薯的清洗、分拣、包装等工作，月均工资预计3000元，人均年收入36000元（全年用工12个月）；间接带动当地村民积极性用工100人以上，通过参与基地种植、管护、采收等环节获得月均工资3000元，人均年收入18000元（全年用工6个月）；联农助农年工资性总收入252万元。同时，公司将流转周边2000亩村民土地长期种植丝滑蜜薯，土地流转年收入200万元（流转费用1000元/亩/年）。</t>
  </si>
  <si>
    <t>李自坚</t>
  </si>
  <si>
    <t>昆明市西山区团结旅居融合产业发展示范项目</t>
  </si>
  <si>
    <t>生产项目</t>
  </si>
  <si>
    <t>休闲农业与乡村旅游</t>
  </si>
  <si>
    <t>一、财政资金建设内容：1.道路提升改造（用红砂石块铺设路面，实施道路提升改造建设5000平方米）；2.配套旅居人饮及消防管道（完善古村消防管和人饮管网建设，铺设管网约1800米)；3.配套旅居太阳能路灯安装(继续完善古村剩余未安装太阳能路灯的路段，计划安装200盏太阳能路灯）；4.配套旅居污水收集（污水管网收集系统覆盖古村，同时接入团结集镇污水收集系统)；
二、企业自筹资金建设内容：旅居民宿改造，提升改造民宿117栋（其中：已出租61栋，完成改造36栋）</t>
  </si>
  <si>
    <t>项目建成后，改善乡村人居环境，实现旅居接待能力显著提升，全面完善乡村旅居基础设施与文化体验场景，打造集“生态宜居、文化体验、休闲度假”于一提的特色旅居示范样板。</t>
  </si>
  <si>
    <t>采取公司＋集体经济组织＋村民等联营方式，通过项目的实施，有效改善群众的生产生活条件和提升村容村貌，增加群众收入</t>
  </si>
  <si>
    <t>苏春雷</t>
  </si>
  <si>
    <t>西山区2026年农村道路硬化建设项目</t>
  </si>
  <si>
    <t>乡村建设</t>
  </si>
  <si>
    <t>农村基础设施</t>
  </si>
  <si>
    <t>农村道路建设</t>
  </si>
  <si>
    <t>团结街道、海口街道</t>
  </si>
  <si>
    <t>海口街道办事处双哨社区、团结街道办事处下冲、谷律、朵亩、白眉、律则、永靖、雨花、乐亩、龙潭社区</t>
  </si>
  <si>
    <t>一、计划在海口街道双哨社区、桃树社区、团结街道办事处下冲、谷律、朵亩、白眉、律则、永靖、雨花、乐亩、龙潭等社区和相关小组实施道路硬化建设约23382.17平方米。</t>
  </si>
  <si>
    <t>通过项目的实施，有效改善群众的生产生活条件，为全面建设乡村建设示范村打牢基础，完善配套农村公共基础设施建设，改善农村人居环境，提升农村生活品质，增强村民思想观念、科技意识和发展意识，促进乡村示范村建设发展。</t>
  </si>
  <si>
    <t>通过项目的实施，有效改善群众的生产生活条件，增加群众收入，促进乡村振兴</t>
  </si>
  <si>
    <t>项目概算总投资363.36万元，其中省级财政衔接资金335.36，中央衔接资金28万元。</t>
  </si>
  <si>
    <t>新增入库项目</t>
  </si>
  <si>
    <t>2026年衔接资金项目管理费</t>
  </si>
  <si>
    <t>管理费</t>
  </si>
  <si>
    <t>项目管理费</t>
  </si>
  <si>
    <t>团结街道办事处下冲、谷律、朵亩、白眉、律则、永靖、雨花、乐亩、龙潭社区，海口街道办事处双哨社区</t>
  </si>
  <si>
    <t>省级衔接资金按3%的比例计提项目管理费，主要用于项目前期规划设计、评审评估、招标监理、检查验收、绩效评价以及资金监管等与项目管理相关的委托第三方的费用。</t>
  </si>
  <si>
    <t>做好项目全周期管理，提高项目管理规范程度，提升绩效评价水平。</t>
  </si>
  <si>
    <t>管好用好衔接资金及项目，发挥资金使用效益，充分发挥资金使用效益。</t>
  </si>
  <si>
    <t>退库项目</t>
  </si>
  <si>
    <t>西山区团结街道龙潭社区民族团结进步“十百千万工程”示范村“食用菌”民族地区经济产业发展项目</t>
  </si>
  <si>
    <t>种植业基地</t>
  </si>
  <si>
    <t>本项目立足民族地区资源特色，（一）计划投入45万元建设菇大棚3个；（二）投资32.5万元搭建双层生态冷棚5座，创新"立体栽培+"模式；（三）投资30万元建设大棚恒温恒湿全套智能化系统；（四）计划投入123.65万元打造智能化深加工中心1座，开发菌菇文创食品、民族药膳预制包及非遗工艺品三大产品线，通过"数字技术+民族文化"双赋能，构建特色农业全产业链。预计总投资需要231.15万元（自筹资金131.15万元，申请上级补助资金100万元）。其中：财政补助资金建设第一项菇大棚3个，第二项双层冷棚5座和第三项大棚恒温恒湿全套智能化系统。</t>
  </si>
  <si>
    <t>经济效益：依托邻近昆明木水花等珍稀食药用菌批发销售集散地区位优势，以及团结街道丰富的林地、果园资源优势，以合作建设团结街道珍稀食药用菌产业示范基地为契机，带动项目地村集体经济和农户共同参与打造林下仿野生珍稀食药用菌区域性高端品牌，构建林下仿野生珍稀食药用菌产品供应链体系，并逐步向珍稀食药用菌精深加工、销售、餐饮体验、采摘研学、技术服务的全产业链平台方向发展。少数民族特色文化带动区域文旅发展，联动特色餐饮、自然营地、大型田园综合体、庭院经济、农场验血体验等。以农业为核心的一二三产业的三级产业联动，综合产业产融相结合，预计带动200余人次就业，促进农民和村集体增收。                                               
社会效益：促进农民增收增强农民幸福感，进一步铸牢中华民族共同体意识将产业发展与“三个意义”深度整合，促进各民族共享发展成果，实现共同进步。</t>
  </si>
  <si>
    <t>由企业与村小组联合运作的新模式，带动项目向全产业链平台方向发展，提供10个固定就业岗位，带动临时就业人次200人。为小组中困难家庭和困难就业家庭设置固定就业岗位3个。</t>
  </si>
  <si>
    <t>民宗部门</t>
  </si>
  <si>
    <t>西山区马街街道“石榴花开，邻里共嵌”项目</t>
  </si>
  <si>
    <t>人居环境整治</t>
  </si>
  <si>
    <t>村容村貌提升</t>
  </si>
  <si>
    <t>马街街道</t>
  </si>
  <si>
    <t>积善社区</t>
  </si>
  <si>
    <t xml:space="preserve">1.本项目以积善社区“空间融合促情感交融”为核心，聚焦社区民族团结空间打造与矛盾纠纷化解，着力构建各族群众共居共乐的和谐社区。
2.项目通过优化社区空间布局，打造交错融居的硬件基础：推进基础设施升级，完善学习教育、文体娱乐、生活服务等公共空间，增设民族文化展示区、共享活动中心等场所，同时实施社区绿化美化工程，营造兼具功能性与文化氛围的居住环境，为各族群众创造自然交往的空间条件。
3.在促进互嵌式生活方面，依托空间改造成果，组织多民族共同参与的邻里节、文化沙龙、技能互助等活动，引导各族群众在日常互动中增进了解。同步建立“民族议事角”“矛盾调解室”，由社区干部、民族代表等组成调解队伍，针对邻里纠纷、文化差异等问题开展常态化沟通，将矛盾化解在萌芽状态。
</t>
  </si>
  <si>
    <t>1.项目旨在通过空间融合带动情感认同，让各族群众在共事共乐中铸牢中华民族共同体意识，构建“空间相邻、生活相融、情感相通”的互嵌式示范社区。
2.构建“小事互助、大事共商”的社区治理模式，引导各族群众共同参与矛盾调解、环境维护、政策商议等事务，让“空间相邻”催生“生活相融”，让“生活相融”沉淀为“情感相通”。
3.通过“空间—生活—情感”的递进式融合，使“中华民族共同体意识”从理念转化为各族群众的日常体验，让互嵌式社区成为“各民族像石榴籽一样紧紧抱在一起”的生动实践场。</t>
  </si>
  <si>
    <t>以“民族团结+民生增收”为核心，结合人居环境整治、空间打造与民生服务，构建全方位带农增收、稳岗惠民机制，筑牢各族群众共居共乐物质基础。探索打造民族文化展示区、共享活动中心，培育民族手作、特色餐饮等小微业态，扶持社区各族农户组建经营小组，打造民族特色产品展销点位，通过邻里节、文化沙龙搭建产销对接平台，拓宽增收渠道。项目收益按比例投入社区基金，用于农户技能提升培训、困难家庭帮扶及产业扶持，形成“岗位吸纳+产业带动+基金反哺”闭环，推动各族群众在共建中共享发展成果，实现物质增收与情感交融双向提升。</t>
  </si>
  <si>
    <t>陈坚</t>
  </si>
  <si>
    <t>暂不实施</t>
  </si>
  <si>
    <t>西山区团结街道乐居村乡村集市建设项目</t>
  </si>
  <si>
    <t>其他</t>
  </si>
  <si>
    <t>在乐居小组乐居民族广场1、建设25个活动式和乐居古彝相嵌的集市小摊，计划资金25.2万元；2、在置放点进行场地三通一平工作和标识制作，计划资金5.2万元；</t>
  </si>
  <si>
    <t>本项目建设以铸牢中华民族共同体意识为核心，通过打造多民族文化融合的乡村集市空间，培育25家以上各民族特色商户，建成后纳入小组固定资产管理，摊位租赁等方式实现年集体经济收入。同步构建"产业+文化"发展模式，提供多个就业岗位，带动项目区村民人均年增收致富。将经济收益、政治引领、文化认同三大改革发展意义深度融入项目建设全过程，打造民族团结与乡村振兴互促共进的示范样板。</t>
  </si>
  <si>
    <t>25个活动式集市小摊建成后纳入乐居小组村集体资产管理，每年可为龙潭社区增加1.8万元的集体经济收，为乐居小组增加7.2万元的集体经济收入，可为困难家庭增加1个就业岗位。</t>
  </si>
  <si>
    <t>西山区碧鸡街道西华社区红映村草莓集市配套设施、停车场及周边环境整治项目</t>
  </si>
  <si>
    <t>碧鸡街道</t>
  </si>
  <si>
    <t>西华社区</t>
  </si>
  <si>
    <t>红映居民小组草莓集市，位于高海公路西华收费站旁边，2025年初步建好。但是，由于资金不足只建设了15个集装箱及少量设施。为了能够让草莓集市发挥更大的效益促进各族群众致富增收，居民小组经过“四议两公开”民主决策决定增加配套设施：一是小型停车场建设；二是完善基础设施，建设市场的水电设施、遮雨棚、修缮市场周边相关设施和美化、绿化环境；三是构建中华民族园共有精神家园，应用草莓集市周边及小组相关资源开展宣传。资金投入44.6万元人民币。</t>
  </si>
  <si>
    <t>通过党组织引领，加强引导和服务各族群众依托草莓集市等销售渠道，发展和壮大草莓等特色农业产业。达到共同致富，引领各族群众提升思想素质共同维护好“西华草莓”品牌，传播中华民族文化，共建和美家园，</t>
  </si>
  <si>
    <t>以党建为引领，通过不断健全“党组织+合作社+农户”的产业发展模式，村集体依托打造的草莓集市打造产销对接、技术服务、就业创业一体化平台，统一运营“西华草莓”品牌，为红映、古莲两个小组农户提供技能培训与销路拓展支持。既帮助农户稳定销路、提升收益，带动本地就业与特色产业发展，又推动各族群众在经营协作中密切交流，共同维护品牌声誉、传播民族文化，凝聚起共同致富、共建和美家园的共识，实现产业发展与民族团结的双向促进。</t>
  </si>
  <si>
    <t>杨会琼</t>
  </si>
  <si>
    <t>海口街道白鱼社区农产品冷链仓储设施项目</t>
  </si>
  <si>
    <t>加工流通项目</t>
  </si>
  <si>
    <t>农产品仓储保鲜冷链基础设施建设</t>
  </si>
  <si>
    <t>白鱼社区</t>
  </si>
  <si>
    <t>本项目资金主要用于冷库主体建设、分拣区建设、设施设备购置和前期配套四个方面，其中财政衔接资金主要实施以下内容：
①冷库主体建设方面，投入资金约160.57万元。新建门式钢架结构冷库747.6平方米（柱高10米），内部划分为保鲜库534平方米（-3至13度）、冷冻库201.6平方米（-18至-23度）、速冻库24.5平方米（-23度以下），满足蔬菜、水果、鲜花、肉类、海鲜等不同品类农产品的冷藏冷冻需求。
②分拣区建设方面，投入资金约12.43万元。新建管桁钢架结构分拣区420平方米（柱高6米），用于农产品的分拣、清洗、包装等初加工操作，实现从田间到冷库的标准化处理。
③设施设备购置方面，投入资金约50万元。主要包括3.5吨电动叉车1台（12万元），用于货物装卸搬运；货架800至1000个（38万元），用于冷库内货物的分类存放和立体存储，提高空间利用率。
④安排项目管理费6万元，用于开展项目设计、造价等前期工作，不足部分区级财政预算安排。
社区自筹资金主要用于前期配套方面：投入资金约40.19万元，用于支付20年地租及变压器增容费用，确保项目用地和电力保障到位。</t>
  </si>
  <si>
    <t>1.经济效益方面：年租金收入不低于16万元，                                      2.社会效益方面：冷库出租率目标为100%，年租金收入不低于16万元，年储存能力不低于100吨，联带农户数不低于30户，带动农户户均年增收不低于5000元。               3.生态效益指标方面：盘活辖区闲置资源，开发利用低效地块                  4.满意度指标方面，受益群众满意度不低于90%。</t>
  </si>
  <si>
    <t>一是用工带动。冷库运营过程中，分拣、搬运、保洁等岗位优先从白鱼社区选聘用工，预计提供15至20个就业岗位，每年为社区农户增加务工收入约25至35万元，户均年增收1.5至2万元。
二是收益分红。社区每年16万元租金收入纳入集体经济收益，按照集体收益分配管理办法，部分用于村民分红，部分用于社区公益事业（慰问困难群众及辖区低保户），惠及全体村民。
联农带农预期效果方面，用工带动方式预计联带15至20户，户均年增收1.5至2万元；收益分红方式惠及全体集体经济组织成员。联农带农机制合理且可持续，用工依托冷库运营的长期需求，非短期行为，租金收入为长期稳定收益。</t>
  </si>
  <si>
    <t>李刚</t>
  </si>
  <si>
    <t>本项目安排补助衔接资金229万元，其中：补助中央第二批衔接资金67万元，补助2025年市级衔接资金162万元。</t>
  </si>
  <si>
    <t>西山区团结街道办事处永靖社区芹菜塘灌溉工程修复项目</t>
  </si>
  <si>
    <t>农村供水保障设施建设</t>
  </si>
  <si>
    <t>永靖社区</t>
  </si>
  <si>
    <r>
      <rPr>
        <sz val="10"/>
        <rFont val="仿宋_GB2312"/>
        <charset val="134"/>
      </rPr>
      <t>衔接资金26万元主要用于新建DN65热镀锌钢管2600m、分水闸阀及新建1座25m</t>
    </r>
    <r>
      <rPr>
        <sz val="10"/>
        <rFont val="宋体"/>
        <charset val="134"/>
      </rPr>
      <t>³</t>
    </r>
    <r>
      <rPr>
        <sz val="10"/>
        <rFont val="仿宋_GB2312"/>
        <charset val="134"/>
      </rPr>
      <t xml:space="preserve">不锈钢水箱；自筹3.67万元用于其他附属管道配件的安装。
</t>
    </r>
  </si>
  <si>
    <t>通过本项目的实施，完善永靖社区芹菜塘小组供水灌溉管网体系及储水设施，修复老旧失效输水系统，为芹菜塘小组提供稳定可靠的生活、生产水源，有效解决片区水量不足、供水不稳问题，显著提高片区抗旱保供能力，实现村民常年有水可用、有水可饮、农田有水可灌，全面改善当地生产生活基础条件。本项目建设完成后可保护41户123人及168亩农田的防洪安全。</t>
  </si>
  <si>
    <t>陈朝辉</t>
  </si>
  <si>
    <t>区水务部门</t>
  </si>
  <si>
    <t>本项目安排补助省级（第六批）衔接资金26万元</t>
  </si>
  <si>
    <t>西山区农村饮水安全保障项目</t>
  </si>
  <si>
    <t>团结街道办事处朵亩社区、妥排社区、律则社区、棋台社区、妥吉社区、蔡家社区、乐亩社区、白眉社区、大兴社区、花红园社区、永靖社区、下冲社区、谷律社区</t>
  </si>
  <si>
    <t>西山区团结街道办事处13个社区朵亩社区、妥排社区、律则社区、棋台社区、妥吉社区、蔡家社区、乐亩社区、白眉社区、大兴社区、花红园社区、永靖社区、下冲社区、谷律社区实施农村饮水安全保障工作，其中新建石英砂压力过滤器（单台立式玻璃钢罐体）15套，新建活性炭吸附过滤器（立式玻璃钢炭滤罐）12套，新建管式超滤设备8套，新建二氧化氯发生器59套，新建臭氧系统（臭氧发生器 + 臭氧接触反应塔）3套，新建臭氧接触氧化塔3套，新建臭氧接触氧化塔3套，新建户外防雨、防雷IP65等级设备柜3套，新建220V输电线路10340m。其中189万元衔接资金主要用于朵亩社区、妥排社区、律则社区、棋台社区、妥吉社区、蔡家社区、乐亩社区、白眉社区、大兴社区9个社区安装净水设备的设备及工程费。</t>
  </si>
  <si>
    <t>通过项目的实施，有效改善群众的生产生活条件，为全面建设乡村建设示范村打牢基础，完善配套农村饮水安全设施建设，改善农村人居环境，提升农村生活品质，提高农村饮水安全保障，增强村民思想观念、科技意识和发展意识，促进乡村示范村建设发展。</t>
  </si>
  <si>
    <t>通过项目的实施，有效改善群众的饮水安全环境，提升农村生活品质，提高农村饮水安全保障，促进乡村振兴</t>
  </si>
  <si>
    <t>本项目安排补助衔接资金189万元，其中：补助省级（第六批）衔接资金89万元，整合中央衔接资金（少数民族发展任务）100万元，剩余131万由区财政配套</t>
  </si>
  <si>
    <t>填表说明：
1.请填报所有项目情况，包括：2026年初审定入库项目，2026年中期新增入库、退库、调整至下一年度项目、调整关键信息项目；
2.请注意核对附件2与附件3数据是否一致、逻辑关系是否准确；
3.请注意“中期调整后应在库项目情况”与“实际录入情况”比对，若存在差额，请备注说明，否则视为未经市级审定不予入库项目。</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</si>
</sst>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0_);[Red]\(0.0000\)"/>
    <numFmt numFmtId="178" formatCode="0.0_);[Red]\(0.0\)"/>
  </numFmts>
  <fonts count="37">
    <font>
      <sz val="11"/>
      <color theme="1"/>
      <name val="宋体"/>
      <charset val="134"/>
      <scheme val="minor"/>
    </font>
    <font>
      <sz val="11"/>
      <name val="宋体"/>
      <charset val="134"/>
      <scheme val="major"/>
    </font>
    <font>
      <sz val="11"/>
      <name val="黑体"/>
      <charset val="134"/>
    </font>
    <font>
      <sz val="11"/>
      <name val="宋体"/>
      <charset val="134"/>
    </font>
    <font>
      <sz val="11"/>
      <name val="宋体"/>
      <charset val="134"/>
      <scheme val="minor"/>
    </font>
    <font>
      <sz val="11"/>
      <name val="宋体"/>
      <charset val="134"/>
      <scheme val="minor"/>
    </font>
    <font>
      <sz val="22"/>
      <name val="方正小标宋简体"/>
      <charset val="134"/>
    </font>
    <font>
      <sz val="11"/>
      <name val="仿宋_GB2312"/>
      <charset val="134"/>
    </font>
    <font>
      <sz val="10"/>
      <color theme="1"/>
      <name val="仿宋_GB2312"/>
      <charset val="134"/>
    </font>
    <font>
      <sz val="10"/>
      <name val="仿宋_GB2312"/>
      <charset val="134"/>
    </font>
    <font>
      <sz val="10"/>
      <name val="仿宋_GB2312"/>
      <charset val="134"/>
    </font>
    <font>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scheme val="minor"/>
    </font>
    <font>
      <sz val="12"/>
      <name val="宋体"/>
      <charset val="134"/>
    </font>
    <font>
      <sz val="12"/>
      <name val="宋体"/>
      <charset val="134"/>
    </font>
    <font>
      <sz val="11"/>
      <color rgb="FFFF0000"/>
      <name val="仿宋_GB2312"/>
      <charset val="134"/>
    </font>
    <font>
      <sz val="22"/>
      <color rgb="FFFF0000"/>
      <name val="方正小标宋简体"/>
      <charset val="134"/>
    </font>
    <font>
      <sz val="1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4" borderId="7" applyNumberFormat="0" applyAlignment="0" applyProtection="0">
      <alignment vertical="center"/>
    </xf>
    <xf numFmtId="0" fontId="21" fillId="5" borderId="8" applyNumberFormat="0" applyAlignment="0" applyProtection="0">
      <alignment vertical="center"/>
    </xf>
    <xf numFmtId="0" fontId="22" fillId="5" borderId="7" applyNumberFormat="0" applyAlignment="0" applyProtection="0">
      <alignment vertical="center"/>
    </xf>
    <xf numFmtId="0" fontId="23" fillId="6"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31" fillId="0" borderId="0">
      <alignment vertical="center"/>
    </xf>
    <xf numFmtId="0" fontId="31" fillId="0" borderId="0">
      <alignment vertical="center"/>
    </xf>
    <xf numFmtId="0" fontId="0" fillId="0" borderId="0">
      <alignment vertical="center"/>
    </xf>
    <xf numFmtId="0" fontId="0" fillId="0" borderId="0">
      <alignment vertical="center"/>
    </xf>
    <xf numFmtId="0" fontId="32" fillId="0" borderId="0">
      <protection locked="0"/>
    </xf>
    <xf numFmtId="0" fontId="33" fillId="0" borderId="0">
      <protection locked="0"/>
    </xf>
  </cellStyleXfs>
  <cellXfs count="56">
    <xf numFmtId="0" fontId="0" fillId="0" borderId="0" xfId="0">
      <alignment vertical="center"/>
    </xf>
    <xf numFmtId="0" fontId="1"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Fill="1" applyAlignment="1">
      <alignment vertical="center" wrapText="1"/>
    </xf>
    <xf numFmtId="0" fontId="4" fillId="0" borderId="0" xfId="0" applyFont="1">
      <alignment vertical="center"/>
    </xf>
    <xf numFmtId="0" fontId="5" fillId="2" borderId="0" xfId="0" applyFont="1" applyFill="1" applyAlignment="1">
      <alignment vertical="center" wrapText="1"/>
    </xf>
    <xf numFmtId="0" fontId="5" fillId="0" borderId="0" xfId="0" applyFont="1" applyAlignment="1">
      <alignment horizontal="center" vertical="center" wrapText="1"/>
    </xf>
    <xf numFmtId="0" fontId="5" fillId="0" borderId="0" xfId="0" applyFont="1" applyAlignment="1">
      <alignment vertical="center" wrapText="1"/>
    </xf>
    <xf numFmtId="176" fontId="5" fillId="0" borderId="0" xfId="0" applyNumberFormat="1" applyFont="1" applyAlignment="1">
      <alignment horizontal="center" vertical="center" wrapText="1"/>
    </xf>
    <xf numFmtId="0" fontId="6" fillId="0" borderId="0" xfId="0" applyFont="1" applyAlignment="1">
      <alignment horizontal="center" vertical="center" wrapText="1"/>
    </xf>
    <xf numFmtId="176" fontId="6" fillId="0" borderId="0" xfId="0" applyNumberFormat="1" applyFont="1" applyAlignment="1">
      <alignment horizontal="center" vertical="center" wrapText="1"/>
    </xf>
    <xf numFmtId="0" fontId="1" fillId="0" borderId="0" xfId="0" applyFont="1" applyAlignment="1">
      <alignment horizontal="left" vertical="center" wrapText="1"/>
    </xf>
    <xf numFmtId="176" fontId="1" fillId="0" borderId="0" xfId="0" applyNumberFormat="1" applyFont="1" applyAlignment="1">
      <alignment horizontal="left"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176" fontId="7" fillId="0" borderId="1" xfId="0" applyNumberFormat="1" applyFont="1" applyBorder="1" applyAlignment="1">
      <alignment horizontal="center" vertical="center" wrapText="1"/>
    </xf>
    <xf numFmtId="176" fontId="7" fillId="0" borderId="2" xfId="0" applyNumberFormat="1" applyFont="1" applyBorder="1" applyAlignment="1">
      <alignment horizontal="center" vertical="center" wrapText="1"/>
    </xf>
    <xf numFmtId="0" fontId="7" fillId="0" borderId="3" xfId="0" applyFont="1" applyBorder="1" applyAlignment="1">
      <alignment horizontal="center" vertical="center" wrapText="1"/>
    </xf>
    <xf numFmtId="176" fontId="7" fillId="0" borderId="3" xfId="0" applyNumberFormat="1" applyFont="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0" applyFont="1" applyBorder="1" applyAlignment="1">
      <alignment horizontal="center" vertical="center" wrapText="1"/>
    </xf>
    <xf numFmtId="177" fontId="8" fillId="0" borderId="2" xfId="0" applyNumberFormat="1" applyFont="1" applyBorder="1" applyAlignment="1">
      <alignment horizontal="center" vertical="center" wrapText="1"/>
    </xf>
    <xf numFmtId="177" fontId="9" fillId="0" borderId="2" xfId="0" applyNumberFormat="1" applyFont="1" applyBorder="1" applyAlignment="1">
      <alignment horizontal="left" vertical="center" wrapText="1"/>
    </xf>
    <xf numFmtId="176" fontId="8" fillId="0" borderId="2" xfId="0" applyNumberFormat="1" applyFont="1" applyFill="1" applyBorder="1" applyAlignment="1">
      <alignment horizontal="center" vertical="center" wrapText="1"/>
    </xf>
    <xf numFmtId="0" fontId="9" fillId="0" borderId="2" xfId="0" applyFont="1" applyBorder="1" applyAlignment="1">
      <alignment horizontal="center" vertical="center" wrapText="1"/>
    </xf>
    <xf numFmtId="0" fontId="9" fillId="0" borderId="2" xfId="49" applyFont="1" applyBorder="1" applyAlignment="1">
      <alignment horizontal="left" vertical="center" wrapText="1"/>
    </xf>
    <xf numFmtId="0" fontId="9" fillId="0" borderId="2" xfId="49" applyFont="1" applyBorder="1" applyAlignment="1">
      <alignment horizontal="center" vertical="center" wrapText="1"/>
    </xf>
    <xf numFmtId="178" fontId="8" fillId="0" borderId="2" xfId="0" applyNumberFormat="1" applyFont="1" applyBorder="1" applyAlignment="1">
      <alignment horizontal="center" vertical="center" wrapText="1"/>
    </xf>
    <xf numFmtId="0" fontId="9" fillId="0" borderId="2" xfId="49" applyFont="1" applyBorder="1" applyAlignment="1">
      <alignment vertical="center" wrapText="1"/>
    </xf>
    <xf numFmtId="177" fontId="10" fillId="0" borderId="2" xfId="0" applyNumberFormat="1" applyFont="1" applyBorder="1" applyAlignment="1">
      <alignment horizontal="center" vertical="center" wrapText="1"/>
    </xf>
    <xf numFmtId="0" fontId="10" fillId="0" borderId="2" xfId="52" applyFont="1" applyBorder="1" applyAlignment="1">
      <alignment horizontal="left" vertical="center" wrapText="1"/>
    </xf>
    <xf numFmtId="0" fontId="10" fillId="0" borderId="2" xfId="52" applyFont="1" applyBorder="1" applyAlignment="1">
      <alignment horizontal="center" vertical="center" wrapText="1"/>
    </xf>
    <xf numFmtId="0" fontId="10" fillId="0" borderId="2" xfId="0" applyFont="1" applyBorder="1" applyAlignment="1">
      <alignment horizontal="center" vertical="center" wrapText="1"/>
    </xf>
    <xf numFmtId="178" fontId="10" fillId="0" borderId="2" xfId="0" applyNumberFormat="1" applyFont="1" applyBorder="1" applyAlignment="1">
      <alignment horizontal="center" vertical="center" wrapText="1"/>
    </xf>
    <xf numFmtId="0" fontId="10" fillId="0" borderId="2" xfId="52" applyFont="1" applyBorder="1" applyAlignment="1">
      <alignment vertical="center" wrapText="1"/>
    </xf>
    <xf numFmtId="0" fontId="9" fillId="0" borderId="1" xfId="0" applyFont="1" applyBorder="1" applyAlignment="1">
      <alignment horizontal="center" vertical="center" wrapText="1"/>
    </xf>
    <xf numFmtId="0" fontId="10" fillId="0" borderId="2" xfId="51" applyFont="1" applyBorder="1" applyAlignment="1">
      <alignment horizontal="center" vertical="center" wrapText="1"/>
    </xf>
    <xf numFmtId="0" fontId="10" fillId="0" borderId="2" xfId="51" applyFont="1" applyBorder="1" applyAlignment="1">
      <alignment vertical="center" wrapText="1"/>
    </xf>
    <xf numFmtId="0" fontId="10" fillId="0" borderId="2" xfId="0" applyFont="1" applyBorder="1" applyAlignment="1">
      <alignment vertical="center" wrapText="1"/>
    </xf>
    <xf numFmtId="0" fontId="9" fillId="0" borderId="2" xfId="50" applyFont="1" applyBorder="1" applyAlignment="1">
      <alignment horizontal="left" vertical="center" wrapText="1"/>
    </xf>
    <xf numFmtId="178" fontId="9" fillId="0" borderId="2" xfId="0" applyNumberFormat="1" applyFont="1" applyBorder="1" applyAlignment="1">
      <alignment horizontal="center" vertical="center" wrapText="1"/>
    </xf>
    <xf numFmtId="0" fontId="9" fillId="0" borderId="2" xfId="50" applyFont="1" applyBorder="1" applyAlignment="1">
      <alignment horizontal="center" vertical="center" wrapText="1"/>
    </xf>
    <xf numFmtId="0" fontId="9" fillId="2" borderId="2" xfId="49" applyFont="1" applyFill="1" applyBorder="1" applyAlignment="1">
      <alignment vertical="center" wrapText="1"/>
    </xf>
    <xf numFmtId="0" fontId="9" fillId="0" borderId="2" xfId="0" applyFont="1" applyBorder="1" applyAlignment="1">
      <alignment vertical="center" wrapText="1"/>
    </xf>
    <xf numFmtId="0" fontId="8" fillId="2" borderId="2" xfId="0" applyFont="1" applyFill="1" applyBorder="1" applyAlignment="1">
      <alignment horizontal="center" vertical="center" wrapText="1"/>
    </xf>
    <xf numFmtId="0" fontId="9" fillId="2" borderId="2" xfId="0" applyFont="1" applyFill="1" applyBorder="1" applyAlignment="1">
      <alignment vertical="center" wrapText="1"/>
    </xf>
    <xf numFmtId="0" fontId="9" fillId="2" borderId="2" xfId="0" applyFont="1" applyFill="1" applyBorder="1" applyAlignment="1">
      <alignment horizontal="center" vertical="center" wrapText="1"/>
    </xf>
    <xf numFmtId="176" fontId="9" fillId="2"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176" fontId="10" fillId="0" borderId="1" xfId="0" applyNumberFormat="1" applyFont="1" applyBorder="1" applyAlignment="1">
      <alignment horizontal="center" vertical="center" wrapText="1"/>
    </xf>
    <xf numFmtId="176" fontId="9" fillId="0" borderId="1" xfId="0" applyNumberFormat="1" applyFont="1" applyBorder="1" applyAlignment="1">
      <alignment horizontal="center" vertical="center" wrapText="1"/>
    </xf>
    <xf numFmtId="176" fontId="9" fillId="0" borderId="2" xfId="0" applyNumberFormat="1" applyFont="1" applyBorder="1" applyAlignment="1">
      <alignment horizontal="center" vertical="center" wrapText="1"/>
    </xf>
    <xf numFmtId="0" fontId="11" fillId="0" borderId="0" xfId="0" applyFont="1" applyAlignment="1">
      <alignment horizontal="left"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4 2 2" xfId="49"/>
    <cellStyle name="常规 2 4 2 2 2" xfId="50"/>
    <cellStyle name="常规 2 4 2 2 2 2" xfId="51"/>
    <cellStyle name="常规 2 4 2 2 3" xfId="52"/>
    <cellStyle name="常规 29" xfId="53"/>
    <cellStyle name="常规 29 2" xfId="5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22"/>
  <sheetViews>
    <sheetView tabSelected="1" workbookViewId="0">
      <pane ySplit="4" topLeftCell="A11" activePane="bottomLeft" state="frozen"/>
      <selection/>
      <selection pane="bottomLeft" activeCell="L11" sqref="L11"/>
    </sheetView>
  </sheetViews>
  <sheetFormatPr defaultColWidth="9" defaultRowHeight="13.5"/>
  <cols>
    <col min="1" max="1" width="5.25" style="7" customWidth="1"/>
    <col min="2" max="2" width="12" style="7" customWidth="1"/>
    <col min="3" max="3" width="14.75" style="7" customWidth="1"/>
    <col min="4" max="4" width="10.25" style="8" customWidth="1"/>
    <col min="5" max="5" width="6.375" style="8" customWidth="1"/>
    <col min="6" max="7" width="10.25" style="7" customWidth="1"/>
    <col min="8" max="8" width="5.625" style="7" customWidth="1"/>
    <col min="9" max="9" width="11.25" style="7" customWidth="1"/>
    <col min="10" max="10" width="14.875" style="9" customWidth="1"/>
    <col min="11" max="11" width="42.875" style="8" customWidth="1"/>
    <col min="12" max="12" width="26" style="8" customWidth="1"/>
    <col min="13" max="13" width="6.5" style="7" customWidth="1"/>
    <col min="14" max="14" width="10.5" style="9" customWidth="1"/>
    <col min="15" max="15" width="11.125" style="7" customWidth="1"/>
    <col min="16" max="16" width="23" style="8" customWidth="1"/>
    <col min="17" max="17" width="8" style="7" customWidth="1"/>
    <col min="18" max="18" width="4.875" style="7" customWidth="1"/>
    <col min="19" max="19" width="8.25" style="7" customWidth="1"/>
    <col min="20" max="20" width="6.25" style="7" customWidth="1"/>
    <col min="21" max="21" width="7.75" style="7" customWidth="1"/>
    <col min="22" max="22" width="13.5" style="7" customWidth="1"/>
    <col min="23" max="23" width="13.875" style="7" customWidth="1"/>
    <col min="24" max="24" width="8.75" style="7" customWidth="1"/>
    <col min="25" max="25" width="12.625" style="8" customWidth="1"/>
    <col min="26" max="26" width="9.25" style="8"/>
    <col min="27" max="16384" width="9" style="8"/>
  </cols>
  <sheetData>
    <row r="1" ht="39" customHeight="1" spans="1:25">
      <c r="A1" s="10" t="s">
        <v>0</v>
      </c>
      <c r="B1" s="10"/>
      <c r="C1" s="10"/>
      <c r="D1" s="10"/>
      <c r="E1" s="10"/>
      <c r="F1" s="10"/>
      <c r="G1" s="10"/>
      <c r="H1" s="10"/>
      <c r="I1" s="10"/>
      <c r="J1" s="11"/>
      <c r="K1" s="10"/>
      <c r="L1" s="10"/>
      <c r="M1" s="10"/>
      <c r="N1" s="11"/>
      <c r="O1" s="10"/>
      <c r="P1" s="10"/>
      <c r="Q1" s="10"/>
      <c r="R1" s="10"/>
      <c r="S1" s="10"/>
      <c r="T1" s="10"/>
      <c r="U1" s="10"/>
      <c r="V1" s="10"/>
      <c r="W1" s="10"/>
      <c r="X1" s="10"/>
      <c r="Y1" s="10"/>
    </row>
    <row r="2" s="1" customFormat="1" ht="27.95" customHeight="1" spans="1:25">
      <c r="A2" s="12" t="s">
        <v>1</v>
      </c>
      <c r="B2" s="12"/>
      <c r="C2" s="12"/>
      <c r="D2" s="12"/>
      <c r="E2" s="12"/>
      <c r="F2" s="12"/>
      <c r="G2" s="12"/>
      <c r="H2" s="12"/>
      <c r="I2" s="12"/>
      <c r="J2" s="13" t="s">
        <v>2</v>
      </c>
      <c r="K2" s="12"/>
      <c r="L2" s="12" t="s">
        <v>3</v>
      </c>
      <c r="M2" s="12" t="s">
        <v>4</v>
      </c>
      <c r="N2" s="12"/>
      <c r="O2" s="12"/>
      <c r="P2" s="12"/>
      <c r="Q2" s="12"/>
      <c r="R2" s="12"/>
      <c r="S2" s="12"/>
      <c r="T2" s="12"/>
      <c r="U2" s="12" t="s">
        <v>5</v>
      </c>
      <c r="V2" s="12"/>
      <c r="W2" s="12"/>
      <c r="X2" s="12"/>
      <c r="Y2" s="12"/>
    </row>
    <row r="3" s="2" customFormat="1" ht="26.1" customHeight="1" spans="1:25">
      <c r="A3" s="14" t="s">
        <v>6</v>
      </c>
      <c r="B3" s="14" t="s">
        <v>7</v>
      </c>
      <c r="C3" s="14" t="s">
        <v>8</v>
      </c>
      <c r="D3" s="14" t="s">
        <v>9</v>
      </c>
      <c r="E3" s="14" t="s">
        <v>10</v>
      </c>
      <c r="F3" s="14" t="s">
        <v>11</v>
      </c>
      <c r="G3" s="15" t="s">
        <v>12</v>
      </c>
      <c r="H3" s="15"/>
      <c r="I3" s="15"/>
      <c r="J3" s="16" t="s">
        <v>13</v>
      </c>
      <c r="K3" s="14" t="s">
        <v>14</v>
      </c>
      <c r="L3" s="14" t="s">
        <v>15</v>
      </c>
      <c r="M3" s="14" t="s">
        <v>16</v>
      </c>
      <c r="N3" s="17" t="s">
        <v>17</v>
      </c>
      <c r="O3" s="15"/>
      <c r="P3" s="14" t="s">
        <v>18</v>
      </c>
      <c r="Q3" s="14" t="s">
        <v>19</v>
      </c>
      <c r="R3" s="14" t="s">
        <v>20</v>
      </c>
      <c r="S3" s="14" t="s">
        <v>21</v>
      </c>
      <c r="T3" s="14" t="s">
        <v>22</v>
      </c>
      <c r="U3" s="14" t="s">
        <v>23</v>
      </c>
      <c r="V3" s="14" t="s">
        <v>24</v>
      </c>
      <c r="W3" s="14" t="s">
        <v>25</v>
      </c>
      <c r="X3" s="15" t="s">
        <v>26</v>
      </c>
      <c r="Y3" s="15" t="s">
        <v>27</v>
      </c>
    </row>
    <row r="4" s="3" customFormat="1" ht="29.1" customHeight="1" spans="1:25">
      <c r="A4" s="18"/>
      <c r="B4" s="18"/>
      <c r="C4" s="18"/>
      <c r="D4" s="18"/>
      <c r="E4" s="18"/>
      <c r="F4" s="18"/>
      <c r="G4" s="15" t="s">
        <v>28</v>
      </c>
      <c r="H4" s="15" t="s">
        <v>29</v>
      </c>
      <c r="I4" s="15" t="s">
        <v>30</v>
      </c>
      <c r="J4" s="19"/>
      <c r="K4" s="18"/>
      <c r="L4" s="18"/>
      <c r="M4" s="18"/>
      <c r="N4" s="17" t="s">
        <v>31</v>
      </c>
      <c r="O4" s="15" t="s">
        <v>32</v>
      </c>
      <c r="P4" s="18"/>
      <c r="Q4" s="18"/>
      <c r="R4" s="18"/>
      <c r="S4" s="18"/>
      <c r="T4" s="18"/>
      <c r="U4" s="18"/>
      <c r="V4" s="18"/>
      <c r="W4" s="18"/>
      <c r="X4" s="15"/>
      <c r="Y4" s="15"/>
    </row>
    <row r="5" s="4" customFormat="1" ht="234" customHeight="1" spans="1:25">
      <c r="A5" s="20">
        <v>1</v>
      </c>
      <c r="B5" s="20" t="s">
        <v>33</v>
      </c>
      <c r="C5" s="21" t="s">
        <v>34</v>
      </c>
      <c r="D5" s="21" t="s">
        <v>35</v>
      </c>
      <c r="E5" s="21" t="s">
        <v>36</v>
      </c>
      <c r="F5" s="21" t="s">
        <v>36</v>
      </c>
      <c r="G5" s="21" t="s">
        <v>37</v>
      </c>
      <c r="H5" s="21" t="s">
        <v>38</v>
      </c>
      <c r="I5" s="21" t="s">
        <v>39</v>
      </c>
      <c r="J5" s="22">
        <v>510</v>
      </c>
      <c r="K5" s="23" t="s">
        <v>40</v>
      </c>
      <c r="L5" s="21" t="s">
        <v>41</v>
      </c>
      <c r="M5" s="20">
        <v>2026</v>
      </c>
      <c r="N5" s="24">
        <v>210</v>
      </c>
      <c r="O5" s="20">
        <v>300</v>
      </c>
      <c r="P5" s="21" t="s">
        <v>42</v>
      </c>
      <c r="Q5" s="20">
        <v>6149</v>
      </c>
      <c r="R5" s="20" t="s">
        <v>43</v>
      </c>
      <c r="S5" s="20" t="s">
        <v>43</v>
      </c>
      <c r="T5" s="20" t="s">
        <v>43</v>
      </c>
      <c r="U5" s="21" t="s">
        <v>44</v>
      </c>
      <c r="V5" s="25">
        <v>13888233457</v>
      </c>
      <c r="W5" s="25" t="s">
        <v>45</v>
      </c>
      <c r="X5" s="20" t="s">
        <v>46</v>
      </c>
      <c r="Y5" s="20"/>
    </row>
    <row r="6" customFormat="1" ht="223.5" customHeight="1" spans="1:25">
      <c r="A6" s="21">
        <v>2</v>
      </c>
      <c r="B6" s="21" t="s">
        <v>33</v>
      </c>
      <c r="C6" s="21" t="s">
        <v>47</v>
      </c>
      <c r="D6" s="21" t="s">
        <v>35</v>
      </c>
      <c r="E6" s="21" t="s">
        <v>36</v>
      </c>
      <c r="F6" s="21" t="s">
        <v>36</v>
      </c>
      <c r="G6" s="21" t="s">
        <v>37</v>
      </c>
      <c r="H6" s="21" t="s">
        <v>38</v>
      </c>
      <c r="I6" s="21" t="s">
        <v>48</v>
      </c>
      <c r="J6" s="22">
        <v>295</v>
      </c>
      <c r="K6" s="26" t="s">
        <v>49</v>
      </c>
      <c r="L6" s="27" t="s">
        <v>50</v>
      </c>
      <c r="M6" s="21">
        <v>2026</v>
      </c>
      <c r="N6" s="21">
        <v>140</v>
      </c>
      <c r="O6" s="28">
        <v>155</v>
      </c>
      <c r="P6" s="21" t="s">
        <v>51</v>
      </c>
      <c r="Q6" s="27">
        <v>4648</v>
      </c>
      <c r="R6" s="27" t="s">
        <v>43</v>
      </c>
      <c r="S6" s="27" t="s">
        <v>43</v>
      </c>
      <c r="T6" s="27" t="s">
        <v>43</v>
      </c>
      <c r="U6" s="27" t="s">
        <v>52</v>
      </c>
      <c r="V6" s="27">
        <v>13888531288</v>
      </c>
      <c r="W6" s="29" t="s">
        <v>45</v>
      </c>
      <c r="X6" s="27" t="s">
        <v>46</v>
      </c>
      <c r="Y6" s="21"/>
    </row>
    <row r="7" customFormat="1" ht="322.5" customHeight="1" spans="1:25">
      <c r="A7" s="21">
        <v>3</v>
      </c>
      <c r="B7" s="21" t="s">
        <v>33</v>
      </c>
      <c r="C7" s="21" t="s">
        <v>53</v>
      </c>
      <c r="D7" s="21" t="s">
        <v>35</v>
      </c>
      <c r="E7" s="21" t="s">
        <v>36</v>
      </c>
      <c r="F7" s="21" t="s">
        <v>36</v>
      </c>
      <c r="G7" s="21" t="s">
        <v>37</v>
      </c>
      <c r="H7" s="21" t="s">
        <v>54</v>
      </c>
      <c r="I7" s="21" t="s">
        <v>55</v>
      </c>
      <c r="J7" s="22">
        <v>300</v>
      </c>
      <c r="K7" s="26" t="s">
        <v>56</v>
      </c>
      <c r="L7" s="27" t="s">
        <v>57</v>
      </c>
      <c r="M7" s="21">
        <v>2026</v>
      </c>
      <c r="N7" s="21">
        <v>210</v>
      </c>
      <c r="O7" s="28">
        <v>90</v>
      </c>
      <c r="P7" s="27" t="s">
        <v>58</v>
      </c>
      <c r="Q7" s="27">
        <v>9398</v>
      </c>
      <c r="R7" s="27" t="s">
        <v>43</v>
      </c>
      <c r="S7" s="27" t="s">
        <v>43</v>
      </c>
      <c r="T7" s="27" t="s">
        <v>43</v>
      </c>
      <c r="U7" s="27" t="s">
        <v>59</v>
      </c>
      <c r="V7" s="27">
        <v>13888204778</v>
      </c>
      <c r="W7" s="29" t="s">
        <v>45</v>
      </c>
      <c r="X7" s="27" t="s">
        <v>46</v>
      </c>
      <c r="Y7" s="21"/>
    </row>
    <row r="8" s="5" customFormat="1" ht="235.5" customHeight="1" spans="1:25">
      <c r="A8" s="25">
        <v>4</v>
      </c>
      <c r="B8" s="25" t="s">
        <v>33</v>
      </c>
      <c r="C8" s="25" t="s">
        <v>60</v>
      </c>
      <c r="D8" s="25" t="s">
        <v>35</v>
      </c>
      <c r="E8" s="27" t="s">
        <v>61</v>
      </c>
      <c r="F8" s="27" t="s">
        <v>62</v>
      </c>
      <c r="G8" s="25" t="s">
        <v>37</v>
      </c>
      <c r="H8" s="25" t="s">
        <v>38</v>
      </c>
      <c r="I8" s="25" t="s">
        <v>48</v>
      </c>
      <c r="J8" s="30">
        <v>332</v>
      </c>
      <c r="K8" s="31" t="s">
        <v>63</v>
      </c>
      <c r="L8" s="32" t="s">
        <v>64</v>
      </c>
      <c r="M8" s="33">
        <v>2026</v>
      </c>
      <c r="N8" s="33">
        <v>332</v>
      </c>
      <c r="O8" s="34">
        <v>0</v>
      </c>
      <c r="P8" s="32" t="s">
        <v>65</v>
      </c>
      <c r="Q8" s="32">
        <v>1947</v>
      </c>
      <c r="R8" s="32" t="s">
        <v>43</v>
      </c>
      <c r="S8" s="32" t="s">
        <v>43</v>
      </c>
      <c r="T8" s="32" t="s">
        <v>43</v>
      </c>
      <c r="U8" s="32" t="s">
        <v>66</v>
      </c>
      <c r="V8" s="32">
        <v>13577179411</v>
      </c>
      <c r="W8" s="35" t="s">
        <v>45</v>
      </c>
      <c r="X8" s="32" t="s">
        <v>46</v>
      </c>
      <c r="Y8" s="33"/>
    </row>
    <row r="9" s="5" customFormat="1" ht="199.5" customHeight="1" spans="1:25">
      <c r="A9" s="25">
        <v>5</v>
      </c>
      <c r="B9" s="25" t="s">
        <v>33</v>
      </c>
      <c r="C9" s="36" t="s">
        <v>67</v>
      </c>
      <c r="D9" s="25" t="s">
        <v>68</v>
      </c>
      <c r="E9" s="27" t="s">
        <v>69</v>
      </c>
      <c r="F9" s="27" t="s">
        <v>70</v>
      </c>
      <c r="G9" s="36" t="s">
        <v>37</v>
      </c>
      <c r="H9" s="25" t="s">
        <v>71</v>
      </c>
      <c r="I9" s="25" t="s">
        <v>72</v>
      </c>
      <c r="J9" s="30">
        <v>363.36</v>
      </c>
      <c r="K9" s="37" t="s">
        <v>73</v>
      </c>
      <c r="L9" s="37" t="s">
        <v>74</v>
      </c>
      <c r="M9" s="33">
        <v>2026</v>
      </c>
      <c r="N9" s="33">
        <v>363.36</v>
      </c>
      <c r="O9" s="34">
        <v>0</v>
      </c>
      <c r="P9" s="37" t="s">
        <v>75</v>
      </c>
      <c r="Q9" s="37">
        <v>10694</v>
      </c>
      <c r="R9" s="37" t="s">
        <v>43</v>
      </c>
      <c r="S9" s="37" t="s">
        <v>43</v>
      </c>
      <c r="T9" s="37" t="s">
        <v>43</v>
      </c>
      <c r="U9" s="37" t="s">
        <v>66</v>
      </c>
      <c r="V9" s="37">
        <v>13577179411</v>
      </c>
      <c r="W9" s="38" t="s">
        <v>45</v>
      </c>
      <c r="X9" s="37" t="s">
        <v>46</v>
      </c>
      <c r="Y9" s="39" t="s">
        <v>76</v>
      </c>
    </row>
    <row r="10" s="5" customFormat="1" ht="199.5" customHeight="1" spans="1:25">
      <c r="A10" s="25">
        <v>6</v>
      </c>
      <c r="B10" s="25" t="s">
        <v>77</v>
      </c>
      <c r="C10" s="36" t="s">
        <v>78</v>
      </c>
      <c r="D10" s="25" t="s">
        <v>79</v>
      </c>
      <c r="E10" s="27" t="s">
        <v>80</v>
      </c>
      <c r="F10" s="27" t="s">
        <v>80</v>
      </c>
      <c r="G10" s="36" t="s">
        <v>37</v>
      </c>
      <c r="H10" s="25" t="s">
        <v>71</v>
      </c>
      <c r="I10" s="25" t="s">
        <v>81</v>
      </c>
      <c r="J10" s="30">
        <v>20.64</v>
      </c>
      <c r="K10" s="37" t="s">
        <v>82</v>
      </c>
      <c r="L10" s="37" t="s">
        <v>83</v>
      </c>
      <c r="M10" s="33">
        <v>2026</v>
      </c>
      <c r="N10" s="33">
        <v>20.64</v>
      </c>
      <c r="O10" s="34">
        <v>0</v>
      </c>
      <c r="P10" s="37" t="s">
        <v>84</v>
      </c>
      <c r="Q10" s="37"/>
      <c r="R10" s="37" t="s">
        <v>43</v>
      </c>
      <c r="S10" s="37" t="s">
        <v>43</v>
      </c>
      <c r="T10" s="37" t="s">
        <v>43</v>
      </c>
      <c r="U10" s="37" t="s">
        <v>66</v>
      </c>
      <c r="V10" s="37">
        <v>13577179411</v>
      </c>
      <c r="W10" s="38" t="s">
        <v>45</v>
      </c>
      <c r="X10" s="37" t="s">
        <v>46</v>
      </c>
      <c r="Y10" s="39"/>
    </row>
    <row r="11" customFormat="1" ht="385.5" customHeight="1" spans="1:25">
      <c r="A11" s="21">
        <v>7</v>
      </c>
      <c r="B11" s="21" t="s">
        <v>85</v>
      </c>
      <c r="C11" s="25" t="s">
        <v>86</v>
      </c>
      <c r="D11" s="21" t="s">
        <v>35</v>
      </c>
      <c r="E11" s="27" t="s">
        <v>61</v>
      </c>
      <c r="F11" s="27" t="s">
        <v>87</v>
      </c>
      <c r="G11" s="21" t="s">
        <v>37</v>
      </c>
      <c r="H11" s="21" t="s">
        <v>38</v>
      </c>
      <c r="I11" s="21" t="s">
        <v>48</v>
      </c>
      <c r="J11" s="22">
        <v>231.5</v>
      </c>
      <c r="K11" s="40" t="s">
        <v>88</v>
      </c>
      <c r="L11" s="40" t="s">
        <v>89</v>
      </c>
      <c r="M11" s="25">
        <v>2026</v>
      </c>
      <c r="N11" s="25">
        <v>100</v>
      </c>
      <c r="O11" s="41">
        <v>131.5</v>
      </c>
      <c r="P11" s="42" t="s">
        <v>90</v>
      </c>
      <c r="Q11" s="42">
        <v>1900</v>
      </c>
      <c r="R11" s="27" t="s">
        <v>43</v>
      </c>
      <c r="S11" s="27" t="s">
        <v>43</v>
      </c>
      <c r="T11" s="27" t="s">
        <v>43</v>
      </c>
      <c r="U11" s="27" t="s">
        <v>52</v>
      </c>
      <c r="V11" s="27">
        <v>13888531288</v>
      </c>
      <c r="W11" s="43" t="s">
        <v>91</v>
      </c>
      <c r="X11" s="25" t="s">
        <v>46</v>
      </c>
      <c r="Y11" s="44"/>
    </row>
    <row r="12" customFormat="1" ht="319.5" customHeight="1" spans="1:25">
      <c r="A12" s="21">
        <v>8</v>
      </c>
      <c r="B12" s="21" t="s">
        <v>85</v>
      </c>
      <c r="C12" s="21" t="s">
        <v>92</v>
      </c>
      <c r="D12" s="21" t="s">
        <v>68</v>
      </c>
      <c r="E12" s="26" t="s">
        <v>93</v>
      </c>
      <c r="F12" s="26" t="s">
        <v>94</v>
      </c>
      <c r="G12" s="21" t="s">
        <v>37</v>
      </c>
      <c r="H12" s="21" t="s">
        <v>95</v>
      </c>
      <c r="I12" s="21" t="s">
        <v>96</v>
      </c>
      <c r="J12" s="22">
        <v>30</v>
      </c>
      <c r="K12" s="40" t="s">
        <v>97</v>
      </c>
      <c r="L12" s="40" t="s">
        <v>98</v>
      </c>
      <c r="M12" s="25">
        <v>2026</v>
      </c>
      <c r="N12" s="25">
        <v>30</v>
      </c>
      <c r="O12" s="41">
        <v>0</v>
      </c>
      <c r="P12" s="40" t="s">
        <v>99</v>
      </c>
      <c r="Q12" s="42">
        <v>2000</v>
      </c>
      <c r="R12" s="27" t="s">
        <v>43</v>
      </c>
      <c r="S12" s="27" t="s">
        <v>43</v>
      </c>
      <c r="T12" s="27" t="s">
        <v>43</v>
      </c>
      <c r="U12" s="27" t="s">
        <v>100</v>
      </c>
      <c r="V12" s="27">
        <v>15808769167</v>
      </c>
      <c r="W12" s="43" t="s">
        <v>91</v>
      </c>
      <c r="X12" s="25" t="s">
        <v>46</v>
      </c>
      <c r="Y12" s="44" t="s">
        <v>101</v>
      </c>
    </row>
    <row r="13" customFormat="1" ht="187.5" customHeight="1" spans="1:25">
      <c r="A13" s="21">
        <v>9</v>
      </c>
      <c r="B13" s="21" t="s">
        <v>85</v>
      </c>
      <c r="C13" s="25" t="s">
        <v>102</v>
      </c>
      <c r="D13" s="21" t="s">
        <v>68</v>
      </c>
      <c r="E13" s="26" t="s">
        <v>69</v>
      </c>
      <c r="F13" s="26" t="s">
        <v>103</v>
      </c>
      <c r="G13" s="21" t="s">
        <v>37</v>
      </c>
      <c r="H13" s="21" t="s">
        <v>38</v>
      </c>
      <c r="I13" s="21" t="s">
        <v>48</v>
      </c>
      <c r="J13" s="22">
        <v>30.4</v>
      </c>
      <c r="K13" s="40" t="s">
        <v>104</v>
      </c>
      <c r="L13" s="40" t="s">
        <v>105</v>
      </c>
      <c r="M13" s="25">
        <v>2026</v>
      </c>
      <c r="N13" s="25">
        <v>30</v>
      </c>
      <c r="O13" s="41">
        <v>0.4</v>
      </c>
      <c r="P13" s="40" t="s">
        <v>106</v>
      </c>
      <c r="Q13" s="42">
        <v>4547</v>
      </c>
      <c r="R13" s="27" t="s">
        <v>43</v>
      </c>
      <c r="S13" s="27" t="s">
        <v>43</v>
      </c>
      <c r="T13" s="27" t="s">
        <v>43</v>
      </c>
      <c r="U13" s="27" t="s">
        <v>52</v>
      </c>
      <c r="V13" s="27">
        <v>13888531288</v>
      </c>
      <c r="W13" s="43" t="s">
        <v>91</v>
      </c>
      <c r="X13" s="27" t="s">
        <v>46</v>
      </c>
      <c r="Y13" s="44" t="s">
        <v>101</v>
      </c>
    </row>
    <row r="14" customFormat="1" ht="230.25" customHeight="1" spans="1:25">
      <c r="A14" s="21">
        <v>10</v>
      </c>
      <c r="B14" s="21" t="s">
        <v>85</v>
      </c>
      <c r="C14" s="25" t="s">
        <v>107</v>
      </c>
      <c r="D14" s="21" t="s">
        <v>68</v>
      </c>
      <c r="E14" s="26" t="s">
        <v>69</v>
      </c>
      <c r="F14" s="26" t="s">
        <v>103</v>
      </c>
      <c r="G14" s="21" t="s">
        <v>37</v>
      </c>
      <c r="H14" s="21" t="s">
        <v>108</v>
      </c>
      <c r="I14" s="21" t="s">
        <v>109</v>
      </c>
      <c r="J14" s="25">
        <v>44.6</v>
      </c>
      <c r="K14" s="40" t="s">
        <v>110</v>
      </c>
      <c r="L14" s="40" t="s">
        <v>111</v>
      </c>
      <c r="M14" s="25">
        <v>2026</v>
      </c>
      <c r="N14" s="25">
        <v>30</v>
      </c>
      <c r="O14" s="41">
        <v>14.6</v>
      </c>
      <c r="P14" s="40" t="s">
        <v>112</v>
      </c>
      <c r="Q14" s="42">
        <v>560</v>
      </c>
      <c r="R14" s="27" t="s">
        <v>43</v>
      </c>
      <c r="S14" s="27" t="s">
        <v>43</v>
      </c>
      <c r="T14" s="27" t="s">
        <v>43</v>
      </c>
      <c r="U14" s="27" t="s">
        <v>113</v>
      </c>
      <c r="V14" s="27">
        <v>13888809049</v>
      </c>
      <c r="W14" s="43" t="s">
        <v>91</v>
      </c>
      <c r="X14" s="27" t="s">
        <v>46</v>
      </c>
      <c r="Y14" s="44" t="s">
        <v>101</v>
      </c>
    </row>
    <row r="15" s="6" customFormat="1" ht="409.5" customHeight="1" spans="1:25">
      <c r="A15" s="21">
        <v>11</v>
      </c>
      <c r="B15" s="45" t="s">
        <v>77</v>
      </c>
      <c r="C15" s="45" t="s">
        <v>114</v>
      </c>
      <c r="D15" s="45" t="s">
        <v>35</v>
      </c>
      <c r="E15" s="46" t="s">
        <v>115</v>
      </c>
      <c r="F15" s="46" t="s">
        <v>116</v>
      </c>
      <c r="G15" s="45" t="s">
        <v>37</v>
      </c>
      <c r="H15" s="45" t="s">
        <v>54</v>
      </c>
      <c r="I15" s="45" t="s">
        <v>117</v>
      </c>
      <c r="J15" s="47">
        <v>269.19</v>
      </c>
      <c r="K15" s="46" t="s">
        <v>118</v>
      </c>
      <c r="L15" s="46" t="s">
        <v>119</v>
      </c>
      <c r="M15" s="47">
        <v>2026</v>
      </c>
      <c r="N15" s="48">
        <v>229</v>
      </c>
      <c r="O15" s="47">
        <v>40.19</v>
      </c>
      <c r="P15" s="46" t="s">
        <v>120</v>
      </c>
      <c r="Q15" s="47">
        <v>3600</v>
      </c>
      <c r="R15" s="47" t="s">
        <v>43</v>
      </c>
      <c r="S15" s="47" t="s">
        <v>43</v>
      </c>
      <c r="T15" s="47" t="s">
        <v>43</v>
      </c>
      <c r="U15" s="47" t="s">
        <v>121</v>
      </c>
      <c r="V15" s="47">
        <v>13888103128</v>
      </c>
      <c r="W15" s="43" t="s">
        <v>45</v>
      </c>
      <c r="X15" s="47" t="s">
        <v>46</v>
      </c>
      <c r="Y15" s="46" t="s">
        <v>122</v>
      </c>
    </row>
    <row r="16" ht="162" customHeight="1" spans="1:25">
      <c r="A16" s="21">
        <v>12</v>
      </c>
      <c r="B16" s="49" t="s">
        <v>77</v>
      </c>
      <c r="C16" s="36" t="s">
        <v>123</v>
      </c>
      <c r="D16" s="49" t="s">
        <v>68</v>
      </c>
      <c r="E16" s="36" t="s">
        <v>69</v>
      </c>
      <c r="F16" s="36" t="s">
        <v>124</v>
      </c>
      <c r="G16" s="36" t="s">
        <v>37</v>
      </c>
      <c r="H16" s="36" t="s">
        <v>38</v>
      </c>
      <c r="I16" s="36" t="s">
        <v>125</v>
      </c>
      <c r="J16" s="36">
        <v>29.67</v>
      </c>
      <c r="K16" s="50" t="s">
        <v>126</v>
      </c>
      <c r="L16" s="51" t="s">
        <v>127</v>
      </c>
      <c r="M16" s="33">
        <v>2026</v>
      </c>
      <c r="N16" s="51">
        <v>26</v>
      </c>
      <c r="O16" s="51">
        <v>3.67</v>
      </c>
      <c r="P16" s="51" t="s">
        <v>75</v>
      </c>
      <c r="Q16" s="36">
        <v>123</v>
      </c>
      <c r="R16" s="36" t="s">
        <v>43</v>
      </c>
      <c r="S16" s="36" t="s">
        <v>43</v>
      </c>
      <c r="T16" s="44" t="s">
        <v>43</v>
      </c>
      <c r="U16" s="44" t="s">
        <v>128</v>
      </c>
      <c r="V16" s="44">
        <v>13888396134</v>
      </c>
      <c r="W16" s="44" t="s">
        <v>129</v>
      </c>
      <c r="X16" s="44" t="s">
        <v>46</v>
      </c>
      <c r="Y16" s="44" t="s">
        <v>130</v>
      </c>
    </row>
    <row r="17" ht="195" customHeight="1" spans="1:25">
      <c r="A17" s="21">
        <v>13</v>
      </c>
      <c r="B17" s="49" t="s">
        <v>77</v>
      </c>
      <c r="C17" s="36" t="s">
        <v>131</v>
      </c>
      <c r="D17" s="49" t="s">
        <v>68</v>
      </c>
      <c r="E17" s="36" t="s">
        <v>69</v>
      </c>
      <c r="F17" s="36" t="s">
        <v>124</v>
      </c>
      <c r="G17" s="36" t="s">
        <v>37</v>
      </c>
      <c r="H17" s="36" t="s">
        <v>38</v>
      </c>
      <c r="I17" s="51" t="s">
        <v>132</v>
      </c>
      <c r="J17" s="52">
        <v>320</v>
      </c>
      <c r="K17" s="50" t="s">
        <v>133</v>
      </c>
      <c r="L17" s="51" t="s">
        <v>134</v>
      </c>
      <c r="M17" s="25">
        <v>2026</v>
      </c>
      <c r="N17" s="53">
        <v>189</v>
      </c>
      <c r="O17" s="36">
        <v>131</v>
      </c>
      <c r="P17" s="36" t="s">
        <v>135</v>
      </c>
      <c r="Q17" s="36">
        <v>10725</v>
      </c>
      <c r="R17" s="36" t="s">
        <v>43</v>
      </c>
      <c r="S17" s="36" t="s">
        <v>43</v>
      </c>
      <c r="T17" s="44" t="s">
        <v>43</v>
      </c>
      <c r="U17" s="44" t="s">
        <v>128</v>
      </c>
      <c r="V17" s="44">
        <v>13888396134</v>
      </c>
      <c r="W17" s="44" t="s">
        <v>129</v>
      </c>
      <c r="X17" s="44" t="s">
        <v>46</v>
      </c>
      <c r="Y17" s="44" t="s">
        <v>136</v>
      </c>
    </row>
    <row r="18" ht="21" customHeight="1" spans="1:25">
      <c r="A18" s="20">
        <v>13</v>
      </c>
      <c r="B18" s="20"/>
      <c r="C18" s="20"/>
      <c r="D18" s="20"/>
      <c r="E18" s="44"/>
      <c r="F18" s="25"/>
      <c r="G18" s="25"/>
      <c r="H18" s="25"/>
      <c r="I18" s="25"/>
      <c r="J18" s="54">
        <f>SUM(J5:J17)</f>
        <v>2776.36</v>
      </c>
      <c r="K18" s="54"/>
      <c r="L18" s="54"/>
      <c r="M18" s="54"/>
      <c r="N18" s="54">
        <f t="shared" ref="N18:O18" si="0">SUM(N5:N17)</f>
        <v>1910</v>
      </c>
      <c r="O18" s="54">
        <f t="shared" si="0"/>
        <v>866.36</v>
      </c>
      <c r="P18" s="44"/>
      <c r="Q18" s="25"/>
      <c r="R18" s="25"/>
      <c r="S18" s="25"/>
      <c r="T18" s="25"/>
      <c r="U18" s="25"/>
      <c r="V18" s="25"/>
      <c r="W18" s="25"/>
      <c r="X18" s="25"/>
      <c r="Y18" s="44"/>
    </row>
    <row r="19" ht="17.1" customHeight="1" spans="1:25">
      <c r="A19" s="20">
        <v>14</v>
      </c>
      <c r="B19" s="20"/>
      <c r="C19" s="20"/>
      <c r="D19" s="20"/>
      <c r="E19" s="44"/>
      <c r="F19" s="25"/>
      <c r="G19" s="25"/>
      <c r="H19" s="25"/>
      <c r="I19" s="25"/>
      <c r="J19" s="54"/>
      <c r="K19" s="44"/>
      <c r="L19" s="44"/>
      <c r="M19" s="25"/>
      <c r="N19" s="54"/>
      <c r="O19" s="25"/>
      <c r="P19" s="44"/>
      <c r="Q19" s="25"/>
      <c r="R19" s="25"/>
      <c r="S19" s="25"/>
      <c r="T19" s="25"/>
      <c r="U19" s="25"/>
      <c r="V19" s="25"/>
      <c r="W19" s="25"/>
      <c r="X19" s="25"/>
      <c r="Y19" s="44"/>
    </row>
    <row r="20" ht="17.1" customHeight="1" spans="1:25">
      <c r="A20" s="20">
        <v>15</v>
      </c>
      <c r="B20" s="20"/>
      <c r="C20" s="20"/>
      <c r="D20" s="20"/>
      <c r="E20" s="44"/>
      <c r="F20" s="25"/>
      <c r="G20" s="25"/>
      <c r="H20" s="25"/>
      <c r="I20" s="25"/>
      <c r="J20" s="54"/>
      <c r="K20" s="44"/>
      <c r="L20" s="44"/>
      <c r="M20" s="25"/>
      <c r="N20" s="54"/>
      <c r="O20" s="25"/>
      <c r="P20" s="44"/>
      <c r="Q20" s="25"/>
      <c r="R20" s="25"/>
      <c r="S20" s="25"/>
      <c r="T20" s="25"/>
      <c r="U20" s="25"/>
      <c r="V20" s="25"/>
      <c r="W20" s="25"/>
      <c r="X20" s="25"/>
      <c r="Y20" s="44"/>
    </row>
    <row r="21" ht="17.1" customHeight="1" spans="1:25">
      <c r="A21" s="20">
        <v>16</v>
      </c>
      <c r="B21" s="20"/>
      <c r="C21" s="20"/>
      <c r="D21" s="20"/>
      <c r="E21" s="44"/>
      <c r="F21" s="25"/>
      <c r="G21" s="25"/>
      <c r="H21" s="25"/>
      <c r="I21" s="25"/>
      <c r="J21" s="54"/>
      <c r="K21" s="44"/>
      <c r="L21" s="44"/>
      <c r="M21" s="25"/>
      <c r="N21" s="54"/>
      <c r="O21" s="25"/>
      <c r="P21" s="44"/>
      <c r="Q21" s="25"/>
      <c r="R21" s="25"/>
      <c r="S21" s="25"/>
      <c r="T21" s="25"/>
      <c r="U21" s="25"/>
      <c r="V21" s="25"/>
      <c r="W21" s="25"/>
      <c r="X21" s="25"/>
      <c r="Y21" s="44"/>
    </row>
    <row r="22" ht="72" customHeight="1" spans="1:25">
      <c r="A22" s="55" t="s">
        <v>137</v>
      </c>
      <c r="B22" s="55"/>
      <c r="C22" s="55"/>
      <c r="D22" s="55"/>
      <c r="E22" s="55"/>
      <c r="F22" s="55"/>
      <c r="G22" s="55"/>
      <c r="H22" s="55"/>
      <c r="I22" s="55"/>
      <c r="J22" s="55"/>
      <c r="K22" s="55"/>
      <c r="L22" s="55"/>
      <c r="M22" s="55"/>
      <c r="N22" s="55"/>
      <c r="O22" s="55"/>
      <c r="P22" s="55"/>
      <c r="Q22" s="55"/>
      <c r="R22" s="55"/>
      <c r="S22" s="55"/>
      <c r="T22" s="55"/>
      <c r="U22" s="55"/>
      <c r="V22" s="55"/>
      <c r="W22" s="55"/>
      <c r="X22" s="55"/>
      <c r="Y22" s="55"/>
    </row>
  </sheetData>
  <mergeCells count="29">
    <mergeCell ref="A1:Y1"/>
    <mergeCell ref="A2:I2"/>
    <mergeCell ref="J2:K2"/>
    <mergeCell ref="M2:P2"/>
    <mergeCell ref="Q2:R2"/>
    <mergeCell ref="U2:Y2"/>
    <mergeCell ref="G3:I3"/>
    <mergeCell ref="N3:O3"/>
    <mergeCell ref="A22:Y22"/>
    <mergeCell ref="A3:A4"/>
    <mergeCell ref="B3:B4"/>
    <mergeCell ref="C3:C4"/>
    <mergeCell ref="D3:D4"/>
    <mergeCell ref="E3:E4"/>
    <mergeCell ref="F3:F4"/>
    <mergeCell ref="J3:J4"/>
    <mergeCell ref="K3:K4"/>
    <mergeCell ref="L3:L4"/>
    <mergeCell ref="M3:M4"/>
    <mergeCell ref="P3:P4"/>
    <mergeCell ref="Q3:Q4"/>
    <mergeCell ref="R3:R4"/>
    <mergeCell ref="S3:S4"/>
    <mergeCell ref="T3:T4"/>
    <mergeCell ref="U3:U4"/>
    <mergeCell ref="V3:V4"/>
    <mergeCell ref="W3:W4"/>
    <mergeCell ref="X3:X4"/>
    <mergeCell ref="Y3:Y4"/>
  </mergeCells>
  <dataValidations count="2">
    <dataValidation type="list" allowBlank="1" showInputMessage="1" showErrorMessage="1" sqref="B5:B21">
      <formula1>"新增入库项目,退库项目,调整至下年度实施项目,调整关键信息项目,2025年结转项目,年初审定入库项目"</formula1>
    </dataValidation>
    <dataValidation type="list" allowBlank="1" showInputMessage="1" showErrorMessage="1" prompt="产业发展,就业项目,乡村建设,易地后扶,三保障,乡村治理,管理费,其他" sqref="D5:D21">
      <formula1>"产业发展,就业项目,乡村建设,易地后扶,三保障,乡村治理,管理费,其他"</formula1>
    </dataValidation>
  </dataValidations>
  <pageMargins left="0.0784722222222222" right="0.0784722222222222" top="0.314583333333333" bottom="0.314583333333333" header="0.236111111111111" footer="0.196527777777778"/>
  <pageSetup paperSize="8" scale="7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李国玲</dc:creator>
  <cp:lastModifiedBy>admin</cp:lastModifiedBy>
  <dcterms:created xsi:type="dcterms:W3CDTF">2024-09-12T02:54:00Z</dcterms:created>
  <cp:lastPrinted>2026-07-06T11:32:00Z</cp:lastPrinted>
  <dcterms:modified xsi:type="dcterms:W3CDTF">2026-07-21T16:53:06Z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2052-12.1.2.24722</vt:lpwstr>
  </property>
  <property fmtid="{D5CDD505-2E9C-101B-9397-08002B2CF9AE}" pid="3" name="ICV">
    <vt:lpwstr>72D86070F2DE4ACB9F43B8632FBCFDB4_12</vt:lpwstr>
  </property>
  <property fmtid="{D5CDD505-2E9C-101B-9397-08002B2CF9AE}" pid="4" name="CalculationRule">
    <vt:i4>0</vt:i4>
  </property>
</Properties>
</file>