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tabRatio="933" firstSheet="2" activeTab="2"/>
  </bookViews>
  <sheets>
    <sheet name="部门财务收支预算总表" sheetId="1" r:id="rId1"/>
    <sheet name="部门收入预算表" sheetId="2" r:id="rId2"/>
    <sheet name="部门支出预算表" sheetId="3" r:id="rId3"/>
    <sheet name="部门财政拨款收支预算总表" sheetId="4" r:id="rId4"/>
    <sheet name="一般公共预算支出预算表" sheetId="5" r:id="rId5"/>
    <sheet name="一般公共预算“三公”经费支出预算表" sheetId="6" r:id="rId6"/>
    <sheet name="部门基本支出预算表" sheetId="7" r:id="rId7"/>
    <sheet name="部门项目支出预算表" sheetId="8" r:id="rId8"/>
    <sheet name="部门项目支出绩效目标表" sheetId="9" r:id="rId9"/>
    <sheet name="部门政府性基金预算支出预算表" sheetId="10" r:id="rId10"/>
    <sheet name="部门政府采购预算表" sheetId="11" r:id="rId11"/>
    <sheet name="部门政府购买服务预算表" sheetId="12" r:id="rId12"/>
    <sheet name="对下转移支付预算表" sheetId="13" r:id="rId13"/>
    <sheet name="对下转移支付绩效目标表" sheetId="14" r:id="rId14"/>
    <sheet name="新增资产配置表" sheetId="15" r:id="rId15"/>
    <sheet name="上级转移支付补助项目支出预算表" sheetId="16" r:id="rId16"/>
    <sheet name="部门项目中期规划预算表"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<sst xmlns="http://schemas.openxmlformats.org/spreadsheetml/2006/main" count="9040" uniqueCount="1595">
  <si>
    <t>预算01-1表</t>
  </si>
  <si>
    <t>2026年部门财务收支预算总表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</si>
  <si>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</si>
  <si>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</si>
  <si>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</si>
  <si>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</si>
  <si>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</si>
  <si>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</si>
  <si>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</si>
  <si>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</si>
  <si>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</si>
  <si>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</si>
  <si>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</si>
  <si>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</si>
  <si>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</si>
  <si>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</si>
  <si>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</si>
  <si>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</si>
  <si>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</si>
  <si>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</si>
  <si>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</si>
  <si>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</si>
  <si>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</si>
  <si>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</si>
  <si>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</si>
  <si>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</si>
  <si>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</si>
  <si>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</si>
  <si>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</si>
  <si>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</si>
  <si>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</si>
  <si>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</si>
  <si>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</si>
  <si>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</si>
  <si>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</si>
  <si>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</si>
  <si>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</si>
  <si>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</si>
  <si>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二十一、灾害防治及应急管理支出</t>
  </si>
  <si>
    <t xml:space="preserve"> 二十二、国有资本经营预算支出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</si>
  <si>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</si>
  <si>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</si>
  <si>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</si>
  <si>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</si>
  <si>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</si>
  <si>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</si>
  <si>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</si>
  <si>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</si>
  <si>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</si>
  <si>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</si>
  <si>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</si>
  <si>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</si>
  <si>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</si>
  <si>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</si>
  <si>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单位：元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</si>
  <si>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</si>
  <si>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</si>
  <si>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</si>
  <si>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</si>
  <si>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</si>
  <si>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</si>
  <si>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</si>
  <si>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</si>
  <si>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</si>
  <si>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</si>
  <si>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</si>
  <si>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</si>
  <si>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</si>
  <si>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</si>
  <si>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</si>
  <si>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551001</t>
  </si>
  <si>
    <t>昆明市西山区人民政府马街街道办事处</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</si>
  <si>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</si>
  <si>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</si>
  <si>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</si>
  <si>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</si>
  <si>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</si>
  <si>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</si>
  <si>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</si>
  <si>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</si>
  <si>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</si>
  <si>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</si>
  <si>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</si>
  <si>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</si>
  <si>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</si>
  <si>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</si>
  <si>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</si>
  <si>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</si>
  <si>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</si>
  <si>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</si>
  <si>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</si>
  <si>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</si>
  <si>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</si>
  <si>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</si>
  <si>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</si>
  <si>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</si>
  <si>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</si>
  <si>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</si>
  <si>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</si>
  <si>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</si>
  <si>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20101</t>
  </si>
  <si>
    <t>人大事务</t>
  </si>
  <si>
    <t>2010108</t>
  </si>
  <si>
    <t>代表工作</t>
  </si>
  <si>
    <t>20102</t>
  </si>
  <si>
    <t>政协事务</t>
  </si>
  <si>
    <t>2010206</t>
  </si>
  <si>
    <t>参政议政</t>
  </si>
  <si>
    <t>20103</t>
  </si>
  <si>
    <t>政府办公厅（室）及相关机构事务</t>
  </si>
  <si>
    <t>2010301</t>
  </si>
  <si>
    <t>行政运行</t>
  </si>
  <si>
    <t>2010302</t>
  </si>
  <si>
    <t>一般行政管理事务</t>
  </si>
  <si>
    <t>20105</t>
  </si>
  <si>
    <t>统计信息事务</t>
  </si>
  <si>
    <t>2010508</t>
  </si>
  <si>
    <t>统计抽样调查</t>
  </si>
  <si>
    <t>2010599</t>
  </si>
  <si>
    <t>其他统计信息事务支出</t>
  </si>
  <si>
    <t>20113</t>
  </si>
  <si>
    <t>商贸事务</t>
  </si>
  <si>
    <t>2011399</t>
  </si>
  <si>
    <t>其他商贸事务支出</t>
  </si>
  <si>
    <t>20129</t>
  </si>
  <si>
    <t>群众团体事务</t>
  </si>
  <si>
    <t>2012902</t>
  </si>
  <si>
    <t>2012999</t>
  </si>
  <si>
    <t>其他群众团体事务支出</t>
  </si>
  <si>
    <t>20131</t>
  </si>
  <si>
    <t>党委办公厅（室）及相关机构事务</t>
  </si>
  <si>
    <t>2013102</t>
  </si>
  <si>
    <t>20132</t>
  </si>
  <si>
    <t>组织事务</t>
  </si>
  <si>
    <t>2013202</t>
  </si>
  <si>
    <t>20134</t>
  </si>
  <si>
    <t>统战事务</t>
  </si>
  <si>
    <t>2013402</t>
  </si>
  <si>
    <t>20138</t>
  </si>
  <si>
    <t>市场监督管理事务</t>
  </si>
  <si>
    <t>2013801</t>
  </si>
  <si>
    <t>20139</t>
  </si>
  <si>
    <t>社会工作事务</t>
  </si>
  <si>
    <t>2013902</t>
  </si>
  <si>
    <t>2013904</t>
  </si>
  <si>
    <t>专项业务</t>
  </si>
  <si>
    <t>20140</t>
  </si>
  <si>
    <t>信访事务</t>
  </si>
  <si>
    <t>2014004</t>
  </si>
  <si>
    <t>信访业务</t>
  </si>
  <si>
    <t>20199</t>
  </si>
  <si>
    <t>其他一般公共服务支出</t>
  </si>
  <si>
    <t>2019999</t>
  </si>
  <si>
    <t>204</t>
  </si>
  <si>
    <t>公共安全支出</t>
  </si>
  <si>
    <t>20406</t>
  </si>
  <si>
    <t>司法</t>
  </si>
  <si>
    <t>2040604</t>
  </si>
  <si>
    <t>基层司法业务</t>
  </si>
  <si>
    <t>20499</t>
  </si>
  <si>
    <t>其他公共安全支出</t>
  </si>
  <si>
    <t>2049999</t>
  </si>
  <si>
    <t>206</t>
  </si>
  <si>
    <t>科学技术支出</t>
  </si>
  <si>
    <t>20607</t>
  </si>
  <si>
    <t>科学技术普及</t>
  </si>
  <si>
    <t>2060702</t>
  </si>
  <si>
    <t>科普活动</t>
  </si>
  <si>
    <t>207</t>
  </si>
  <si>
    <t>文化旅游体育与传媒支出</t>
  </si>
  <si>
    <t>20701</t>
  </si>
  <si>
    <t>文化和旅游</t>
  </si>
  <si>
    <t>2070114</t>
  </si>
  <si>
    <t>文化和旅游管理事务</t>
  </si>
  <si>
    <t>2070199</t>
  </si>
  <si>
    <t>其他文化和旅游支出</t>
  </si>
  <si>
    <t>208</t>
  </si>
  <si>
    <t>社会保障和就业支出</t>
  </si>
  <si>
    <t>20801</t>
  </si>
  <si>
    <t>人力资源和社会保障管理事务</t>
  </si>
  <si>
    <t>2080101</t>
  </si>
  <si>
    <t>2080102</t>
  </si>
  <si>
    <t>2080199</t>
  </si>
  <si>
    <t>其他人力资源和社会保障管理事务支出</t>
  </si>
  <si>
    <t>20802</t>
  </si>
  <si>
    <t>民政管理事务</t>
  </si>
  <si>
    <t>2080299</t>
  </si>
  <si>
    <t>其他民政管理事务支出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</si>
  <si>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</si>
  <si>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</si>
  <si>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</si>
  <si>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</si>
  <si>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</si>
  <si>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</si>
  <si>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</si>
  <si>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</si>
  <si>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</si>
  <si>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</si>
  <si>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20808</t>
  </si>
  <si>
    <t>抚恤</t>
  </si>
  <si>
    <t>2080801</t>
  </si>
  <si>
    <t>死亡抚恤</t>
  </si>
  <si>
    <t>2080805</t>
  </si>
  <si>
    <t>义务兵优待</t>
  </si>
  <si>
    <t>2080899</t>
  </si>
  <si>
    <t>其他优抚支出</t>
  </si>
  <si>
    <t>20809</t>
  </si>
  <si>
    <t>退役安置</t>
  </si>
  <si>
    <t>2080905</t>
  </si>
  <si>
    <t>军队转业干部安置</t>
  </si>
  <si>
    <t>20810</t>
  </si>
  <si>
    <t>社会福利</t>
  </si>
  <si>
    <t>2081002</t>
  </si>
  <si>
    <t>老年福利</t>
  </si>
  <si>
    <t>20811</t>
  </si>
  <si>
    <t>残疾人事业</t>
  </si>
  <si>
    <t>2081199</t>
  </si>
  <si>
    <t>其他残疾人事业支出</t>
  </si>
  <si>
    <t>20820</t>
  </si>
  <si>
    <t>临时救助</t>
  </si>
  <si>
    <t>2082001</t>
  </si>
  <si>
    <t>临时救助支出</t>
  </si>
  <si>
    <t>20825</t>
  </si>
  <si>
    <t>其他生活救助</t>
  </si>
  <si>
    <t>2082501</t>
  </si>
  <si>
    <t>其他城市生活救助</t>
  </si>
  <si>
    <t>20828</t>
  </si>
  <si>
    <t>退役军人管理事务</t>
  </si>
  <si>
    <t>2082804</t>
  </si>
  <si>
    <t>拥军优属</t>
  </si>
  <si>
    <t>2082899</t>
  </si>
  <si>
    <t>其他退役军人事务管理支出</t>
  </si>
  <si>
    <t>210</t>
  </si>
  <si>
    <t>卫生健康支出</t>
  </si>
  <si>
    <t>21001</t>
  </si>
  <si>
    <t>卫生健康管理事务</t>
  </si>
  <si>
    <t>2100199</t>
  </si>
  <si>
    <t>其他卫生健康管理事务支出</t>
  </si>
  <si>
    <t>21004</t>
  </si>
  <si>
    <t>公共卫生</t>
  </si>
  <si>
    <t>2100408</t>
  </si>
  <si>
    <t>基本公共卫生服务</t>
  </si>
  <si>
    <t>21007</t>
  </si>
  <si>
    <t>计划生育事务</t>
  </si>
  <si>
    <t>2100716</t>
  </si>
  <si>
    <t>计划生育机构</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</si>
  <si>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</si>
  <si>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</si>
  <si>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</si>
  <si>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</si>
  <si>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</si>
  <si>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</si>
  <si>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</si>
  <si>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</si>
  <si>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</si>
  <si>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</si>
  <si>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</si>
  <si>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</si>
  <si>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</si>
  <si>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</si>
  <si>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</si>
  <si>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</si>
  <si>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2120102</t>
  </si>
  <si>
    <t>2120104</t>
  </si>
  <si>
    <t>城管执法</t>
  </si>
  <si>
    <t>21203</t>
  </si>
  <si>
    <t>城乡社区公共设施</t>
  </si>
  <si>
    <t>2120399</t>
  </si>
  <si>
    <t>其他城乡社区公共设施支出</t>
  </si>
  <si>
    <t>21205</t>
  </si>
  <si>
    <t>城乡社区环境卫生</t>
  </si>
  <si>
    <t>2120501</t>
  </si>
  <si>
    <t>213</t>
  </si>
  <si>
    <t>农林水支出</t>
  </si>
  <si>
    <t>21301</t>
  </si>
  <si>
    <t>农业农村</t>
  </si>
  <si>
    <t>2130112</t>
  </si>
  <si>
    <t>行业业务管理</t>
  </si>
  <si>
    <t>2130124</t>
  </si>
  <si>
    <t>农村合作经济</t>
  </si>
  <si>
    <t>21302</t>
  </si>
  <si>
    <t>林业和草原</t>
  </si>
  <si>
    <t>2130234</t>
  </si>
  <si>
    <t>林业草原防灾减灾</t>
  </si>
  <si>
    <t>21305</t>
  </si>
  <si>
    <t>巩固拓展脱贫攻坚成果衔接乡村振兴</t>
  </si>
  <si>
    <t>2130599</t>
  </si>
  <si>
    <t>其他巩固拓展脱贫攻坚成果衔接乡村振兴支出</t>
  </si>
  <si>
    <t>221</t>
  </si>
  <si>
    <t>住房保障支出</t>
  </si>
  <si>
    <t>22102</t>
  </si>
  <si>
    <t>住房改革支出</t>
  </si>
  <si>
    <t>2210201</t>
  </si>
  <si>
    <t>住房公积金</t>
  </si>
  <si>
    <t>预算02-1表</t>
  </si>
  <si>
    <t>收　　　　　　　　入</t>
  </si>
  <si>
    <t>支　　　　　　　　出</t>
  </si>
  <si>
    <t>项目(按功能分类)</t>
  </si>
  <si>
    <t>一、本年收入</t>
  </si>
  <si>
    <t>一、本年支出</t>
  </si>
  <si>
    <t>（一）一般公共预算</t>
  </si>
  <si>
    <t>（一）一般公共服务支出</t>
  </si>
  <si>
    <t>（二）政府性基金预算</t>
  </si>
  <si>
    <t>（二）外交支出</t>
  </si>
  <si>
    <t>（三）国有资本经营预算</t>
  </si>
  <si>
    <t>（三）国防支出</t>
  </si>
  <si>
    <t>二、上年结转结余</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</si>
  <si>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</si>
  <si>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</si>
  <si>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</si>
  <si>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</si>
  <si>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</si>
  <si>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</si>
  <si>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</si>
  <si>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</si>
  <si>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</si>
  <si>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</si>
  <si>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</si>
  <si>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</si>
  <si>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</si>
  <si>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</si>
  <si>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</si>
  <si>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</si>
  <si>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</si>
  <si>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</si>
  <si>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（二十二）国有资本经营预算支出</t>
  </si>
  <si>
    <t>（二十三）预备费</t>
  </si>
  <si>
    <t>（二十四）其他支出</t>
  </si>
  <si>
    <t>（二十五）转移性支出</t>
  </si>
  <si>
    <t>（二十六）债务付息支出</t>
  </si>
  <si>
    <t>二、年终结转结余</t>
  </si>
  <si>
    <t>支  出  总  计</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</si>
  <si>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</si>
  <si>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</si>
  <si>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</si>
  <si>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</si>
  <si>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</si>
  <si>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</si>
  <si>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</si>
  <si>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</si>
  <si>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</si>
  <si>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</si>
  <si>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</si>
  <si>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</si>
  <si>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</si>
  <si>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</si>
  <si>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</si>
  <si>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</si>
  <si>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项目名称</t>
  </si>
  <si>
    <t>明细项目名称</t>
  </si>
  <si>
    <t>功能科目编码</t>
  </si>
  <si>
    <t>功能科目名称</t>
  </si>
  <si>
    <t>经济科目编码</t>
  </si>
  <si>
    <t>经济科目名称</t>
  </si>
  <si>
    <t>政府经济科目编码</t>
  </si>
  <si>
    <t>政府经济科目名称</t>
  </si>
  <si>
    <t>本年财政拨款</t>
  </si>
  <si>
    <t>财政拨款结转结余</t>
  </si>
  <si>
    <t>编外聘用人员支出</t>
  </si>
  <si>
    <t>民政部门临聘人员保险</t>
  </si>
  <si>
    <t>30199</t>
  </si>
  <si>
    <t>其他工资福利支出</t>
  </si>
  <si>
    <t>50199</t>
  </si>
  <si>
    <t>其他部门临聘人员工资</t>
  </si>
  <si>
    <t>民政部门临聘人员工资</t>
  </si>
  <si>
    <t>其他部门临聘人员保险</t>
  </si>
  <si>
    <t>统计部门临聘人员工资</t>
  </si>
  <si>
    <t>统计部门临聘人员保险</t>
  </si>
  <si>
    <t>城管执法人员保险</t>
  </si>
  <si>
    <t>城管执法人员工资</t>
  </si>
  <si>
    <t>农林水部门临聘人员工资</t>
  </si>
  <si>
    <t>农林水部门临聘人员保险</t>
  </si>
  <si>
    <t>事业人员工资支出</t>
  </si>
  <si>
    <t>事业基本工资</t>
  </si>
  <si>
    <t>30101</t>
  </si>
  <si>
    <t>基本工资</t>
  </si>
  <si>
    <t>50501</t>
  </si>
  <si>
    <t>工资福利支出</t>
  </si>
  <si>
    <t>事业乡镇岗位补贴</t>
  </si>
  <si>
    <t>30102</t>
  </si>
  <si>
    <t>津贴补贴</t>
  </si>
  <si>
    <t>事业津贴补贴</t>
  </si>
  <si>
    <t>事业年终一次性奖金</t>
  </si>
  <si>
    <t>30103</t>
  </si>
  <si>
    <t>奖金</t>
  </si>
  <si>
    <t>奖励性绩效工资</t>
  </si>
  <si>
    <t>30107</t>
  </si>
  <si>
    <t>绩效工资</t>
  </si>
  <si>
    <t>基础性绩效工资</t>
  </si>
  <si>
    <t>工会经费</t>
  </si>
  <si>
    <t>行政工会经费</t>
  </si>
  <si>
    <t>30228</t>
  </si>
  <si>
    <t>50201</t>
  </si>
  <si>
    <t>办公经费</t>
  </si>
  <si>
    <t>事业工会经费</t>
  </si>
  <si>
    <t>50502</t>
  </si>
  <si>
    <t>商品和服务支出</t>
  </si>
  <si>
    <t>其他公用经费支出</t>
  </si>
  <si>
    <t>退休人员公用经费</t>
  </si>
  <si>
    <t>30201</t>
  </si>
  <si>
    <t>办公费</t>
  </si>
  <si>
    <t>行政人员工资支出</t>
  </si>
  <si>
    <t>行政基本工资</t>
  </si>
  <si>
    <t>50101</t>
  </si>
  <si>
    <t>工资奖金津补贴</t>
  </si>
  <si>
    <t>行政乡镇岗位补贴</t>
  </si>
  <si>
    <t>行政津贴补贴</t>
  </si>
  <si>
    <t>行政2017改革性补贴</t>
  </si>
  <si>
    <t>行政年终一次性奖金</t>
  </si>
  <si>
    <t>社会保障缴费</t>
  </si>
  <si>
    <t>养老保险</t>
  </si>
  <si>
    <t>30108</t>
  </si>
  <si>
    <t>机关事业单位基本养老保险缴费</t>
  </si>
  <si>
    <t>50102</t>
  </si>
  <si>
    <t>基本医疗保险（行政）</t>
  </si>
  <si>
    <t>30110</t>
  </si>
  <si>
    <t>职工基本医疗保险缴费</t>
  </si>
  <si>
    <t>公务员医疗统筹</t>
  </si>
  <si>
    <t>30111</t>
  </si>
  <si>
    <t>公务员医疗补助缴费</t>
  </si>
  <si>
    <t>失业保险</t>
  </si>
  <si>
    <t>30112</t>
  </si>
  <si>
    <t>其他社会保障缴费</t>
  </si>
  <si>
    <t>重特病医疗统筹</t>
  </si>
  <si>
    <t>工伤保险</t>
  </si>
  <si>
    <t>基本医疗保险（事业）</t>
  </si>
  <si>
    <t>残疾人保障金</t>
  </si>
  <si>
    <t>残疾人就业保障金</t>
  </si>
  <si>
    <t>30299</t>
  </si>
  <si>
    <t>其他商品和服务支出</t>
  </si>
  <si>
    <t>事业人员绩效奖励</t>
  </si>
  <si>
    <t>事业政府综合目标奖</t>
  </si>
  <si>
    <t>事业绩效奖励（2017提高部分）</t>
  </si>
  <si>
    <t>离退休人员福利费</t>
  </si>
  <si>
    <t>50299</t>
  </si>
  <si>
    <t>行政人员绩效奖励</t>
  </si>
  <si>
    <t>公务员基础绩效奖</t>
  </si>
  <si>
    <t>行政政府综合目标奖</t>
  </si>
  <si>
    <t>事业公务交通补贴</t>
  </si>
  <si>
    <t>公务交通补贴（事业）</t>
  </si>
  <si>
    <t>30239</t>
  </si>
  <si>
    <t>其他交通费用</t>
  </si>
  <si>
    <t>30217</t>
  </si>
  <si>
    <t>50206</t>
  </si>
  <si>
    <t>公车购置及运维费</t>
  </si>
  <si>
    <t>公务用车运行维护费（汽车）</t>
  </si>
  <si>
    <t>30231</t>
  </si>
  <si>
    <t>公务用车运行维护费</t>
  </si>
  <si>
    <t>50208</t>
  </si>
  <si>
    <t>30113</t>
  </si>
  <si>
    <t>50103</t>
  </si>
  <si>
    <t>公务交通补贴</t>
  </si>
  <si>
    <t>一般公用经费支出</t>
  </si>
  <si>
    <t>复印纸</t>
  </si>
  <si>
    <t>行政单位饮用水费（行政部分）</t>
  </si>
  <si>
    <t>30205</t>
  </si>
  <si>
    <t>水费</t>
  </si>
  <si>
    <t>水费（自来水)</t>
  </si>
  <si>
    <t>电费</t>
  </si>
  <si>
    <t>30206</t>
  </si>
  <si>
    <t>行政单位邮电费（行政部分）</t>
  </si>
  <si>
    <t>30207</t>
  </si>
  <si>
    <t>邮电费</t>
  </si>
  <si>
    <t>物业管理费</t>
  </si>
  <si>
    <t>30209</t>
  </si>
  <si>
    <t>行政单位差旅费（行政部分）</t>
  </si>
  <si>
    <t>30211</t>
  </si>
  <si>
    <t>差旅费</t>
  </si>
  <si>
    <t>公共交通专项经费</t>
  </si>
  <si>
    <t>行政单位会议费</t>
  </si>
  <si>
    <t>30215</t>
  </si>
  <si>
    <t>会议费</t>
  </si>
  <si>
    <t>50202</t>
  </si>
  <si>
    <t>行政单位培训费（行政部分）</t>
  </si>
  <si>
    <t>30216</t>
  </si>
  <si>
    <t>培训费</t>
  </si>
  <si>
    <t>50203</t>
  </si>
  <si>
    <t>行政单位维修（护）费（行政部分）</t>
  </si>
  <si>
    <t>30213</t>
  </si>
  <si>
    <t>维修（护）费</t>
  </si>
  <si>
    <t>50209</t>
  </si>
  <si>
    <t>行政部门在职职工福利费（行政部分）</t>
  </si>
  <si>
    <t>行政单位饮用水费（事业部分）</t>
  </si>
  <si>
    <t>行政单位邮电费（事业部分）</t>
  </si>
  <si>
    <t>行政单位差旅费（事业部分）</t>
  </si>
  <si>
    <t>行政单位维修（护）费（事业部分）</t>
  </si>
  <si>
    <t>行政单位培训费（事业部分）</t>
  </si>
  <si>
    <t>行政部门在职职工福利费（事业部分）</t>
  </si>
  <si>
    <t>对个人和家庭的补助</t>
  </si>
  <si>
    <t>其他生活补助</t>
  </si>
  <si>
    <t>30305</t>
  </si>
  <si>
    <t>生活补助</t>
  </si>
  <si>
    <t>50901</t>
  </si>
  <si>
    <t>社会福利和救助</t>
  </si>
  <si>
    <t>离退休人员支出</t>
  </si>
  <si>
    <t>退休人员生活补助</t>
  </si>
  <si>
    <r>
      <rPr>
        <sz val="10"/>
        <color rgb="FF000000"/>
        <rFont val="宋体"/>
        <charset val="134"/>
      </rPr>
      <t>预算</t>
    </r>
    <r>
      <rPr>
        <sz val="10"/>
        <color rgb="FF000000"/>
        <rFont val="Arial"/>
        <charset val="134"/>
      </rPr>
      <t>05-1</t>
    </r>
    <r>
      <rPr>
        <sz val="10"/>
        <color rgb="FF000000"/>
        <rFont val="宋体"/>
        <charset val="134"/>
      </rPr>
      <t>表</t>
    </r>
  </si>
  <si>
    <t>2026年部门项目支出预算表</t>
  </si>
  <si>
    <t>项目类别</t>
  </si>
  <si>
    <t>项目级次</t>
  </si>
  <si>
    <t>基建项目类型</t>
  </si>
  <si>
    <t>部门经济科目编码</t>
  </si>
  <si>
    <t>部门经济科目名称</t>
  </si>
  <si>
    <t>16</t>
  </si>
  <si>
    <t>17</t>
  </si>
  <si>
    <t>18</t>
  </si>
  <si>
    <t>19</t>
  </si>
  <si>
    <t>20</t>
  </si>
  <si>
    <t>21</t>
  </si>
  <si>
    <t>22</t>
  </si>
  <si>
    <t>23</t>
  </si>
  <si>
    <t>24</t>
  </si>
  <si>
    <t>25</t>
  </si>
  <si>
    <t>26</t>
  </si>
  <si>
    <t>27</t>
  </si>
  <si>
    <t>专项业务类</t>
  </si>
  <si>
    <t>社区科普活动经费</t>
  </si>
  <si>
    <t>本级</t>
  </si>
  <si>
    <t>非基建项目</t>
  </si>
  <si>
    <t>30227</t>
  </si>
  <si>
    <t>委托业务费</t>
  </si>
  <si>
    <t>50205</t>
  </si>
  <si>
    <t>30202</t>
  </si>
  <si>
    <t>印刷费</t>
  </si>
  <si>
    <t>政协委员工作履职活动经费</t>
  </si>
  <si>
    <t>妇联工作经费</t>
  </si>
  <si>
    <t>30399</t>
  </si>
  <si>
    <t>其他对个人和家庭的补助</t>
  </si>
  <si>
    <t>50999</t>
  </si>
  <si>
    <t>基层公共文化建设经费</t>
  </si>
  <si>
    <t>共青团工作经费</t>
  </si>
  <si>
    <t>城乡一体化住户调查经费</t>
  </si>
  <si>
    <t>30226</t>
  </si>
  <si>
    <t>劳务费</t>
  </si>
  <si>
    <t>无偿献血工作经费</t>
  </si>
  <si>
    <t>敬老节慰问经费</t>
  </si>
  <si>
    <t>计生特殊家庭意外伤害险及独子保健经费</t>
  </si>
  <si>
    <t>西山区流动人口和出租房屋管理工作经费</t>
  </si>
  <si>
    <t>节日慰问残疾人补助经费</t>
  </si>
  <si>
    <t>30306</t>
  </si>
  <si>
    <t>救济费</t>
  </si>
  <si>
    <t>基层党组织建设专项经费</t>
  </si>
  <si>
    <t>综治网格管理员工作补助经费</t>
  </si>
  <si>
    <t>军人慰问经费</t>
  </si>
  <si>
    <t>30309</t>
  </si>
  <si>
    <t>奖励金</t>
  </si>
  <si>
    <t>街道人大代表工作经费</t>
  </si>
  <si>
    <t>社会保障所站专项经费</t>
  </si>
  <si>
    <t>楼宇经济工作经费</t>
  </si>
  <si>
    <t>西山区公厕免费开放补助专项经费</t>
  </si>
  <si>
    <t>创建全国文明城市工作专项经费</t>
  </si>
  <si>
    <t>基层统战之家工作经费</t>
  </si>
  <si>
    <t>起义投诚、精简退职、“两案”人员定补经费</t>
  </si>
  <si>
    <t>爱国卫生专项行动公共洗手设施管养经费</t>
  </si>
  <si>
    <t>民生类</t>
  </si>
  <si>
    <t>JTYD经费</t>
  </si>
  <si>
    <t>30303</t>
  </si>
  <si>
    <t>退职（役）费</t>
  </si>
  <si>
    <t>50905</t>
  </si>
  <si>
    <t>离退休费</t>
  </si>
  <si>
    <t>优抚对象生活补助经费</t>
  </si>
  <si>
    <t>30304</t>
  </si>
  <si>
    <t>抚恤金</t>
  </si>
  <si>
    <t>综治维稳资金</t>
  </si>
  <si>
    <t>重点人员专项维稳经费</t>
  </si>
  <si>
    <t>森林防火管理事务资金</t>
  </si>
  <si>
    <t>（自有资金）街道公益性岗位补贴及社保经费</t>
  </si>
  <si>
    <t>三馆一站免开补助区级资金</t>
  </si>
  <si>
    <t>殡葬改革工作经费</t>
  </si>
  <si>
    <t>事业发展类</t>
  </si>
  <si>
    <t>昆财社基〔2025〕33号省级就业见习补贴资金和社区（村）基层治理专干补助结转资金</t>
  </si>
  <si>
    <t>街道办事处代理服务中心运转专项资金</t>
  </si>
  <si>
    <t>铁路护路工作经费</t>
  </si>
  <si>
    <t>临时救助备用金经费</t>
  </si>
  <si>
    <t>（自有资金）见义勇为先进人员慰问经费</t>
  </si>
  <si>
    <t>昆财社基〔2025〕15号省级就业见习补贴资金和社区（村）基层治理专干补助结转资金</t>
  </si>
  <si>
    <t>昆财农〔2024〕3号省级驻村第一书记和乡镇工作队长省级安排工作经费二次结转资金</t>
  </si>
  <si>
    <t>昆财农〔2025〕40号中央级林业草原改革发展中央资金结转资金</t>
  </si>
  <si>
    <t>第七届社区干部任期和离任经济责任审计经费</t>
  </si>
  <si>
    <t>综治中心规范化建设工作经费</t>
  </si>
  <si>
    <t>31002</t>
  </si>
  <si>
    <t>办公设备购置</t>
  </si>
  <si>
    <t>50306</t>
  </si>
  <si>
    <t>设备购置</t>
  </si>
  <si>
    <t>社会发展专项资金</t>
  </si>
  <si>
    <t>其他公用支出</t>
  </si>
  <si>
    <t>社区工作经费</t>
  </si>
  <si>
    <t>社区工作人员住房公积金经费</t>
  </si>
  <si>
    <t>遗属补助经费</t>
  </si>
  <si>
    <t>社区工作人员生活补助及社会保险经费</t>
  </si>
  <si>
    <t>（自有资金）综合服务经费</t>
  </si>
  <si>
    <t>社区“两委”换届选举工作经费</t>
  </si>
  <si>
    <t>城市管理工作经费</t>
  </si>
  <si>
    <t>昆财社（2025）33、112、129、188、190及（2024）187号基本公共卫生结转资金</t>
  </si>
  <si>
    <t>预算05-2表</t>
  </si>
  <si>
    <t>2026年部门项目支出绩效目标表</t>
  </si>
  <si>
    <t>项目年度绩效目标</t>
  </si>
  <si>
    <t>一级指标</t>
  </si>
  <si>
    <t>二级指标</t>
  </si>
  <si>
    <t>三级指标</t>
  </si>
  <si>
    <t>指标性质</t>
  </si>
  <si>
    <t>指标值</t>
  </si>
  <si>
    <t>度量单位</t>
  </si>
  <si>
    <t>指标属性</t>
  </si>
  <si>
    <t>指标内容</t>
  </si>
  <si>
    <t xml:space="preserve">根据云南省人民政府办公厅文件《云南省人民政府办公厅关于进一步加强无偿献血工作的意见》（云政办发〔2017〕59号）、《昆明市献血领导小组办公室关于印发昆明市2023年度献血工作计划的通知》（昆献血〔2023〕1号）以及《马街街道办事处2025年无偿献血工作实施方案》有关文件精神，动员开展年度无偿献血工作，满足医疗机构常规和急救用血需求，推动全民无偿献血的意识，为人民群众生命安全保驾护航的具体体现。   </t>
  </si>
  <si>
    <t>产出指标</t>
  </si>
  <si>
    <t>数量指标</t>
  </si>
  <si>
    <t>献血人员人数</t>
  </si>
  <si>
    <t>&gt;=</t>
  </si>
  <si>
    <t>1870</t>
  </si>
  <si>
    <t>人</t>
  </si>
  <si>
    <t>定量指标</t>
  </si>
  <si>
    <t>献血人员营养补助</t>
  </si>
  <si>
    <t>=</t>
  </si>
  <si>
    <t>200</t>
  </si>
  <si>
    <t>元</t>
  </si>
  <si>
    <t>宣传动员</t>
  </si>
  <si>
    <t>个</t>
  </si>
  <si>
    <t>宣传动员12家社区人员及街道机关人员</t>
  </si>
  <si>
    <t>质量指标</t>
  </si>
  <si>
    <t>献血人员人数完成率</t>
  </si>
  <si>
    <t>100</t>
  </si>
  <si>
    <t>%</t>
  </si>
  <si>
    <t>献血人员营养补助发放率</t>
  </si>
  <si>
    <t>宣传动员完成率</t>
  </si>
  <si>
    <t>时效指标</t>
  </si>
  <si>
    <t>献血人员完成时间</t>
  </si>
  <si>
    <t>2026年12月31日前</t>
  </si>
  <si>
    <t>年</t>
  </si>
  <si>
    <t>定性指标</t>
  </si>
  <si>
    <t>效益指标</t>
  </si>
  <si>
    <t>社会效益</t>
  </si>
  <si>
    <t>持续开展无偿献血工作，以满足医疗机构常规和急救用血需求，努力为人民群众生命安全保驾护航。</t>
  </si>
  <si>
    <t>《昆明市献血领导小组办公室关于印发昆明市2023年度献血工作计划的通知》（昆献血〔2023〕1号）</t>
  </si>
  <si>
    <t>可持续影响</t>
  </si>
  <si>
    <t>推动全民无偿献血的意识</t>
  </si>
  <si>
    <t>显著提高</t>
  </si>
  <si>
    <t>满意度指标</t>
  </si>
  <si>
    <t>服务对象满意度</t>
  </si>
  <si>
    <t>社会公众满意度</t>
  </si>
  <si>
    <t>98</t>
  </si>
  <si>
    <t>成本指标</t>
  </si>
  <si>
    <t>经济成本指标</t>
  </si>
  <si>
    <t>40000</t>
  </si>
  <si>
    <t>13个社区，每人200元献血补贴。</t>
  </si>
  <si>
    <t xml:space="preserve">根据西财社西财社〔2024〕94号，申请结转2024年省级就业见习补贴资金和社区（村）基层治理专干补助经费						
</t>
  </si>
  <si>
    <t>安置高校毕业生12、人</t>
  </si>
  <si>
    <t>根据昆人社通[2017]59号文昆明市人力资源和社会保障局昆明市财政局关于印发《昆明市高校毕来生就业见习工作实施办法》的通知、西山区2023年11-12月社区（村）基层治理专干待遇省级财政补助经费分配表</t>
  </si>
  <si>
    <t>安置高校毕业生安置率</t>
  </si>
  <si>
    <t>安置高校毕业生</t>
  </si>
  <si>
    <t>为高校毕业生创造就业见习机会，最终实现就业</t>
  </si>
  <si>
    <t>高置高校毕业生工作个人满意度</t>
  </si>
  <si>
    <t xml:space="preserve">保障每月准时予以发放补助
</t>
  </si>
  <si>
    <t>省级就业见习补贴资金和社区（村）基层治理专干补助结转资金</t>
  </si>
  <si>
    <t>207000</t>
  </si>
  <si>
    <t>按照上级工作要求，严格落实森林防火责任制，认真开展森林防火宣传教育，强化野外火源管控，强化督查检查，强化基础设施建设，强化应急管理，强化队伍建设，采取有力措施，创造性开展工作，严防死守，防止森林火情、火灾发生，确保森林资源和人民群众生命财产安全。</t>
  </si>
  <si>
    <t>林区森林防火固定宣传标语维护刷新</t>
  </si>
  <si>
    <t>条</t>
  </si>
  <si>
    <t>持续加大森林防火宣传力度，营造浓厚森林防火宣传氛围</t>
  </si>
  <si>
    <t>森林防灭火物资购置</t>
  </si>
  <si>
    <t>批次</t>
  </si>
  <si>
    <t>购置森林防灭火物资，确保突发状况及时得到处置</t>
  </si>
  <si>
    <t>涉林社区森林防火工作经费补助</t>
  </si>
  <si>
    <t>家</t>
  </si>
  <si>
    <t>给予3家涉林社区森林防火工作经费补助，确保森林防火各项防控措施落到实处</t>
  </si>
  <si>
    <t>森林防火巡逻车油料费</t>
  </si>
  <si>
    <t>辆</t>
  </si>
  <si>
    <t>5辆森林防火巡逻车开展日常巡逻巡查宣传,1辆洒水车在主要入山道路两旁洒水减隐患</t>
  </si>
  <si>
    <t>森林防火巡逻备勤车维修保养费</t>
  </si>
  <si>
    <t>5辆森林防火巡逻车、1辆备勤洒水车维修保养费</t>
  </si>
  <si>
    <t>森林防火通道维修费</t>
  </si>
  <si>
    <t>8000</t>
  </si>
  <si>
    <t>对林区因雨季塌方毁坏的5公里长森林防火通道进行维修，确保森林防火期应急车辆正常通行</t>
  </si>
  <si>
    <t>应急队后勤保障</t>
  </si>
  <si>
    <t>出于应急处置工作需要，应急队员需24小时值班备勤，森林高火险期全天候在林区靠前延时巡防，力保林区安全</t>
  </si>
  <si>
    <t>森林防火储水罐维护刷新</t>
  </si>
  <si>
    <t>39</t>
  </si>
  <si>
    <t>对林区21个森林防火储水罐进行维护、刷新，确保水罐完好、整洁、储满水，阀门开关灵活，出水顺畅，满足应急处置需要</t>
  </si>
  <si>
    <t>主要入山道路两旁杂草清除</t>
  </si>
  <si>
    <t>30000</t>
  </si>
  <si>
    <t>平方米</t>
  </si>
  <si>
    <t>林区主要入山道路约5km,过往车辆、人员密集，须清除道路两旁各3米杂草，减少火险隐患</t>
  </si>
  <si>
    <t>森林防火覆盖率</t>
  </si>
  <si>
    <t>森林防火期须对所有林区采取森林防火措施</t>
  </si>
  <si>
    <t>林区森林防火宣传标语刷新完成率</t>
  </si>
  <si>
    <t>保持森林防火宣传标语的醒目和警示作用，营造浓厚森林防火宣传氛围</t>
  </si>
  <si>
    <t>涉林社区森林防火工作经费补助完成率</t>
  </si>
  <si>
    <t>出动巡逻宣传车完成率</t>
  </si>
  <si>
    <t>防火期森林消防巡逻宣传车每天在林区巡逻宣传，严禁一切野外用火，洒水车在入山道路两旁洒水减隐患</t>
  </si>
  <si>
    <t>森林防火通道维修完成率</t>
  </si>
  <si>
    <t>应急队值班备勤完成率</t>
  </si>
  <si>
    <t>应急队员须24小时值班备勤，突发状况第一时间出动处置</t>
  </si>
  <si>
    <t>森林防火储水罐维护刷新率</t>
  </si>
  <si>
    <t>入山道路两旁杂草清除率</t>
  </si>
  <si>
    <t>森林防火覆盖完成率</t>
  </si>
  <si>
    <t>所有林区均需采取森林防火措施</t>
  </si>
  <si>
    <t>林区固定标语维护刷新</t>
  </si>
  <si>
    <t>森林防火期为每年12月1日—次年6月15日</t>
  </si>
  <si>
    <t>202６年6月15日前</t>
  </si>
  <si>
    <t>2026年6月15日前</t>
  </si>
  <si>
    <t>森林防火巡逻车油料费支出</t>
  </si>
  <si>
    <t>森林防火巡逻备勤车维修保养</t>
  </si>
  <si>
    <t>202６年12月31日前</t>
  </si>
  <si>
    <t>森林防火通道维修</t>
  </si>
  <si>
    <t>202６年1月31日前</t>
  </si>
  <si>
    <t>入山道路两旁杂草清除</t>
  </si>
  <si>
    <t>森林防灭火工作任务完成</t>
  </si>
  <si>
    <t>202６年6月15日后</t>
  </si>
  <si>
    <t>经济效益</t>
  </si>
  <si>
    <t>提高森林覆盖率</t>
  </si>
  <si>
    <t>保护森林资源</t>
  </si>
  <si>
    <t>改善人居生态环境</t>
  </si>
  <si>
    <t>森林火灾发生率防护</t>
  </si>
  <si>
    <t>森林火灾发生率</t>
  </si>
  <si>
    <t>生态效益</t>
  </si>
  <si>
    <t>有效保护森林资源</t>
  </si>
  <si>
    <t>眠山森林生态持续改善</t>
  </si>
  <si>
    <t>森林生态长期可持续利用</t>
  </si>
  <si>
    <t>改善面山森林生态环境</t>
  </si>
  <si>
    <t>人居环境持续改善</t>
  </si>
  <si>
    <t>面山森林生态持续改善</t>
  </si>
  <si>
    <t>涉林社区群众满意度</t>
  </si>
  <si>
    <t>99</t>
  </si>
  <si>
    <t>辖区居民满意度</t>
  </si>
  <si>
    <t>护林防火工作人员满意度</t>
  </si>
  <si>
    <t>400000</t>
  </si>
  <si>
    <t>林区森林草原防火固定宣传标语维护刷新、森林草原防灭火物资购置、涉林社区森林草原防灭火工作经费补助、森林防火巡逻车辆油料费、森林防火巡逻车辆维修保养费、森林防火通道维修费、应急队后勤保障费、森林防火储水罐维护刷新、主要入山道路两旁杂草清除</t>
  </si>
  <si>
    <t>该项目用于对涉山涉林片区开展一定的专项治理、平毁活人墓工作。根据《关于做好2025年各类民政资金预算的通知》，从严落实《云南省殡葬管理条例》要求，贯彻落实好“绿水青山就是金山银山”发展思路，对活人墓等违规违法设施开展专项治理。因我街道大渔社区、马街社区、普坪社区均涉山涉林，殡葬改革工作任务较重，故年内需对涉山涉林片区开展一定的专项治理、平毁活人墓工作。</t>
  </si>
  <si>
    <t>开展街道活人墓整治</t>
  </si>
  <si>
    <t>2026年度实时发生，发生才能知道具体数量。</t>
  </si>
  <si>
    <t>冢</t>
  </si>
  <si>
    <t>发现活人墓立即开展平毁工作，2026年度开展街道活人墓整治。</t>
  </si>
  <si>
    <t>活人墓整治率</t>
  </si>
  <si>
    <t>活人墓整治</t>
  </si>
  <si>
    <t>2026年度实时发生</t>
  </si>
  <si>
    <t>围绕重点目标任务，深化殡葬改革服务，努力完成各项目标任务。</t>
  </si>
  <si>
    <t>&gt;</t>
  </si>
  <si>
    <t>95</t>
  </si>
  <si>
    <t>促进社会和谐发展，保障各项工作正常开展。</t>
  </si>
  <si>
    <t>殡葬改革服务</t>
  </si>
  <si>
    <t>殡葬改革经费</t>
  </si>
  <si>
    <t>10000</t>
  </si>
  <si>
    <t>殡葬改革经费10000元，发现活人墓立即开展平毁工作，2026年度开展街道活人墓整治。</t>
  </si>
  <si>
    <t>根据《云南省财政厅关于提前下达 2024年全省驻村第一书记和乡镇工作队长工作经费的通知》（云财农〔2023〕217号）及《中共云南省委办公厅关于向重点乡村持续选派驻村第一书记和工作队的实施意见》（云办发〔2021〕17号）中关于“省财政为驻村第一书记每人每年安排1万元工作经费，用于办公费、培训费等开支”的要求。缓解了社区资金压力，使社区能够更高效地处理日常事务，还促进了办公设施的升级与环境的改善，提升了工作人员的服务质量与效率。同时，经费的增加也使得社区有能力开展更多元化的活动，如居民教育、文化娱乐等，增强了社区的凝聚力与活力。此外，助力社区加强信息化建设，实现管理智能化，更好地满足居民需求，为城市社区的发展注入了新动力，推动了社区的全面进步与和谐稳定。</t>
  </si>
  <si>
    <t>2025年驻村第一书记和乡镇工作队长省级安排工作经费</t>
  </si>
  <si>
    <t>1.00</t>
  </si>
  <si>
    <t>“省财政为驻村第一书记每人每年安排1万元工作经费</t>
  </si>
  <si>
    <t>2024年驻村第一书记和乡镇工作队长省级安排工作经费</t>
  </si>
  <si>
    <t>工作完成率100%</t>
  </si>
  <si>
    <t>2024年驻村第一书记和乡镇工作队长省级安排工作经费时间</t>
  </si>
  <si>
    <t>&lt;=</t>
  </si>
  <si>
    <t>2026年12月</t>
  </si>
  <si>
    <t>预计2026年12月底前完成</t>
  </si>
  <si>
    <t>为城市社区办公经费提供了有力补充，缓解社区资金压力，使社区能够更高效地处理日常事务，还促进了办公设施的升级与环境的改善，提升了工作人员的服务质量与效率。</t>
  </si>
  <si>
    <t>全体党员满意度</t>
  </si>
  <si>
    <t>全体党员满意度不低于95</t>
  </si>
  <si>
    <t>根据《便笺（办）61号 关于进一步做好流动人口和出租房屋服务管理工作的通知》、便笺（办）177号 关于印发《西山区流动人口和出租房屋服务管理工作实施方案(试行)》的通知，为做好流动人口和出租房屋服务管理相关法律、法规和政策宣传，提高专职协管员业务素质和服务管理水平，规范专职协管员队伍，加强区级办公室及各街道服务中心、社区服务站机构建设，保障机构运行，提高人民群众对流动人口和出租房屋服务管理工作的知晓率、参与度，形成群众参与、主动申报，专职协管员积极宣传，做好服务的工作格局，完成流动人口和出租房屋数据采集工作。</t>
  </si>
  <si>
    <t>流动人口服务管理工作</t>
  </si>
  <si>
    <t>2026年实时发生</t>
  </si>
  <si>
    <t>以流动人口管理为重点，相关法律法规，做好流动人口的服务管理工作，牵头开展流动人口治安管理和经常性检查，推进“一标三实”APP、“从业人员登记APP”、“安家昆明APP”安装使用，推进《云南省电子居住证》办理。</t>
  </si>
  <si>
    <t>出租房日常管理工作</t>
  </si>
  <si>
    <t>负责房屋租赁的监督管理和房产经纪的行业管理，对符合法律法规规定的出租房进行备案登记，积极推广使用“昆明市房屋租赁登记备案”小程序，对公租房、廉租房、非法群租房信息进行采集；健全租赁行为信用体系，建立日常巡查制度，加强出租房的日常监管。</t>
  </si>
  <si>
    <t>消防、安全隐患排查整治工作</t>
  </si>
  <si>
    <t>以城中村出租房为重点，拟定消防隐患排查整治工作实施方案；按照“五清三通五设”要求，全面整治出租房屋、“三合一”生产场所、小加工厂房、小手工作坊、生产临时建筑物和构筑物消防安全及生产安全隐患</t>
  </si>
  <si>
    <t>流动人口服务保障</t>
  </si>
  <si>
    <t>按照属地原则，将流动人口医疗卫生服务、管理纳入经常性工作范围，提供相关医疗服务，完善流动人口计划生育免费服务点，全面落实流动人口计划生育服务工作；处理各服务管理站上报的求助信息，针对外来务工人员因病、因灾造成严重困难的实施临时救助。</t>
  </si>
  <si>
    <t>按照属地原则，将流动人口医疗卫生服务、管理纳入经按照属地原则，将流动人口医疗卫生服务、管理纳入经常性工作范围，提供相关医疗服务，完善流动人口计划生育免费服务点，全面落实流动人口计划生育服务工作；处理各服务管理站上报的求助信息，针对外来务工人员因病、因灾造成严重困难的实施临时救助。</t>
  </si>
  <si>
    <t>2026年12月31日前完成</t>
  </si>
  <si>
    <t>社会效益指标</t>
  </si>
  <si>
    <t>通过工作，宣传流动人口和出租房屋相关法律法规，提高人民群众知晓率，参与率。形成专职协管员入户采集与自主申报的工作格局，持续不断的采集、更新流动人口喝喝出租房基础数据，为下一步服务管理工作奠定坚实基础。</t>
  </si>
  <si>
    <t>流动人口满意度</t>
  </si>
  <si>
    <t>专项经费重点用于加强基层服务型党组织建，为联系服务群众提供经费保障，围绕“服务改革、服务发展、服务群众、服务民生、服务党员”主要任务。社区党组织关爱社区困难居民，社区居家养老、儿童托管、流动人员服务等民生帮扶;社区服务设施建设及维护、社区环境治理、社区便民利民服务等以及其他社区居民迫切需要解决的服务事项。</t>
  </si>
  <si>
    <t>开展青年创业培训</t>
  </si>
  <si>
    <t>１</t>
  </si>
  <si>
    <t>次</t>
  </si>
  <si>
    <t>建立非公团组织</t>
  </si>
  <si>
    <t>开展团组织活动</t>
  </si>
  <si>
    <t>开展青年创业培训完成率</t>
  </si>
  <si>
    <t>建立非公团组织标准</t>
  </si>
  <si>
    <t>开展团组织活动完成率</t>
  </si>
  <si>
    <t>团组织工作保障率</t>
  </si>
  <si>
    <t>90</t>
  </si>
  <si>
    <t>共青团参与社会治理、完善公共政策和公共服务</t>
  </si>
  <si>
    <t>街道辖区青年团员满意度</t>
  </si>
  <si>
    <t>街道辖区群众满意度</t>
  </si>
  <si>
    <t>经济成本指标10000元</t>
  </si>
  <si>
    <t>根据《中共昆明市委办公厅关于印发昆明市妇联改革实施方案的通知(昆办通[2017]80号）、关于转发《昆明市妇联、市文明办关于修改《昆明市家长学校星级管理及评估方案》的通知》的通知、昆妇发【2018】6号：《昆明市妇女联合会“妇女之家”星级管理及评估办法》：需要开展的常规工作有：1.三八系列活动工作 ；2.学前儿童家长培训； 3.社区家长学校工作；4.妇女代表活动；5.家庭文明建设工作；6.关爱特殊群体工作；7.巾帼志愿者活动；8.妇女之家工作；9.社区宣传广告制作；10.日常工作经费；11.妇女干部培训和创业就业培训。临时工作任务：1.区妇联临时交办的工作任务；2.结合当前实际需要开展的妇联活动；3.临时安排的学习教育任务等。</t>
  </si>
  <si>
    <t>开展"三八"系列活动及妇女代表活动</t>
  </si>
  <si>
    <t>开展社区家长学校工作及学前儿童家长培训</t>
  </si>
  <si>
    <t>开展巾帼志愿者活动、社区妇女之家活动</t>
  </si>
  <si>
    <t>宣传广告制作及更换项目</t>
  </si>
  <si>
    <t>开展基层妇女干部培训、妇女创业就业培训</t>
  </si>
  <si>
    <t>各项活动事项、讲座完成率</t>
  </si>
  <si>
    <t>"三八"系列活动及妇女代表活动完成率</t>
  </si>
  <si>
    <t>三八"系列活动及妇女代表活动完成率</t>
  </si>
  <si>
    <t>基层妇女干部培训、妇女创业就业培训合格率</t>
  </si>
  <si>
    <t>巾帼志愿者活动、社区妇女之家活动完成率</t>
  </si>
  <si>
    <t>社区家长学校工作及学前儿童家长培训合格率</t>
  </si>
  <si>
    <t>"三八"系列活动</t>
  </si>
  <si>
    <t>2026年3月</t>
  </si>
  <si>
    <t>月</t>
  </si>
  <si>
    <t>宣传广告制作及更换</t>
  </si>
  <si>
    <t>2026年12月前完成</t>
  </si>
  <si>
    <t>社区家长学校活动及学前儿童家长培训活动</t>
  </si>
  <si>
    <t>2026年1-12月</t>
  </si>
  <si>
    <t>基层妇女干部培训、妇女创业就业培训活动</t>
  </si>
  <si>
    <t>巾帼志愿者活动、妇女之家活动、妇女代表活动</t>
  </si>
  <si>
    <t>提升妇联干部服务意识，打造马街街道平安和谐社会氛围，维护妇女儿童权益。</t>
  </si>
  <si>
    <t>全面促进马街地区民主政治文明、精神文明、物质文明协调健康发展</t>
  </si>
  <si>
    <t>全面促进马街地区民主政治文明、精神文明、物质文明协调健康发展。</t>
  </si>
  <si>
    <t>服务辖区妇女儿童群众满意率</t>
  </si>
  <si>
    <t xml:space="preserve">为认真贯彻国家、省、市有关健全完善高校毕业生见习制度的工作要求，落实“云南省就业见习万岗募集计划”，进一步做好离校未就业高校毕业生就业见习工作，充分发挥政府、社会各方面的力量，健全和完善高校毕业生就业见习制度，帮助高校毕业生通过就业见习升华理论知识、增长实践技能、缩短工作适应期，提升就业能力，尽快实现就业。						
</t>
  </si>
  <si>
    <t>安置高校毕业生人数</t>
  </si>
  <si>
    <t xml:space="preserve">根据昆人社通[2017]59号文昆明市人力资源和社会保障局昆明市财政局关于印发《昆明市高校毕来生就业见习工作实施办法》的通知、2025年重新分配西山区2023年11-12月社区（村）基层治理专干待遇省级财政补助经费分配表（昆财社基〔2024〕4号）2025年重新分配西山区2024年省级就业见习补贴资金和社区（村）基层治理专干补助经费分配表（昆财社基〔2024〕33号）
</t>
  </si>
  <si>
    <t>发放时间</t>
  </si>
  <si>
    <t>2026年12月31日</t>
  </si>
  <si>
    <t xml:space="preserve">推动解决高校毕业生就业的结构性就业供求矛盾。
</t>
  </si>
  <si>
    <t>安置高校毕业生工作个人满意度</t>
  </si>
  <si>
    <t>高校毕业生工作个人满意度</t>
  </si>
  <si>
    <t>基层治理专干省级财政补助经费结转</t>
  </si>
  <si>
    <t>54860</t>
  </si>
  <si>
    <t>2022年-2024年严格落实综治维稳（平安建设）工作，三年内不发生集体上访，不发生群体性事件，不发生影响恶劣、后果严重的重大案件，确保辖区社会面稳定，努力提高群众安全感满意度。马街街道综治中心，2023年将继续深入开展综治维稳和平安创建工作，强化重点人员管控，尤其加强建党100周年，两会联合国生物多样性大会期间胡管控。加强群防群治，确保辖区稳定。并定期开展禁毒、”610“、反恐等专项宣传、培训。开展辖区乱点摸排整治，使辖区内维稳工作有序开展，维护社会治安。</t>
  </si>
  <si>
    <t>组织开展“610”宣传活动</t>
  </si>
  <si>
    <t>2022年-2024年严格落实综治维稳（平安建设）工作，三年内不发生集体上访，不发生群体性事件，不发生影响恶劣、后果严重的重大案件，确保辖区社会面稳定，努力提高群众安全感满意度。马街街道综治中心，2023年将继续深入开展综治维稳和平安创建工作，强化重点人员管控，尤其加强建党100周年，“两会”联合国生物多样性大会期间胡管控。加强群防群治，确保辖区稳定。并定期开展禁毒、”610“、反恐等专项宣传、培训。开展辖区乱点摸排整治，使辖区内维稳工作有序开展，维护社会治安。</t>
  </si>
  <si>
    <t>组织开展禁毒宣传活动</t>
  </si>
  <si>
    <t>组织开展反恐怖宣传活动</t>
  </si>
  <si>
    <t>组织开展流动人口宣传活动</t>
  </si>
  <si>
    <t>组织开展“精神传销”宣传活动</t>
  </si>
  <si>
    <t>组织开展综治维稳工作培训</t>
  </si>
  <si>
    <t>”平安西山“创建宣传工作</t>
  </si>
  <si>
    <t>组织开展“610”宣传活动完成率</t>
  </si>
  <si>
    <t>100%</t>
  </si>
  <si>
    <t>组织开展禁毒宣传活动完成率</t>
  </si>
  <si>
    <t>组织开展反恐怖宣传活动完成率</t>
  </si>
  <si>
    <t>组织开展流动人口宣传活动完成率</t>
  </si>
  <si>
    <t>组织开展“精神传销”宣传活动完成率</t>
  </si>
  <si>
    <t>慰问困难社区戒毒康复人员活动完成率</t>
  </si>
  <si>
    <t>慰问困难社区戒毒康复人员活动</t>
  </si>
  <si>
    <t>组织开展群防群治安保维稳完成率</t>
  </si>
  <si>
    <t>组织开展群防群治安保维稳</t>
  </si>
  <si>
    <t>对重点管控人员的稳控工作完成率</t>
  </si>
  <si>
    <t>对重点管控人员的稳控工作</t>
  </si>
  <si>
    <t>组织开展综治维稳工作培训完成率</t>
  </si>
  <si>
    <t>”平安西山“创建宣传工作完成率</t>
  </si>
  <si>
    <t>创建平安西山提高了群众的安全感满意度</t>
  </si>
  <si>
    <t>95%</t>
  </si>
  <si>
    <t>营造了更加稳定、安全的社会治安环境</t>
  </si>
  <si>
    <t>排查重大不稳定问题并及时化解；确保辖区稳定。</t>
  </si>
  <si>
    <t>深入推进社会矛盾化解等工作</t>
  </si>
  <si>
    <t>全力推进“平安西山”建设</t>
  </si>
  <si>
    <t>为国家经济建设和社会事业持续、健康、协调发展，创造稳定、安全社会环境</t>
  </si>
  <si>
    <t>辖区群众安全感满意</t>
  </si>
  <si>
    <t>经济成本</t>
  </si>
  <si>
    <t>50000</t>
  </si>
  <si>
    <t>乱点摸排整治、线索摸排专项行动</t>
  </si>
  <si>
    <t>参照办事处2025年9月30日全国残疾人信息数据动态更新系统中持证残疾人数的15%进行走访慰问，全处春节、儿童节、中秋节共慰问困难残疾人家庭及残疾儿童270户，每户慰问300元，共需经费81000元。帮助困难残疾人度过平安详和的节日，并充分体现党和政府对残疾人的关爱。</t>
  </si>
  <si>
    <t>慰问残疾人人数</t>
  </si>
  <si>
    <t>270</t>
  </si>
  <si>
    <t>三个节日共慰问残疾人270人</t>
  </si>
  <si>
    <t>参照办事处2025年9月30日全国残疾人信息数据动态更新系统中持证残疾人数的15%进行走访慰问，全处春节、儿童节、中秋节共慰问困难残疾人家庭及残疾儿童270户，每户慰问300元，共需经费81000元。帮助困难残疾人度过平安详和的节日，并充分体现党和政府对残疾人群体的关爱。</t>
  </si>
  <si>
    <t>残疾人慰问覆盖率</t>
  </si>
  <si>
    <t>三个节日共慰问残疾人200人</t>
  </si>
  <si>
    <t>完成时间</t>
  </si>
  <si>
    <t>2026年10月30日前</t>
  </si>
  <si>
    <t>春节慰问春节前完成，儿童节慰问儿童节前完成，中秋节慰问10月30日前完成。</t>
  </si>
  <si>
    <t>改善慰问对象节日期间的生活状况，体现党和政府对残疾人的关心</t>
  </si>
  <si>
    <t>残疾人生活得到改善</t>
  </si>
  <si>
    <t>显著改善</t>
  </si>
  <si>
    <t>参照全国残疾人信息数据动态更新系统中持证残疾人数的15%进行走访慰问，全处春节、儿童节、中秋节共慰问困难残疾人家庭及残疾儿童270户，每户慰问300元，共需经费81000元。帮助困难残疾人度过平安详和的节日，并充分体现党和政府对残疾人的关爱。</t>
  </si>
  <si>
    <t>接受慰问的残疾人满意度</t>
  </si>
  <si>
    <t>81000</t>
  </si>
  <si>
    <t>三个节日共慰问残疾人270人，每人慰问300元。</t>
  </si>
  <si>
    <t>松材线虫病是极具危险性的森林病害，是重大植物疫情，已成为威胁我国生态安全、生物安全和经济发展的心腹大患。2021年7月初我区发生松材线虫病疫情，通过各级各部门的共同努力，2024年2月，西山区松材线虫病疫区撤销。按照《西山区松材线虫病疫情防控五年攻坚行动方案（2021—2025年）》，松材线虫病疫区撤销后，还需继续巩固全区无疫情成果，持续开展枯死松科植物“即死即清”工作。</t>
  </si>
  <si>
    <t>枯死松树清理数量</t>
  </si>
  <si>
    <t>300</t>
  </si>
  <si>
    <t>株</t>
  </si>
  <si>
    <t>结合疫情监测调查，对发现的枯死松科植物及时清理处置，巩固全区无疫情成果，预计清理处置300株。</t>
  </si>
  <si>
    <t>枯死松树清理完成率</t>
  </si>
  <si>
    <t>结合疫情监测调查，对发现的枯死松科植物及时清理处置，巩固全区无疫情成果。</t>
  </si>
  <si>
    <t>枯死松树清理完成时间</t>
  </si>
  <si>
    <t>开展枯死松科植物“即死即清”工作，巩固全区无疫情成果。</t>
  </si>
  <si>
    <t>认真开展松材线虫病疫情防控工作，保护森林资源。</t>
  </si>
  <si>
    <t>认真开展松材线虫病疫情防控工作，保护森林资源，改善面山森林生态环境。</t>
  </si>
  <si>
    <t>认真开展松材线虫病疫情防控工作，保护森林资源，提高森林覆盖率，森林生态长期可持续利用。</t>
  </si>
  <si>
    <t>认真开展松材线虫病疫情防控工作，保护森林资源，让涉林社区群众满意。</t>
  </si>
  <si>
    <t>林业草原改革发展中央资金</t>
  </si>
  <si>
    <t>22401</t>
  </si>
  <si>
    <t>按照《公共洗手设施建设技术指南》等有关要求进行整治、管理，具体应达到以下标准：一是正常使用。公共洗手设施的水龙头出水正常，下水管和排水排污管道畅通。二是保洁到位。公共洗手设施周边环境整洁、无垃圾、污水等污物、洗手设施和各类设施表面整洁干净。三是设施完好。各种服务设施、标志标牌完好，无障碍设施及其他功能性设施安全、完好，设施损坏及时更换、维修，不影响正常使用。</t>
  </si>
  <si>
    <t>公共洗手设施</t>
  </si>
  <si>
    <t>辖区7个</t>
  </si>
  <si>
    <t>公共洗手池设施辖区7个</t>
  </si>
  <si>
    <t>公共洗手池设施管养经费</t>
  </si>
  <si>
    <t>公共洗手池设施管养时间</t>
  </si>
  <si>
    <t>公共洗手池设施管养经费完成时间</t>
  </si>
  <si>
    <t>改善人居环境，提升居民幸福指数</t>
  </si>
  <si>
    <t>解决城市居民就近免费入厕，提升居民幸福指数</t>
  </si>
  <si>
    <t>居民服务满意度</t>
  </si>
  <si>
    <t>该项目根据《军人抚恤优待条例》、昆明市人民政府办公厅《关于做好参战退役人员等优抚对象解困帮扶工作的补充通知（试行）》（昆政办【2015】64号）及昆明市西山区退役军人事务局《关于将优抚事业费及退役军人服务保障体系建设经费列入2026年度街道财政预算的通知》精神，主要用于发放1-4级伤残军人护理费、领取国家定期抚恤补助待遇的优抚对象丧葬补助、困难企业复退转军人、未领取定期补助的三属、参战民兵民工、现役军人家属节日慰问及解决优抚对象生活难问题，保障优抚对象权益，改善优抚对象生活，保证街道退役军人服务工作正常运转。</t>
  </si>
  <si>
    <t>领取国家定期抚恤补助待遇的优抚对象丧葬补助经费</t>
  </si>
  <si>
    <t>《昆明市西山区退役军人事务局关于将优抚事业费及退役军人服务保障体系建设经费列入2026年度街道财政预算的通知》、《军人抚恤优待条例》通知》（西退役通[2024]33号）《军人抚恤优待条例》</t>
  </si>
  <si>
    <t>困难企业复退转军人、未领取定期补助的三属、参战民兵民工、现役军人家属节日慰问经费</t>
  </si>
  <si>
    <t>400</t>
  </si>
  <si>
    <t>每年春节、八一开展困难企业复退转军人、未领取定期补助的三属、参战民兵民工、现役军人家属节日慰问（400人），每人每次100-200元。</t>
  </si>
  <si>
    <t>下岗失业两参人员解困帮扶经费(800）</t>
  </si>
  <si>
    <t>每年发放下岗失业两参人员生活困难补助（4人）每人每月800元，区级财政承担50%。</t>
  </si>
  <si>
    <t>优抚对象临时生活困难救助经费</t>
  </si>
  <si>
    <t>50</t>
  </si>
  <si>
    <t>每年为约50名生活困难的优抚对象申请临时生活困难救助，救助金额根据优抚对象生活困难程度审批，每人500—5000元。</t>
  </si>
  <si>
    <t>各类优抚对象生活补助发放完成效率</t>
  </si>
  <si>
    <t>根据2026年昆明市西山区退役军人事务局目标任务完成</t>
  </si>
  <si>
    <t>2026年12月31日前发放完毕</t>
  </si>
  <si>
    <t>优抚对象生活改善情况</t>
  </si>
  <si>
    <t>453758.27</t>
  </si>
  <si>
    <t>每年发放1-4级残疾军人护理经费4人，每人每月3162-5270元。</t>
  </si>
  <si>
    <t>城市管理工作涉及拆临拆违工作，创文复检工作、创建全国文明城市工作，辖区内大气污染防控相关工作，通过清理整治，市容环境卫生的脏、乱、差等现象得到明显改善，环境保护得到明显加强，违章建设得到有效扼制。 城市管理工作复杂、形式多变、对人员专业素养要求高。</t>
  </si>
  <si>
    <t>城管队参与市容市貌整治次数</t>
  </si>
  <si>
    <t>反映城管队参与市容市貌工作整治次数。</t>
  </si>
  <si>
    <t>城管队处理群众投诉案件</t>
  </si>
  <si>
    <t>实际发生数量</t>
  </si>
  <si>
    <t>城管队处理群众投诉案件数量和效率</t>
  </si>
  <si>
    <t>城管队参与拆临拆违任务总量</t>
  </si>
  <si>
    <t>按照上级实际安排数量完成</t>
  </si>
  <si>
    <t>反映城管队参与拆临拆违工作强度。</t>
  </si>
  <si>
    <t>市容市貌整治工作完成率</t>
  </si>
  <si>
    <t>反映市容市貌整治工作完成率，确保辖区整洁有序</t>
  </si>
  <si>
    <t>投诉案件办结率</t>
  </si>
  <si>
    <t>反映城管队对于投诉案件办结率，做到件件有落实，件件有回复。</t>
  </si>
  <si>
    <t>拆临拆违工作完成率</t>
  </si>
  <si>
    <t>反映拆临拆违工作完成率，有效控制和查处违法建设行为。</t>
  </si>
  <si>
    <t>城市管理工作开展时间</t>
  </si>
  <si>
    <t>2026年全年</t>
  </si>
  <si>
    <t>反映城市管理工作内容。围绕政府工作重心，积极开展整治工作</t>
  </si>
  <si>
    <t>推动市容秩序、环境卫生、执法效能实现新突破</t>
  </si>
  <si>
    <t>显著提升</t>
  </si>
  <si>
    <t>一是市容环境卫生干净、设施整洁；二是园林绿化增绿添彩、特色美观；三是交通秩序和谐有序、规范畅通；四是治理能力网格精细、处置及时。</t>
  </si>
  <si>
    <t>群众满意度</t>
  </si>
  <si>
    <t>反映群众对城市管理、人居环境情况的满意程度。</t>
  </si>
  <si>
    <t>社会成本指标</t>
  </si>
  <si>
    <t>237660</t>
  </si>
  <si>
    <t>反映城市管理经费支付情况</t>
  </si>
  <si>
    <t>西政复〔2017〕255号《昆明市西山区人民政府关于同意增加区政协常委会组成人员和委员履职补贴的批复》；（西协办请〔2017〕9号）《政协昆明市西山区委员会办公室关于给予增加常委会组成人员和委员履职补贴的请示》，政协委员的履职费人均2000元。认真贯彻落实《中共西山区委关于加强和改进人民政协工作的实施意见》精神，进一步加强政协西山区第十届委员会常务委员会组成人员和委员服务管理，提高委员履职科学化、规范化、程序化水平。提高政协委员的履职能力。</t>
  </si>
  <si>
    <t>开展政协委员履职活动</t>
  </si>
  <si>
    <t>政协委员开展调研，视察、检查活动,要求每人不少于2次完成率</t>
  </si>
  <si>
    <t>政协委员开展调研，视察、检查活动，按时完成要求的次数</t>
  </si>
  <si>
    <t>提高政协委员素质和参政议政能力</t>
  </si>
  <si>
    <t>保障政协委员履行职务，发挥委员作用,提高政协委员素质和参政议政能力</t>
  </si>
  <si>
    <t>　 政协委员对区政协工作的满意率</t>
  </si>
  <si>
    <t>人民群众对政协委员履职的满意率</t>
  </si>
  <si>
    <t>32个政协委员履职经费</t>
  </si>
  <si>
    <t>根据《昆明市西山区反恐怖工作领导小组成员单位反恐怖防范工作责任书》、生物多样性公约第十五次缔约方大会昆明市西山区保障工作方案（西委办〔2019〕46号）、西信通〔2015〕2号·关于转发《云南省信访工作问责办法》的通知、西办通[2014]63号西山区两办关于进一步强化信访工作属地责任的通知：用于做好全国、省、市、区两会、2022年联合国生物多样性大会等重大会议活动期间辖区责任单位重点人员信访维稳工作。全面摸清治安基础底数、规范建设采集录入、深入排查隐患、落实管控措施，以社会面的平安稳定确保大会安全。确保重大会议活动期间辖区信访重点人员不漏管失控，不发生5人次以上进京非正常上访。全面摸清治安基础底数、规范建设采集录入、深入排查隐患、落实管控措施，以社会面的平安稳定确保大会安全。</t>
  </si>
  <si>
    <t>根据《昆明市西山区反恐怖工作领导小组成员单位反恐怖防范工作责任书》、生物多样性公约第十五次缔约方大会昆明市西山区保障工作方案（西委办〔2019〕46号）、西信通〔2015〕2号·关于转发《云南省信访工作问责办法》的通知、西办通[2014]63号___区“两办”关于进一步强化信访工作属地责任的通知：用于做好全国、省、市、区“两会”、2022年联合国生物多样性大会等重大会议活动期间辖区责任单位重点人员信访维稳工作。全面摸清治安基础底数、规范建设采集录入、深入排查隐患、落实管控措施，以社会面的平安稳定确保大会安全。确保重大会议活动期间辖区信访重点人员不漏管失控，不发生5人次以上进京非正常上访。全面摸清治安基础底数、规范建设采集录入、深入排查隐患、落实管控措施，以社会面的平安稳定确保大会安全。</t>
  </si>
  <si>
    <t>组织开展“扫黑除恶"宣传活动</t>
  </si>
  <si>
    <t>2026年节假日等慰问社区戒毒康复人员</t>
  </si>
  <si>
    <t>2026年实时开展维稳工作</t>
  </si>
  <si>
    <t>2026年实时对重点管控人员进行稳控工作</t>
  </si>
  <si>
    <t>开展扫黑除恶专项斗争</t>
  </si>
  <si>
    <t>2026年按照工作安排开展扫黑除恶专项斗争</t>
  </si>
  <si>
    <t>组织开展“扫黑除恶"宣传活动完成率</t>
  </si>
  <si>
    <t>开展扫黑除恶专项斗争完成率</t>
  </si>
  <si>
    <t>组织开展“610”宣传活动完成时间</t>
  </si>
  <si>
    <t>组织开展禁毒宣传活动完成时间</t>
  </si>
  <si>
    <t>组织开展反恐怖宣传活动完成时间</t>
  </si>
  <si>
    <t>组织开展流动人口宣传活动完成时间</t>
  </si>
  <si>
    <t>组织开展“精神传销”宣传活动完成时间</t>
  </si>
  <si>
    <t>组织开展“扫黑除恶"宣传活动完成时间</t>
  </si>
  <si>
    <t>慰问困难社区戒毒康复人员活动完成时间</t>
  </si>
  <si>
    <t>组织开展群防群治安保维稳完成时间</t>
  </si>
  <si>
    <t>对重点管控人员的稳控工作完成时间</t>
  </si>
  <si>
    <t>开展扫黑除恶专项斗争完成时间</t>
  </si>
  <si>
    <t>组织开展综治维稳工作培训完成时间</t>
  </si>
  <si>
    <t>预防和解决黑恶势力违法犯罪突出问题</t>
  </si>
  <si>
    <t>2026年深入推进社会矛盾化解等工作</t>
  </si>
  <si>
    <t>2026年全力推进“平安西山”建设</t>
  </si>
  <si>
    <t>2026年为国家经济建设和社会事业持续、健康、协调发展</t>
  </si>
  <si>
    <t>辖区群众对综治维稳、扫黑除恶工作的满意度</t>
  </si>
  <si>
    <t>重点人员专项维稳经费发放</t>
  </si>
  <si>
    <t>根据《关于下达街道人大工作经费的通知（红头）》、《中华人民共和国全国人民代表大会和地方各级人民代表大会代表法》：按照人大工作“服务大局、强化监督、贴近群众、反映民意、务实创新、改进作风”的总体要求，紧紧围绕区委中心服务全区工作大局, 认真履行人大工作的各项职责。动员和组织全区人大代表关心、支持和参与社会经济各项建设，使各级人大及其常委会成为同人民群众保持密切联系的代表机关。代表的活动经费，应当列入本级财政预算予以保障，专款专用。</t>
  </si>
  <si>
    <t>代表工作站</t>
  </si>
  <si>
    <t>1个代表工作站</t>
  </si>
  <si>
    <t>代表工作站（联络室）</t>
  </si>
  <si>
    <t>4个代表工作站（联络室）</t>
  </si>
  <si>
    <t>区人大代表小组个数</t>
  </si>
  <si>
    <t>区人大代表小组1个</t>
  </si>
  <si>
    <t>区人大代表人数</t>
  </si>
  <si>
    <t>区人大代表26人</t>
  </si>
  <si>
    <t>代表工作站建设“八有”标准完成率</t>
  </si>
  <si>
    <t>代表工作站建设“八有”标准</t>
  </si>
  <si>
    <t>人大代表履职工作完成率</t>
  </si>
  <si>
    <t>代表工作站建设完成时间</t>
  </si>
  <si>
    <t>人大代表履职工作时间</t>
  </si>
  <si>
    <t>人大代表履职工作完成时间</t>
  </si>
  <si>
    <t>服务代表、服务群众能力和水平</t>
  </si>
  <si>
    <t>为代表执行代表职务提供保障，发挥代表主体作用，使人大及其常委会成为同人民群众保持密切联系的代表机关</t>
  </si>
  <si>
    <t>　 搭建代表履职平台，健全代表联系群众工作机制，支持和保证代表与群众密切联系,发挥代表主体作用，使各级人大及其常委会成为同人民群众保持密切联系的代表机关</t>
  </si>
  <si>
    <t>发挥人大工作机关、代表机关作用 ；保障人大代表履行职务，发挥代表主体作用,使各级人大及其常委会成为同人民群众保持密切联系的代表机关，坚持和完善人民代表大会制度，推进依法治国、建设社会主义法治国家</t>
  </si>
  <si>
    <t>发挥人大工作机关、代表机关作用。保障人大代表履行职务，发挥代表主体作用,使各级人大及其常委会成为同人民群众保持密切联系的代表机关，坚持和完善人民代表大会制度，推进依法治国、建设社会主义法治国家</t>
  </si>
  <si>
    <t>人大代表、人民群众满意度</t>
  </si>
  <si>
    <t>人大代表、人民群众满意度&gt;=98%</t>
  </si>
  <si>
    <t>80000</t>
  </si>
  <si>
    <t>该项目根据《昆明市人民政府办公厅关于印发进一步加强自主择业军转干部管理与服务工作意见的通知》、昆明市民政局、昆明市财政局、昆明警备区动员处关于印发《昆明市义务兵家庭优待工作实施意见》的通知及昆明市西山区退役军人事务局走访慰问相关文件要求，主要用于春节、八一节期间对自主择业军队转业干部进行慰问，对在部队服役期间立功受奖的“四有”军人进行一次性奖励，让自主择业军队转业干部感受党和政府的温暖,增强荣誉感和使命感，维护社会和谐稳定，增强广大军人军属的荣誉感和使命感，激励现役军人安心国防建设事业。</t>
  </si>
  <si>
    <t>自主择业军队转业干部节日慰问经费</t>
  </si>
  <si>
    <t>34</t>
  </si>
  <si>
    <t>自主择业军转干部共34人，一、二等功臣和技术7级以上4人</t>
  </si>
  <si>
    <t>“四有”优秀士兵（士官）奖励金</t>
  </si>
  <si>
    <t>30</t>
  </si>
  <si>
    <t>“四有”优秀士兵（士官）奖励金，标准为每人每次500元</t>
  </si>
  <si>
    <t>2026年12月31日前完成慰问工作</t>
  </si>
  <si>
    <t>昆明市西山区退役军人事务局关于将优抚事业费及退役军人服务保障体系建设经费列入2026年度街道财政预算的通知</t>
  </si>
  <si>
    <t>42200</t>
  </si>
  <si>
    <t>街道建立“统战之家”，广泛联系和团结辖区内统一战线各界人士，建立好新的阶层人士人才库，承担好“宣传政策，联谊交友”“发挥优势，建言献策”“了解情况，掌握动态”“加强联系，举荐人才”“照顾利益，搞好服务”的工作任务。</t>
  </si>
  <si>
    <t>统战之家开展活动</t>
  </si>
  <si>
    <t>统战之家开展活动完成率</t>
  </si>
  <si>
    <t>统战之家、新的阶层人士工作联络站活动对工作对象的覆盖率</t>
  </si>
  <si>
    <t>新的阶层人士工作站、联络点建立</t>
  </si>
  <si>
    <t>2026年11月30日前</t>
  </si>
  <si>
    <t>新的阶层人士工作站1个、联络点1个</t>
  </si>
  <si>
    <t>统战之家1次活动的开展时间</t>
  </si>
  <si>
    <t>统战之家开展1次活动</t>
  </si>
  <si>
    <t>有利于增强与统战成员的广泛联系，准确及时地了解他们的思想情况和意见建议，最大限度地扩大统战工作的覆盖面，从而将广大统战成员团结在党的周围，不断巩固党的阶级基础,扩大党的群众基础。</t>
  </si>
  <si>
    <t>“统战之家”阵地建设是一项长期性工作，将持续发挥作用</t>
  </si>
  <si>
    <t>统一战线成员的满意率</t>
  </si>
  <si>
    <t>统战经费</t>
  </si>
  <si>
    <t>西政办通〔2015〕1号昆明市西山区人民政府办公室关于印发《西山区网格化服务管理工作相关制度》的通知：为推进基层社会治理和服务体系改革，切实提高城乡基层社会服务管理的精细化和科学化水平，按照区委、区政府的工作部署，结合实际，积极展开网格化服务管理工作，按照要求，悬挂街道网格化服务管理中心、社区网格化服务管理工作站门牌，创新网格化工作管理模式，保障社区网格工作顺利开展。</t>
  </si>
  <si>
    <t>按照网格员职责开展工作</t>
  </si>
  <si>
    <t>开展网格管理工作网格员数量</t>
  </si>
  <si>
    <t>58</t>
  </si>
  <si>
    <t>网格员职责开展工作完成率</t>
  </si>
  <si>
    <t>按照网格员职责开展工作，全面提升社会管理的能力水平，全面推进社会管理创新工作。</t>
  </si>
  <si>
    <t>辖区群众居民满意度</t>
  </si>
  <si>
    <t>348000</t>
  </si>
  <si>
    <t>58人，每人每月500元</t>
  </si>
  <si>
    <t>立足于辖区7个楼宇项目（包含24栋楼）的经济发展现状，进一步发挥辖区楼宇、重点企业，产业集聚区域经济效益，加快构建潜力提升片区——云石、春雨路组团楼宇经济发展新格局。</t>
  </si>
  <si>
    <t>楼宇服务管家团队宣传培训工作</t>
  </si>
  <si>
    <t>4次</t>
  </si>
  <si>
    <t>加强楼宇服务管家团队的宣传，扎实推进政务服务、政策咨询、社会保障、公共安全等公共服务体系进楼宇。</t>
  </si>
  <si>
    <t>楼宇工作调查</t>
  </si>
  <si>
    <t>12次</t>
  </si>
  <si>
    <t>楼宇相关信息采集及变更，楼宇入驻企业情况、产业结构等多维度信息，建立“一楼一档”。</t>
  </si>
  <si>
    <t>楼宇服务平台工作</t>
  </si>
  <si>
    <t>全方位做好和解决商务楼宇在项目建设、企业注册、行政审批、招商引资、设施配套等方面的一系列服务和需求；同时加强与楼宇管理方的联动。</t>
  </si>
  <si>
    <t>楼宇服务管家团队宣传培训工作完成率</t>
  </si>
  <si>
    <t>政策宣传活动及业务培训</t>
  </si>
  <si>
    <t>楼宇工作调查完成率</t>
  </si>
  <si>
    <t>楼宇相关信息采集及变更</t>
  </si>
  <si>
    <t>楼宇服务平台建设维护完成率</t>
  </si>
  <si>
    <t>不断完善服务协调工作机制</t>
  </si>
  <si>
    <t>楼宇服务管家团队宣传培训工作完成时间</t>
  </si>
  <si>
    <t>楼宇工作调查完成时间</t>
  </si>
  <si>
    <t>楼宇服务平台建设维护完成时间</t>
  </si>
  <si>
    <t>楼宇入驻率</t>
  </si>
  <si>
    <t>72%</t>
  </si>
  <si>
    <t>楼宇入驻率不低于72%</t>
  </si>
  <si>
    <t>楼宇企业属地注册率</t>
  </si>
  <si>
    <t>56%</t>
  </si>
  <si>
    <t>楼宇企业属地注册率不低于56%</t>
  </si>
  <si>
    <t>保有税收亿元楼宇1栋，税收千万元楼宇4栋</t>
  </si>
  <si>
    <t>楼宇入驻企业满意度</t>
  </si>
  <si>
    <t>90%</t>
  </si>
  <si>
    <t>楼宇经济工作经费10000元</t>
  </si>
  <si>
    <t>按照《中共昆明市西山区委政法委员办公室印发&lt;西山区社会治安综合治理中心规范化建设实施方案〉西政法通〔2025〕8号的通知要求，抓好落实以下工作:一是按照社会治安综合治理中心规范化建设基本任务及要求，抓紧工作落实，并加强动态化管理、目标化跟踪，按月报送工作推进情况、季度进行分析小结、半年进行工作评估、年终进行工作考评，加强工作亮点的提炼报送和宣传引导，确保工作任务持续高效推进；二是紧盯服务经济社会发展大局、完善基层社会治理、解决突出问题扎实推动区域特色工作；三是强化工作责任，落细工作任务，及时梳理总结，紧盯地区突出问题，分析原因补齐短板，加强宣传推动和工作亮点的提炼总结，确保如期达到任务目标。</t>
  </si>
  <si>
    <t>西山区社会治安治理中心规范化建设工作</t>
  </si>
  <si>
    <t>西山区社会治安治理中心规范化建设工作完成率</t>
  </si>
  <si>
    <t>西山区社会治安治理中心规范化建设工作完成时间</t>
  </si>
  <si>
    <t>西山区社会治安治理中心规范化建设工作在2026年12月31日前完成</t>
  </si>
  <si>
    <t>2026年营造了更加稳定、安全的社会治安环境</t>
  </si>
  <si>
    <t>排查重大不稳定问题并及时化解</t>
  </si>
  <si>
    <t>确保辖区稳定</t>
  </si>
  <si>
    <t>排查重大不稳定问题并及时化解，确保辖区稳定</t>
  </si>
  <si>
    <t>平安建设群众满意度</t>
  </si>
  <si>
    <t>96</t>
  </si>
  <si>
    <t>按照《中共昆明市西山区委政法委员办公室印发&lt;西山区社会治安综合治理中心规范化建设实施方案〉西政法通〔2025〕8号的通知要求，抓好落实以下工作:一是按照社会治安综合治理中心规范化建设基本任务及要求，抓紧工作落实，并加强动态化管理、目标化跟踪，按月报送工作推进情况、季度进行分析小结、半年进行工作评估、年终进行工作考评，加强工作亮点的提炼报送和宣传引导，确保工作任务持续高效推进；二是紧盯服务经济社会发</t>
  </si>
  <si>
    <t>根据《西山区基层公共文化服务运行机制建设专项资金管理暂行办法（2014年5月28日修订）》、《2021年昆明市乡镇（街道）文化站服务效能评估标准》以及《2025年西山区属各街道文化综合服务中心基层公共文化服务经费分配表》等相关要求，街道、社区文化工作要体现“以人为本”的服务理念，面向社区广大群众并有针对性的开展一些常规性的工作。要广泛开展社区群众活动，推出一批群众喜爱的节目，活跃社区文化生活，根据社区群众的文化需求和经济社会发展的需要，发挥公共文化单位职能，有针对性地提供公共文化服务，努力提高社区群众的生活质量、文化品位和综合素质，抓好社区专职人员和业余骨干的义务培训工作，积极提供展示平台。提供活动场所和阵地，在开展便民服务、文体辅导、科普宣传、助残服务、帮扶帮教、法律知识咨询等方面发挥积极作用。</t>
  </si>
  <si>
    <t>公共文化设施使用</t>
  </si>
  <si>
    <t>42</t>
  </si>
  <si>
    <t>小时</t>
  </si>
  <si>
    <t>公共文化设施使用免费向辖区群众开放</t>
  </si>
  <si>
    <t>电影进社区（校园）</t>
  </si>
  <si>
    <t>次/年</t>
  </si>
  <si>
    <t>电影进社区（校园）&gt;=12场/年/社区</t>
  </si>
  <si>
    <t>公益性群众文化活动</t>
  </si>
  <si>
    <t>组织群众文化活动</t>
  </si>
  <si>
    <t>戏曲进乡村</t>
  </si>
  <si>
    <t>组织“送戏下乡”活动</t>
  </si>
  <si>
    <t>举办公益性培训讲座</t>
  </si>
  <si>
    <t>举办公益培训</t>
  </si>
  <si>
    <t>公共文化设施使用率</t>
  </si>
  <si>
    <t>公共文化设施使用免费向辖区群众开放&gt;=42小时</t>
  </si>
  <si>
    <t>农家书屋图书配置率</t>
  </si>
  <si>
    <t>0.1万元/社区</t>
  </si>
  <si>
    <t>公益性群众文化活动开展率</t>
  </si>
  <si>
    <t>组织开展公益性群众文化活动</t>
  </si>
  <si>
    <t>组织“戏曲进乡村”活动率</t>
  </si>
  <si>
    <t>组织“戏曲进乡村”活动</t>
  </si>
  <si>
    <t>举办公益性培训讲座开展率</t>
  </si>
  <si>
    <t>电影进社区（校园）完成率</t>
  </si>
  <si>
    <t>公共文化设施开放时间</t>
  </si>
  <si>
    <t>农家书屋图书配置完成时间</t>
  </si>
  <si>
    <t>0.3万元/社区</t>
  </si>
  <si>
    <t>文化共享工程运行完成时间</t>
  </si>
  <si>
    <t>文化共享工程运行正常开展</t>
  </si>
  <si>
    <t>组织公益性群众文化活动开展时间</t>
  </si>
  <si>
    <t>组织“戏曲进乡村”活动完成时间</t>
  </si>
  <si>
    <t>举办公益性培训讲座完成时间</t>
  </si>
  <si>
    <t>组织公益性展览完成时间</t>
  </si>
  <si>
    <t>电影进社区（校园）完成时间</t>
  </si>
  <si>
    <t>活跃社区文化生活</t>
  </si>
  <si>
    <t>群众喜爱、参与面广</t>
  </si>
  <si>
    <t>提高社区群众的生活质量、文化品位和综合素质</t>
  </si>
  <si>
    <t>覆盖全辖区的、产生较广泛影响</t>
  </si>
  <si>
    <t>辖区群众满意率</t>
  </si>
  <si>
    <t>文化站向周边群众发放问卷调查表满意率</t>
  </si>
  <si>
    <t>800000</t>
  </si>
  <si>
    <t>根据《西山区基层公共文化服务运行机制建设专项资金管理暂行办法（2014年5月28日修订）》、《2021年昆明市乡镇（街道）文化站服务效能评估标准》以及《2025年西山区属各街道文化综合服务中心基层公共文化服务经费分配表》等相关要求，街道、社区文化工作要体现“以人为本”的服务理念，面向社区广大群众并有针对性的开展一些常规性的工作。要广泛开展社区群众活动，推出一批群众喜爱的节目，活跃社区文化生活.</t>
  </si>
  <si>
    <t>该项目用于开展街道辖区内社会保障相关工作及法规政策的宣传、咨询，包括社区服务站为社区居民提供劳动就业、养老保险、医疗保险、劳动监察和劳动人事争议调解等日常工作。</t>
  </si>
  <si>
    <t>社会保障事务所及社会保障社区服务站个数</t>
  </si>
  <si>
    <t>为保证我街道劳动就业和社会保障工作任务的顺利完成，2026年街道社会保障综合服务中心、社区社会保障服务站相关经费</t>
  </si>
  <si>
    <t>街道下属16家社区服务站及街道保障所工作经费拨付率</t>
  </si>
  <si>
    <t>根据区人力资源和社会保障局下发服务站相关经费通知拔付下设17家社区服务站及街道保障所工用经费</t>
  </si>
  <si>
    <t>拔付街道下属16家社区服务站及街道保障所工作经费完成时间</t>
  </si>
  <si>
    <t>为辖区群众提供社保服务，让辖区群众安居乐业</t>
  </si>
  <si>
    <t>2026年为辖区群众提供社会保障服务</t>
  </si>
  <si>
    <t>辖区社保工作惠及群众</t>
  </si>
  <si>
    <t>社保所及服务站向办事群众发放问卷调查表满意率</t>
  </si>
  <si>
    <t>72000</t>
  </si>
  <si>
    <t>街道社保所4000及社区保障所社保工作经费4000元*13家、3家厂矿服务站社保工作经费4000元*2家8000元*1家</t>
  </si>
  <si>
    <t>依据《昆明市西山区财政局 昆明市西山区卫生健康局关于下达2025年基本公共卫生服务项目中央结算补助资金的通知 西财社【2025】123号》以及《基本公共卫生平移资金优化生育资金分配表》、《昆明市西山区享受“特殊特困”双重身份人员慰问名单》，开展辖区计生特殊特困人员慰问工作。</t>
  </si>
  <si>
    <t>计生特殊特困慰问人数</t>
  </si>
  <si>
    <t>计生特殊特困慰问发放完成率</t>
  </si>
  <si>
    <t>计生特殊特困慰问发放完成时间</t>
  </si>
  <si>
    <t>特殊特困人员上访率比上年明显减少</t>
  </si>
  <si>
    <t>85</t>
  </si>
  <si>
    <t>计生特殊特困慰问人员满意度</t>
  </si>
  <si>
    <t>260</t>
  </si>
  <si>
    <t>该项目用于精减退职人员定期救助。根据《关于做好2026年各类民政资金预算的通知》、《六十年代精减退职职工生活困难定期救济经费》等文件要求，把保障和改善民生作为根本出发点和落脚点，充分发挥民政工作“保障民生、发展民主、维护稳定”的重要作用，及时掌握、关心困难群众的生活，帮助其解决实际问题。年内做好2名精简退职人员的定期补助发放及公医费补助工作。</t>
  </si>
  <si>
    <t>起义投诚人员定期补助发放人数</t>
  </si>
  <si>
    <t>每年发放精减退职人员（2人）定期补助3360元。</t>
  </si>
  <si>
    <t>精减退职人员2/3公医费发发人数</t>
  </si>
  <si>
    <t>2026年度实时发生人数</t>
  </si>
  <si>
    <t>精减退职人员（2人）生病时报销。</t>
  </si>
  <si>
    <t>起义投诚人员定期补助发放完成率</t>
  </si>
  <si>
    <t>精减退职人员2/3公医费发放完成率</t>
  </si>
  <si>
    <t>起义投诚人员定期补助发放完成时间</t>
  </si>
  <si>
    <t>精减退职人员2/3公医费发放完成时间</t>
  </si>
  <si>
    <t>2026年按实际发生时间发放</t>
  </si>
  <si>
    <t>补助人员生活改善情况</t>
  </si>
  <si>
    <t>围绕重点目标任务，持续推进社会救助、救灾救济工作，深化殡葬改革服务，努力完成各项目标任务。</t>
  </si>
  <si>
    <t>补助发放对象满意度</t>
  </si>
  <si>
    <t>6000</t>
  </si>
  <si>
    <t>每年发放精减退职人员（2人）定期补助3360元。精减退职人员（2人）生病时报销。</t>
  </si>
  <si>
    <t>根据国寿人险昆发[2025]4号 《关于2025年计生家庭意外伤害保险工作实施意见》、西计生协[2025]1号《昆明市西山区计划生育协会关于2025年计生家庭意外伤害保险工作实施意见》的通知，以及昆明市西山区人民政府办公室关于批转区计生局《关于贯彻&lt;云南省人口与计划生育条例&gt;落实独生子女保健费实施办法》的通知（西政办通[2004]173号）相关文件精神，进一步提高计生特殊家庭意外伤害保障，规范管理，推动计生保险工作持续、稳步发展。并为辖区农业人口、社会失业人员独生子女家庭发放独生子女保健费，保障独生子女家庭的基本权益，维护社会稳定。</t>
  </si>
  <si>
    <t>计划生育失独、伤残家庭人数</t>
  </si>
  <si>
    <t>符合享受保健费人数</t>
  </si>
  <si>
    <t>计划生育失独、伤残人员意外伤害险标准</t>
  </si>
  <si>
    <t>每年每户金额</t>
  </si>
  <si>
    <t>计划生育伤残家庭子女人数</t>
  </si>
  <si>
    <t>150</t>
  </si>
  <si>
    <t>伤残子女意外伤害险标准</t>
  </si>
  <si>
    <t>独生子女保健费10元标准户数（全年）</t>
  </si>
  <si>
    <t>160</t>
  </si>
  <si>
    <t>户</t>
  </si>
  <si>
    <t>10元户数单价标准（全年）</t>
  </si>
  <si>
    <t>120</t>
  </si>
  <si>
    <t>计划生育失独、伤残家庭意外伤害保险购买完成率及独子保健费发放率</t>
  </si>
  <si>
    <t>计划生育失独、伤残家庭意外伤害保险购买完成率</t>
  </si>
  <si>
    <t>计划生育失独、伤残家庭意外伤害保险购买完成时间及独子保健费发放完成时间</t>
  </si>
  <si>
    <t>2026年11月前，为计划生育失独、伤残家庭成员购买意外伤害保险，并发放当年独子保健费。</t>
  </si>
  <si>
    <t>辖区特殊家庭对计划生育家庭意 外伤害险满意率及独子保健费发放满意率</t>
  </si>
  <si>
    <t>辖区特殊家庭对计划生育家庭意
外伤害险满意率及独子保健费发放满意率</t>
  </si>
  <si>
    <t>计划生育特殊家庭及独子保健费领取家庭满意度</t>
  </si>
  <si>
    <t>计划生育特殊家庭意外伤害险及独子保健费</t>
  </si>
  <si>
    <t>44700</t>
  </si>
  <si>
    <t>1、计划生育失独、伤残家庭人数210人,50元/人/年；计划生育伤残家庭子女人数150人，100元/人/年。        2、独子费10元标准户数（全年）160户，每户120元/年。</t>
  </si>
  <si>
    <t>通过制度化、规范化的周期性换届，选拔出能够长期扎根基层、深谙民情、并具备战略眼光的领导班子，源源不断地为基层治理注入新鲜血液与活力，构建一个具备强大凝聚力、卓越引领力和坚实群众基础的坚强领导核心，有效回应民众当下的迫切需求，确保党的执政根基永固，更能前瞻性地谋划区域长远发展，从而持续巩固基层政权稳定与社会和谐的坚实基础，实现党的事业在基层的薪火相传与长治久安。</t>
  </si>
  <si>
    <t>设立相关选区</t>
  </si>
  <si>
    <t>12个社区，每个社区设立1个选区</t>
  </si>
  <si>
    <t>制作选票、选民证、工作证等会议材料</t>
  </si>
  <si>
    <t>张</t>
  </si>
  <si>
    <t>12个社区，每个社区依据选民人数制作。</t>
  </si>
  <si>
    <t>推选居民代表</t>
  </si>
  <si>
    <t>500</t>
  </si>
  <si>
    <t>12个社区，每个社区依据户籍人口比例推选产生。</t>
  </si>
  <si>
    <t>开展人选资格审查</t>
  </si>
  <si>
    <t>156</t>
  </si>
  <si>
    <t>12个社区后备干部资格前期核查</t>
  </si>
  <si>
    <t>补选社区“两委”人数</t>
  </si>
  <si>
    <t>12个社区，每个社区“两委”成员9名，居务监督委员2名。</t>
  </si>
  <si>
    <t>选区规范性</t>
  </si>
  <si>
    <t>12个选区成功设立并配备齐全选举会议所需资料、工具等</t>
  </si>
  <si>
    <t>居民代表合法性</t>
  </si>
  <si>
    <t>居民代表推选过程合法、人数合法</t>
  </si>
  <si>
    <t>后备人选资格合法率</t>
  </si>
  <si>
    <t>80</t>
  </si>
  <si>
    <t>建立后备人选干部库</t>
  </si>
  <si>
    <t>参与选举人员参与率</t>
  </si>
  <si>
    <t>12个选区参与选举人员达到90%以上</t>
  </si>
  <si>
    <t>补选完成率</t>
  </si>
  <si>
    <t>选举完成12个社区“两委”班子成员、监委会成员</t>
  </si>
  <si>
    <t>前期准备工作</t>
  </si>
  <si>
    <t>2025年11月30日</t>
  </si>
  <si>
    <t>开展前期准备工作时间</t>
  </si>
  <si>
    <t>各项工作完成及时率</t>
  </si>
  <si>
    <t xml:space="preserve">选举工作完成截止时间
</t>
  </si>
  <si>
    <t>发挥民主制度</t>
  </si>
  <si>
    <t>是或否</t>
  </si>
  <si>
    <t>发挥民主选举制度</t>
  </si>
  <si>
    <t>维护基层稳定</t>
  </si>
  <si>
    <t>是/否</t>
  </si>
  <si>
    <t xml:space="preserve">维护基层稳定，有序合法推进工作
</t>
  </si>
  <si>
    <t>人民群众满意度</t>
  </si>
  <si>
    <t>完成选举工作，积极开展“两委”履职工作</t>
  </si>
  <si>
    <t>60000</t>
  </si>
  <si>
    <t xml:space="preserve">每个社区5000元，确保项目全部支出控制在年度预算总额内。
</t>
  </si>
  <si>
    <t>2026年马街社会发展工作将按照区委、区政府的指示，在办事处的正确领导下，认真学习贯彻党的精神，以经济建设、社会建设、文化建设、生态建设、党的建设“五大建设”为目标构架，紧紧围绕“奋力谱写区域性国际中心城市活力核心区高质量发展新篇章”的奋斗目标，科学合理与体现差异相结合的思路制定本年度工作目标。开展各项工作，努力完成各项经济指标任务。</t>
  </si>
  <si>
    <t>提升城市管理水平，优化人居环境</t>
  </si>
  <si>
    <t>开展社会管理服务工作</t>
  </si>
  <si>
    <t>完成招商引资项目数</t>
  </si>
  <si>
    <t>开展社会管理工作</t>
  </si>
  <si>
    <t>走访辖区企业完成时间</t>
  </si>
  <si>
    <t xml:space="preserve"> 人民群众满意度</t>
  </si>
  <si>
    <t>辖区企业满意度</t>
  </si>
  <si>
    <t>通过对辖区企业满意度调查</t>
  </si>
  <si>
    <t>综合服务类经费</t>
  </si>
  <si>
    <t>300000</t>
  </si>
  <si>
    <t>区级横向拨款经费</t>
  </si>
  <si>
    <t>做好本部门人员、公用经费保障，按规定落实干部职工各项待遇，支持部门正常履职。</t>
  </si>
  <si>
    <t>社区工作人员住房公积金发放数</t>
  </si>
  <si>
    <t>864000</t>
  </si>
  <si>
    <t>社区工作人员住房公积金完成率</t>
  </si>
  <si>
    <t>社区人员公积金</t>
  </si>
  <si>
    <t>遗属补助发放数量</t>
  </si>
  <si>
    <t>实际发放人数</t>
  </si>
  <si>
    <t>遗属补助发放</t>
  </si>
  <si>
    <t>按照实际情况发放</t>
  </si>
  <si>
    <t>48136.56</t>
  </si>
  <si>
    <t>根据西农请（2021）32号文件要求：为保证工作的连续性，根据上级推行村级会计委托的政策，街道代管中心运转经费由同级人民政府解决，马街街道办事处财务代管中心运转经费为4万元。</t>
  </si>
  <si>
    <t>财务代管中心管理社区</t>
  </si>
  <si>
    <t>12个社区</t>
  </si>
  <si>
    <t>财务代管中心管理12个社区</t>
  </si>
  <si>
    <t>财务代管中心管理社区财务完成率</t>
  </si>
  <si>
    <t>财务代管中心管理12个社区完成时间</t>
  </si>
  <si>
    <t>2026年9月30日</t>
  </si>
  <si>
    <t>财务代管中心管理12个社区完成时间在2026年9月30日以前完成</t>
  </si>
  <si>
    <t>代管中心管理12个社区财务正常运转率</t>
  </si>
  <si>
    <t>代管中心人员满意度</t>
  </si>
  <si>
    <t>代管中心经济成本指标</t>
  </si>
  <si>
    <t>20000</t>
  </si>
  <si>
    <t>购买代管中心复印纸0.5万元，购买办公用品0.5万元</t>
  </si>
  <si>
    <t>本次审计对象为辖区社区及居民小组、集体经济组织中行使财务审核权和参与经济活动决策的人员。即审计对象为社区居委会主任及翻牌社区下属的居民小组组长。审计范围为2021年1月1日至2025年6月30日社区及居民小组财务收支及有关经济活动，必要时可根据实际情况追溯和延伸。由经济发展办公室牵头，分管领导负责，8月30日之前完成审计单位招标工作，对接社区、联系审计单位开展审计工作，9月15号之前完成审计实施工作，9月20日之前完成审计报告。</t>
  </si>
  <si>
    <t>审计涉及的城市社区数量</t>
  </si>
  <si>
    <t>审计翻牌社区数量</t>
  </si>
  <si>
    <t>审计小组数量</t>
  </si>
  <si>
    <t>62</t>
  </si>
  <si>
    <t>审计发现问题整改率</t>
  </si>
  <si>
    <t>13个社区审计工作全部完成</t>
  </si>
  <si>
    <t>审计报告验收合格率</t>
  </si>
  <si>
    <t>审计工作完成时间</t>
  </si>
  <si>
    <t>2026年9月20日前</t>
  </si>
  <si>
    <t>年月</t>
  </si>
  <si>
    <t>审计工作于2026年9月20日前完成。</t>
  </si>
  <si>
    <t>开展审计实施阶段</t>
  </si>
  <si>
    <t>2026年9月15日前</t>
  </si>
  <si>
    <t>开展审计实施阶段，对接社区、审计单位。</t>
  </si>
  <si>
    <t>审计结果是否被组织部门实际运用</t>
  </si>
  <si>
    <t>是</t>
  </si>
  <si>
    <t>社区建设和谐稳定，社会事务工作有序开展</t>
  </si>
  <si>
    <t>帮助社区找到管理漏洞，完善内部管理，规范工作流程</t>
  </si>
  <si>
    <t>审计社区及居民小组财务收支及有关经济活动，查找漏洞，完善社区内部管理</t>
  </si>
  <si>
    <t>居民对社区满意度</t>
  </si>
  <si>
    <t>社区工作人员对经济责任审计工作满意度</t>
  </si>
  <si>
    <t>135600</t>
  </si>
  <si>
    <t>村改居社区或者翻牌社区）按1.5万元/个、纯城市社区按0.7万元/个（其中2024年末新增城市社区按0.2万元/个）、居民小组按0.5万元/个进行预算。按要求开展审计工作</t>
  </si>
  <si>
    <t>7家翻拍6家城市。社区培训经费2500元/社区，13个社区。</t>
  </si>
  <si>
    <t>6家城市社区</t>
  </si>
  <si>
    <t>7家翻牌社区</t>
  </si>
  <si>
    <t>6家城市社区、7家翻牌社区完成率</t>
  </si>
  <si>
    <t>6家城市社区、7家翻牌社区满意率</t>
  </si>
  <si>
    <t>6家城市社区、7家翻牌社区经费</t>
  </si>
  <si>
    <t>644500</t>
  </si>
  <si>
    <t>2022年-2024年严格落实综治维稳（平安建设）工作，三年内不发生集体上访，不发生群体性事件，不发生影响恶劣、后果严重的重大案件，确保辖区社会面稳定，努力提高群众安全感满意度。马街街道综治中心，2023年将继续深入开展综治维稳和平安创建工作，强化重点人员管控，尤其加强特殊时期间管控。加强群防群治，确保辖区稳定。并定期开展反恐、“610”、流动人口、铁路护路项宣传、培训。开展辖区乱点摸排整治，使辖区内维稳工作有序开展，维护社会治安。《铁路沿线安全环境治理部级联席会议关于做好2024年铁路沿线安全环境治理工作的通知》（交安监明电〔2024〕47号）</t>
  </si>
  <si>
    <t xml:space="preserve">组织开展反恐怖宣传活动
</t>
  </si>
  <si>
    <t xml:space="preserve">组织开展流动人口宣传活动
</t>
  </si>
  <si>
    <t xml:space="preserve">组织开展“精神传销”宣传活动
</t>
  </si>
  <si>
    <t xml:space="preserve">组织开展群防群治安保维稳
</t>
  </si>
  <si>
    <t xml:space="preserve">组织开展综治维稳工作培训
</t>
  </si>
  <si>
    <t>“平安西山”创建宣传工作</t>
  </si>
  <si>
    <t xml:space="preserve">“平安西山”创建宣传工作
</t>
  </si>
  <si>
    <t>组织开展铁路护路宣传活动</t>
  </si>
  <si>
    <t xml:space="preserve">组织开展铁路护路宣传活动
</t>
  </si>
  <si>
    <t xml:space="preserve">组织开展反恐怖宣传活动完成率
</t>
  </si>
  <si>
    <t xml:space="preserve">组织开展流动人口宣传活动完成率
</t>
  </si>
  <si>
    <t xml:space="preserve">组织开展群防群治安保维稳完成率
</t>
  </si>
  <si>
    <t xml:space="preserve">组织开展综治维稳工作培训完成率
</t>
  </si>
  <si>
    <t>“平安西山”创建宣传工作完成率</t>
  </si>
  <si>
    <t>组织开展铁路护路宣传活动完成率</t>
  </si>
  <si>
    <t xml:space="preserve">排查重大不稳定问题并及时化解；确保辖区稳定。
</t>
  </si>
  <si>
    <t>深入推进社会矛盾化解等工作完成</t>
  </si>
  <si>
    <t xml:space="preserve">深入推进社会矛盾化解等工作
</t>
  </si>
  <si>
    <t>全力推进“平安西山”建设完成</t>
  </si>
  <si>
    <t xml:space="preserve">全力推进“平安西山”建设
</t>
  </si>
  <si>
    <t xml:space="preserve">为国家经济建设和社会事业持续、健康、协调发展，创造稳定、安全社会环境
</t>
  </si>
  <si>
    <t xml:space="preserve">辖区群众安全感满意
</t>
  </si>
  <si>
    <t xml:space="preserve">乱点摸排整治、线索摸排专项行动
</t>
  </si>
  <si>
    <t>社区岗位补贴</t>
  </si>
  <si>
    <t>9492984</t>
  </si>
  <si>
    <t>社区岗位补贴满意度</t>
  </si>
  <si>
    <t>区政法委下拨见义勇为先进人员慰问区级经费</t>
  </si>
  <si>
    <t>慰问人数</t>
  </si>
  <si>
    <t>见义勇为先进人员慰问区级经费</t>
  </si>
  <si>
    <t>辖区群众安全满意度</t>
  </si>
  <si>
    <t>6400</t>
  </si>
  <si>
    <t>紧紧围绕区委、区政府中心工作，切实履行“四服务一加强”工作职能，创新科技服务手段、提高科普能力水平、提升科技支撑和贡献力，努力营造科普工作格局，致力凝聚广大科技工作者智慧，推进我区科学普及和全民科学素质提升，服务经济社会发展。以提高全民科学素质为目标，着力推进科普能力建设。</t>
  </si>
  <si>
    <t>科普社区</t>
  </si>
  <si>
    <t>13个社区</t>
  </si>
  <si>
    <t>实际开展科普活动次数x指标分值</t>
  </si>
  <si>
    <t>社区科普宣传员</t>
  </si>
  <si>
    <t>13个</t>
  </si>
  <si>
    <t>科普服务能力提升经费使用率</t>
  </si>
  <si>
    <t>科普服务能力提升</t>
  </si>
  <si>
    <t>科普服务能力提升经费使用完成时间</t>
  </si>
  <si>
    <t>2026年11月前完成</t>
  </si>
  <si>
    <t>坚持面向辖区广大群众，服务于群众，创超性地开展科普宣传工作，提高辖区居民科学素质，促进文明和谐的发展</t>
  </si>
  <si>
    <t>提高群众的参与度</t>
  </si>
  <si>
    <t>坚持面向辖区广大群众，服务于群众，创超性地开展科普宣传工作，提高辖区居民科学素质，促进文明和谐的</t>
  </si>
  <si>
    <t>提高社区居民科学素质，对于帮助人们养成科学健康文明的生活方式，提高生活质量和健康水平，满足多样化的精神文化需求，提升追求幸福的能力具有不可替代的作用。</t>
  </si>
  <si>
    <t>提高社区居民科学素质</t>
  </si>
  <si>
    <t>受益群众满意度</t>
  </si>
  <si>
    <t>社区科普活动经费20000元</t>
  </si>
  <si>
    <t>为进一步健全临时救助制度，有效解决城乡群众突发性、紧迫性、临时性基本生活困难，切实兜住民生底线。按照《昆明市西山区民政局关于印发〈西山区临时救助备用金使用管理办法（试行）〉的通知》（西民通〔2020〕47号）文件精神，为有效解决群众突发性、紧迫性、临时性基本生活困难，对急难型困难群众实行“快速响应、先行救助”，建立临时救助备用金制度。</t>
  </si>
  <si>
    <t>救助对象人数（人次）</t>
  </si>
  <si>
    <t>人/人次</t>
  </si>
  <si>
    <t>反映应保尽保、应救尽救对象的人数（人次）情况。</t>
  </si>
  <si>
    <t>救助标准执行合规率</t>
  </si>
  <si>
    <t>反映救助按标准执行的情况。
救助标准执行合规率=按照救助标准核定发放的资金额/发放资金总额*100%</t>
  </si>
  <si>
    <t>救助资金社会化发放率</t>
  </si>
  <si>
    <t>反映救助资金社会化发放的比例情况。
救助资金社会化发放率=采用社会化发放的救助资金额/发放救助资金总额*100%</t>
  </si>
  <si>
    <t>救助发放及时率</t>
  </si>
  <si>
    <t>反映发放单位及时发放救助资金的情况。
救助发放及时率=时限内发放救助资金额/应发放救助资金额*100%</t>
  </si>
  <si>
    <t>政策知晓率</t>
  </si>
  <si>
    <t>反映救助政策的宣传效果情况。
政策知晓率=调查中救助政策知晓人数/调查总人数*100%</t>
  </si>
  <si>
    <t>生活状况改善</t>
  </si>
  <si>
    <t>反映救助促进受助对象生活状况的改善情况。</t>
  </si>
  <si>
    <t>救助对象满意度</t>
  </si>
  <si>
    <t>反映获救助对象的满意程度。
救助对象满意度=调查中满意和较满意的获救助人员数/调查总人数*100%</t>
  </si>
  <si>
    <t>临时救助备用金3万元</t>
  </si>
  <si>
    <t>根据《西山区基层公共文化服务运行机制建设专项资金管理暂行办法（2014年5月28日修订）》、《2021年昆明市乡镇（街道）文化站服务效能评估标准》等相关要求，文化站工作周免费开放时间不少于42小时。发挥公共文化单位职能，有针对性地提供公共文化服务，努力提高社区群众的生活质量、文化品位和综合素质。</t>
  </si>
  <si>
    <t>免费工作周公共文化场所开放时间</t>
  </si>
  <si>
    <t>42小时</t>
  </si>
  <si>
    <t>文化站免费开放完成率</t>
  </si>
  <si>
    <t>文化站免费开放时间</t>
  </si>
  <si>
    <t>2026年</t>
  </si>
  <si>
    <t>活跃社区文化生活，群众喜爱、参与面广</t>
  </si>
  <si>
    <t>辖区群众满意度</t>
  </si>
  <si>
    <t>落实区委、区政府重点工作，加强对本辖区经济社会和各项事业发展以及重要工作，重大问题的研究决策。强化辖区管理和社会服务功能，积极探索社区管理机制和手段的创新，搞好辖区内公共设施建设，营造文化繁荣、环境优美、治安良好、秩序井然的文明社区。发展教育、科技、文化、卫生、体育和社会福利事业，搞好流动人口管理和社会治安综合治理，加强基层组织和社区建设，促进经济社会的良性发展。紧盯工作目标，不忘初心、牢记使命，聚焦重点、精准发力，全力抓实各项工作任务落实，2026年区级财政预算安排资金150万元，确保2026年目标任务全面完成。</t>
  </si>
  <si>
    <t>完成招商引资项目个数</t>
  </si>
  <si>
    <t>完成招商引资项目个数达到4个</t>
  </si>
  <si>
    <t>年内开展大型企业服务活动场次</t>
  </si>
  <si>
    <t>场</t>
  </si>
  <si>
    <t>年内开展大型企业服务活动场次3场</t>
  </si>
  <si>
    <t>规模以上固定资产投资入库项目（个）</t>
  </si>
  <si>
    <t>规模以上固定资产投资入库项目7个以上</t>
  </si>
  <si>
    <t>企业服务活动满意度</t>
  </si>
  <si>
    <t>企业服务活动满意度90%</t>
  </si>
  <si>
    <t>招商活动签约项目履约率</t>
  </si>
  <si>
    <t>招商活动签约项目履约率100%</t>
  </si>
  <si>
    <t>招商引资 推介会完成时间</t>
  </si>
  <si>
    <t>2026年12月312日前</t>
  </si>
  <si>
    <t>招商引资推介会2026年全年开展</t>
  </si>
  <si>
    <t>2026年全年走访调研辖区企业</t>
  </si>
  <si>
    <t>受访企业对街道服务的满意度</t>
  </si>
  <si>
    <t>受访企业对街道服务的满意度100%</t>
  </si>
  <si>
    <t>建立重点企业联系服务机制数量</t>
  </si>
  <si>
    <t>1个</t>
  </si>
  <si>
    <t>建立重点企业联系服务机制数量1个</t>
  </si>
  <si>
    <t>形成可复制推广的社区经济服务模式</t>
  </si>
  <si>
    <t>辖区企业和商户满意率</t>
  </si>
  <si>
    <t>服务部门满意率90%</t>
  </si>
  <si>
    <t>区委区政府相关经济主管部门满意率</t>
  </si>
  <si>
    <t>区委区政府相关经济主管部门</t>
  </si>
  <si>
    <t>1500000</t>
  </si>
  <si>
    <t xml:space="preserve">总预算执行率,反映项目支出内容 </t>
  </si>
  <si>
    <t>1.习近平新时代中国特色社会主义思想学习教育更加扎实深入，党的创新理论更加入脑入心，广大党员自觉践行新思想、适应新时代、展现新作为，在习近平新时代中国特色社会主义思想指引下，统一意志、统一行动、步调一致向前进。
2.新时代党员教育培训体系更加健全，党员教育培训内容更加完备、形式更加丰富、制度更加完善、阵地更加多元，集中培训逐步走向常态，日常教育更加规范，推动形成教育和管理、监督、服务有机结合的党员队伍建设工作链条。
3.教育培训效果更加显著，广大党员理想信念进一步坚定、党性观念进一步增强、宗旨意识进一步强化、能力素质进一步提升、纪律作风进一步过硬、先锋模范作用进一步发挥。
4.提高“两新”组织党建工作保障水平，不断扩大党的组织覆盖和工作覆盖。 5.中共西山区委办公室印发《关于在全区建立党代表工作室的实施意见》的通知（西办通〔2013〕71号）。“各党委（党工委）每年要给予党代表工作室一定的建设和组织活动的经费，要强化财政的保障作用，建立以财政划拨为主、党费支持为辅的多渠道投入机制，做好党代表工作室建设和开展活动的经费保障。6.《关于全面开展居民小区党建工作的指导意见》（昆组通〔2020〕31号 ），给予居民区党支部2000元/个工作经费，居民区党支部书记6000元/年书记补助。                                      7.云组通〔2017〕23号  关于深化全省非公企业和社会组织党组织覆盖提升行动的通知、西组通〔2017〕35号  关于印发《西山区非公有制经济组织和社会组织党建经费使用管理办法（试行）》的通知，“两新”组织党建工作经费标准为党委10000元/个、党总支5000元/个、党支部3000元/个，新组建“两新”党支部5000元/个，“两新”组织书记专项津贴标准为100元/人·月</t>
  </si>
  <si>
    <t>1.党代表工作室1个。2.居民区党支部2000元/个，共有19个居民区党支部。3.专题党课培训经费4.社区、两新党员教育培训工作</t>
  </si>
  <si>
    <t>街道办党建经费</t>
  </si>
  <si>
    <t>1.订阅或购买社区党的工作学习资料以及党员读物等2.开展街道社区党建服务群众的活动3.开展技能培训知识讲座</t>
  </si>
  <si>
    <t>社区党建专项工作经费</t>
  </si>
  <si>
    <t>开展志愿者为民服务活动
开展便民、为民服务事项
订阅或购买社区党的工作学习资料以及党员读物等
支持所属党支部、党小组开展党的工作
开展社区党建服务群众的活动
党建规范化建设宣传栏换画面
关爱社区病困党员群众
社区组织党员干部义务打扫卫生
购置社区阅览室图书
党组织规范化建设活动室装修、维护、宣传栏、制度牌制作</t>
  </si>
  <si>
    <t>社区党组织服务群众专项经费</t>
  </si>
  <si>
    <t>社区“三社联动”服务项目
辖区宣传栏换画面
老旧小区环境卫生整治及活动场所改造
老旧小区环境卫生整治及活动场所改造
社区道路修缮、基础设施更新维护</t>
  </si>
  <si>
    <t>居民小组党建工作专项经费</t>
  </si>
  <si>
    <t>党员活动阵地建设与党组织规范化建设，维护党组织活动场所及设施（次/年）
教育培训党员、入党积极分子、发展对象和党务工作者（次/年）
召开党内会议，开展党的组织生活、主题活动和专项活动（次/年）
其他有关社区居民小组党建工作的必要支出（项/年）</t>
  </si>
  <si>
    <t>“两新”组织党建工作经费</t>
  </si>
  <si>
    <t>1.其中1个党委每年5000元工作经费，1个党总支每年3000元工作经费，1个党支部每年1500元工作经费保障；工作经费保障。2.按照每人每月100元的标准，发放两新党组织书记工作津贴</t>
  </si>
  <si>
    <t>离退休干部党建工作经费和党员教育培训经费</t>
  </si>
  <si>
    <t>街道离退休党支部1个</t>
  </si>
  <si>
    <t>基层党组织建设工作完成时间</t>
  </si>
  <si>
    <t>个月</t>
  </si>
  <si>
    <t>街道办党建工作完成时间</t>
  </si>
  <si>
    <t>社区党建专项工作完成时间</t>
  </si>
  <si>
    <t>社区党组织服务群众工作完成时间</t>
  </si>
  <si>
    <t>居民小组党建工作完成时间</t>
  </si>
  <si>
    <t>“两新”组织党建工作完成时间</t>
  </si>
  <si>
    <t>离退休干部党建工作经费和党员教育工作完成时间</t>
  </si>
  <si>
    <t>提高“两新”组织党建工作保障水平，不断扩大党的组织覆盖和工作覆盖。</t>
  </si>
  <si>
    <t>利用专题党课“传理论、讲思想”，帮助党员准确把握党的创新理论和政策主张，避免思想上的模糊、偏差。提升党员自我，增强党组织凝聚力量，推进党的思想建设、政治建设、组织建设。</t>
  </si>
  <si>
    <t>深入开展城市基层党建示范社区覆盖提升行动，加强居民区党支部工作保障，推动楼宇商圈党建品牌建设，不断提升党组织战斗力、吸引力、凝聚力。</t>
  </si>
  <si>
    <t>深入开展城市基层党建示范社区、街道覆盖提升行动，加强居民区党支部工作保障，推动楼宇商圈党建品牌建设，不断提升党组织战斗力、吸引力、凝聚力</t>
  </si>
  <si>
    <t>深入开展城市基层党建示范社区、街道覆盖提升行动，加强居民区党支部工作保障，推动楼宇商圈党建品牌建设，不断提升党组织战斗力、吸引力、凝聚力。</t>
  </si>
  <si>
    <t>全体党员</t>
  </si>
  <si>
    <t>问卷调查获得</t>
  </si>
  <si>
    <t>群众对党组织工作满意度</t>
  </si>
  <si>
    <t>反映群众对党组织工作满意度</t>
  </si>
  <si>
    <t>居民小组党员满意度</t>
  </si>
  <si>
    <t>800700</t>
  </si>
  <si>
    <t>预计2026年12月底前发放800700元</t>
  </si>
  <si>
    <t>2025年根据《中共西山区委宣传部财政专项资金管理办法》、西创文通 〔2018〕15号 《关于进一步做好西山区创建全国文明城市工作专项经费管理的通知》、西文明委〔2020〕5号关于印发《西山区进一步推动新时代文明实践中心（所、站、点）建设实施方案》的通知、关于印发《2021年昆明市新时代文明实践中心重点工作安排》的通知、西创文办〔2018〕1号  关于印发《西山区关于进一步深化全国文明城市创建工作确保“六个不滑坡”推进“六个持续提升”的工作方案》的通知、西创文办〔2020〕7 号《关于常态长效巩固提升创建全国文明城市工作成效的通知》：为进一步深化街道全国文明城市创建工作，有效解决创文工作的短板弱项，强化问题导向，突出重点难点，全力推进整改，着力补齐短板，坚持集中整治与常态化管理相结合，列出清单、明确责任、销号整改，做到创建无死角、工作全覆盖，切实增强市民的获得感、幸福感和满意度，使文明城市创建工作常态长效开展下去。进一步巩固提升全国文明城市创建成果，健全和落实常态长效机制，推动城市精细化管理，实现创建工作经常化、规范化、制度化，做到重视不减、力度不弱、标准不降、队伍不散、投入不少，确保市民文明素质和城市文明程度持续提升，让创建全国文明城市成为造福市民群众的民生工程。确保2024年西山区马街街道顺利完成各项全国文明城市常态长效建设工作，各项任务在验收、质量、任务合格率达到100%。区属职能部门按照预算经费申报程序，将所需资金纳入预算安排。</t>
  </si>
  <si>
    <t>文明养犬宣传活动</t>
  </si>
  <si>
    <t>创文入户宣传</t>
  </si>
  <si>
    <t>街道新时代文明实践所开展宣传宣讲活动</t>
  </si>
  <si>
    <t>制作宣传资料、设置精神文明宣传栏、更换公益广告工作完成率</t>
  </si>
  <si>
    <t>制作宣传画、设置精神文明宣传栏、更换公益广告</t>
  </si>
  <si>
    <t>创文相关制作宣传画、设置精神文明宣传栏、更换公益广告等创文工作开展时间</t>
  </si>
  <si>
    <t>新时代文明实践所宣传宣讲活动</t>
  </si>
  <si>
    <t>人居环境较上年有效改善</t>
  </si>
  <si>
    <t>提高城市管理水平，提升人民文明素质</t>
  </si>
  <si>
    <t>市民的获得感、幸福感和满意度较上年有效提升</t>
  </si>
  <si>
    <t>切实增强市民的获得感、幸福感和满意度</t>
  </si>
  <si>
    <t>创建全国文明城市工作经费</t>
  </si>
  <si>
    <t>宣传活动工作经费</t>
  </si>
  <si>
    <t>符合补助条件的社区、村组以及个人投资建设的公厕，实行管养维护补助，费用包含日常管理、清扫保洁人员工资、水电费、设施维护维修费等费用。</t>
  </si>
  <si>
    <t>三类公厕免费开放补助数量</t>
  </si>
  <si>
    <t>67</t>
  </si>
  <si>
    <t>三类公厕免费开放补助数量67个</t>
  </si>
  <si>
    <t>一类公厕免费开放补助数量</t>
  </si>
  <si>
    <t>一类公厕免费开放补助数量26个</t>
  </si>
  <si>
    <t>二类公厕免费开放补助数量</t>
  </si>
  <si>
    <t>座</t>
  </si>
  <si>
    <t>二类公厕免费开放补助数量17座</t>
  </si>
  <si>
    <t>对外免费开放公厕完成率</t>
  </si>
  <si>
    <t>管理达到“三无三有”标准</t>
  </si>
  <si>
    <t>对外免费开放公厕时间</t>
  </si>
  <si>
    <t>206年全年</t>
  </si>
  <si>
    <t>公厕补助资金完成时间</t>
  </si>
  <si>
    <t>提升居民幸福指数</t>
  </si>
  <si>
    <t>改善人居环境</t>
  </si>
  <si>
    <t>解决城市居民就近免费入厕</t>
  </si>
  <si>
    <t>1026900</t>
  </si>
  <si>
    <t>按就业局对就业困难人员进行帮扶的政策，安置我就业困难人员，配合开展街道劳动就业和社会保障工作及文化工作</t>
  </si>
  <si>
    <t>街道公益性岗位人员</t>
  </si>
  <si>
    <t>33</t>
  </si>
  <si>
    <t>付街道公益性岗位人员补贴及保险</t>
  </si>
  <si>
    <t>街道公益性岗位人员补贴及保险发放完成率</t>
  </si>
  <si>
    <t>付街道公益性岗位人员补贴及保险发放及时率</t>
  </si>
  <si>
    <t>付街道公益性岗位人员补贴及保险发放及时率。</t>
  </si>
  <si>
    <t>为辖区群众提供社保及文化服务</t>
  </si>
  <si>
    <t>为辖区群众提供社保及文化服务，让辖区群众安居乐业</t>
  </si>
  <si>
    <t>社保所、文化站、及社区服务站办事群众满意率</t>
  </si>
  <si>
    <t>为辖区群众提供社保及文化服务，让辖区群众安居乐业。</t>
  </si>
  <si>
    <t>每年敬老节对各社区年满90岁以上老人、百岁及以上老人进行慰问，通过此项活动弘扬中华文化传统，营造爱老敬老，养老助老的氛围，让老年人感受和谐社区的温暖和关怀，增强社区老年人的生活幸福感和归属感。根据《关于做好2026年各类民政资金预算的通知》，开展辖区敬老节慰问相关工作。</t>
  </si>
  <si>
    <t>90岁以上老人慰问人数</t>
  </si>
  <si>
    <t>248</t>
  </si>
  <si>
    <t>90岁以上老人慰问经费</t>
  </si>
  <si>
    <t>百岁老人慰问人数</t>
  </si>
  <si>
    <t>慰问当月刚满百岁老人慰问经费</t>
  </si>
  <si>
    <t>敬老节慰问工作经费发放率</t>
  </si>
  <si>
    <t>90岁以上老人慰问、百岁老人慰问经费发放完成时间</t>
  </si>
  <si>
    <t>2026年11月1日前</t>
  </si>
  <si>
    <t>90岁以上老人慰问、百岁老人慰问经费发放时间</t>
  </si>
  <si>
    <t>辖区老人幸福感</t>
  </si>
  <si>
    <t>有效提升</t>
  </si>
  <si>
    <t>依据《西山区老龄工作委员会办公室关于深入开展2020年“敬老月”系列活动的通知》西老龄办〔2020〕1号，开展辖区敬老节慰问相关工作</t>
  </si>
  <si>
    <t>90岁以上及百岁老人满意度</t>
  </si>
  <si>
    <t xml:space="preserve">社会公众满意度
</t>
  </si>
  <si>
    <t>敬老节慰问经费发放</t>
  </si>
  <si>
    <t>67200</t>
  </si>
  <si>
    <t>该项目根据云南省民政厅、云南省财政厅、云南省军区动员局《关于进一步明确YWBJTYDJ发放有关问题的补充通知》云民优（2018）12号；昆明市西山区人民政府《关于提高YWBJTYDJ标准的批复》西政复（2019）135号及昆明市西山区退役军人事务局《关于将优抚事业费及退役军人服务保障体系建设经费列入2026年度街道财政预算的通知》主要用于发放YWB、XFYJTYDJ，改善军人家庭生活，解除军人后顾之忧，让军人安心国防建设事业</t>
  </si>
  <si>
    <t>XFYJTYD经费</t>
  </si>
  <si>
    <t>发放XFYJTYD经费</t>
  </si>
  <si>
    <t>ＹＷＢＪＴＹＤ经费</t>
  </si>
  <si>
    <t>发放义务兵家庭优待经费，标准为每人每年19000元</t>
  </si>
  <si>
    <t>2026年12月31日前完成优待金发放</t>
  </si>
  <si>
    <t>2026年12月31日前完成优待金发放时间</t>
  </si>
  <si>
    <t>优抚对象满意度</t>
  </si>
  <si>
    <t>182104</t>
  </si>
  <si>
    <t>JTYD经费经济成本指标</t>
  </si>
  <si>
    <t>住户调查涵盖居民收支与生活状况调查、农村贫困监测、农民工监测、农民工市民化进程动态监测、农户固定资产投资调查等重要民生调查工作，是实现第一个百年目标、全面建成小康社会、2020年城乡居民人均收入比2010年翻一番的目标监测和国民经济核算的重要数据来源，是各级党委、政府制定关注民生政策的重要参考依据。根据《云南省人民政府办公厅关于全面推进云南住户调查工作的通知》、昆明市人民政府办公室《关于全面推进昆明市住户调查电子记账和电子化数据采集工作提升民生调查监测能力的通知 》：记账户不低于250元/户/月，辅助调查员不低于300元/户/月.</t>
  </si>
  <si>
    <t>抽取城镇居民（120户城镇居民、60户农村住房）</t>
  </si>
  <si>
    <t>户（套)</t>
  </si>
  <si>
    <t>30户住户调查补贴</t>
  </si>
  <si>
    <t>选聘辅导员</t>
  </si>
  <si>
    <t>每季度对全区记账户进行实地调查访问完成率</t>
  </si>
  <si>
    <t>抽取城镇居民、农村居民完成率</t>
  </si>
  <si>
    <t>记账补贴发放完成率</t>
  </si>
  <si>
    <t>住户调查结果发布准确性、及时性完成率</t>
  </si>
  <si>
    <t>按照省、市要求做好数据收集工作，帐页数据复核、上报工作，做到不重不漏</t>
  </si>
  <si>
    <t>每月月末</t>
  </si>
  <si>
    <t>季度发布调查数据</t>
  </si>
  <si>
    <t>每个季1次</t>
  </si>
  <si>
    <t>年度发布调查数据</t>
  </si>
  <si>
    <t>每年度年末</t>
  </si>
  <si>
    <t>30户住户</t>
  </si>
  <si>
    <t>30户住户调查客观反映经济社会发展</t>
  </si>
  <si>
    <t>调查户满意度</t>
  </si>
  <si>
    <t>30户住户完成经济成本</t>
  </si>
  <si>
    <t>100800</t>
  </si>
  <si>
    <t>预算06表</t>
  </si>
  <si>
    <t>2026年部门政府性基金预算支出预算表</t>
  </si>
  <si>
    <t>政府性基金预算支出</t>
  </si>
  <si>
    <t>空表说明：昆明市西山区人民政府马街街道办事处无部门政府性基金预算支出，此表无数据。</t>
  </si>
  <si>
    <t>预算07表</t>
  </si>
  <si>
    <t>采购目录</t>
  </si>
  <si>
    <t>采购项目</t>
  </si>
  <si>
    <t>计量
单位</t>
  </si>
  <si>
    <t>数量</t>
  </si>
  <si>
    <t>单价</t>
  </si>
  <si>
    <t>资金来源</t>
  </si>
  <si>
    <t>单位自筹</t>
  </si>
  <si>
    <t>结余结转资金</t>
  </si>
  <si>
    <t>事业单位
经营收入</t>
  </si>
  <si>
    <t>公文用纸、资料汇编、信封印刷服务</t>
  </si>
  <si>
    <t>印刷服务</t>
  </si>
  <si>
    <t>车辆加油、添加燃料服务</t>
  </si>
  <si>
    <t>公务用车加油费</t>
  </si>
  <si>
    <t>车辆维修和保养服务</t>
  </si>
  <si>
    <t>公务用车维修费</t>
  </si>
  <si>
    <t>机动车保险服务</t>
  </si>
  <si>
    <t>公务用车保险费</t>
  </si>
  <si>
    <t>购买复印纸</t>
  </si>
  <si>
    <t>物业管理服务</t>
  </si>
  <si>
    <t>物业管理</t>
  </si>
  <si>
    <t>印刷和出版服务</t>
  </si>
  <si>
    <t>车辆油料费</t>
  </si>
  <si>
    <t>车辆保养修理费</t>
  </si>
  <si>
    <t>车辆保险服务费</t>
  </si>
  <si>
    <t>其他印刷服务</t>
  </si>
  <si>
    <t>预算08表</t>
  </si>
  <si>
    <t>基本支出/项目支出</t>
  </si>
  <si>
    <t>政府购买服务项目</t>
  </si>
  <si>
    <t>政府购买服务目录</t>
  </si>
  <si>
    <t>政府性基金</t>
  </si>
  <si>
    <t>财政专户管理的收入</t>
  </si>
  <si>
    <t>B1104 印刷和出版服务</t>
  </si>
  <si>
    <t>公车保养维修</t>
  </si>
  <si>
    <t>B1101 维修保养服务</t>
  </si>
  <si>
    <t>B1102 物业管理服务</t>
  </si>
  <si>
    <t>政府购买印刷服务</t>
  </si>
  <si>
    <t>车辆维修保养</t>
  </si>
  <si>
    <t>印刷</t>
  </si>
  <si>
    <t>预算09-1表</t>
  </si>
  <si>
    <t>2026年对下转移支付预算表</t>
  </si>
  <si>
    <t>单位名称（项目）</t>
  </si>
  <si>
    <t>地区</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</si>
  <si>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</si>
  <si>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</si>
  <si>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</si>
  <si>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</si>
  <si>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</si>
  <si>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</si>
  <si>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</si>
  <si>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</si>
  <si>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</si>
  <si>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</si>
  <si>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</si>
  <si>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</si>
  <si>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</si>
  <si>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</si>
  <si>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</si>
  <si>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</si>
  <si>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</si>
  <si>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</si>
  <si>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</si>
  <si>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</si>
  <si>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2026年对下转移支付绩效目标表</t>
  </si>
  <si>
    <t>单位名称、项目名称</t>
  </si>
  <si>
    <t>预算10表</t>
  </si>
  <si>
    <t>2026年新增资产配置表</t>
  </si>
  <si>
    <t>资产类别</t>
  </si>
  <si>
    <t>资产分类代码.名称</t>
  </si>
  <si>
    <t>资产名称</t>
  </si>
  <si>
    <t>计量单位</t>
  </si>
  <si>
    <t>财政部门批复数（元）</t>
  </si>
  <si>
    <t>金额</t>
  </si>
  <si>
    <t>设备</t>
  </si>
  <si>
    <t>A02010105 台式计算机</t>
  </si>
  <si>
    <t>台式电脑</t>
  </si>
  <si>
    <t>预算11表</t>
  </si>
  <si>
    <t>2026年上级转移支付补助项目支出预算表</t>
  </si>
  <si>
    <t>项目分类</t>
  </si>
  <si>
    <t>项目单位</t>
  </si>
  <si>
    <t>上级补助</t>
  </si>
  <si>
    <t>预算12表</t>
  </si>
  <si>
    <t>2026年部门项目支出中期规划预算表</t>
  </si>
  <si>
    <t>2027年</t>
  </si>
  <si>
    <t>2028年</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</si>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</sst>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0">
    <font>
      <sz val="11"/>
      <color theme="1"/>
      <name val="宋体"/>
      <charset val="134"/>
      <scheme val="minor"/>
    </font>
    <font>
      <sz val="10"/>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color rgb="FF000000"/>
      <name val="Arial"/>
      <charset val="134"/>
    </font>
    <font>
      <b/>
      <sz val="23.95"/>
      <color rgb="FF000000"/>
      <name val="宋体"/>
      <charset val="134"/>
    </font>
    <font>
      <sz val="11.25"/>
      <color rgb="FF000000"/>
      <name val="Arial"/>
      <charset val="134"/>
    </font>
    <font>
      <sz val="11.25"/>
      <color rgb="FF000000"/>
      <name val="宋体"/>
      <charset val="134"/>
    </font>
    <font>
      <b/>
      <sz val="22"/>
      <color rgb="FF000000"/>
      <name val="宋体"/>
      <charset val="134"/>
    </font>
    <font>
      <sz val="10.5"/>
      <color rgb="FF000000"/>
      <name val="宋体"/>
      <charset val="134"/>
    </font>
    <font>
      <b/>
      <sz val="21"/>
      <name val="宋体"/>
      <charset val="134"/>
    </font>
    <font>
      <sz val="9"/>
      <name val="宋体"/>
      <charset val="134"/>
    </font>
    <font>
      <b/>
      <sz val="18"/>
      <color rgb="FF000000"/>
      <name val="宋体"/>
      <charset val="134"/>
    </font>
    <font>
      <sz val="10"/>
      <color rgb="FF000000"/>
      <name val="SimSun"/>
      <charset val="134"/>
    </font>
    <font>
      <b/>
      <sz val="9"/>
      <color rgb="FF000000"/>
      <name val="宋体"/>
      <charset val="134"/>
    </font>
    <font>
      <sz val="9.75"/>
      <color rgb="FF000000"/>
      <name val="SimSun"/>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1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4" borderId="21" applyNumberFormat="0" applyAlignment="0" applyProtection="0">
      <alignment vertical="center"/>
    </xf>
    <xf numFmtId="0" fontId="30" fillId="5" borderId="22" applyNumberFormat="0" applyAlignment="0" applyProtection="0">
      <alignment vertical="center"/>
    </xf>
    <xf numFmtId="0" fontId="31" fillId="5" borderId="21" applyNumberFormat="0" applyAlignment="0" applyProtection="0">
      <alignment vertical="center"/>
    </xf>
    <xf numFmtId="0" fontId="32" fillId="6" borderId="23" applyNumberFormat="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176" fontId="15" fillId="0" borderId="7">
      <alignment horizontal="right" vertical="center"/>
    </xf>
    <xf numFmtId="177" fontId="15" fillId="0" borderId="7">
      <alignment horizontal="right" vertical="center"/>
    </xf>
    <xf numFmtId="10" fontId="15" fillId="0" borderId="7">
      <alignment horizontal="right" vertical="center"/>
    </xf>
    <xf numFmtId="178" fontId="15" fillId="0" borderId="7">
      <alignment horizontal="right" vertical="center"/>
    </xf>
    <xf numFmtId="49" fontId="15" fillId="0" borderId="7">
      <alignment horizontal="left" vertical="center" wrapText="1"/>
    </xf>
    <xf numFmtId="178" fontId="15" fillId="0" borderId="7">
      <alignment horizontal="right" vertical="center"/>
    </xf>
    <xf numFmtId="179" fontId="15" fillId="0" borderId="7">
      <alignment horizontal="right" vertical="center"/>
    </xf>
    <xf numFmtId="180" fontId="15" fillId="0" borderId="7">
      <alignment horizontal="right" vertical="center"/>
    </xf>
  </cellStyleXfs>
  <cellXfs count="248">
    <xf numFmtId="0" fontId="0" fillId="0" borderId="0" xfId="0" applyFont="1" applyBorder="1"/>
    <xf numFmtId="0" fontId="0" fillId="0" borderId="0" xfId="0" applyFont="1" applyBorder="1" applyAlignment="1">
      <alignment horizontal="center" vertical="center"/>
    </xf>
    <xf numFmtId="0" fontId="1" fillId="0" borderId="0" xfId="0" applyFont="1" applyBorder="1" applyAlignment="1">
      <alignment horizontal="right" vertical="center"/>
    </xf>
    <xf numFmtId="49" fontId="2"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4"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2" fillId="0" borderId="7" xfId="0" applyFont="1" applyBorder="1" applyAlignment="1">
      <alignment horizontal="center" vertical="center"/>
    </xf>
    <xf numFmtId="0" fontId="4" fillId="0" borderId="7" xfId="0" applyFont="1" applyBorder="1" applyAlignment="1" applyProtection="1">
      <alignment horizontal="left" vertical="center" wrapText="1"/>
      <protection locked="0"/>
    </xf>
    <xf numFmtId="0" fontId="4" fillId="0" borderId="7" xfId="0" applyFont="1" applyBorder="1" applyAlignment="1" applyProtection="1">
      <alignment horizontal="left" vertical="center"/>
      <protection locked="0"/>
    </xf>
    <xf numFmtId="178" fontId="6" fillId="0" borderId="7" xfId="54" applyNumberFormat="1" applyFont="1" applyBorder="1">
      <alignment horizontal="right" vertical="center"/>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7" fillId="0" borderId="0"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7" xfId="0" applyFont="1" applyBorder="1" applyAlignment="1" applyProtection="1">
      <alignment horizontal="center" vertical="center"/>
      <protection locked="0"/>
    </xf>
    <xf numFmtId="0" fontId="4" fillId="0" borderId="7" xfId="0" applyFont="1" applyBorder="1" applyAlignment="1">
      <alignment horizontal="left" vertical="center" wrapText="1"/>
    </xf>
    <xf numFmtId="178" fontId="6" fillId="0" borderId="7" xfId="0" applyNumberFormat="1" applyFont="1" applyBorder="1" applyAlignment="1">
      <alignment horizontal="right" vertical="center"/>
    </xf>
    <xf numFmtId="0" fontId="2" fillId="0" borderId="2" xfId="0" applyFont="1" applyBorder="1" applyAlignment="1" applyProtection="1">
      <alignment horizontal="center" vertical="center" wrapText="1"/>
      <protection locked="0"/>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0" xfId="0"/>
    <xf numFmtId="0" fontId="2" fillId="2" borderId="0" xfId="0" applyFont="1" applyFill="1" applyAlignment="1" applyProtection="1">
      <alignment horizontal="right" vertical="center" wrapText="1"/>
      <protection locked="0"/>
    </xf>
    <xf numFmtId="0" fontId="8" fillId="0" borderId="0" xfId="0" applyFont="1" applyProtection="1">
      <protection locked="0"/>
    </xf>
    <xf numFmtId="0" fontId="8" fillId="0" borderId="0" xfId="0" applyFont="1"/>
    <xf numFmtId="0" fontId="9" fillId="2" borderId="0" xfId="0" applyFont="1" applyFill="1" applyAlignment="1" applyProtection="1">
      <alignment horizontal="center" vertical="center" wrapText="1"/>
      <protection locked="0"/>
    </xf>
    <xf numFmtId="0" fontId="10" fillId="0" borderId="0" xfId="0" applyFont="1" applyProtection="1">
      <protection locked="0"/>
    </xf>
    <xf numFmtId="0" fontId="10" fillId="0" borderId="0" xfId="0" applyFont="1"/>
    <xf numFmtId="0" fontId="11" fillId="2" borderId="0" xfId="0" applyFont="1" applyFill="1" applyAlignment="1" applyProtection="1">
      <alignment horizontal="left" vertical="center" wrapText="1"/>
      <protection locked="0"/>
    </xf>
    <xf numFmtId="0" fontId="11" fillId="2" borderId="0" xfId="0" applyFont="1" applyFill="1" applyAlignment="1" applyProtection="1">
      <alignment horizontal="right" vertical="center"/>
      <protection locked="0"/>
    </xf>
    <xf numFmtId="0" fontId="11" fillId="2" borderId="0" xfId="0" applyFont="1" applyFill="1" applyAlignment="1" applyProtection="1">
      <alignment horizontal="right" vertical="center" wrapText="1"/>
      <protection locked="0"/>
    </xf>
    <xf numFmtId="0" fontId="11" fillId="0" borderId="7" xfId="0" applyFont="1" applyBorder="1" applyAlignment="1" applyProtection="1">
      <alignment horizontal="center" vertical="center" wrapText="1"/>
      <protection locked="0"/>
    </xf>
    <xf numFmtId="0" fontId="11" fillId="2" borderId="7"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wrapText="1"/>
      <protection locked="0"/>
    </xf>
    <xf numFmtId="0" fontId="11" fillId="0" borderId="7" xfId="0" applyFont="1" applyBorder="1" applyAlignment="1" applyProtection="1">
      <alignment horizontal="center" vertical="center"/>
      <protection locked="0"/>
    </xf>
    <xf numFmtId="0" fontId="11" fillId="2" borderId="7" xfId="0" applyFont="1" applyFill="1" applyBorder="1" applyAlignment="1" applyProtection="1">
      <alignment horizontal="right" vertical="center"/>
      <protection locked="0"/>
    </xf>
    <xf numFmtId="0" fontId="11" fillId="2" borderId="7" xfId="0" applyFont="1" applyFill="1" applyBorder="1" applyAlignment="1" applyProtection="1">
      <alignment horizontal="right" vertical="center" wrapText="1"/>
      <protection locked="0"/>
    </xf>
    <xf numFmtId="0" fontId="11" fillId="2" borderId="7" xfId="0" applyFont="1" applyFill="1" applyBorder="1" applyAlignment="1">
      <alignment horizontal="center" vertical="center" wrapText="1"/>
    </xf>
    <xf numFmtId="0" fontId="11" fillId="0" borderId="7" xfId="0" applyFont="1" applyBorder="1" applyAlignment="1" applyProtection="1">
      <alignment horizontal="center"/>
      <protection locked="0"/>
    </xf>
    <xf numFmtId="0" fontId="11" fillId="0" borderId="7" xfId="0" applyFont="1" applyBorder="1" applyAlignment="1" applyProtection="1">
      <alignment horizontal="center" wrapText="1"/>
      <protection locked="0"/>
    </xf>
    <xf numFmtId="0" fontId="11" fillId="0" borderId="7" xfId="0" applyFont="1" applyBorder="1" applyAlignment="1">
      <alignment horizontal="center" wrapText="1"/>
    </xf>
    <xf numFmtId="0" fontId="11" fillId="2" borderId="7" xfId="0" applyFont="1" applyFill="1" applyBorder="1" applyAlignment="1">
      <alignment horizontal="left" vertical="center" wrapText="1"/>
    </xf>
    <xf numFmtId="0" fontId="11" fillId="0" borderId="7" xfId="0" applyFont="1" applyBorder="1" applyAlignment="1" applyProtection="1">
      <alignment horizontal="left" wrapText="1"/>
      <protection locked="0"/>
    </xf>
    <xf numFmtId="3" fontId="11" fillId="2" borderId="7" xfId="0" applyNumberFormat="1" applyFont="1" applyFill="1" applyBorder="1" applyAlignment="1" applyProtection="1">
      <alignment horizontal="right" vertical="center"/>
      <protection locked="0"/>
    </xf>
    <xf numFmtId="4" fontId="11" fillId="2" borderId="7" xfId="0" applyNumberFormat="1" applyFont="1" applyFill="1" applyBorder="1" applyAlignment="1" applyProtection="1">
      <alignment horizontal="right" vertical="center"/>
      <protection locked="0"/>
    </xf>
    <xf numFmtId="0" fontId="11" fillId="2" borderId="7" xfId="0" applyFont="1" applyFill="1" applyBorder="1" applyAlignment="1">
      <alignment horizontal="center" vertical="center"/>
    </xf>
    <xf numFmtId="0" fontId="11" fillId="0" borderId="7" xfId="0" applyFont="1" applyBorder="1" applyAlignment="1" applyProtection="1">
      <alignment horizontal="left"/>
      <protection locked="0"/>
    </xf>
    <xf numFmtId="0" fontId="11" fillId="0" borderId="7" xfId="0" applyFont="1" applyBorder="1" applyAlignment="1">
      <alignment horizontal="left"/>
    </xf>
    <xf numFmtId="0" fontId="11" fillId="2" borderId="7" xfId="0" applyFont="1" applyFill="1" applyBorder="1" applyAlignment="1">
      <alignment horizontal="right" vertical="center"/>
    </xf>
    <xf numFmtId="0" fontId="4"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2" fillId="0" borderId="0" xfId="0" applyFont="1" applyBorder="1" applyAlignment="1">
      <alignment horizontal="right" vertical="center"/>
    </xf>
    <xf numFmtId="0" fontId="12"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wrapText="1"/>
    </xf>
    <xf numFmtId="0" fontId="2" fillId="0" borderId="0" xfId="0" applyFont="1" applyBorder="1" applyAlignment="1">
      <alignment horizontal="right" wrapText="1"/>
    </xf>
    <xf numFmtId="0" fontId="2" fillId="0" borderId="0" xfId="0" applyFont="1" applyBorder="1" applyAlignment="1">
      <alignment wrapText="1"/>
    </xf>
    <xf numFmtId="0" fontId="4" fillId="0" borderId="0" xfId="0" applyFont="1" applyBorder="1" applyAlignment="1" applyProtection="1">
      <alignment horizontal="right"/>
      <protection locked="0"/>
    </xf>
    <xf numFmtId="0" fontId="5" fillId="0" borderId="8" xfId="0" applyFont="1" applyBorder="1" applyAlignment="1">
      <alignment horizontal="center" vertical="center" wrapText="1"/>
    </xf>
    <xf numFmtId="0" fontId="5" fillId="0" borderId="7" xfId="0" applyFont="1" applyBorder="1" applyAlignment="1">
      <alignment horizontal="center" vertical="center"/>
    </xf>
    <xf numFmtId="0" fontId="11" fillId="0" borderId="0" xfId="0" applyFont="1" applyAlignment="1">
      <alignment wrapText="1"/>
    </xf>
    <xf numFmtId="0" fontId="11" fillId="0" borderId="0" xfId="0" applyFont="1" applyProtection="1">
      <protection locked="0"/>
    </xf>
    <xf numFmtId="0" fontId="11" fillId="0" borderId="0" xfId="0" applyFont="1" applyAlignment="1" applyProtection="1">
      <alignment vertical="top" wrapText="1"/>
      <protection locked="0"/>
    </xf>
    <xf numFmtId="0" fontId="11" fillId="0" borderId="0" xfId="0" applyFont="1" applyAlignment="1" applyProtection="1">
      <alignment horizontal="right" vertical="center" wrapText="1"/>
      <protection locked="0"/>
    </xf>
    <xf numFmtId="0" fontId="2" fillId="2" borderId="0" xfId="0" applyFont="1" applyFill="1" applyAlignment="1" applyProtection="1">
      <alignment horizontal="right" vertical="center"/>
      <protection locked="0"/>
    </xf>
    <xf numFmtId="0" fontId="12" fillId="0" borderId="0" xfId="0" applyFont="1" applyAlignment="1">
      <alignment horizontal="center" vertical="center" wrapText="1"/>
    </xf>
    <xf numFmtId="0" fontId="7" fillId="0" borderId="0" xfId="0" applyFont="1" applyAlignment="1" applyProtection="1">
      <alignment horizontal="center" vertical="center"/>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11" fillId="0" borderId="0" xfId="0" applyFont="1" applyAlignment="1">
      <alignment horizontal="left" vertical="center" wrapText="1"/>
    </xf>
    <xf numFmtId="0" fontId="11" fillId="0" borderId="0" xfId="0" applyFont="1" applyAlignment="1" applyProtection="1">
      <alignment horizontal="right" wrapText="1"/>
      <protection locked="0"/>
    </xf>
    <xf numFmtId="0" fontId="11" fillId="0" borderId="0" xfId="0" applyFont="1" applyAlignment="1" applyProtection="1">
      <alignment horizontal="right"/>
      <protection locked="0"/>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left" vertical="center" wrapText="1"/>
    </xf>
    <xf numFmtId="0" fontId="11" fillId="0" borderId="7" xfId="0" applyFont="1" applyBorder="1" applyAlignment="1" applyProtection="1">
      <alignment horizontal="left" vertical="center"/>
      <protection locked="0"/>
    </xf>
    <xf numFmtId="4" fontId="11" fillId="0" borderId="7" xfId="0" applyNumberFormat="1" applyFont="1" applyBorder="1" applyAlignment="1">
      <alignment horizontal="right" vertical="center"/>
    </xf>
    <xf numFmtId="0" fontId="11" fillId="0" borderId="7" xfId="0" applyFont="1" applyBorder="1" applyAlignment="1" applyProtection="1">
      <alignment horizontal="right" vertical="center"/>
      <protection locked="0"/>
    </xf>
    <xf numFmtId="0" fontId="11" fillId="0" borderId="7" xfId="0" applyFont="1" applyBorder="1" applyAlignment="1">
      <alignment horizontal="right" vertical="center"/>
    </xf>
    <xf numFmtId="49" fontId="6" fillId="0" borderId="7" xfId="53" applyFont="1">
      <alignment horizontal="left" vertical="center" wrapText="1"/>
    </xf>
    <xf numFmtId="0" fontId="11" fillId="0" borderId="7" xfId="0" applyFont="1" applyBorder="1" applyAlignment="1">
      <alignment horizontal="left" vertical="center"/>
    </xf>
    <xf numFmtId="0" fontId="11" fillId="2" borderId="7" xfId="0" applyFont="1" applyFill="1" applyBorder="1" applyAlignment="1">
      <alignment horizontal="left" vertical="center"/>
    </xf>
    <xf numFmtId="0" fontId="2" fillId="0" borderId="0" xfId="0" applyFont="1" applyProtection="1">
      <protection locked="0"/>
    </xf>
    <xf numFmtId="0" fontId="4" fillId="0" borderId="0" xfId="0" applyFont="1" applyAlignment="1" applyProtection="1">
      <alignment horizontal="right" vertical="center"/>
      <protection locked="0"/>
    </xf>
    <xf numFmtId="0" fontId="4" fillId="0" borderId="0" xfId="0" applyFont="1" applyBorder="1" applyAlignment="1">
      <alignment horizontal="right" vertical="center"/>
    </xf>
    <xf numFmtId="0" fontId="7" fillId="0" borderId="0" xfId="0" applyFont="1" applyAlignment="1">
      <alignment horizontal="center" vertical="center"/>
    </xf>
    <xf numFmtId="0" fontId="4" fillId="0" borderId="0" xfId="0" applyFont="1" applyAlignment="1">
      <alignment horizontal="left" vertical="center"/>
    </xf>
    <xf numFmtId="0" fontId="5" fillId="0" borderId="0" xfId="0" applyFont="1" applyProtection="1">
      <protection locked="0"/>
    </xf>
    <xf numFmtId="0" fontId="5" fillId="0" borderId="0" xfId="0" applyFont="1"/>
    <xf numFmtId="0" fontId="4" fillId="0" borderId="0" xfId="0" applyFont="1" applyAlignment="1" applyProtection="1">
      <alignment horizontal="right"/>
      <protection locked="0"/>
    </xf>
    <xf numFmtId="0" fontId="4" fillId="0" borderId="0" xfId="0" applyFont="1" applyAlignment="1">
      <alignment horizontal="right"/>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3" fontId="2" fillId="0" borderId="7" xfId="0" applyNumberFormat="1" applyFont="1" applyBorder="1" applyAlignment="1">
      <alignment horizontal="center" vertical="center"/>
    </xf>
    <xf numFmtId="3" fontId="4" fillId="0" borderId="7" xfId="0" applyNumberFormat="1" applyFont="1" applyBorder="1" applyAlignment="1">
      <alignment horizontal="right" vertical="center"/>
    </xf>
    <xf numFmtId="4" fontId="4" fillId="0" borderId="7" xfId="0" applyNumberFormat="1" applyFont="1" applyBorder="1" applyAlignment="1">
      <alignment horizontal="right" vertical="center"/>
    </xf>
    <xf numFmtId="4" fontId="4" fillId="2" borderId="7" xfId="0" applyNumberFormat="1" applyFont="1" applyFill="1" applyBorder="1" applyAlignment="1" applyProtection="1">
      <alignment horizontal="right" vertical="center"/>
      <protection locked="0"/>
    </xf>
    <xf numFmtId="0" fontId="4" fillId="0" borderId="7" xfId="0" applyFont="1" applyBorder="1" applyAlignment="1">
      <alignment horizontal="right" vertical="center"/>
    </xf>
    <xf numFmtId="0" fontId="4" fillId="2" borderId="7" xfId="0" applyFont="1" applyFill="1" applyBorder="1" applyAlignment="1">
      <alignment horizontal="center" vertical="center"/>
    </xf>
    <xf numFmtId="0" fontId="4" fillId="0" borderId="7"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7" xfId="0" applyFont="1" applyBorder="1" applyAlignment="1" applyProtection="1">
      <alignment horizontal="right" vertical="center"/>
      <protection locked="0"/>
    </xf>
    <xf numFmtId="0" fontId="4" fillId="0" borderId="0" xfId="0" applyFont="1" applyBorder="1" applyAlignment="1" applyProtection="1">
      <alignment horizontal="left" vertical="center" wrapText="1"/>
      <protection locked="0"/>
    </xf>
    <xf numFmtId="0" fontId="2" fillId="0" borderId="0" xfId="0" applyFont="1" applyBorder="1" applyAlignment="1">
      <alignment horizontal="right"/>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12" fillId="0" borderId="0" xfId="0" applyFont="1" applyAlignment="1">
      <alignment horizontal="center" vertical="center"/>
    </xf>
    <xf numFmtId="0" fontId="4" fillId="0" borderId="0" xfId="0" applyFont="1" applyAlignment="1" applyProtection="1">
      <alignment horizontal="left" vertical="center"/>
      <protection locked="0"/>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2" borderId="7" xfId="0" applyFont="1" applyFill="1" applyBorder="1" applyAlignment="1" applyProtection="1">
      <alignment horizontal="center" vertical="center"/>
      <protection locked="0"/>
    </xf>
    <xf numFmtId="49" fontId="6" fillId="0" borderId="7" xfId="53" applyFont="1" applyAlignment="1">
      <alignment horizontal="left" vertical="center" wrapText="1" indent="1"/>
    </xf>
    <xf numFmtId="0" fontId="0" fillId="0" borderId="0" xfId="0" applyFill="1"/>
    <xf numFmtId="0" fontId="9" fillId="0" borderId="0" xfId="0" applyFont="1" applyFill="1" applyAlignment="1">
      <alignment horizontal="center" vertical="center"/>
    </xf>
    <xf numFmtId="0" fontId="8" fillId="0" borderId="0" xfId="0" applyFont="1" applyFill="1" applyAlignment="1">
      <alignment vertical="top"/>
    </xf>
    <xf numFmtId="0" fontId="8" fillId="0" borderId="0" xfId="0" applyFont="1" applyFill="1" applyAlignment="1" applyProtection="1">
      <alignment vertical="top"/>
      <protection locked="0"/>
    </xf>
    <xf numFmtId="0" fontId="2" fillId="0" borderId="0" xfId="0" applyFont="1" applyFill="1" applyAlignment="1">
      <alignment horizontal="center" vertical="top"/>
    </xf>
    <xf numFmtId="0" fontId="9" fillId="0"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8" fillId="0" borderId="0" xfId="0" applyFont="1" applyFill="1" applyAlignment="1">
      <alignment horizontal="right" wrapText="1"/>
    </xf>
    <xf numFmtId="0" fontId="5" fillId="0" borderId="7"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protection locked="0"/>
    </xf>
    <xf numFmtId="0" fontId="8" fillId="0" borderId="7" xfId="0" applyFont="1" applyFill="1" applyBorder="1" applyAlignment="1" applyProtection="1">
      <alignment vertical="top" wrapText="1"/>
      <protection locked="0"/>
    </xf>
    <xf numFmtId="0" fontId="8" fillId="0" borderId="7" xfId="0" applyFont="1" applyFill="1" applyBorder="1" applyAlignment="1" applyProtection="1">
      <alignment horizontal="center" vertical="center"/>
      <protection locked="0"/>
    </xf>
    <xf numFmtId="0" fontId="8" fillId="0" borderId="7" xfId="0" applyFont="1" applyFill="1" applyBorder="1" applyAlignment="1" applyProtection="1">
      <alignment vertical="top"/>
      <protection locked="0"/>
    </xf>
    <xf numFmtId="0" fontId="4" fillId="0" borderId="7"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protection locked="0"/>
    </xf>
    <xf numFmtId="4" fontId="4" fillId="0" borderId="7" xfId="0" applyNumberFormat="1" applyFont="1" applyFill="1" applyBorder="1" applyAlignment="1" applyProtection="1">
      <alignment horizontal="right" vertical="center"/>
      <protection locked="0"/>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xf>
    <xf numFmtId="0" fontId="1" fillId="0" borderId="0" xfId="0" applyFont="1" applyAlignment="1">
      <alignment horizontal="right"/>
    </xf>
    <xf numFmtId="0" fontId="0" fillId="0" borderId="0" xfId="0" applyAlignment="1">
      <alignment horizontal="right"/>
    </xf>
    <xf numFmtId="0" fontId="14" fillId="0" borderId="0" xfId="0" applyFont="1" applyBorder="1" applyAlignment="1" applyProtection="1">
      <alignment horizontal="center" vertical="center"/>
      <protection locked="0"/>
    </xf>
    <xf numFmtId="0" fontId="15" fillId="0" borderId="0" xfId="0" applyFont="1" applyBorder="1" applyAlignment="1" applyProtection="1">
      <alignment horizontal="right" vertical="center"/>
      <protection locked="0"/>
    </xf>
    <xf numFmtId="0" fontId="13" fillId="2" borderId="7" xfId="0" applyFont="1" applyFill="1" applyBorder="1" applyAlignment="1" applyProtection="1">
      <alignment horizontal="center" vertical="center"/>
      <protection locked="0"/>
    </xf>
    <xf numFmtId="0" fontId="13" fillId="0" borderId="7"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protection locked="0"/>
    </xf>
    <xf numFmtId="0" fontId="15" fillId="0" borderId="7" xfId="0" applyFont="1" applyBorder="1" applyAlignment="1" applyProtection="1">
      <alignment horizontal="left" vertical="center"/>
      <protection locked="0"/>
    </xf>
    <xf numFmtId="178" fontId="15" fillId="0" borderId="7" xfId="54" applyProtection="1">
      <alignment horizontal="right" vertical="center"/>
      <protection locked="0"/>
    </xf>
    <xf numFmtId="0" fontId="2" fillId="0" borderId="0" xfId="0" applyFont="1" applyBorder="1" applyAlignment="1">
      <alignment horizontal="center" wrapText="1"/>
    </xf>
    <xf numFmtId="0" fontId="16" fillId="0" borderId="0" xfId="0" applyFont="1" applyAlignment="1">
      <alignment horizontal="center" vertical="center"/>
    </xf>
    <xf numFmtId="0" fontId="2" fillId="2" borderId="0" xfId="0" applyFont="1" applyFill="1" applyAlignment="1" applyProtection="1">
      <alignment horizontal="left" vertical="center" wrapText="1"/>
      <protection locked="0"/>
    </xf>
    <xf numFmtId="0" fontId="4" fillId="2" borderId="0" xfId="0" applyFont="1" applyFill="1" applyAlignment="1" applyProtection="1">
      <alignment horizontal="right" vertical="center" wrapText="1"/>
      <protection locked="0"/>
    </xf>
    <xf numFmtId="0" fontId="17" fillId="0" borderId="0" xfId="0" applyFont="1" applyAlignment="1">
      <alignment horizontal="right"/>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protection locked="0"/>
    </xf>
    <xf numFmtId="0" fontId="8" fillId="2" borderId="7" xfId="0" applyFont="1" applyFill="1" applyBorder="1" applyAlignment="1" applyProtection="1">
      <alignment vertical="top" wrapText="1"/>
      <protection locked="0"/>
    </xf>
    <xf numFmtId="0" fontId="2" fillId="2" borderId="7" xfId="0" applyFont="1" applyFill="1" applyBorder="1" applyAlignment="1" applyProtection="1">
      <alignment horizontal="right" vertical="center" wrapText="1"/>
      <protection locked="0"/>
    </xf>
    <xf numFmtId="0" fontId="2" fillId="2" borderId="7" xfId="0" applyFont="1" applyFill="1" applyBorder="1" applyAlignment="1" applyProtection="1">
      <alignment horizontal="right" vertical="center"/>
      <protection locked="0"/>
    </xf>
    <xf numFmtId="0" fontId="4" fillId="2" borderId="7" xfId="0" applyFont="1" applyFill="1" applyBorder="1" applyAlignment="1" applyProtection="1">
      <alignment horizontal="center" vertical="center" wrapText="1"/>
      <protection locked="0"/>
    </xf>
    <xf numFmtId="4" fontId="4" fillId="2" borderId="7" xfId="0" applyNumberFormat="1" applyFont="1" applyFill="1" applyBorder="1" applyAlignment="1">
      <alignment horizontal="right" vertical="top"/>
    </xf>
    <xf numFmtId="0" fontId="2" fillId="0" borderId="0" xfId="0" applyFont="1" applyAlignment="1">
      <alignment vertical="top"/>
    </xf>
    <xf numFmtId="0" fontId="2"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right"/>
    </xf>
    <xf numFmtId="49" fontId="5" fillId="0" borderId="7" xfId="0" applyNumberFormat="1" applyFont="1" applyBorder="1" applyAlignment="1">
      <alignment horizontal="center" vertical="center" wrapText="1"/>
    </xf>
    <xf numFmtId="49" fontId="5" fillId="0" borderId="7" xfId="0" applyNumberFormat="1" applyFont="1" applyBorder="1" applyAlignment="1">
      <alignment horizontal="center" vertical="center"/>
    </xf>
    <xf numFmtId="4" fontId="4" fillId="0" borderId="7" xfId="0" applyNumberFormat="1" applyFont="1" applyBorder="1" applyAlignment="1" applyProtection="1">
      <alignment horizontal="right" vertical="center" wrapText="1"/>
      <protection locked="0"/>
    </xf>
    <xf numFmtId="4" fontId="4" fillId="0" borderId="7" xfId="0" applyNumberFormat="1" applyFont="1" applyBorder="1" applyAlignment="1">
      <alignment horizontal="right" vertical="center" wrapText="1"/>
    </xf>
    <xf numFmtId="0" fontId="4" fillId="0" borderId="7" xfId="0" applyFont="1" applyBorder="1" applyAlignment="1">
      <alignment horizontal="left" vertical="center" wrapText="1" indent="1"/>
    </xf>
    <xf numFmtId="0" fontId="4" fillId="0" borderId="7" xfId="0" applyFont="1" applyBorder="1" applyAlignment="1">
      <alignment horizontal="left" vertical="center" wrapText="1" indent="2"/>
    </xf>
    <xf numFmtId="0" fontId="4" fillId="0" borderId="0" xfId="0" applyFont="1" applyAlignment="1" applyProtection="1">
      <alignment horizontal="left" vertical="center" wrapText="1"/>
      <protection locked="0"/>
    </xf>
    <xf numFmtId="0" fontId="8" fillId="2" borderId="0" xfId="0" applyFont="1" applyFill="1" applyAlignment="1">
      <alignment horizontal="left" vertical="center"/>
    </xf>
    <xf numFmtId="0" fontId="5" fillId="0" borderId="7" xfId="0" applyFont="1" applyBorder="1" applyAlignment="1" applyProtection="1">
      <alignment horizontal="center" vertical="center" wrapText="1"/>
      <protection locked="0"/>
    </xf>
    <xf numFmtId="0" fontId="8" fillId="0" borderId="7" xfId="0" applyFont="1" applyBorder="1" applyAlignment="1" applyProtection="1">
      <alignment vertical="top" wrapText="1"/>
      <protection locked="0"/>
    </xf>
    <xf numFmtId="0" fontId="4" fillId="0" borderId="7" xfId="0" applyFont="1" applyBorder="1" applyAlignment="1" applyProtection="1">
      <alignment vertical="center" wrapText="1"/>
      <protection locked="0"/>
    </xf>
    <xf numFmtId="4" fontId="4" fillId="0" borderId="7" xfId="0" applyNumberFormat="1" applyFont="1" applyBorder="1" applyAlignment="1" applyProtection="1">
      <alignment horizontal="right" vertical="center"/>
      <protection locked="0"/>
    </xf>
    <xf numFmtId="0" fontId="4" fillId="0" borderId="7" xfId="0" applyFont="1" applyBorder="1" applyAlignment="1">
      <alignment horizontal="left" vertical="center"/>
    </xf>
    <xf numFmtId="0" fontId="18" fillId="0" borderId="7" xfId="0" applyFont="1" applyBorder="1" applyAlignment="1">
      <alignment horizontal="center" vertical="center"/>
    </xf>
    <xf numFmtId="0" fontId="18" fillId="0" borderId="7" xfId="0" applyFont="1" applyBorder="1" applyAlignment="1">
      <alignment horizontal="right" vertical="center"/>
    </xf>
    <xf numFmtId="0" fontId="18" fillId="0" borderId="7" xfId="0" applyFont="1" applyBorder="1" applyAlignment="1" applyProtection="1">
      <alignment horizontal="center" vertical="center" wrapText="1"/>
      <protection locked="0"/>
    </xf>
    <xf numFmtId="4" fontId="18" fillId="0" borderId="7" xfId="0" applyNumberFormat="1" applyFont="1" applyBorder="1" applyAlignment="1" applyProtection="1">
      <alignment horizontal="right" vertical="center"/>
      <protection locked="0"/>
    </xf>
    <xf numFmtId="0" fontId="5" fillId="2" borderId="7" xfId="0" applyFont="1" applyFill="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7" xfId="0" applyFont="1" applyFill="1" applyBorder="1" applyAlignment="1">
      <alignment horizontal="left" vertical="center" wrapText="1" indent="1"/>
    </xf>
    <xf numFmtId="0" fontId="4" fillId="2" borderId="7" xfId="0" applyFont="1" applyFill="1" applyBorder="1" applyAlignment="1">
      <alignment horizontal="left" vertical="center" wrapText="1" indent="2"/>
    </xf>
    <xf numFmtId="0" fontId="4" fillId="2" borderId="7" xfId="0" applyFont="1" applyFill="1" applyBorder="1" applyAlignment="1">
      <alignment horizontal="left" vertical="center"/>
    </xf>
    <xf numFmtId="0" fontId="4" fillId="2" borderId="0" xfId="0" applyFont="1" applyFill="1" applyBorder="1" applyAlignment="1" applyProtection="1">
      <alignment horizontal="right" vertical="center" wrapText="1"/>
      <protection locked="0"/>
    </xf>
    <xf numFmtId="0" fontId="0" fillId="0" borderId="0" xfId="0" applyBorder="1"/>
    <xf numFmtId="0" fontId="9" fillId="2" borderId="0"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vertical="center" wrapText="1"/>
      <protection locked="0"/>
    </xf>
    <xf numFmtId="0" fontId="0" fillId="0" borderId="0" xfId="0" applyBorder="1" applyAlignment="1">
      <alignment horizontal="left" vertical="center"/>
    </xf>
    <xf numFmtId="0" fontId="2" fillId="2" borderId="0" xfId="0" applyFont="1" applyFill="1" applyBorder="1" applyAlignment="1" applyProtection="1">
      <alignment horizontal="right" vertical="center" wrapText="1"/>
      <protection locked="0"/>
    </xf>
    <xf numFmtId="0" fontId="0" fillId="0" borderId="0" xfId="0" applyBorder="1" applyAlignment="1">
      <alignment horizontal="right" vertical="center"/>
    </xf>
    <xf numFmtId="0" fontId="19" fillId="0" borderId="0" xfId="0" applyFont="1" applyBorder="1" applyAlignment="1">
      <alignment horizontal="right" vertical="center"/>
    </xf>
    <xf numFmtId="0" fontId="4" fillId="2" borderId="7" xfId="0" applyFont="1" applyFill="1" applyBorder="1" applyAlignment="1">
      <alignment horizontal="right" vertical="center"/>
    </xf>
    <xf numFmtId="0" fontId="4" fillId="2" borderId="7" xfId="0" applyFont="1" applyFill="1" applyBorder="1" applyAlignment="1" applyProtection="1">
      <alignment horizontal="right" vertical="center"/>
      <protection locked="0"/>
    </xf>
    <xf numFmtId="0" fontId="4" fillId="2" borderId="7" xfId="0" applyFont="1" applyFill="1" applyBorder="1" applyAlignment="1" applyProtection="1">
      <alignment horizontal="left" vertical="center" wrapText="1"/>
      <protection locked="0"/>
    </xf>
    <xf numFmtId="49" fontId="6" fillId="0" borderId="7" xfId="53" applyFont="1" applyAlignment="1">
      <alignment horizontal="center" vertical="center" wrapText="1"/>
    </xf>
    <xf numFmtId="0" fontId="4" fillId="0" borderId="0" xfId="0" applyFont="1" applyBorder="1" applyAlignment="1">
      <alignment horizontal="right"/>
    </xf>
    <xf numFmtId="0" fontId="7" fillId="0" borderId="0" xfId="0" applyFont="1" applyBorder="1" applyAlignment="1">
      <alignment horizontal="center" vertical="top"/>
    </xf>
    <xf numFmtId="0" fontId="4" fillId="0" borderId="0" xfId="0" applyFont="1" applyBorder="1" applyAlignment="1">
      <alignment horizontal="left" vertical="center"/>
    </xf>
    <xf numFmtId="0" fontId="20" fillId="0" borderId="0" xfId="0" applyFont="1" applyBorder="1" applyAlignment="1">
      <alignment horizontal="center" vertical="center"/>
    </xf>
    <xf numFmtId="0" fontId="4" fillId="0" borderId="7" xfId="0" applyFont="1" applyBorder="1" applyAlignment="1" applyProtection="1">
      <alignment vertical="center"/>
      <protection locked="0"/>
    </xf>
    <xf numFmtId="0" fontId="4" fillId="0" borderId="6" xfId="0" applyFont="1" applyBorder="1" applyAlignment="1">
      <alignment horizontal="left" vertical="center"/>
    </xf>
    <xf numFmtId="0" fontId="18" fillId="0" borderId="6" xfId="0" applyFont="1" applyBorder="1" applyAlignment="1">
      <alignment horizontal="center" vertical="center"/>
    </xf>
    <xf numFmtId="4" fontId="18" fillId="0" borderId="7" xfId="0" applyNumberFormat="1" applyFont="1" applyBorder="1" applyAlignment="1">
      <alignment horizontal="righ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178" fontId="18" fillId="0" borderId="7" xfId="0" applyNumberFormat="1"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8"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40"/>
  <sheetViews>
    <sheetView showZeros="0" workbookViewId="0">
      <pane ySplit="1" topLeftCell="A2" activePane="bottomLeft" state="frozen"/>
      <selection/>
      <selection pane="bottomLeft" activeCell="B17" sqref="B17"/>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customHeight="1" spans="1:4">
      <c r="A1" s="1"/>
      <c r="B1" s="1"/>
      <c r="C1" s="1"/>
      <c r="D1" s="1"/>
    </row>
    <row r="2" ht="12" customHeight="1" spans="1:4">
      <c r="D2" s="234" t="s">
        <v>0</v>
      </c>
    </row>
    <row r="3" ht="36" customHeight="1" spans="1:4">
      <c r="A3" s="65" t="s">
        <v>1</v>
      </c>
      <c r="B3" s="235"/>
      <c r="C3" s="235"/>
      <c r="D3" s="235"/>
    </row>
    <row r="4" ht="21" customHeight="1" spans="1:4">
      <c r="A4" s="236" t="str">
        <f>"单位名称："&amp;"昆明市西山区人民政府马街街道办事处"</f>
        <v>单位名称：昆明市西山区人民政府马街街道办事处</v>
      </c>
      <c r="B4" s="237"/>
      <c r="C4" s="237"/>
      <c r="D4" s="107" t="s">
        <v>2</v>
      </c>
    </row>
    <row r="5" ht="19.5" customHeight="1" spans="1:4">
      <c r="A5" s="12" t="s">
        <v>3</v>
      </c>
      <c r="B5" s="14"/>
      <c r="C5" s="12" t="s">
        <v>4</v>
      </c>
      <c r="D5" s="14"/>
    </row>
    <row r="6" ht="19.5" customHeight="1" spans="1:4">
      <c r="A6" s="27" t="s">
        <v>5</v>
      </c>
      <c r="B6" s="27" t="s">
        <v>6</v>
      </c>
      <c r="C6" s="27" t="s">
        <v>7</v>
      </c>
      <c r="D6" s="27" t="s">
        <v>6</v>
      </c>
    </row>
    <row r="7" ht="19.5" customHeight="1" spans="1:4">
      <c r="A7" s="29"/>
      <c r="B7" s="29"/>
      <c r="C7" s="29"/>
      <c r="D7" s="29"/>
    </row>
    <row r="8" ht="25.4" customHeight="1" spans="1:4">
      <c r="A8" s="210" t="s">
        <v>8</v>
      </c>
      <c r="B8" s="131">
        <v>46970255.37</v>
      </c>
      <c r="C8" s="208" t="s">
        <v>9</v>
      </c>
      <c r="D8" s="209">
        <v>20635785.74</v>
      </c>
    </row>
    <row r="9" ht="25.4" customHeight="1" spans="1:4">
      <c r="A9" s="210" t="s">
        <v>10</v>
      </c>
      <c r="B9" s="131"/>
      <c r="C9" s="208" t="s">
        <v>11</v>
      </c>
      <c r="D9" s="209"/>
    </row>
    <row r="10" ht="25.4" customHeight="1" spans="1:4">
      <c r="A10" s="210" t="s">
        <v>12</v>
      </c>
      <c r="B10" s="131"/>
      <c r="C10" s="238" t="s">
        <v>13</v>
      </c>
      <c r="D10" s="209"/>
    </row>
    <row r="11" ht="25.4" customHeight="1" spans="1:4">
      <c r="A11" s="210" t="s">
        <v>14</v>
      </c>
      <c r="B11" s="209"/>
      <c r="C11" s="238" t="s">
        <v>15</v>
      </c>
      <c r="D11" s="209">
        <v>16000</v>
      </c>
    </row>
    <row r="12" ht="25.4" customHeight="1" spans="1:4">
      <c r="A12" s="210" t="s">
        <v>16</v>
      </c>
      <c r="B12" s="131">
        <v>1620828</v>
      </c>
      <c r="C12" s="238" t="s">
        <v>17</v>
      </c>
      <c r="D12" s="209"/>
    </row>
    <row r="13" ht="25.4" customHeight="1" spans="1:4">
      <c r="A13" s="210" t="s">
        <v>18</v>
      </c>
      <c r="B13" s="209"/>
      <c r="C13" s="238" t="s">
        <v>19</v>
      </c>
      <c r="D13" s="209">
        <v>20000</v>
      </c>
    </row>
    <row r="14" ht="25.4" customHeight="1" spans="1:4">
      <c r="A14" s="210" t="s">
        <v>20</v>
      </c>
      <c r="B14" s="209"/>
      <c r="C14" s="20" t="s">
        <v>21</v>
      </c>
      <c r="D14" s="209">
        <v>86400</v>
      </c>
    </row>
    <row r="15" ht="25.4" customHeight="1" spans="1:4">
      <c r="A15" s="210" t="s">
        <v>22</v>
      </c>
      <c r="B15" s="209"/>
      <c r="C15" s="20" t="s">
        <v>23</v>
      </c>
      <c r="D15" s="209">
        <v>5979656.91</v>
      </c>
    </row>
    <row r="16" ht="25.4" customHeight="1" spans="1:4">
      <c r="A16" s="239" t="s">
        <v>24</v>
      </c>
      <c r="B16" s="209"/>
      <c r="C16" s="20" t="s">
        <v>25</v>
      </c>
      <c r="D16" s="209">
        <v>1457510.72</v>
      </c>
    </row>
    <row r="17" ht="25.4" customHeight="1" spans="1:4">
      <c r="A17" s="239" t="s">
        <v>26</v>
      </c>
      <c r="B17" s="131">
        <v>1620828</v>
      </c>
      <c r="C17" s="20" t="s">
        <v>27</v>
      </c>
      <c r="D17" s="209"/>
    </row>
    <row r="18" ht="25.4" customHeight="1" spans="1:4">
      <c r="A18" s="240"/>
      <c r="B18" s="241"/>
      <c r="C18" s="20" t="s">
        <v>28</v>
      </c>
      <c r="D18" s="131">
        <v>17239604</v>
      </c>
    </row>
    <row r="19" ht="25.4" customHeight="1" spans="1:4">
      <c r="A19" s="240"/>
      <c r="B19" s="241"/>
      <c r="C19" s="20" t="s">
        <v>29</v>
      </c>
      <c r="D19" s="131">
        <v>994242</v>
      </c>
    </row>
    <row r="20" ht="25.4" customHeight="1" spans="1:4">
      <c r="A20" s="240"/>
      <c r="B20" s="241"/>
      <c r="C20" s="20" t="s">
        <v>30</v>
      </c>
      <c r="D20" s="131"/>
    </row>
    <row r="21" ht="25.4" customHeight="1" spans="1:4">
      <c r="A21" s="240"/>
      <c r="B21" s="241"/>
      <c r="C21" s="20" t="s">
        <v>31</v>
      </c>
      <c r="D21" s="131"/>
    </row>
    <row r="22" ht="25.4" customHeight="1" spans="1:4">
      <c r="A22" s="240"/>
      <c r="B22" s="241"/>
      <c r="C22" s="20" t="s">
        <v>32</v>
      </c>
      <c r="D22" s="131"/>
    </row>
    <row r="23" ht="25.4" customHeight="1" spans="1:4">
      <c r="A23" s="240"/>
      <c r="B23" s="241"/>
      <c r="C23" s="20" t="s">
        <v>33</v>
      </c>
      <c r="D23" s="131"/>
    </row>
    <row r="24" ht="25.4" customHeight="1" spans="1:4">
      <c r="A24" s="240"/>
      <c r="B24" s="241"/>
      <c r="C24" s="20" t="s">
        <v>34</v>
      </c>
      <c r="D24" s="131"/>
    </row>
    <row r="25" ht="25.4" customHeight="1" spans="1:4">
      <c r="A25" s="240"/>
      <c r="B25" s="241"/>
      <c r="C25" s="20" t="s">
        <v>35</v>
      </c>
      <c r="D25" s="131"/>
    </row>
    <row r="26" ht="25.4" customHeight="1" spans="1:4">
      <c r="A26" s="240"/>
      <c r="B26" s="241"/>
      <c r="C26" s="20" t="s">
        <v>36</v>
      </c>
      <c r="D26" s="131">
        <v>2161884</v>
      </c>
    </row>
    <row r="27" ht="25.4" customHeight="1" spans="1:4">
      <c r="A27" s="240"/>
      <c r="B27" s="241"/>
      <c r="C27" s="20" t="s">
        <v>37</v>
      </c>
      <c r="D27" s="131"/>
    </row>
    <row r="28" ht="25.4" customHeight="1" spans="1:4">
      <c r="A28" s="240"/>
      <c r="B28" s="241"/>
      <c r="C28" s="210" t="s">
        <v>38</v>
      </c>
      <c r="D28" s="131"/>
    </row>
    <row r="29" ht="25.4" customHeight="1" spans="1:4">
      <c r="A29" s="240"/>
      <c r="B29" s="241"/>
      <c r="C29" s="20" t="s">
        <v>39</v>
      </c>
      <c r="D29" s="131"/>
    </row>
    <row r="30" ht="25.4" customHeight="1" spans="1:4">
      <c r="A30" s="240"/>
      <c r="B30" s="241"/>
      <c r="C30" s="20" t="s">
        <v>40</v>
      </c>
      <c r="D30" s="131"/>
    </row>
    <row r="31" ht="25.4" customHeight="1" spans="1:4">
      <c r="A31" s="240"/>
      <c r="B31" s="241"/>
      <c r="C31" s="210" t="s">
        <v>41</v>
      </c>
      <c r="D31" s="131"/>
    </row>
    <row r="32" ht="25.4" customHeight="1" spans="1:4">
      <c r="A32" s="240"/>
      <c r="B32" s="241"/>
      <c r="C32" s="210" t="s">
        <v>42</v>
      </c>
      <c r="D32" s="131"/>
    </row>
    <row r="33" ht="25.4" customHeight="1" spans="1:4">
      <c r="A33" s="240"/>
      <c r="B33" s="241"/>
      <c r="C33" s="20" t="s">
        <v>43</v>
      </c>
      <c r="D33" s="131"/>
    </row>
    <row r="34" ht="25.4" customHeight="1" spans="1:4">
      <c r="A34" s="240"/>
      <c r="B34" s="241"/>
      <c r="C34" s="211"/>
      <c r="D34" s="241"/>
    </row>
    <row r="35" ht="25.4" customHeight="1" spans="1:4">
      <c r="A35" s="240"/>
      <c r="B35" s="241"/>
      <c r="C35" s="211"/>
      <c r="D35" s="241"/>
    </row>
    <row r="36" ht="25.4" customHeight="1" spans="1:4">
      <c r="A36" s="240" t="s">
        <v>44</v>
      </c>
      <c r="B36" s="241">
        <v>48591083.37</v>
      </c>
      <c r="C36" s="211" t="s">
        <v>45</v>
      </c>
      <c r="D36" s="241">
        <v>48591083.37</v>
      </c>
    </row>
    <row r="37" ht="25.4" customHeight="1" spans="1:4">
      <c r="A37" s="242" t="s">
        <v>46</v>
      </c>
      <c r="B37" s="241"/>
      <c r="C37" s="243" t="s">
        <v>47</v>
      </c>
      <c r="D37" s="244"/>
    </row>
    <row r="38" ht="25.4" customHeight="1" spans="1:4">
      <c r="A38" s="245" t="s">
        <v>48</v>
      </c>
      <c r="B38" s="131"/>
      <c r="C38" s="246" t="s">
        <v>48</v>
      </c>
      <c r="D38" s="209"/>
    </row>
    <row r="39" ht="25.4" customHeight="1" spans="1:4">
      <c r="A39" s="245" t="s">
        <v>49</v>
      </c>
      <c r="B39" s="131"/>
      <c r="C39" s="246" t="s">
        <v>50</v>
      </c>
      <c r="D39" s="209"/>
    </row>
    <row r="40" ht="25.4" customHeight="1" spans="1:4">
      <c r="A40" s="247" t="s">
        <v>51</v>
      </c>
      <c r="B40" s="241">
        <v>48591083.37</v>
      </c>
      <c r="C40" s="211" t="s">
        <v>52</v>
      </c>
      <c r="D40" s="214">
        <v>48591083.37</v>
      </c>
    </row>
  </sheetData>
  <mergeCells count="8">
    <mergeCell ref="A3:D3"/>
    <mergeCell ref="A4:B4"/>
    <mergeCell ref="A5:B5"/>
    <mergeCell ref="C5:D5"/>
    <mergeCell ref="A6:A7"/>
    <mergeCell ref="B6:B7"/>
    <mergeCell ref="C6:C7"/>
    <mergeCell ref="D6:D7"/>
  </mergeCells>
  <pageMargins left="0.75" right="0.75" top="1" bottom="1" header="0.5" footer="0.5"/>
  <pageSetup paperSize="9" scale="4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pane ySplit="1" topLeftCell="A2" activePane="bottomLeft" state="frozen"/>
      <selection/>
      <selection pane="bottomLeft" activeCell="D31" sqref="D31"/>
    </sheetView>
  </sheetViews>
  <sheetFormatPr defaultColWidth="9.14166666666667" defaultRowHeight="14.25" customHeight="1" outlineLevelCol="5"/>
  <cols>
    <col min="1" max="1" width="29.025" customWidth="1"/>
    <col min="2" max="2" width="28.6" customWidth="1"/>
    <col min="3" max="3" width="31.6" customWidth="1"/>
    <col min="4" max="6" width="33.45" customWidth="1"/>
  </cols>
  <sheetData>
    <row r="1" customHeight="1" spans="1:6">
      <c r="A1" s="1"/>
      <c r="B1" s="1"/>
      <c r="C1" s="1"/>
      <c r="D1" s="1"/>
      <c r="E1" s="1"/>
      <c r="F1" s="1"/>
    </row>
    <row r="2" ht="15.75" customHeight="1" spans="1:6">
      <c r="F2" s="74" t="s">
        <v>1505</v>
      </c>
    </row>
    <row r="3" ht="28.5" customHeight="1" spans="1:6">
      <c r="A3" s="26" t="s">
        <v>1506</v>
      </c>
      <c r="B3" s="26"/>
      <c r="C3" s="26"/>
      <c r="D3" s="26"/>
      <c r="E3" s="26"/>
      <c r="F3" s="26"/>
    </row>
    <row r="4" ht="15" customHeight="1" spans="1:6">
      <c r="A4" s="138" t="str">
        <f>"单位名称："&amp;"昆明市西山区人民政府马街街道办事处"</f>
        <v>单位名称：昆明市西山区人民政府马街街道办事处</v>
      </c>
      <c r="B4" s="138"/>
      <c r="C4" s="138"/>
      <c r="D4" s="138"/>
      <c r="E4" s="77"/>
      <c r="F4" s="139" t="s">
        <v>2</v>
      </c>
    </row>
    <row r="5" ht="18.75" customHeight="1" spans="1:6">
      <c r="A5" s="140" t="s">
        <v>347</v>
      </c>
      <c r="B5" s="141" t="s">
        <v>73</v>
      </c>
      <c r="C5" s="140" t="s">
        <v>74</v>
      </c>
      <c r="D5" s="142" t="s">
        <v>1507</v>
      </c>
      <c r="E5" s="143"/>
      <c r="F5" s="143"/>
    </row>
    <row r="6" ht="30" customHeight="1" spans="1:6">
      <c r="A6" s="144"/>
      <c r="B6" s="142"/>
      <c r="C6" s="144"/>
      <c r="D6" s="27" t="s">
        <v>57</v>
      </c>
      <c r="E6" s="82" t="s">
        <v>76</v>
      </c>
      <c r="F6" s="82" t="s">
        <v>77</v>
      </c>
    </row>
    <row r="7" ht="16.5" customHeight="1" spans="1:6">
      <c r="A7" s="82">
        <v>1</v>
      </c>
      <c r="B7" s="82">
        <v>2</v>
      </c>
      <c r="C7" s="82">
        <v>3</v>
      </c>
      <c r="D7" s="82">
        <v>4</v>
      </c>
      <c r="E7" s="82">
        <v>5</v>
      </c>
      <c r="F7" s="82">
        <v>6</v>
      </c>
    </row>
    <row r="8" ht="20.25" customHeight="1" spans="1:6">
      <c r="A8" s="31"/>
      <c r="B8" s="31"/>
      <c r="C8" s="31"/>
      <c r="D8" s="22"/>
      <c r="E8" s="22"/>
      <c r="F8" s="22"/>
    </row>
    <row r="9" ht="17.25" customHeight="1" spans="1:6">
      <c r="A9" s="145" t="s">
        <v>336</v>
      </c>
      <c r="B9" s="146"/>
      <c r="C9" s="146" t="s">
        <v>336</v>
      </c>
      <c r="D9" s="22"/>
      <c r="E9" s="22"/>
      <c r="F9" s="22"/>
    </row>
    <row r="11" customHeight="1" spans="1:6">
      <c r="A11" t="s">
        <v>1508</v>
      </c>
    </row>
  </sheetData>
  <mergeCells count="7">
    <mergeCell ref="A3:F3"/>
    <mergeCell ref="A4:D4"/>
    <mergeCell ref="D5:F5"/>
    <mergeCell ref="A9:C9"/>
    <mergeCell ref="A5:A6"/>
    <mergeCell ref="B5:B6"/>
    <mergeCell ref="C5:C6"/>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V27"/>
  <sheetViews>
    <sheetView showZeros="0" workbookViewId="0">
      <pane ySplit="2" topLeftCell="A18" activePane="bottomLeft" state="frozen"/>
      <selection/>
      <selection pane="bottomLeft" activeCell="D42" sqref="D42"/>
    </sheetView>
  </sheetViews>
  <sheetFormatPr defaultColWidth="9.14166666666667" defaultRowHeight="14.25" customHeight="1"/>
  <cols>
    <col min="1" max="1" width="32.575" style="36" customWidth="1"/>
    <col min="2" max="2" width="28.75" style="36" customWidth="1"/>
    <col min="3" max="3" width="30.375" style="36" customWidth="1"/>
    <col min="4" max="4" width="24.425" style="36" customWidth="1"/>
    <col min="5" max="5" width="28.75" style="36" customWidth="1"/>
    <col min="6" max="6" width="28.125" style="36" customWidth="1"/>
    <col min="7" max="7" width="35.2833333333333" style="36" customWidth="1"/>
    <col min="8" max="8" width="7.70833333333333" style="36" customWidth="1"/>
    <col min="9" max="9" width="11.1416666666667" style="36" customWidth="1"/>
    <col min="10" max="10" width="13.2833333333333" style="36" customWidth="1"/>
    <col min="11" max="20" width="20" style="36" customWidth="1"/>
    <col min="21" max="21" width="19.85" style="36" customWidth="1"/>
    <col min="22" max="22" width="20" style="36" customWidth="1"/>
    <col min="23" max="16384" width="9.14166666666667" style="36"/>
  </cols>
  <sheetData>
    <row r="2" s="36" customFormat="1" ht="15.75" customHeight="1" spans="1:22">
      <c r="B2" s="105"/>
      <c r="C2" s="105"/>
      <c r="D2" s="105"/>
      <c r="E2" s="105"/>
      <c r="F2" s="36"/>
      <c r="G2" s="36"/>
      <c r="H2" s="36"/>
      <c r="I2" s="36"/>
      <c r="J2" s="36"/>
      <c r="K2" s="36"/>
      <c r="L2" s="36"/>
      <c r="M2" s="36"/>
      <c r="N2" s="36"/>
      <c r="O2" s="36"/>
      <c r="P2" s="36"/>
      <c r="Q2" s="36"/>
      <c r="T2" s="106"/>
      <c r="U2" s="106"/>
      <c r="V2" s="107" t="s">
        <v>1509</v>
      </c>
    </row>
    <row r="3" s="36" customFormat="1" ht="41.25" customHeight="1" spans="1:22">
      <c r="A3" s="88" t="str">
        <f>"2026"&amp;"年部门政府采购预算表"</f>
        <v>2026年部门政府采购预算表</v>
      </c>
      <c r="B3" s="89"/>
      <c r="C3" s="89"/>
      <c r="D3" s="89"/>
      <c r="E3" s="89"/>
      <c r="F3" s="108"/>
      <c r="G3" s="108"/>
      <c r="H3" s="108"/>
      <c r="I3" s="108"/>
      <c r="J3" s="108"/>
      <c r="K3" s="108"/>
      <c r="L3" s="108"/>
      <c r="M3" s="108"/>
      <c r="N3" s="108"/>
      <c r="O3" s="89"/>
      <c r="P3" s="108"/>
      <c r="Q3" s="108"/>
      <c r="R3" s="89"/>
      <c r="S3" s="108"/>
      <c r="T3" s="89"/>
      <c r="U3" s="89"/>
      <c r="V3" s="108"/>
    </row>
    <row r="4" s="36" customFormat="1" ht="18.75" customHeight="1" spans="1:22">
      <c r="A4" s="109" t="str">
        <f>"单位名称："&amp;"昆明市西山区人民政府马街街道办事处"</f>
        <v>单位名称：昆明市西山区人民政府马街街道办事处</v>
      </c>
      <c r="B4" s="110"/>
      <c r="C4" s="110"/>
      <c r="D4" s="110"/>
      <c r="E4" s="110"/>
      <c r="F4" s="111"/>
      <c r="G4" s="111"/>
      <c r="H4" s="111"/>
      <c r="I4" s="111"/>
      <c r="J4" s="111"/>
      <c r="K4" s="111"/>
      <c r="L4" s="111"/>
      <c r="M4" s="111"/>
      <c r="N4" s="111"/>
      <c r="O4" s="36"/>
      <c r="P4" s="36"/>
      <c r="Q4" s="36"/>
      <c r="T4" s="112"/>
      <c r="U4" s="112"/>
      <c r="V4" s="113" t="s">
        <v>54</v>
      </c>
    </row>
    <row r="5" s="36" customFormat="1" ht="15.75" customHeight="1" spans="1:22">
      <c r="A5" s="11" t="s">
        <v>346</v>
      </c>
      <c r="B5" s="114" t="s">
        <v>347</v>
      </c>
      <c r="C5" s="114" t="s">
        <v>348</v>
      </c>
      <c r="D5" s="114" t="s">
        <v>350</v>
      </c>
      <c r="E5" s="114" t="s">
        <v>351</v>
      </c>
      <c r="F5" s="115" t="s">
        <v>1510</v>
      </c>
      <c r="G5" s="115" t="s">
        <v>1511</v>
      </c>
      <c r="H5" s="115" t="s">
        <v>1512</v>
      </c>
      <c r="I5" s="115" t="s">
        <v>1513</v>
      </c>
      <c r="J5" s="115" t="s">
        <v>1514</v>
      </c>
      <c r="K5" s="116" t="s">
        <v>1515</v>
      </c>
      <c r="L5" s="116"/>
      <c r="M5" s="116"/>
      <c r="N5" s="116"/>
      <c r="O5" s="117"/>
      <c r="P5" s="116"/>
      <c r="Q5" s="116"/>
      <c r="R5" s="118"/>
      <c r="S5" s="116"/>
      <c r="T5" s="117"/>
      <c r="U5" s="118"/>
      <c r="V5" s="119"/>
    </row>
    <row r="6" s="36" customFormat="1" ht="17.25" customHeight="1" spans="1:22">
      <c r="A6" s="16"/>
      <c r="B6" s="120"/>
      <c r="C6" s="120"/>
      <c r="D6" s="120"/>
      <c r="E6" s="120"/>
      <c r="F6" s="121"/>
      <c r="G6" s="121"/>
      <c r="H6" s="121"/>
      <c r="I6" s="121"/>
      <c r="J6" s="121"/>
      <c r="K6" s="121" t="s">
        <v>57</v>
      </c>
      <c r="L6" s="121" t="s">
        <v>60</v>
      </c>
      <c r="M6" s="121" t="s">
        <v>61</v>
      </c>
      <c r="N6" s="121" t="s">
        <v>62</v>
      </c>
      <c r="O6" s="122" t="s">
        <v>63</v>
      </c>
      <c r="P6" s="123" t="s">
        <v>1516</v>
      </c>
      <c r="Q6" s="123"/>
      <c r="R6" s="124"/>
      <c r="S6" s="123"/>
      <c r="T6" s="125"/>
      <c r="U6" s="126"/>
      <c r="V6" s="121" t="s">
        <v>1517</v>
      </c>
    </row>
    <row r="7" s="36" customFormat="1" ht="54" customHeight="1" spans="1:22">
      <c r="A7" s="18"/>
      <c r="B7" s="126"/>
      <c r="C7" s="126"/>
      <c r="D7" s="126"/>
      <c r="E7" s="126"/>
      <c r="F7" s="127"/>
      <c r="G7" s="127"/>
      <c r="H7" s="127"/>
      <c r="I7" s="127"/>
      <c r="J7" s="127"/>
      <c r="K7" s="127"/>
      <c r="L7" s="127" t="s">
        <v>59</v>
      </c>
      <c r="M7" s="127"/>
      <c r="N7" s="127"/>
      <c r="O7" s="128"/>
      <c r="P7" s="127" t="s">
        <v>59</v>
      </c>
      <c r="Q7" s="127" t="s">
        <v>65</v>
      </c>
      <c r="R7" s="126" t="s">
        <v>67</v>
      </c>
      <c r="S7" s="127" t="s">
        <v>1518</v>
      </c>
      <c r="T7" s="128" t="s">
        <v>68</v>
      </c>
      <c r="U7" s="126" t="s">
        <v>69</v>
      </c>
      <c r="V7" s="127"/>
    </row>
    <row r="8" s="36" customFormat="1" ht="18" customHeight="1" spans="1:22">
      <c r="A8" s="129">
        <v>1</v>
      </c>
      <c r="B8" s="30" t="s">
        <v>84</v>
      </c>
      <c r="C8" s="19" t="s">
        <v>85</v>
      </c>
      <c r="D8" s="19" t="s">
        <v>86</v>
      </c>
      <c r="E8" s="30" t="s">
        <v>87</v>
      </c>
      <c r="F8" s="19" t="s">
        <v>88</v>
      </c>
      <c r="G8" s="19" t="s">
        <v>89</v>
      </c>
      <c r="H8" s="19" t="s">
        <v>90</v>
      </c>
      <c r="I8" s="19" t="s">
        <v>91</v>
      </c>
      <c r="J8" s="19" t="s">
        <v>92</v>
      </c>
      <c r="K8" s="19" t="s">
        <v>93</v>
      </c>
      <c r="L8" s="19" t="s">
        <v>94</v>
      </c>
      <c r="M8" s="19" t="s">
        <v>95</v>
      </c>
      <c r="N8" s="19" t="s">
        <v>96</v>
      </c>
      <c r="O8" s="19" t="s">
        <v>97</v>
      </c>
      <c r="P8" s="19" t="s">
        <v>503</v>
      </c>
      <c r="Q8" s="19" t="s">
        <v>504</v>
      </c>
      <c r="R8" s="30" t="s">
        <v>505</v>
      </c>
      <c r="S8" s="19" t="s">
        <v>506</v>
      </c>
      <c r="T8" s="19" t="s">
        <v>507</v>
      </c>
      <c r="U8" s="19" t="s">
        <v>508</v>
      </c>
      <c r="V8" s="19" t="s">
        <v>509</v>
      </c>
    </row>
    <row r="9" s="36" customFormat="1" ht="21" customHeight="1" spans="1:22">
      <c r="A9" s="31" t="s">
        <v>71</v>
      </c>
      <c r="B9" s="21" t="s">
        <v>71</v>
      </c>
      <c r="C9" s="21" t="s">
        <v>516</v>
      </c>
      <c r="D9" s="21" t="s">
        <v>166</v>
      </c>
      <c r="E9" s="21" t="s">
        <v>167</v>
      </c>
      <c r="F9" s="31" t="s">
        <v>1519</v>
      </c>
      <c r="G9" s="31" t="s">
        <v>1520</v>
      </c>
      <c r="H9" s="31" t="s">
        <v>616</v>
      </c>
      <c r="I9" s="130">
        <v>1</v>
      </c>
      <c r="J9" s="131">
        <v>3000</v>
      </c>
      <c r="K9" s="131">
        <v>3000</v>
      </c>
      <c r="L9" s="131">
        <v>3000</v>
      </c>
      <c r="M9" s="131"/>
      <c r="N9" s="131"/>
      <c r="O9" s="132"/>
      <c r="P9" s="131"/>
      <c r="Q9" s="131"/>
      <c r="R9" s="132"/>
      <c r="S9" s="131"/>
      <c r="T9" s="132"/>
      <c r="U9" s="132"/>
      <c r="V9" s="133"/>
    </row>
    <row r="10" s="36" customFormat="1" ht="21" customHeight="1" spans="1:22">
      <c r="A10" s="31" t="s">
        <v>71</v>
      </c>
      <c r="B10" s="21" t="s">
        <v>71</v>
      </c>
      <c r="C10" s="21" t="s">
        <v>444</v>
      </c>
      <c r="D10" s="21" t="s">
        <v>110</v>
      </c>
      <c r="E10" s="21" t="s">
        <v>111</v>
      </c>
      <c r="F10" s="31" t="s">
        <v>1521</v>
      </c>
      <c r="G10" s="31" t="s">
        <v>1522</v>
      </c>
      <c r="H10" s="31" t="s">
        <v>616</v>
      </c>
      <c r="I10" s="130">
        <v>1</v>
      </c>
      <c r="J10" s="131">
        <v>47440</v>
      </c>
      <c r="K10" s="131">
        <v>47440</v>
      </c>
      <c r="L10" s="131">
        <v>47440</v>
      </c>
      <c r="M10" s="131"/>
      <c r="N10" s="131"/>
      <c r="O10" s="132"/>
      <c r="P10" s="131"/>
      <c r="Q10" s="131"/>
      <c r="R10" s="132"/>
      <c r="S10" s="131"/>
      <c r="T10" s="132"/>
      <c r="U10" s="132"/>
      <c r="V10" s="102"/>
    </row>
    <row r="11" s="36" customFormat="1" ht="21" customHeight="1" spans="1:22">
      <c r="A11" s="31" t="s">
        <v>71</v>
      </c>
      <c r="B11" s="21" t="s">
        <v>71</v>
      </c>
      <c r="C11" s="21" t="s">
        <v>444</v>
      </c>
      <c r="D11" s="21" t="s">
        <v>110</v>
      </c>
      <c r="E11" s="21" t="s">
        <v>111</v>
      </c>
      <c r="F11" s="31" t="s">
        <v>1523</v>
      </c>
      <c r="G11" s="31" t="s">
        <v>1524</v>
      </c>
      <c r="H11" s="31" t="s">
        <v>616</v>
      </c>
      <c r="I11" s="130">
        <v>1</v>
      </c>
      <c r="J11" s="131">
        <v>30000</v>
      </c>
      <c r="K11" s="131">
        <v>30000</v>
      </c>
      <c r="L11" s="131">
        <v>30000</v>
      </c>
      <c r="M11" s="131"/>
      <c r="N11" s="131"/>
      <c r="O11" s="132"/>
      <c r="P11" s="131"/>
      <c r="Q11" s="131"/>
      <c r="R11" s="132"/>
      <c r="S11" s="131"/>
      <c r="T11" s="132"/>
      <c r="U11" s="132"/>
      <c r="V11" s="102"/>
    </row>
    <row r="12" s="36" customFormat="1" ht="21" customHeight="1" spans="1:22">
      <c r="A12" s="31" t="s">
        <v>71</v>
      </c>
      <c r="B12" s="21" t="s">
        <v>71</v>
      </c>
      <c r="C12" s="21" t="s">
        <v>444</v>
      </c>
      <c r="D12" s="21" t="s">
        <v>110</v>
      </c>
      <c r="E12" s="21" t="s">
        <v>111</v>
      </c>
      <c r="F12" s="31" t="s">
        <v>1525</v>
      </c>
      <c r="G12" s="31" t="s">
        <v>1526</v>
      </c>
      <c r="H12" s="31" t="s">
        <v>616</v>
      </c>
      <c r="I12" s="130">
        <v>1</v>
      </c>
      <c r="J12" s="131">
        <v>7000</v>
      </c>
      <c r="K12" s="131">
        <v>7000</v>
      </c>
      <c r="L12" s="131">
        <v>7000</v>
      </c>
      <c r="M12" s="131"/>
      <c r="N12" s="131"/>
      <c r="O12" s="132"/>
      <c r="P12" s="131"/>
      <c r="Q12" s="131"/>
      <c r="R12" s="132"/>
      <c r="S12" s="131"/>
      <c r="T12" s="132"/>
      <c r="U12" s="132"/>
      <c r="V12" s="102"/>
    </row>
    <row r="13" s="36" customFormat="1" ht="21" customHeight="1" spans="1:22">
      <c r="A13" s="31" t="s">
        <v>71</v>
      </c>
      <c r="B13" s="21" t="s">
        <v>71</v>
      </c>
      <c r="C13" s="21" t="s">
        <v>452</v>
      </c>
      <c r="D13" s="21" t="s">
        <v>110</v>
      </c>
      <c r="E13" s="21" t="s">
        <v>111</v>
      </c>
      <c r="F13" s="31" t="s">
        <v>453</v>
      </c>
      <c r="G13" s="31" t="s">
        <v>1527</v>
      </c>
      <c r="H13" s="31" t="s">
        <v>616</v>
      </c>
      <c r="I13" s="130">
        <v>1</v>
      </c>
      <c r="J13" s="131">
        <v>30000</v>
      </c>
      <c r="K13" s="131">
        <v>30000</v>
      </c>
      <c r="L13" s="131">
        <v>30000</v>
      </c>
      <c r="M13" s="131"/>
      <c r="N13" s="131"/>
      <c r="O13" s="132"/>
      <c r="P13" s="131"/>
      <c r="Q13" s="131"/>
      <c r="R13" s="132"/>
      <c r="S13" s="131"/>
      <c r="T13" s="132"/>
      <c r="U13" s="132"/>
      <c r="V13" s="102"/>
    </row>
    <row r="14" s="36" customFormat="1" ht="21" customHeight="1" spans="1:22">
      <c r="A14" s="31" t="s">
        <v>71</v>
      </c>
      <c r="B14" s="21" t="s">
        <v>71</v>
      </c>
      <c r="C14" s="21" t="s">
        <v>452</v>
      </c>
      <c r="D14" s="21" t="s">
        <v>110</v>
      </c>
      <c r="E14" s="21" t="s">
        <v>111</v>
      </c>
      <c r="F14" s="31" t="s">
        <v>1528</v>
      </c>
      <c r="G14" s="31" t="s">
        <v>1529</v>
      </c>
      <c r="H14" s="31" t="s">
        <v>616</v>
      </c>
      <c r="I14" s="130">
        <v>1</v>
      </c>
      <c r="J14" s="131">
        <v>80000</v>
      </c>
      <c r="K14" s="131">
        <v>80000</v>
      </c>
      <c r="L14" s="131">
        <v>80000</v>
      </c>
      <c r="M14" s="131"/>
      <c r="N14" s="131"/>
      <c r="O14" s="132"/>
      <c r="P14" s="131"/>
      <c r="Q14" s="131"/>
      <c r="R14" s="132"/>
      <c r="S14" s="131"/>
      <c r="T14" s="132"/>
      <c r="U14" s="132"/>
      <c r="V14" s="102"/>
    </row>
    <row r="15" s="36" customFormat="1" ht="21" customHeight="1" spans="1:22">
      <c r="A15" s="31" t="s">
        <v>71</v>
      </c>
      <c r="B15" s="21" t="s">
        <v>71</v>
      </c>
      <c r="C15" s="21" t="s">
        <v>537</v>
      </c>
      <c r="D15" s="21" t="s">
        <v>112</v>
      </c>
      <c r="E15" s="21" t="s">
        <v>113</v>
      </c>
      <c r="F15" s="31" t="s">
        <v>1519</v>
      </c>
      <c r="G15" s="31" t="s">
        <v>1520</v>
      </c>
      <c r="H15" s="31" t="s">
        <v>616</v>
      </c>
      <c r="I15" s="130">
        <v>1</v>
      </c>
      <c r="J15" s="131">
        <v>5000</v>
      </c>
      <c r="K15" s="131">
        <v>5000</v>
      </c>
      <c r="L15" s="131">
        <v>5000</v>
      </c>
      <c r="M15" s="131"/>
      <c r="N15" s="131"/>
      <c r="O15" s="132"/>
      <c r="P15" s="131"/>
      <c r="Q15" s="131"/>
      <c r="R15" s="132"/>
      <c r="S15" s="131"/>
      <c r="T15" s="132"/>
      <c r="U15" s="132"/>
      <c r="V15" s="102"/>
    </row>
    <row r="16" s="36" customFormat="1" ht="21" customHeight="1" spans="1:22">
      <c r="A16" s="31" t="s">
        <v>71</v>
      </c>
      <c r="B16" s="21" t="s">
        <v>71</v>
      </c>
      <c r="C16" s="21" t="s">
        <v>547</v>
      </c>
      <c r="D16" s="21" t="s">
        <v>182</v>
      </c>
      <c r="E16" s="21" t="s">
        <v>183</v>
      </c>
      <c r="F16" s="31" t="s">
        <v>1530</v>
      </c>
      <c r="G16" s="31" t="s">
        <v>523</v>
      </c>
      <c r="H16" s="31" t="s">
        <v>616</v>
      </c>
      <c r="I16" s="130">
        <v>1</v>
      </c>
      <c r="J16" s="131">
        <v>4000</v>
      </c>
      <c r="K16" s="131">
        <v>4000</v>
      </c>
      <c r="L16" s="131">
        <v>4000</v>
      </c>
      <c r="M16" s="131"/>
      <c r="N16" s="131"/>
      <c r="O16" s="132"/>
      <c r="P16" s="131"/>
      <c r="Q16" s="131"/>
      <c r="R16" s="132"/>
      <c r="S16" s="131"/>
      <c r="T16" s="132"/>
      <c r="U16" s="132"/>
      <c r="V16" s="102"/>
    </row>
    <row r="17" s="36" customFormat="1" ht="21" customHeight="1" spans="1:22">
      <c r="A17" s="31" t="s">
        <v>71</v>
      </c>
      <c r="B17" s="21" t="s">
        <v>71</v>
      </c>
      <c r="C17" s="21" t="s">
        <v>548</v>
      </c>
      <c r="D17" s="21" t="s">
        <v>122</v>
      </c>
      <c r="E17" s="21" t="s">
        <v>123</v>
      </c>
      <c r="F17" s="31" t="s">
        <v>1519</v>
      </c>
      <c r="G17" s="31" t="s">
        <v>523</v>
      </c>
      <c r="H17" s="31" t="s">
        <v>616</v>
      </c>
      <c r="I17" s="130">
        <v>1</v>
      </c>
      <c r="J17" s="131">
        <v>2500</v>
      </c>
      <c r="K17" s="131">
        <v>2500</v>
      </c>
      <c r="L17" s="131">
        <v>2500</v>
      </c>
      <c r="M17" s="131"/>
      <c r="N17" s="131"/>
      <c r="O17" s="132"/>
      <c r="P17" s="131"/>
      <c r="Q17" s="131"/>
      <c r="R17" s="132"/>
      <c r="S17" s="131"/>
      <c r="T17" s="132"/>
      <c r="U17" s="132"/>
      <c r="V17" s="102"/>
    </row>
    <row r="18" s="36" customFormat="1" ht="21" customHeight="1" spans="1:22">
      <c r="A18" s="31" t="s">
        <v>71</v>
      </c>
      <c r="B18" s="21" t="s">
        <v>71</v>
      </c>
      <c r="C18" s="21" t="s">
        <v>563</v>
      </c>
      <c r="D18" s="21" t="s">
        <v>112</v>
      </c>
      <c r="E18" s="21" t="s">
        <v>113</v>
      </c>
      <c r="F18" s="31" t="s">
        <v>1519</v>
      </c>
      <c r="G18" s="31" t="s">
        <v>1520</v>
      </c>
      <c r="H18" s="31" t="s">
        <v>616</v>
      </c>
      <c r="I18" s="130">
        <v>1</v>
      </c>
      <c r="J18" s="131">
        <v>10000</v>
      </c>
      <c r="K18" s="131">
        <v>10000</v>
      </c>
      <c r="L18" s="131">
        <v>10000</v>
      </c>
      <c r="M18" s="131"/>
      <c r="N18" s="131"/>
      <c r="O18" s="132"/>
      <c r="P18" s="131"/>
      <c r="Q18" s="131"/>
      <c r="R18" s="132"/>
      <c r="S18" s="131"/>
      <c r="T18" s="132"/>
      <c r="U18" s="132"/>
      <c r="V18" s="102"/>
    </row>
    <row r="19" s="36" customFormat="1" ht="21" customHeight="1" spans="1:22">
      <c r="A19" s="31" t="s">
        <v>71</v>
      </c>
      <c r="B19" s="21" t="s">
        <v>71</v>
      </c>
      <c r="C19" s="21" t="s">
        <v>565</v>
      </c>
      <c r="D19" s="21" t="s">
        <v>282</v>
      </c>
      <c r="E19" s="21" t="s">
        <v>283</v>
      </c>
      <c r="F19" s="31" t="s">
        <v>1521</v>
      </c>
      <c r="G19" s="31" t="s">
        <v>1531</v>
      </c>
      <c r="H19" s="31" t="s">
        <v>616</v>
      </c>
      <c r="I19" s="130">
        <v>1</v>
      </c>
      <c r="J19" s="131">
        <v>43000</v>
      </c>
      <c r="K19" s="131">
        <v>43000</v>
      </c>
      <c r="L19" s="131">
        <v>43000</v>
      </c>
      <c r="M19" s="131"/>
      <c r="N19" s="131"/>
      <c r="O19" s="132"/>
      <c r="P19" s="131"/>
      <c r="Q19" s="131"/>
      <c r="R19" s="132"/>
      <c r="S19" s="131"/>
      <c r="T19" s="132"/>
      <c r="U19" s="132"/>
      <c r="V19" s="102"/>
    </row>
    <row r="20" s="36" customFormat="1" ht="21" customHeight="1" spans="1:22">
      <c r="A20" s="31" t="s">
        <v>71</v>
      </c>
      <c r="B20" s="21" t="s">
        <v>71</v>
      </c>
      <c r="C20" s="21" t="s">
        <v>565</v>
      </c>
      <c r="D20" s="21" t="s">
        <v>282</v>
      </c>
      <c r="E20" s="21" t="s">
        <v>283</v>
      </c>
      <c r="F20" s="31" t="s">
        <v>1523</v>
      </c>
      <c r="G20" s="31" t="s">
        <v>1532</v>
      </c>
      <c r="H20" s="31" t="s">
        <v>616</v>
      </c>
      <c r="I20" s="130">
        <v>1</v>
      </c>
      <c r="J20" s="131">
        <v>52000</v>
      </c>
      <c r="K20" s="131">
        <v>52000</v>
      </c>
      <c r="L20" s="131">
        <v>52000</v>
      </c>
      <c r="M20" s="131"/>
      <c r="N20" s="131"/>
      <c r="O20" s="132"/>
      <c r="P20" s="131"/>
      <c r="Q20" s="131"/>
      <c r="R20" s="132"/>
      <c r="S20" s="131"/>
      <c r="T20" s="132"/>
      <c r="U20" s="132"/>
      <c r="V20" s="102"/>
    </row>
    <row r="21" s="36" customFormat="1" ht="21" customHeight="1" spans="1:22">
      <c r="A21" s="31" t="s">
        <v>71</v>
      </c>
      <c r="B21" s="21" t="s">
        <v>71</v>
      </c>
      <c r="C21" s="21" t="s">
        <v>565</v>
      </c>
      <c r="D21" s="21" t="s">
        <v>282</v>
      </c>
      <c r="E21" s="21" t="s">
        <v>283</v>
      </c>
      <c r="F21" s="31" t="s">
        <v>1519</v>
      </c>
      <c r="G21" s="31" t="s">
        <v>1520</v>
      </c>
      <c r="H21" s="31" t="s">
        <v>616</v>
      </c>
      <c r="I21" s="130">
        <v>1</v>
      </c>
      <c r="J21" s="131">
        <v>20000</v>
      </c>
      <c r="K21" s="131">
        <v>20000</v>
      </c>
      <c r="L21" s="131">
        <v>20000</v>
      </c>
      <c r="M21" s="131"/>
      <c r="N21" s="131"/>
      <c r="O21" s="132"/>
      <c r="P21" s="131"/>
      <c r="Q21" s="131"/>
      <c r="R21" s="132"/>
      <c r="S21" s="131"/>
      <c r="T21" s="132"/>
      <c r="U21" s="132"/>
      <c r="V21" s="102"/>
    </row>
    <row r="22" s="36" customFormat="1" ht="21" customHeight="1" spans="1:22">
      <c r="A22" s="31" t="s">
        <v>71</v>
      </c>
      <c r="B22" s="21" t="s">
        <v>71</v>
      </c>
      <c r="C22" s="21" t="s">
        <v>565</v>
      </c>
      <c r="D22" s="21" t="s">
        <v>282</v>
      </c>
      <c r="E22" s="21" t="s">
        <v>283</v>
      </c>
      <c r="F22" s="31" t="s">
        <v>1525</v>
      </c>
      <c r="G22" s="31" t="s">
        <v>1533</v>
      </c>
      <c r="H22" s="31" t="s">
        <v>616</v>
      </c>
      <c r="I22" s="130">
        <v>1</v>
      </c>
      <c r="J22" s="131">
        <v>20000</v>
      </c>
      <c r="K22" s="131">
        <v>20000</v>
      </c>
      <c r="L22" s="131">
        <v>20000</v>
      </c>
      <c r="M22" s="131"/>
      <c r="N22" s="131"/>
      <c r="O22" s="132"/>
      <c r="P22" s="131"/>
      <c r="Q22" s="131"/>
      <c r="R22" s="132"/>
      <c r="S22" s="131"/>
      <c r="T22" s="132"/>
      <c r="U22" s="132"/>
      <c r="V22" s="102"/>
    </row>
    <row r="23" s="36" customFormat="1" ht="21" customHeight="1" spans="1:22">
      <c r="A23" s="31" t="s">
        <v>71</v>
      </c>
      <c r="B23" s="21" t="s">
        <v>71</v>
      </c>
      <c r="C23" s="21" t="s">
        <v>571</v>
      </c>
      <c r="D23" s="21" t="s">
        <v>276</v>
      </c>
      <c r="E23" s="21" t="s">
        <v>277</v>
      </c>
      <c r="F23" s="31" t="s">
        <v>453</v>
      </c>
      <c r="G23" s="31" t="s">
        <v>453</v>
      </c>
      <c r="H23" s="31" t="s">
        <v>616</v>
      </c>
      <c r="I23" s="130">
        <v>1</v>
      </c>
      <c r="J23" s="131">
        <v>10000</v>
      </c>
      <c r="K23" s="131">
        <v>10000</v>
      </c>
      <c r="L23" s="131">
        <v>10000</v>
      </c>
      <c r="M23" s="131"/>
      <c r="N23" s="131"/>
      <c r="O23" s="132"/>
      <c r="P23" s="131"/>
      <c r="Q23" s="131"/>
      <c r="R23" s="132"/>
      <c r="S23" s="131"/>
      <c r="T23" s="132"/>
      <c r="U23" s="132"/>
      <c r="V23" s="102"/>
    </row>
    <row r="24" s="36" customFormat="1" ht="21" customHeight="1" spans="1:22">
      <c r="A24" s="31" t="s">
        <v>71</v>
      </c>
      <c r="B24" s="21" t="s">
        <v>71</v>
      </c>
      <c r="C24" s="21" t="s">
        <v>584</v>
      </c>
      <c r="D24" s="21" t="s">
        <v>112</v>
      </c>
      <c r="E24" s="21" t="s">
        <v>113</v>
      </c>
      <c r="F24" s="31" t="s">
        <v>1534</v>
      </c>
      <c r="G24" s="31" t="s">
        <v>1520</v>
      </c>
      <c r="H24" s="31" t="s">
        <v>616</v>
      </c>
      <c r="I24" s="130">
        <v>1</v>
      </c>
      <c r="J24" s="131">
        <v>25000</v>
      </c>
      <c r="K24" s="131">
        <v>25000</v>
      </c>
      <c r="L24" s="131">
        <v>25000</v>
      </c>
      <c r="M24" s="131"/>
      <c r="N24" s="131"/>
      <c r="O24" s="132"/>
      <c r="P24" s="131"/>
      <c r="Q24" s="131"/>
      <c r="R24" s="132"/>
      <c r="S24" s="131"/>
      <c r="T24" s="132"/>
      <c r="U24" s="132"/>
      <c r="V24" s="102"/>
    </row>
    <row r="25" s="36" customFormat="1" ht="21" customHeight="1" spans="1:22">
      <c r="A25" s="31" t="s">
        <v>71</v>
      </c>
      <c r="B25" s="21" t="s">
        <v>71</v>
      </c>
      <c r="C25" s="21" t="s">
        <v>584</v>
      </c>
      <c r="D25" s="21" t="s">
        <v>112</v>
      </c>
      <c r="E25" s="21" t="s">
        <v>113</v>
      </c>
      <c r="F25" s="31" t="s">
        <v>1528</v>
      </c>
      <c r="G25" s="31" t="s">
        <v>1529</v>
      </c>
      <c r="H25" s="31" t="s">
        <v>616</v>
      </c>
      <c r="I25" s="130">
        <v>1</v>
      </c>
      <c r="J25" s="131">
        <v>340000</v>
      </c>
      <c r="K25" s="131">
        <v>340000</v>
      </c>
      <c r="L25" s="131">
        <v>340000</v>
      </c>
      <c r="M25" s="131"/>
      <c r="N25" s="131"/>
      <c r="O25" s="132"/>
      <c r="P25" s="131"/>
      <c r="Q25" s="131"/>
      <c r="R25" s="132"/>
      <c r="S25" s="131"/>
      <c r="T25" s="132"/>
      <c r="U25" s="132"/>
      <c r="V25" s="102"/>
    </row>
    <row r="26" s="36" customFormat="1" ht="21" customHeight="1" spans="1:22">
      <c r="A26" s="31" t="s">
        <v>71</v>
      </c>
      <c r="B26" s="21" t="s">
        <v>71</v>
      </c>
      <c r="C26" s="21" t="s">
        <v>591</v>
      </c>
      <c r="D26" s="21" t="s">
        <v>144</v>
      </c>
      <c r="E26" s="21" t="s">
        <v>145</v>
      </c>
      <c r="F26" s="31" t="s">
        <v>1534</v>
      </c>
      <c r="G26" s="31" t="s">
        <v>523</v>
      </c>
      <c r="H26" s="31" t="s">
        <v>616</v>
      </c>
      <c r="I26" s="130">
        <v>1</v>
      </c>
      <c r="J26" s="131">
        <v>4000</v>
      </c>
      <c r="K26" s="131">
        <v>4000</v>
      </c>
      <c r="L26" s="131">
        <v>4000</v>
      </c>
      <c r="M26" s="131"/>
      <c r="N26" s="131"/>
      <c r="O26" s="132"/>
      <c r="P26" s="131"/>
      <c r="Q26" s="131"/>
      <c r="R26" s="132"/>
      <c r="S26" s="131"/>
      <c r="T26" s="132"/>
      <c r="U26" s="132"/>
      <c r="V26" s="102"/>
    </row>
    <row r="27" s="36" customFormat="1" ht="21" customHeight="1" spans="1:22">
      <c r="A27" s="134" t="s">
        <v>336</v>
      </c>
      <c r="B27" s="135"/>
      <c r="C27" s="135"/>
      <c r="D27" s="135"/>
      <c r="E27" s="135"/>
      <c r="F27" s="136"/>
      <c r="G27" s="136"/>
      <c r="H27" s="136"/>
      <c r="I27" s="134"/>
      <c r="J27" s="135"/>
      <c r="K27" s="132">
        <v>732940</v>
      </c>
      <c r="L27" s="132">
        <v>732940</v>
      </c>
      <c r="M27" s="132"/>
      <c r="N27" s="132"/>
      <c r="O27" s="132"/>
      <c r="P27" s="132"/>
      <c r="Q27" s="132"/>
      <c r="R27" s="132"/>
      <c r="S27" s="132"/>
      <c r="T27" s="132"/>
      <c r="U27" s="132"/>
      <c r="V27" s="137"/>
    </row>
  </sheetData>
  <mergeCells count="21">
    <mergeCell ref="A3:V3"/>
    <mergeCell ref="A4:J4"/>
    <mergeCell ref="K5:V5"/>
    <mergeCell ref="P6:U6"/>
    <mergeCell ref="A27:J27"/>
    <mergeCell ref="A5:A7"/>
    <mergeCell ref="B5:B7"/>
    <mergeCell ref="C5:C7"/>
    <mergeCell ref="D5:D7"/>
    <mergeCell ref="E5:E7"/>
    <mergeCell ref="F5:F7"/>
    <mergeCell ref="G5:G7"/>
    <mergeCell ref="H5:H7"/>
    <mergeCell ref="I5:I7"/>
    <mergeCell ref="J5:J7"/>
    <mergeCell ref="K6:K7"/>
    <mergeCell ref="L6:L7"/>
    <mergeCell ref="M6:M7"/>
    <mergeCell ref="N6:N7"/>
    <mergeCell ref="O6:O7"/>
    <mergeCell ref="V6:V7"/>
  </mergeCells>
  <pageMargins left="0.75" right="0.75" top="1" bottom="1" header="0.5" footer="0.5"/>
  <pageSetup paperSize="9" scale="1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T21"/>
  <sheetViews>
    <sheetView showZeros="0" zoomScale="60" zoomScaleNormal="60" workbookViewId="0">
      <pane ySplit="2" topLeftCell="A3" activePane="bottomLeft" state="frozen"/>
      <selection/>
      <selection pane="bottomLeft" activeCell="G41" sqref="G41"/>
    </sheetView>
  </sheetViews>
  <sheetFormatPr defaultColWidth="9.14166666666667" defaultRowHeight="14.25" customHeight="1"/>
  <cols>
    <col min="1" max="3" width="39.1416666666667" style="36" customWidth="1"/>
    <col min="4" max="4" width="27.575" style="36" customWidth="1"/>
    <col min="5" max="5" width="17.575" style="36" customWidth="1"/>
    <col min="6" max="6" width="28.1416666666667" style="36" customWidth="1"/>
    <col min="7" max="8" width="39.1416666666667" style="36" customWidth="1"/>
    <col min="9" max="17" width="20.425" style="36" customWidth="1"/>
    <col min="18" max="19" width="20.2833333333333" style="36" customWidth="1"/>
    <col min="20" max="20" width="20.425" style="36" customWidth="1"/>
    <col min="21" max="16384" width="9.14166666666667" style="36"/>
  </cols>
  <sheetData>
    <row r="2" s="36" customFormat="1" ht="16.5" customHeight="1" spans="1:20">
      <c r="A2" s="83"/>
      <c r="B2" s="84"/>
      <c r="C2" s="84"/>
      <c r="D2" s="84"/>
      <c r="E2" s="84"/>
      <c r="F2" s="83"/>
      <c r="G2" s="83"/>
      <c r="H2" s="83"/>
      <c r="I2" s="83"/>
      <c r="J2" s="83"/>
      <c r="K2" s="83"/>
      <c r="L2" s="83"/>
      <c r="M2" s="85"/>
      <c r="N2" s="83"/>
      <c r="O2" s="83"/>
      <c r="P2" s="84"/>
      <c r="Q2" s="83"/>
      <c r="R2" s="86"/>
      <c r="S2" s="44"/>
      <c r="T2" s="87" t="s">
        <v>1535</v>
      </c>
    </row>
    <row r="3" s="36" customFormat="1" ht="41.25" customHeight="1" spans="1:20">
      <c r="A3" s="88" t="str">
        <f>"2026"&amp;"年部门政府购买服务预算表"</f>
        <v>2026年部门政府购买服务预算表</v>
      </c>
      <c r="B3" s="89"/>
      <c r="C3" s="89"/>
      <c r="D3" s="89"/>
      <c r="E3" s="89"/>
      <c r="F3" s="90"/>
      <c r="G3" s="90"/>
      <c r="H3" s="90"/>
      <c r="I3" s="90"/>
      <c r="J3" s="90"/>
      <c r="K3" s="90"/>
      <c r="L3" s="90"/>
      <c r="M3" s="91"/>
      <c r="N3" s="90"/>
      <c r="O3" s="90"/>
      <c r="P3" s="89"/>
      <c r="Q3" s="90"/>
      <c r="R3" s="91"/>
      <c r="S3" s="89"/>
      <c r="T3" s="90"/>
    </row>
    <row r="4" s="36" customFormat="1" ht="18.75" customHeight="1" spans="1:20">
      <c r="A4" s="92" t="str">
        <f>"单位名称："&amp;"昆明市西山区人民政府马街街道办事处"</f>
        <v>单位名称：昆明市西山区人民政府马街街道办事处</v>
      </c>
      <c r="B4" s="84"/>
      <c r="C4" s="84"/>
      <c r="D4" s="84"/>
      <c r="E4" s="84"/>
      <c r="F4" s="83"/>
      <c r="G4" s="83"/>
      <c r="H4" s="83"/>
      <c r="I4" s="83"/>
      <c r="J4" s="83"/>
      <c r="K4" s="83"/>
      <c r="L4" s="83"/>
      <c r="M4" s="85"/>
      <c r="N4" s="83"/>
      <c r="O4" s="83"/>
      <c r="P4" s="84"/>
      <c r="Q4" s="83"/>
      <c r="R4" s="93"/>
      <c r="S4" s="94"/>
      <c r="T4" s="94" t="s">
        <v>54</v>
      </c>
    </row>
    <row r="5" s="36" customFormat="1" ht="15.75" customHeight="1" spans="1:20">
      <c r="A5" s="95" t="s">
        <v>346</v>
      </c>
      <c r="B5" s="49" t="s">
        <v>347</v>
      </c>
      <c r="C5" s="49" t="s">
        <v>348</v>
      </c>
      <c r="D5" s="49" t="s">
        <v>1536</v>
      </c>
      <c r="E5" s="49" t="s">
        <v>350</v>
      </c>
      <c r="F5" s="95" t="s">
        <v>351</v>
      </c>
      <c r="G5" s="95" t="s">
        <v>1537</v>
      </c>
      <c r="H5" s="95" t="s">
        <v>1538</v>
      </c>
      <c r="I5" s="95" t="s">
        <v>1515</v>
      </c>
      <c r="J5" s="95"/>
      <c r="K5" s="95"/>
      <c r="L5" s="95"/>
      <c r="M5" s="46"/>
      <c r="N5" s="95"/>
      <c r="O5" s="95"/>
      <c r="P5" s="49"/>
      <c r="Q5" s="95"/>
      <c r="R5" s="46"/>
      <c r="S5" s="49"/>
      <c r="T5" s="95"/>
    </row>
    <row r="6" s="36" customFormat="1" ht="17.25" customHeight="1" spans="1:20">
      <c r="A6" s="95"/>
      <c r="B6" s="49"/>
      <c r="C6" s="49"/>
      <c r="D6" s="49"/>
      <c r="E6" s="49"/>
      <c r="F6" s="95"/>
      <c r="G6" s="95"/>
      <c r="H6" s="95"/>
      <c r="I6" s="95" t="s">
        <v>57</v>
      </c>
      <c r="J6" s="95" t="s">
        <v>60</v>
      </c>
      <c r="K6" s="95" t="s">
        <v>1539</v>
      </c>
      <c r="L6" s="95" t="s">
        <v>62</v>
      </c>
      <c r="M6" s="46" t="s">
        <v>1540</v>
      </c>
      <c r="N6" s="95" t="s">
        <v>1516</v>
      </c>
      <c r="O6" s="95"/>
      <c r="P6" s="49"/>
      <c r="Q6" s="95"/>
      <c r="R6" s="46"/>
      <c r="S6" s="49"/>
      <c r="T6" s="95" t="s">
        <v>1517</v>
      </c>
    </row>
    <row r="7" s="36" customFormat="1" ht="54" customHeight="1" spans="1:20">
      <c r="A7" s="95"/>
      <c r="B7" s="49"/>
      <c r="C7" s="49"/>
      <c r="D7" s="49"/>
      <c r="E7" s="49"/>
      <c r="F7" s="95"/>
      <c r="G7" s="95"/>
      <c r="H7" s="95"/>
      <c r="I7" s="95"/>
      <c r="J7" s="95" t="s">
        <v>59</v>
      </c>
      <c r="K7" s="95"/>
      <c r="L7" s="95"/>
      <c r="M7" s="46"/>
      <c r="N7" s="95" t="s">
        <v>59</v>
      </c>
      <c r="O7" s="95" t="s">
        <v>65</v>
      </c>
      <c r="P7" s="49" t="s">
        <v>67</v>
      </c>
      <c r="Q7" s="95" t="s">
        <v>66</v>
      </c>
      <c r="R7" s="46" t="s">
        <v>68</v>
      </c>
      <c r="S7" s="49" t="s">
        <v>69</v>
      </c>
      <c r="T7" s="95"/>
    </row>
    <row r="8" s="36" customFormat="1" ht="17.25" customHeight="1" spans="1:20">
      <c r="A8" s="96">
        <v>1</v>
      </c>
      <c r="B8" s="49">
        <v>2</v>
      </c>
      <c r="C8" s="96">
        <v>3</v>
      </c>
      <c r="D8" s="96">
        <v>4</v>
      </c>
      <c r="E8" s="49">
        <v>5</v>
      </c>
      <c r="F8" s="96">
        <v>6</v>
      </c>
      <c r="G8" s="96">
        <v>7</v>
      </c>
      <c r="H8" s="96">
        <v>8</v>
      </c>
      <c r="I8" s="96">
        <v>9</v>
      </c>
      <c r="J8" s="96">
        <v>10</v>
      </c>
      <c r="K8" s="96">
        <v>11</v>
      </c>
      <c r="L8" s="96">
        <v>12</v>
      </c>
      <c r="M8" s="96">
        <v>13</v>
      </c>
      <c r="N8" s="96">
        <v>14</v>
      </c>
      <c r="O8" s="96">
        <v>15</v>
      </c>
      <c r="P8" s="96">
        <v>16</v>
      </c>
      <c r="Q8" s="96">
        <v>17</v>
      </c>
      <c r="R8" s="96">
        <v>18</v>
      </c>
      <c r="S8" s="19">
        <v>19</v>
      </c>
      <c r="T8" s="82">
        <v>20</v>
      </c>
    </row>
    <row r="9" s="36" customFormat="1" ht="21" customHeight="1" spans="1:20">
      <c r="A9" s="97" t="s">
        <v>71</v>
      </c>
      <c r="B9" s="98" t="s">
        <v>71</v>
      </c>
      <c r="C9" s="98" t="s">
        <v>516</v>
      </c>
      <c r="D9" s="98" t="s">
        <v>77</v>
      </c>
      <c r="E9" s="98" t="s">
        <v>98</v>
      </c>
      <c r="F9" s="97" t="s">
        <v>99</v>
      </c>
      <c r="G9" s="97" t="s">
        <v>1520</v>
      </c>
      <c r="H9" s="97" t="s">
        <v>1541</v>
      </c>
      <c r="I9" s="99">
        <v>3000</v>
      </c>
      <c r="J9" s="99">
        <v>3000</v>
      </c>
      <c r="K9" s="99"/>
      <c r="L9" s="99"/>
      <c r="M9" s="59"/>
      <c r="N9" s="99"/>
      <c r="O9" s="99"/>
      <c r="P9" s="100"/>
      <c r="Q9" s="99"/>
      <c r="R9" s="59"/>
      <c r="S9" s="59"/>
      <c r="T9" s="101"/>
    </row>
    <row r="10" s="36" customFormat="1" ht="21" customHeight="1" spans="1:20">
      <c r="A10" s="97" t="s">
        <v>71</v>
      </c>
      <c r="B10" s="98" t="s">
        <v>71</v>
      </c>
      <c r="C10" s="98" t="s">
        <v>444</v>
      </c>
      <c r="D10" s="98" t="s">
        <v>76</v>
      </c>
      <c r="E10" s="98" t="s">
        <v>98</v>
      </c>
      <c r="F10" s="97" t="s">
        <v>99</v>
      </c>
      <c r="G10" s="97" t="s">
        <v>1542</v>
      </c>
      <c r="H10" s="97" t="s">
        <v>1543</v>
      </c>
      <c r="I10" s="99">
        <v>30000</v>
      </c>
      <c r="J10" s="99">
        <v>30000</v>
      </c>
      <c r="K10" s="99"/>
      <c r="L10" s="99"/>
      <c r="M10" s="59"/>
      <c r="N10" s="99"/>
      <c r="O10" s="99"/>
      <c r="P10" s="100"/>
      <c r="Q10" s="99"/>
      <c r="R10" s="59"/>
      <c r="S10" s="59"/>
      <c r="T10" s="102"/>
    </row>
    <row r="11" s="36" customFormat="1" ht="21" customHeight="1" spans="1:20">
      <c r="A11" s="97" t="s">
        <v>71</v>
      </c>
      <c r="B11" s="98" t="s">
        <v>71</v>
      </c>
      <c r="C11" s="98" t="s">
        <v>452</v>
      </c>
      <c r="D11" s="98" t="s">
        <v>76</v>
      </c>
      <c r="E11" s="98" t="s">
        <v>98</v>
      </c>
      <c r="F11" s="97" t="s">
        <v>99</v>
      </c>
      <c r="G11" s="97" t="s">
        <v>1529</v>
      </c>
      <c r="H11" s="97" t="s">
        <v>1544</v>
      </c>
      <c r="I11" s="99">
        <v>80000</v>
      </c>
      <c r="J11" s="99">
        <v>80000</v>
      </c>
      <c r="K11" s="99"/>
      <c r="L11" s="99"/>
      <c r="M11" s="59"/>
      <c r="N11" s="99"/>
      <c r="O11" s="99"/>
      <c r="P11" s="100"/>
      <c r="Q11" s="99"/>
      <c r="R11" s="59"/>
      <c r="S11" s="59"/>
      <c r="T11" s="102"/>
    </row>
    <row r="12" s="36" customFormat="1" ht="21" customHeight="1" spans="1:20">
      <c r="A12" s="97" t="s">
        <v>71</v>
      </c>
      <c r="B12" s="98" t="s">
        <v>71</v>
      </c>
      <c r="C12" s="98" t="s">
        <v>537</v>
      </c>
      <c r="D12" s="98" t="s">
        <v>77</v>
      </c>
      <c r="E12" s="98" t="s">
        <v>98</v>
      </c>
      <c r="F12" s="97" t="s">
        <v>99</v>
      </c>
      <c r="G12" s="97" t="s">
        <v>1520</v>
      </c>
      <c r="H12" s="97" t="s">
        <v>1541</v>
      </c>
      <c r="I12" s="99">
        <v>5000</v>
      </c>
      <c r="J12" s="99">
        <v>5000</v>
      </c>
      <c r="K12" s="99"/>
      <c r="L12" s="99"/>
      <c r="M12" s="59"/>
      <c r="N12" s="99"/>
      <c r="O12" s="99"/>
      <c r="P12" s="100"/>
      <c r="Q12" s="99"/>
      <c r="R12" s="59"/>
      <c r="S12" s="59"/>
      <c r="T12" s="102"/>
    </row>
    <row r="13" s="36" customFormat="1" ht="21" customHeight="1" spans="1:20">
      <c r="A13" s="97" t="s">
        <v>71</v>
      </c>
      <c r="B13" s="98" t="s">
        <v>71</v>
      </c>
      <c r="C13" s="98" t="s">
        <v>547</v>
      </c>
      <c r="D13" s="98" t="s">
        <v>77</v>
      </c>
      <c r="E13" s="98" t="s">
        <v>98</v>
      </c>
      <c r="F13" s="97" t="s">
        <v>99</v>
      </c>
      <c r="G13" s="97" t="s">
        <v>1545</v>
      </c>
      <c r="H13" s="97" t="s">
        <v>1541</v>
      </c>
      <c r="I13" s="99">
        <v>4000</v>
      </c>
      <c r="J13" s="99">
        <v>4000</v>
      </c>
      <c r="K13" s="99"/>
      <c r="L13" s="99"/>
      <c r="M13" s="59"/>
      <c r="N13" s="99"/>
      <c r="O13" s="99"/>
      <c r="P13" s="100"/>
      <c r="Q13" s="99"/>
      <c r="R13" s="59"/>
      <c r="S13" s="59"/>
      <c r="T13" s="102"/>
    </row>
    <row r="14" s="36" customFormat="1" ht="21" customHeight="1" spans="1:20">
      <c r="A14" s="97" t="s">
        <v>71</v>
      </c>
      <c r="B14" s="98" t="s">
        <v>71</v>
      </c>
      <c r="C14" s="98" t="s">
        <v>548</v>
      </c>
      <c r="D14" s="98" t="s">
        <v>77</v>
      </c>
      <c r="E14" s="98" t="s">
        <v>98</v>
      </c>
      <c r="F14" s="97" t="s">
        <v>99</v>
      </c>
      <c r="G14" s="97" t="s">
        <v>1520</v>
      </c>
      <c r="H14" s="97" t="s">
        <v>1541</v>
      </c>
      <c r="I14" s="99">
        <v>2500</v>
      </c>
      <c r="J14" s="99">
        <v>2500</v>
      </c>
      <c r="K14" s="99"/>
      <c r="L14" s="99"/>
      <c r="M14" s="59"/>
      <c r="N14" s="99"/>
      <c r="O14" s="99"/>
      <c r="P14" s="100"/>
      <c r="Q14" s="99"/>
      <c r="R14" s="59"/>
      <c r="S14" s="59"/>
      <c r="T14" s="102"/>
    </row>
    <row r="15" s="36" customFormat="1" ht="21" customHeight="1" spans="1:20">
      <c r="A15" s="97" t="s">
        <v>71</v>
      </c>
      <c r="B15" s="98" t="s">
        <v>71</v>
      </c>
      <c r="C15" s="98" t="s">
        <v>563</v>
      </c>
      <c r="D15" s="98" t="s">
        <v>77</v>
      </c>
      <c r="E15" s="98" t="s">
        <v>98</v>
      </c>
      <c r="F15" s="97" t="s">
        <v>99</v>
      </c>
      <c r="G15" s="97" t="s">
        <v>1520</v>
      </c>
      <c r="H15" s="97" t="s">
        <v>1541</v>
      </c>
      <c r="I15" s="99">
        <v>10000</v>
      </c>
      <c r="J15" s="99">
        <v>10000</v>
      </c>
      <c r="K15" s="99"/>
      <c r="L15" s="99"/>
      <c r="M15" s="59"/>
      <c r="N15" s="99"/>
      <c r="O15" s="99"/>
      <c r="P15" s="100"/>
      <c r="Q15" s="99"/>
      <c r="R15" s="59"/>
      <c r="S15" s="59"/>
      <c r="T15" s="102"/>
    </row>
    <row r="16" s="36" customFormat="1" ht="21" customHeight="1" spans="1:20">
      <c r="A16" s="97" t="s">
        <v>71</v>
      </c>
      <c r="B16" s="98" t="s">
        <v>71</v>
      </c>
      <c r="C16" s="98" t="s">
        <v>565</v>
      </c>
      <c r="D16" s="98" t="s">
        <v>77</v>
      </c>
      <c r="E16" s="98" t="s">
        <v>98</v>
      </c>
      <c r="F16" s="97" t="s">
        <v>99</v>
      </c>
      <c r="G16" s="97" t="s">
        <v>1546</v>
      </c>
      <c r="H16" s="97" t="s">
        <v>1543</v>
      </c>
      <c r="I16" s="99">
        <v>52000</v>
      </c>
      <c r="J16" s="99">
        <v>52000</v>
      </c>
      <c r="K16" s="99"/>
      <c r="L16" s="99"/>
      <c r="M16" s="59"/>
      <c r="N16" s="99"/>
      <c r="O16" s="99"/>
      <c r="P16" s="100"/>
      <c r="Q16" s="99"/>
      <c r="R16" s="59"/>
      <c r="S16" s="59"/>
      <c r="T16" s="102"/>
    </row>
    <row r="17" s="36" customFormat="1" ht="21" customHeight="1" spans="1:20">
      <c r="A17" s="97" t="s">
        <v>71</v>
      </c>
      <c r="B17" s="98" t="s">
        <v>71</v>
      </c>
      <c r="C17" s="98" t="s">
        <v>565</v>
      </c>
      <c r="D17" s="98" t="s">
        <v>77</v>
      </c>
      <c r="E17" s="98" t="s">
        <v>98</v>
      </c>
      <c r="F17" s="97" t="s">
        <v>99</v>
      </c>
      <c r="G17" s="97" t="s">
        <v>1520</v>
      </c>
      <c r="H17" s="97" t="s">
        <v>1541</v>
      </c>
      <c r="I17" s="99">
        <v>20000</v>
      </c>
      <c r="J17" s="99">
        <v>20000</v>
      </c>
      <c r="K17" s="99"/>
      <c r="L17" s="99"/>
      <c r="M17" s="59"/>
      <c r="N17" s="99"/>
      <c r="O17" s="99"/>
      <c r="P17" s="100"/>
      <c r="Q17" s="99"/>
      <c r="R17" s="59"/>
      <c r="S17" s="59"/>
      <c r="T17" s="102"/>
    </row>
    <row r="18" s="36" customFormat="1" ht="21" customHeight="1" spans="1:20">
      <c r="A18" s="97" t="s">
        <v>71</v>
      </c>
      <c r="B18" s="98" t="s">
        <v>71</v>
      </c>
      <c r="C18" s="98" t="s">
        <v>584</v>
      </c>
      <c r="D18" s="98" t="s">
        <v>77</v>
      </c>
      <c r="E18" s="98" t="s">
        <v>98</v>
      </c>
      <c r="F18" s="97" t="s">
        <v>99</v>
      </c>
      <c r="G18" s="97" t="s">
        <v>1529</v>
      </c>
      <c r="H18" s="97" t="s">
        <v>1544</v>
      </c>
      <c r="I18" s="99">
        <v>340000</v>
      </c>
      <c r="J18" s="99">
        <v>340000</v>
      </c>
      <c r="K18" s="99"/>
      <c r="L18" s="99"/>
      <c r="M18" s="59"/>
      <c r="N18" s="99"/>
      <c r="O18" s="99"/>
      <c r="P18" s="100"/>
      <c r="Q18" s="99"/>
      <c r="R18" s="59"/>
      <c r="S18" s="59"/>
      <c r="T18" s="102"/>
    </row>
    <row r="19" s="36" customFormat="1" ht="21" customHeight="1" spans="1:20">
      <c r="A19" s="97" t="s">
        <v>71</v>
      </c>
      <c r="B19" s="98" t="s">
        <v>71</v>
      </c>
      <c r="C19" s="98" t="s">
        <v>584</v>
      </c>
      <c r="D19" s="98" t="s">
        <v>77</v>
      </c>
      <c r="E19" s="98" t="s">
        <v>98</v>
      </c>
      <c r="F19" s="97" t="s">
        <v>99</v>
      </c>
      <c r="G19" s="97" t="s">
        <v>1547</v>
      </c>
      <c r="H19" s="97" t="s">
        <v>1541</v>
      </c>
      <c r="I19" s="99">
        <v>25000</v>
      </c>
      <c r="J19" s="99">
        <v>25000</v>
      </c>
      <c r="K19" s="99"/>
      <c r="L19" s="99"/>
      <c r="M19" s="59"/>
      <c r="N19" s="99"/>
      <c r="O19" s="99"/>
      <c r="P19" s="100"/>
      <c r="Q19" s="99"/>
      <c r="R19" s="59"/>
      <c r="S19" s="59"/>
      <c r="T19" s="102"/>
    </row>
    <row r="20" s="36" customFormat="1" ht="21" customHeight="1" spans="1:20">
      <c r="A20" s="97" t="s">
        <v>71</v>
      </c>
      <c r="B20" s="98" t="s">
        <v>71</v>
      </c>
      <c r="C20" s="98" t="s">
        <v>591</v>
      </c>
      <c r="D20" s="98" t="s">
        <v>77</v>
      </c>
      <c r="E20" s="98" t="s">
        <v>98</v>
      </c>
      <c r="F20" s="97" t="s">
        <v>99</v>
      </c>
      <c r="G20" s="97" t="s">
        <v>1520</v>
      </c>
      <c r="H20" s="97" t="s">
        <v>1541</v>
      </c>
      <c r="I20" s="99">
        <v>4000</v>
      </c>
      <c r="J20" s="99">
        <v>4000</v>
      </c>
      <c r="K20" s="99"/>
      <c r="L20" s="99"/>
      <c r="M20" s="59"/>
      <c r="N20" s="99"/>
      <c r="O20" s="99"/>
      <c r="P20" s="100"/>
      <c r="Q20" s="99"/>
      <c r="R20" s="59"/>
      <c r="S20" s="59"/>
      <c r="T20" s="102"/>
    </row>
    <row r="21" s="36" customFormat="1" ht="21" customHeight="1" spans="1:20">
      <c r="A21" s="60" t="s">
        <v>336</v>
      </c>
      <c r="B21" s="98"/>
      <c r="C21" s="98"/>
      <c r="D21" s="98"/>
      <c r="E21" s="98"/>
      <c r="F21" s="103"/>
      <c r="G21" s="103"/>
      <c r="H21" s="104"/>
      <c r="I21" s="59">
        <v>575500</v>
      </c>
      <c r="J21" s="59">
        <v>575500</v>
      </c>
      <c r="K21" s="59"/>
      <c r="L21" s="59"/>
      <c r="M21" s="59"/>
      <c r="N21" s="59"/>
      <c r="O21" s="59"/>
      <c r="P21" s="100"/>
      <c r="Q21" s="59"/>
      <c r="R21" s="59"/>
      <c r="S21" s="59"/>
      <c r="T21" s="100"/>
    </row>
  </sheetData>
  <mergeCells count="20">
    <mergeCell ref="A3:T3"/>
    <mergeCell ref="A4:H4"/>
    <mergeCell ref="I4:S4"/>
    <mergeCell ref="I5:T5"/>
    <mergeCell ref="N6:S6"/>
    <mergeCell ref="A21:H21"/>
    <mergeCell ref="A5:A7"/>
    <mergeCell ref="B5:B7"/>
    <mergeCell ref="C5:C7"/>
    <mergeCell ref="D5:D7"/>
    <mergeCell ref="E5:E7"/>
    <mergeCell ref="F5:F7"/>
    <mergeCell ref="G5:G7"/>
    <mergeCell ref="H5:H7"/>
    <mergeCell ref="I6:I7"/>
    <mergeCell ref="J6:J7"/>
    <mergeCell ref="K6:K7"/>
    <mergeCell ref="L6:L7"/>
    <mergeCell ref="M6:M7"/>
    <mergeCell ref="T6:T7"/>
  </mergeCells>
  <pageMargins left="0.75" right="0.75" top="1" bottom="1" header="0.5" footer="0.5"/>
  <pageSetup paperSize="9" scale="17"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1"/>
  <sheetViews>
    <sheetView showZeros="0" workbookViewId="0">
      <pane ySplit="1" topLeftCell="A2" activePane="bottomLeft" state="frozen"/>
      <selection/>
      <selection pane="bottomLeft" activeCell="E28" sqref="E27:E28"/>
    </sheetView>
  </sheetViews>
  <sheetFormatPr defaultColWidth="9.14166666666667" defaultRowHeight="14.25" customHeight="1"/>
  <cols>
    <col min="1" max="1" width="42.025" customWidth="1"/>
    <col min="2" max="15" width="17.175" customWidth="1"/>
    <col min="16" max="23" width="17.02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D2" s="74"/>
      <c r="W2" s="64" t="s">
        <v>1548</v>
      </c>
    </row>
    <row r="3" ht="27.75" customHeight="1" spans="1:23">
      <c r="A3" s="75" t="s">
        <v>1549</v>
      </c>
      <c r="B3" s="26"/>
      <c r="C3" s="26"/>
      <c r="D3" s="26"/>
      <c r="E3" s="26"/>
      <c r="F3" s="26"/>
      <c r="G3" s="26"/>
      <c r="H3" s="26"/>
      <c r="I3" s="26"/>
      <c r="J3" s="26"/>
      <c r="K3" s="26"/>
      <c r="L3" s="26"/>
      <c r="M3" s="26"/>
      <c r="N3" s="26"/>
      <c r="O3" s="26"/>
      <c r="P3" s="26"/>
      <c r="Q3" s="26"/>
      <c r="R3" s="26"/>
      <c r="S3" s="26"/>
      <c r="T3" s="26"/>
      <c r="U3" s="26"/>
      <c r="V3" s="26"/>
      <c r="W3" s="26"/>
    </row>
    <row r="4" ht="18" customHeight="1" spans="1:23">
      <c r="A4" s="76" t="str">
        <f>"单位名称："&amp;"昆明市西山区人民政府马街街道办事处"</f>
        <v>单位名称：昆明市西山区人民政府马街街道办事处</v>
      </c>
      <c r="B4" s="77"/>
      <c r="C4" s="77"/>
      <c r="D4" s="78"/>
      <c r="E4" s="79"/>
      <c r="F4" s="79"/>
      <c r="G4" s="79"/>
      <c r="H4" s="79"/>
      <c r="I4" s="79"/>
      <c r="W4" s="80" t="s">
        <v>54</v>
      </c>
    </row>
    <row r="5" ht="19.5" customHeight="1" spans="1:23">
      <c r="A5" s="27" t="s">
        <v>1550</v>
      </c>
      <c r="B5" s="12" t="s">
        <v>1515</v>
      </c>
      <c r="C5" s="13"/>
      <c r="D5" s="13"/>
      <c r="E5" s="12" t="s">
        <v>1551</v>
      </c>
      <c r="F5" s="13"/>
      <c r="G5" s="13"/>
      <c r="H5" s="13"/>
      <c r="I5" s="13"/>
      <c r="J5" s="13"/>
      <c r="K5" s="13"/>
      <c r="L5" s="13"/>
      <c r="M5" s="13"/>
      <c r="N5" s="13"/>
      <c r="O5" s="13"/>
      <c r="P5" s="13"/>
      <c r="Q5" s="13"/>
      <c r="R5" s="13"/>
      <c r="S5" s="13"/>
      <c r="T5" s="13"/>
      <c r="U5" s="13"/>
      <c r="V5" s="13"/>
      <c r="W5" s="13"/>
    </row>
    <row r="6" ht="40.5" customHeight="1" spans="1:23">
      <c r="A6" s="29"/>
      <c r="B6" s="28" t="s">
        <v>57</v>
      </c>
      <c r="C6" s="11" t="s">
        <v>60</v>
      </c>
      <c r="D6" s="81" t="s">
        <v>1539</v>
      </c>
      <c r="E6" s="82" t="s">
        <v>1552</v>
      </c>
      <c r="F6" s="82" t="s">
        <v>1553</v>
      </c>
      <c r="G6" s="82" t="s">
        <v>1554</v>
      </c>
      <c r="H6" s="82" t="s">
        <v>1555</v>
      </c>
      <c r="I6" s="82" t="s">
        <v>1556</v>
      </c>
      <c r="J6" s="82" t="s">
        <v>1557</v>
      </c>
      <c r="K6" s="82" t="s">
        <v>1558</v>
      </c>
      <c r="L6" s="82" t="s">
        <v>1559</v>
      </c>
      <c r="M6" s="82" t="s">
        <v>1560</v>
      </c>
      <c r="N6" s="82" t="s">
        <v>1561</v>
      </c>
      <c r="O6" s="82" t="s">
        <v>1562</v>
      </c>
      <c r="P6" s="82" t="s">
        <v>1563</v>
      </c>
      <c r="Q6" s="82" t="s">
        <v>1564</v>
      </c>
      <c r="R6" s="82" t="s">
        <v>1565</v>
      </c>
      <c r="S6" s="82" t="s">
        <v>1566</v>
      </c>
      <c r="T6" s="82" t="s">
        <v>1567</v>
      </c>
      <c r="U6" s="82" t="s">
        <v>1568</v>
      </c>
      <c r="V6" s="82" t="s">
        <v>1569</v>
      </c>
      <c r="W6" s="82" t="s">
        <v>1570</v>
      </c>
    </row>
    <row r="7" ht="19.5" customHeight="1" spans="1:23">
      <c r="A7" s="82">
        <v>1</v>
      </c>
      <c r="B7" s="82">
        <v>2</v>
      </c>
      <c r="C7" s="82">
        <v>3</v>
      </c>
      <c r="D7" s="12">
        <v>4</v>
      </c>
      <c r="E7" s="82">
        <v>5</v>
      </c>
      <c r="F7" s="82">
        <v>6</v>
      </c>
      <c r="G7" s="82">
        <v>7</v>
      </c>
      <c r="H7" s="12">
        <v>8</v>
      </c>
      <c r="I7" s="82">
        <v>9</v>
      </c>
      <c r="J7" s="82">
        <v>10</v>
      </c>
      <c r="K7" s="82">
        <v>11</v>
      </c>
      <c r="L7" s="12">
        <v>12</v>
      </c>
      <c r="M7" s="82">
        <v>13</v>
      </c>
      <c r="N7" s="82">
        <v>14</v>
      </c>
      <c r="O7" s="82">
        <v>15</v>
      </c>
      <c r="P7" s="12">
        <v>16</v>
      </c>
      <c r="Q7" s="82">
        <v>17</v>
      </c>
      <c r="R7" s="82">
        <v>18</v>
      </c>
      <c r="S7" s="82">
        <v>19</v>
      </c>
      <c r="T7" s="12">
        <v>20</v>
      </c>
      <c r="U7" s="12">
        <v>21</v>
      </c>
      <c r="V7" s="12">
        <v>22</v>
      </c>
      <c r="W7" s="82">
        <v>23</v>
      </c>
    </row>
    <row r="8" ht="28.4" customHeight="1" spans="1:23">
      <c r="A8" s="31"/>
      <c r="B8" s="22"/>
      <c r="C8" s="22"/>
      <c r="D8" s="22"/>
      <c r="E8" s="22"/>
      <c r="F8" s="22"/>
      <c r="G8" s="22"/>
      <c r="H8" s="22"/>
      <c r="I8" s="22"/>
      <c r="J8" s="22"/>
      <c r="K8" s="22"/>
      <c r="L8" s="22"/>
      <c r="M8" s="22"/>
      <c r="N8" s="22"/>
      <c r="O8" s="22"/>
      <c r="P8" s="22"/>
      <c r="Q8" s="22"/>
      <c r="R8" s="22"/>
      <c r="S8" s="22"/>
      <c r="T8" s="22"/>
      <c r="U8" s="22"/>
      <c r="V8" s="22"/>
      <c r="W8" s="22"/>
    </row>
    <row r="9" ht="29.9" customHeight="1" spans="1:23">
      <c r="A9" s="31"/>
      <c r="B9" s="22"/>
      <c r="C9" s="22"/>
      <c r="D9" s="22"/>
      <c r="E9" s="22"/>
      <c r="F9" s="22"/>
      <c r="G9" s="22"/>
      <c r="H9" s="22"/>
      <c r="I9" s="22"/>
      <c r="J9" s="22"/>
      <c r="K9" s="22"/>
      <c r="L9" s="22"/>
      <c r="M9" s="22"/>
      <c r="N9" s="22"/>
      <c r="O9" s="22"/>
      <c r="P9" s="22"/>
      <c r="Q9" s="22"/>
      <c r="R9" s="22"/>
      <c r="S9" s="22"/>
      <c r="T9" s="22"/>
      <c r="U9" s="22"/>
      <c r="V9" s="22"/>
      <c r="W9" s="22"/>
    </row>
    <row r="11" customHeight="1" spans="1:23">
      <c r="A11" t="s">
        <v>1508</v>
      </c>
    </row>
  </sheetData>
  <mergeCells count="5">
    <mergeCell ref="A3:W3"/>
    <mergeCell ref="A4:I4"/>
    <mergeCell ref="B5:D5"/>
    <mergeCell ref="E5:W5"/>
    <mergeCell ref="A5:A6"/>
  </mergeCells>
  <pageMargins left="0.75" right="0.75" top="1" bottom="1" header="0.5" footer="0.5"/>
  <pageSetup paperSize="9" scale="2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1"/>
  <sheetViews>
    <sheetView showZeros="0" workbookViewId="0">
      <pane ySplit="1" topLeftCell="A2" activePane="bottomLeft" state="frozen"/>
      <selection/>
      <selection pane="bottomLeft" activeCell="G32" sqref="G32"/>
    </sheetView>
  </sheetViews>
  <sheetFormatPr defaultColWidth="9.14166666666667" defaultRowHeight="12" customHeight="1"/>
  <cols>
    <col min="1" max="1" width="34.275" customWidth="1"/>
    <col min="2" max="2" width="29" customWidth="1"/>
    <col min="3" max="3" width="16.3166666666667" customWidth="1"/>
    <col min="4" max="4" width="15.6" customWidth="1"/>
    <col min="5" max="5" width="23.575" customWidth="1"/>
    <col min="6" max="6" width="11.275" customWidth="1"/>
    <col min="7" max="7" width="14.8833333333333" customWidth="1"/>
    <col min="8" max="8" width="10.8833333333333" customWidth="1"/>
    <col min="9" max="9" width="13.425" customWidth="1"/>
    <col min="10" max="10" width="32.025" customWidth="1"/>
  </cols>
  <sheetData>
    <row r="1" customHeight="1" spans="1:10">
      <c r="A1" s="1"/>
      <c r="B1" s="1"/>
      <c r="C1" s="1"/>
      <c r="D1" s="1"/>
      <c r="E1" s="1"/>
      <c r="F1" s="1"/>
      <c r="G1" s="1"/>
      <c r="H1" s="1"/>
      <c r="I1" s="1"/>
      <c r="J1" s="1"/>
    </row>
    <row r="2" customHeight="1" spans="1:10">
      <c r="J2" s="64" t="s">
        <v>1571</v>
      </c>
    </row>
    <row r="3" ht="28.5" customHeight="1" spans="1:10">
      <c r="A3" s="65" t="s">
        <v>1572</v>
      </c>
      <c r="B3" s="26"/>
      <c r="C3" s="26"/>
      <c r="D3" s="26"/>
      <c r="E3" s="26"/>
      <c r="F3" s="66"/>
      <c r="G3" s="26"/>
      <c r="H3" s="66"/>
      <c r="I3" s="66"/>
      <c r="J3" s="26"/>
    </row>
    <row r="4" ht="17.25" customHeight="1" spans="1:10">
      <c r="A4" s="6" t="str">
        <f>"单位名称："&amp;"昆明市西山区人民政府马街街道办事处"</f>
        <v>单位名称：昆明市西山区人民政府马街街道办事处</v>
      </c>
    </row>
    <row r="5" ht="44.25" customHeight="1" spans="1:10">
      <c r="A5" s="67" t="s">
        <v>1573</v>
      </c>
      <c r="B5" s="67" t="s">
        <v>596</v>
      </c>
      <c r="C5" s="67" t="s">
        <v>597</v>
      </c>
      <c r="D5" s="67" t="s">
        <v>598</v>
      </c>
      <c r="E5" s="67" t="s">
        <v>599</v>
      </c>
      <c r="F5" s="68" t="s">
        <v>600</v>
      </c>
      <c r="G5" s="67" t="s">
        <v>601</v>
      </c>
      <c r="H5" s="68" t="s">
        <v>602</v>
      </c>
      <c r="I5" s="68" t="s">
        <v>603</v>
      </c>
      <c r="J5" s="67" t="s">
        <v>604</v>
      </c>
    </row>
    <row r="6" ht="14.25" customHeight="1" spans="1:10">
      <c r="A6" s="67">
        <v>1</v>
      </c>
      <c r="B6" s="67">
        <v>2</v>
      </c>
      <c r="C6" s="67">
        <v>3</v>
      </c>
      <c r="D6" s="67">
        <v>4</v>
      </c>
      <c r="E6" s="67">
        <v>5</v>
      </c>
      <c r="F6" s="68">
        <v>6</v>
      </c>
      <c r="G6" s="67">
        <v>7</v>
      </c>
      <c r="H6" s="68">
        <v>8</v>
      </c>
      <c r="I6" s="68">
        <v>9</v>
      </c>
      <c r="J6" s="67">
        <v>10</v>
      </c>
    </row>
    <row r="7" ht="42" customHeight="1" spans="1:10">
      <c r="A7" s="69"/>
      <c r="B7" s="70"/>
      <c r="C7" s="70"/>
      <c r="D7" s="70"/>
      <c r="E7" s="71"/>
      <c r="F7" s="72"/>
      <c r="G7" s="71"/>
      <c r="H7" s="72"/>
      <c r="I7" s="72"/>
      <c r="J7" s="71"/>
    </row>
    <row r="8" ht="42" customHeight="1" spans="1:10">
      <c r="A8" s="69"/>
      <c r="B8" s="73"/>
      <c r="C8" s="73"/>
      <c r="D8" s="73"/>
      <c r="E8" s="69"/>
      <c r="F8" s="73"/>
      <c r="G8" s="69"/>
      <c r="H8" s="73"/>
      <c r="I8" s="73"/>
      <c r="J8" s="69"/>
    </row>
    <row r="11" customHeight="1" spans="1:10">
      <c r="A11" t="s">
        <v>1508</v>
      </c>
    </row>
  </sheetData>
  <mergeCells count="2">
    <mergeCell ref="A3:J3"/>
    <mergeCell ref="A4:H4"/>
  </mergeCells>
  <pageMargins left="0.75" right="0.75" top="1" bottom="1" header="0.5" footer="0.5"/>
  <pageSetup paperSize="9" scale="43"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I9"/>
  <sheetViews>
    <sheetView showZeros="0" workbookViewId="0">
      <pane ySplit="2" topLeftCell="A3" activePane="bottomLeft" state="frozen"/>
      <selection/>
      <selection pane="bottomLeft" activeCell="D31" sqref="D31"/>
    </sheetView>
  </sheetViews>
  <sheetFormatPr defaultColWidth="10.425" defaultRowHeight="14.25" customHeight="1"/>
  <cols>
    <col min="1" max="1" width="36.75" style="36" customWidth="1"/>
    <col min="2" max="2" width="36.5" style="36" customWidth="1"/>
    <col min="3" max="3" width="35.875" style="36" customWidth="1"/>
    <col min="4" max="4" width="45.575" style="36" customWidth="1"/>
    <col min="5" max="5" width="27.575" style="36" customWidth="1"/>
    <col min="6" max="6" width="21.7083333333333" style="36" customWidth="1"/>
    <col min="7" max="9" width="26.2833333333333" style="36" customWidth="1"/>
    <col min="10" max="16384" width="10.425" style="36"/>
  </cols>
  <sheetData>
    <row r="2" s="36" customFormat="1" customHeight="1" spans="1:9">
      <c r="A2" s="37" t="s">
        <v>1574</v>
      </c>
      <c r="B2" s="38"/>
      <c r="C2" s="38"/>
      <c r="D2" s="39"/>
      <c r="E2" s="39"/>
      <c r="F2" s="39"/>
      <c r="G2" s="38"/>
      <c r="H2" s="38"/>
      <c r="I2" s="39"/>
    </row>
    <row r="3" s="36" customFormat="1" ht="41.25" customHeight="1" spans="1:9">
      <c r="A3" s="40" t="s">
        <v>1575</v>
      </c>
      <c r="B3" s="41"/>
      <c r="C3" s="41"/>
      <c r="D3" s="42"/>
      <c r="E3" s="42"/>
      <c r="F3" s="42"/>
      <c r="G3" s="41"/>
      <c r="H3" s="41"/>
      <c r="I3" s="42"/>
    </row>
    <row r="4" s="36" customFormat="1" customHeight="1" spans="1:9">
      <c r="A4" s="43" t="str">
        <f>"单位名称："&amp;"昆明市西山区人民政府马街街道办事处"</f>
        <v>单位名称：昆明市西山区人民政府马街街道办事处</v>
      </c>
      <c r="B4" s="44"/>
      <c r="C4" s="44"/>
      <c r="D4" s="45"/>
      <c r="E4" s="36"/>
      <c r="F4" s="42"/>
      <c r="G4" s="41"/>
      <c r="H4" s="41"/>
      <c r="I4" s="37" t="s">
        <v>54</v>
      </c>
    </row>
    <row r="5" s="36" customFormat="1" ht="28.5" customHeight="1" spans="1:9">
      <c r="A5" s="46" t="s">
        <v>346</v>
      </c>
      <c r="B5" s="47" t="s">
        <v>347</v>
      </c>
      <c r="C5" s="48" t="s">
        <v>1576</v>
      </c>
      <c r="D5" s="46" t="s">
        <v>1577</v>
      </c>
      <c r="E5" s="46" t="s">
        <v>1578</v>
      </c>
      <c r="F5" s="46" t="s">
        <v>1579</v>
      </c>
      <c r="G5" s="47" t="s">
        <v>1580</v>
      </c>
      <c r="H5" s="49"/>
      <c r="I5" s="46"/>
    </row>
    <row r="6" s="36" customFormat="1" ht="21" customHeight="1" spans="1:9">
      <c r="A6" s="48"/>
      <c r="B6" s="50"/>
      <c r="C6" s="50"/>
      <c r="D6" s="51"/>
      <c r="E6" s="50"/>
      <c r="F6" s="50"/>
      <c r="G6" s="47" t="s">
        <v>1513</v>
      </c>
      <c r="H6" s="47" t="s">
        <v>1514</v>
      </c>
      <c r="I6" s="47" t="s">
        <v>1581</v>
      </c>
    </row>
    <row r="7" s="36" customFormat="1" ht="17.25" customHeight="1" spans="1:9">
      <c r="A7" s="52" t="s">
        <v>83</v>
      </c>
      <c r="B7" s="53"/>
      <c r="C7" s="54" t="s">
        <v>84</v>
      </c>
      <c r="D7" s="52" t="s">
        <v>85</v>
      </c>
      <c r="E7" s="55" t="s">
        <v>86</v>
      </c>
      <c r="F7" s="52" t="s">
        <v>87</v>
      </c>
      <c r="G7" s="54" t="s">
        <v>88</v>
      </c>
      <c r="H7" s="48" t="s">
        <v>89</v>
      </c>
      <c r="I7" s="55" t="s">
        <v>90</v>
      </c>
    </row>
    <row r="8" s="36" customFormat="1" ht="19.5" customHeight="1" spans="1:9">
      <c r="A8" s="56" t="s">
        <v>71</v>
      </c>
      <c r="B8" s="57" t="s">
        <v>71</v>
      </c>
      <c r="C8" s="54" t="s">
        <v>1582</v>
      </c>
      <c r="D8" s="55" t="s">
        <v>1583</v>
      </c>
      <c r="E8" s="48" t="s">
        <v>1584</v>
      </c>
      <c r="F8" s="48" t="s">
        <v>616</v>
      </c>
      <c r="G8" s="58">
        <v>2</v>
      </c>
      <c r="H8" s="59">
        <v>5000</v>
      </c>
      <c r="I8" s="59">
        <v>10000</v>
      </c>
    </row>
    <row r="9" s="36" customFormat="1" ht="19.5" customHeight="1" spans="1:9">
      <c r="A9" s="60" t="s">
        <v>57</v>
      </c>
      <c r="B9" s="61"/>
      <c r="C9" s="61"/>
      <c r="D9" s="62"/>
      <c r="E9" s="63"/>
      <c r="F9" s="63"/>
      <c r="G9" s="58">
        <v>2</v>
      </c>
      <c r="H9" s="59">
        <v>5000</v>
      </c>
      <c r="I9" s="59">
        <v>10000</v>
      </c>
    </row>
  </sheetData>
  <mergeCells count="11">
    <mergeCell ref="A2:I2"/>
    <mergeCell ref="A3:I3"/>
    <mergeCell ref="A4:C4"/>
    <mergeCell ref="G5:I5"/>
    <mergeCell ref="A9:F9"/>
    <mergeCell ref="A5:A6"/>
    <mergeCell ref="B5:B6"/>
    <mergeCell ref="C5:C6"/>
    <mergeCell ref="D5:D6"/>
    <mergeCell ref="E5:E6"/>
    <mergeCell ref="F5:F6"/>
  </mergeCells>
  <pageMargins left="0.75" right="0.75" top="1" bottom="1" header="0.5" footer="0.5"/>
  <pageSetup paperSize="1" scale="32"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3"/>
  <sheetViews>
    <sheetView showZeros="0" workbookViewId="0">
      <pane ySplit="1" topLeftCell="A2" activePane="bottomLeft" state="frozen"/>
      <selection/>
      <selection pane="bottomLeft" activeCell="F23" sqref="F23"/>
    </sheetView>
  </sheetViews>
  <sheetFormatPr defaultColWidth="9.14166666666667" defaultRowHeight="14.25" customHeight="1"/>
  <cols>
    <col min="1" max="1" width="16.3166666666667" customWidth="1"/>
    <col min="2" max="2" width="29.025" customWidth="1"/>
    <col min="3" max="3" width="23.85" customWidth="1"/>
    <col min="4" max="7" width="19.6" customWidth="1"/>
    <col min="8" max="8" width="15.425" customWidth="1"/>
    <col min="9" max="11" width="19.6" customWidth="1"/>
  </cols>
  <sheetData>
    <row r="1" customHeight="1" spans="1:11">
      <c r="A1" s="1"/>
      <c r="B1" s="1"/>
      <c r="C1" s="1"/>
      <c r="D1" s="1"/>
      <c r="E1" s="1"/>
      <c r="F1" s="1"/>
      <c r="G1" s="1"/>
      <c r="H1" s="1"/>
      <c r="I1" s="1"/>
      <c r="J1" s="1"/>
      <c r="K1" s="1"/>
    </row>
    <row r="2" ht="13.5" customHeight="1" spans="1:11">
      <c r="D2" s="3"/>
      <c r="E2" s="3"/>
      <c r="F2" s="3"/>
      <c r="G2" s="3"/>
      <c r="K2" s="4" t="s">
        <v>1585</v>
      </c>
    </row>
    <row r="3" ht="27.75" customHeight="1" spans="1:11">
      <c r="A3" s="26" t="s">
        <v>1586</v>
      </c>
      <c r="B3" s="26"/>
      <c r="C3" s="26"/>
      <c r="D3" s="26"/>
      <c r="E3" s="26"/>
      <c r="F3" s="26"/>
      <c r="G3" s="26"/>
      <c r="H3" s="26"/>
      <c r="I3" s="26"/>
      <c r="J3" s="26"/>
      <c r="K3" s="26"/>
    </row>
    <row r="4" ht="13.5" customHeight="1" spans="1:11">
      <c r="A4" s="6" t="str">
        <f>"单位名称："&amp;"昆明市西山区人民政府马街街道办事处"</f>
        <v>单位名称：昆明市西山区人民政府马街街道办事处</v>
      </c>
      <c r="B4" s="7"/>
      <c r="C4" s="7"/>
      <c r="D4" s="7"/>
      <c r="E4" s="7"/>
      <c r="F4" s="7"/>
      <c r="G4" s="7"/>
      <c r="H4" s="8"/>
      <c r="I4" s="8"/>
      <c r="J4" s="8"/>
      <c r="K4" s="9" t="s">
        <v>54</v>
      </c>
    </row>
    <row r="5" ht="21.75" customHeight="1" spans="1:11">
      <c r="A5" s="10" t="s">
        <v>1587</v>
      </c>
      <c r="B5" s="10" t="s">
        <v>348</v>
      </c>
      <c r="C5" s="10" t="s">
        <v>1588</v>
      </c>
      <c r="D5" s="11" t="s">
        <v>350</v>
      </c>
      <c r="E5" s="11" t="s">
        <v>351</v>
      </c>
      <c r="F5" s="11" t="s">
        <v>352</v>
      </c>
      <c r="G5" s="11" t="s">
        <v>353</v>
      </c>
      <c r="H5" s="27" t="s">
        <v>57</v>
      </c>
      <c r="I5" s="12" t="s">
        <v>1589</v>
      </c>
      <c r="J5" s="13"/>
      <c r="K5" s="14"/>
    </row>
    <row r="6" ht="21.75" customHeight="1" spans="1:11">
      <c r="A6" s="15"/>
      <c r="B6" s="15"/>
      <c r="C6" s="15"/>
      <c r="D6" s="16"/>
      <c r="E6" s="16"/>
      <c r="F6" s="16"/>
      <c r="G6" s="16"/>
      <c r="H6" s="28"/>
      <c r="I6" s="11" t="s">
        <v>60</v>
      </c>
      <c r="J6" s="11" t="s">
        <v>61</v>
      </c>
      <c r="K6" s="11" t="s">
        <v>62</v>
      </c>
    </row>
    <row r="7" ht="40.5" customHeight="1" spans="1:11">
      <c r="A7" s="17"/>
      <c r="B7" s="17"/>
      <c r="C7" s="17"/>
      <c r="D7" s="18"/>
      <c r="E7" s="18"/>
      <c r="F7" s="18"/>
      <c r="G7" s="18"/>
      <c r="H7" s="29"/>
      <c r="I7" s="18" t="s">
        <v>59</v>
      </c>
      <c r="J7" s="18"/>
      <c r="K7" s="18"/>
    </row>
    <row r="8" ht="15" customHeight="1" spans="1:11">
      <c r="A8" s="19">
        <v>1</v>
      </c>
      <c r="B8" s="19">
        <v>2</v>
      </c>
      <c r="C8" s="19">
        <v>3</v>
      </c>
      <c r="D8" s="19">
        <v>4</v>
      </c>
      <c r="E8" s="19">
        <v>5</v>
      </c>
      <c r="F8" s="19">
        <v>6</v>
      </c>
      <c r="G8" s="19">
        <v>7</v>
      </c>
      <c r="H8" s="19">
        <v>8</v>
      </c>
      <c r="I8" s="19">
        <v>9</v>
      </c>
      <c r="J8" s="30">
        <v>10</v>
      </c>
      <c r="K8" s="30">
        <v>11</v>
      </c>
    </row>
    <row r="9" ht="30.65" customHeight="1" spans="1:11">
      <c r="A9" s="31"/>
      <c r="B9" s="20"/>
      <c r="C9" s="31"/>
      <c r="D9" s="31"/>
      <c r="E9" s="31"/>
      <c r="F9" s="31"/>
      <c r="G9" s="31"/>
      <c r="H9" s="32"/>
      <c r="I9" s="32"/>
      <c r="J9" s="32"/>
      <c r="K9" s="32"/>
    </row>
    <row r="10" ht="30.65" customHeight="1" spans="1:11">
      <c r="A10" s="20"/>
      <c r="B10" s="20"/>
      <c r="C10" s="20"/>
      <c r="D10" s="20"/>
      <c r="E10" s="20"/>
      <c r="F10" s="20"/>
      <c r="G10" s="20"/>
      <c r="H10" s="32"/>
      <c r="I10" s="32"/>
      <c r="J10" s="32"/>
      <c r="K10" s="32"/>
    </row>
    <row r="11" ht="18.75" customHeight="1" spans="1:11">
      <c r="A11" s="33" t="s">
        <v>336</v>
      </c>
      <c r="B11" s="34"/>
      <c r="C11" s="34"/>
      <c r="D11" s="34"/>
      <c r="E11" s="34"/>
      <c r="F11" s="34"/>
      <c r="G11" s="35"/>
      <c r="H11" s="32"/>
      <c r="I11" s="32"/>
      <c r="J11" s="32"/>
      <c r="K11" s="32"/>
    </row>
    <row r="13" customHeight="1" spans="1:11">
      <c r="A13" t="s">
        <v>1508</v>
      </c>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9" scale="3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3"/>
  <sheetViews>
    <sheetView showZeros="0" workbookViewId="0">
      <pane ySplit="1" topLeftCell="A6" activePane="bottomLeft" state="frozen"/>
      <selection/>
      <selection pane="bottomLeft" activeCell="D29" sqref="D29"/>
    </sheetView>
  </sheetViews>
  <sheetFormatPr defaultColWidth="9.14166666666667" defaultRowHeight="14.25" customHeight="1" outlineLevelCol="6"/>
  <cols>
    <col min="1" max="1" width="37.7416666666667" customWidth="1"/>
    <col min="2" max="2" width="28" customWidth="1"/>
    <col min="3" max="3" width="37.6" customWidth="1"/>
    <col min="4" max="4" width="17.025" customWidth="1"/>
    <col min="5" max="7" width="27.025" customWidth="1"/>
  </cols>
  <sheetData>
    <row r="1" customHeight="1" spans="1:7">
      <c r="A1" s="1"/>
      <c r="B1" s="1"/>
      <c r="C1" s="1"/>
      <c r="D1" s="1"/>
      <c r="E1" s="1"/>
      <c r="F1" s="1"/>
      <c r="G1" s="2"/>
    </row>
    <row r="2" ht="13.5" customHeight="1" spans="1:7">
      <c r="D2" s="3"/>
      <c r="G2" s="4" t="s">
        <v>1590</v>
      </c>
    </row>
    <row r="3" ht="27.75" customHeight="1" spans="1:7">
      <c r="A3" s="5" t="s">
        <v>1591</v>
      </c>
      <c r="B3" s="5"/>
      <c r="C3" s="5"/>
      <c r="D3" s="5"/>
      <c r="E3" s="5"/>
      <c r="F3" s="5"/>
      <c r="G3" s="5"/>
    </row>
    <row r="4" ht="13.5" customHeight="1" spans="1:7">
      <c r="A4" s="6" t="str">
        <f>"单位名称："&amp;"昆明市西山区人民政府马街街道办事处"</f>
        <v>单位名称：昆明市西山区人民政府马街街道办事处</v>
      </c>
      <c r="B4" s="7"/>
      <c r="C4" s="7"/>
      <c r="D4" s="7"/>
      <c r="E4" s="8"/>
      <c r="F4" s="8"/>
      <c r="G4" s="9" t="s">
        <v>54</v>
      </c>
    </row>
    <row r="5" ht="21.75" customHeight="1" spans="1:7">
      <c r="A5" s="10" t="s">
        <v>1588</v>
      </c>
      <c r="B5" s="10" t="s">
        <v>1587</v>
      </c>
      <c r="C5" s="10" t="s">
        <v>348</v>
      </c>
      <c r="D5" s="11" t="s">
        <v>499</v>
      </c>
      <c r="E5" s="12" t="s">
        <v>60</v>
      </c>
      <c r="F5" s="13"/>
      <c r="G5" s="14"/>
    </row>
    <row r="6" ht="21.75" customHeight="1" spans="1:7">
      <c r="A6" s="15"/>
      <c r="B6" s="15"/>
      <c r="C6" s="15"/>
      <c r="D6" s="16"/>
      <c r="E6" s="11" t="s">
        <v>1350</v>
      </c>
      <c r="F6" s="11" t="s">
        <v>1592</v>
      </c>
      <c r="G6" s="11" t="s">
        <v>1593</v>
      </c>
    </row>
    <row r="7" ht="40.5" customHeight="1" spans="1:7">
      <c r="A7" s="17"/>
      <c r="B7" s="17"/>
      <c r="C7" s="17"/>
      <c r="D7" s="18"/>
      <c r="E7" s="18"/>
      <c r="F7" s="18"/>
      <c r="G7" s="18"/>
    </row>
    <row r="8" ht="15" customHeight="1" spans="1:7">
      <c r="A8" s="19">
        <v>1</v>
      </c>
      <c r="B8" s="19">
        <v>2</v>
      </c>
      <c r="C8" s="19">
        <v>3</v>
      </c>
      <c r="D8" s="19">
        <v>4</v>
      </c>
      <c r="E8" s="19">
        <v>5</v>
      </c>
      <c r="F8" s="19">
        <v>6</v>
      </c>
      <c r="G8" s="19">
        <v>7</v>
      </c>
    </row>
    <row r="9" ht="29.9" customHeight="1" spans="1:7">
      <c r="A9" s="20"/>
      <c r="B9" s="21"/>
      <c r="C9" s="21"/>
      <c r="D9" s="20"/>
      <c r="E9" s="22"/>
      <c r="F9" s="22"/>
      <c r="G9" s="22"/>
    </row>
    <row r="10" ht="29.9" customHeight="1" spans="1:7">
      <c r="A10" s="20"/>
      <c r="B10" s="20"/>
      <c r="C10" s="20"/>
      <c r="D10" s="20"/>
      <c r="E10" s="22"/>
      <c r="F10" s="22"/>
      <c r="G10" s="22"/>
    </row>
    <row r="11" ht="18.75" customHeight="1" spans="1:7">
      <c r="A11" s="23" t="s">
        <v>57</v>
      </c>
      <c r="B11" s="24" t="s">
        <v>1594</v>
      </c>
      <c r="C11" s="24"/>
      <c r="D11" s="25"/>
      <c r="E11" s="22"/>
      <c r="F11" s="22"/>
      <c r="G11" s="22"/>
    </row>
    <row r="13" customHeight="1" spans="1:7">
      <c r="A13" t="s">
        <v>1508</v>
      </c>
    </row>
  </sheetData>
  <mergeCells count="11">
    <mergeCell ref="A3:G3"/>
    <mergeCell ref="A4:D4"/>
    <mergeCell ref="E5:G5"/>
    <mergeCell ref="A11:D11"/>
    <mergeCell ref="A5:A7"/>
    <mergeCell ref="B5:B7"/>
    <mergeCell ref="C5:C7"/>
    <mergeCell ref="D5:D7"/>
    <mergeCell ref="E6:E7"/>
    <mergeCell ref="F6:F7"/>
    <mergeCell ref="G6:G7"/>
  </mergeCells>
  <pageMargins left="0.75" right="0.75" top="1" bottom="1" header="0.5" footer="0.5"/>
  <pageSetup paperSize="9" scale="4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T10"/>
  <sheetViews>
    <sheetView showZeros="0" zoomScale="70" zoomScaleNormal="70" topLeftCell="G1" workbookViewId="0">
      <pane ySplit="2" topLeftCell="A3" activePane="bottomLeft" state="frozen"/>
      <selection/>
      <selection pane="bottomLeft" activeCell="J28" sqref="J28"/>
    </sheetView>
  </sheetViews>
  <sheetFormatPr defaultColWidth="8.425" defaultRowHeight="12.75" customHeight="1"/>
  <cols>
    <col min="1" max="1" width="26.575" style="36" customWidth="1"/>
    <col min="2" max="2" width="39.7083333333333" style="36" customWidth="1"/>
    <col min="3" max="3" width="20.2833333333333" style="36" customWidth="1"/>
    <col min="4" max="5" width="20.7083333333333" style="36" customWidth="1"/>
    <col min="6" max="6" width="19.1416666666667" style="36" customWidth="1"/>
    <col min="7" max="7" width="24.575" style="36" customWidth="1"/>
    <col min="8" max="8" width="20.425" style="36" customWidth="1"/>
    <col min="9" max="9" width="22.7083333333333" style="36" customWidth="1"/>
    <col min="10" max="10" width="25" style="36" customWidth="1"/>
    <col min="11" max="11" width="20.2833333333333" style="36" customWidth="1"/>
    <col min="12" max="12" width="20.575" style="36" customWidth="1"/>
    <col min="13" max="13" width="25.7083333333333" style="36" customWidth="1"/>
    <col min="14" max="14" width="19" style="36" customWidth="1"/>
    <col min="15" max="16" width="23.85" style="36" customWidth="1"/>
    <col min="17" max="17" width="24.1416666666667" style="36" customWidth="1"/>
    <col min="18" max="18" width="27.575" style="36" customWidth="1"/>
    <col min="19" max="19" width="21.1416666666667" style="36" customWidth="1"/>
    <col min="20" max="20" width="32.425" style="36" customWidth="1"/>
    <col min="21" max="16384" width="8.425" style="36"/>
  </cols>
  <sheetData>
    <row r="2" s="36" customFormat="1" ht="17.25" customHeight="1" spans="1:20">
      <c r="A2" s="222" t="s">
        <v>53</v>
      </c>
      <c r="B2" s="223"/>
      <c r="C2" s="223"/>
      <c r="D2" s="223"/>
      <c r="E2" s="223"/>
      <c r="F2" s="223"/>
      <c r="G2" s="223"/>
      <c r="H2" s="223"/>
      <c r="I2" s="223"/>
      <c r="J2" s="223"/>
      <c r="K2" s="223"/>
      <c r="L2" s="223"/>
      <c r="M2" s="223"/>
      <c r="N2" s="223"/>
      <c r="O2" s="223"/>
      <c r="P2" s="223"/>
      <c r="Q2" s="223"/>
      <c r="R2" s="223"/>
      <c r="S2" s="223"/>
      <c r="T2" s="223"/>
    </row>
    <row r="3" s="36" customFormat="1" ht="41.25" customHeight="1" spans="1:20">
      <c r="A3" s="224" t="str">
        <f>"2026"&amp;"年部门收入预算表"</f>
        <v>2026年部门收入预算表</v>
      </c>
      <c r="B3" s="223"/>
      <c r="C3" s="223"/>
      <c r="D3" s="223"/>
      <c r="E3" s="223"/>
      <c r="F3" s="223"/>
      <c r="G3" s="223"/>
      <c r="H3" s="223"/>
      <c r="I3" s="223"/>
      <c r="J3" s="223"/>
      <c r="K3" s="223"/>
      <c r="L3" s="223"/>
      <c r="M3" s="223"/>
      <c r="N3" s="223"/>
      <c r="O3" s="223"/>
      <c r="P3" s="223"/>
      <c r="Q3" s="223"/>
      <c r="R3" s="223"/>
      <c r="S3" s="223"/>
      <c r="T3" s="223"/>
    </row>
    <row r="4" s="36" customFormat="1" ht="17.25" customHeight="1" spans="1:20">
      <c r="A4" s="225" t="str">
        <f>"单位名称："&amp;"昆明市西山区人民政府马街街道办事处"</f>
        <v>单位名称：昆明市西山区人民政府马街街道办事处</v>
      </c>
      <c r="B4" s="226"/>
      <c r="C4" s="227"/>
      <c r="D4" s="228"/>
      <c r="E4" s="228"/>
      <c r="F4" s="228"/>
      <c r="G4" s="228"/>
      <c r="H4" s="228"/>
      <c r="I4" s="228"/>
      <c r="J4" s="228"/>
      <c r="K4" s="228"/>
      <c r="L4" s="228"/>
      <c r="M4" s="228"/>
      <c r="N4" s="228"/>
      <c r="O4" s="228"/>
      <c r="P4" s="228"/>
      <c r="Q4" s="228"/>
      <c r="R4" s="228"/>
      <c r="S4" s="228"/>
      <c r="T4" s="229" t="s">
        <v>54</v>
      </c>
    </row>
    <row r="5" s="36" customFormat="1" ht="21.75" customHeight="1" spans="1:20">
      <c r="A5" s="145" t="s">
        <v>55</v>
      </c>
      <c r="B5" s="145" t="s">
        <v>56</v>
      </c>
      <c r="C5" s="145" t="s">
        <v>57</v>
      </c>
      <c r="D5" s="145" t="s">
        <v>58</v>
      </c>
      <c r="E5" s="145"/>
      <c r="F5" s="145"/>
      <c r="G5" s="145"/>
      <c r="H5" s="145"/>
      <c r="I5" s="30"/>
      <c r="J5" s="145"/>
      <c r="K5" s="145"/>
      <c r="L5" s="145"/>
      <c r="M5" s="145"/>
      <c r="N5" s="145"/>
      <c r="O5" s="145" t="s">
        <v>46</v>
      </c>
      <c r="P5" s="145"/>
      <c r="Q5" s="145"/>
      <c r="R5" s="145"/>
      <c r="S5" s="145"/>
      <c r="T5" s="145"/>
    </row>
    <row r="6" s="36" customFormat="1" ht="27" customHeight="1" spans="1:20">
      <c r="A6" s="145"/>
      <c r="B6" s="145"/>
      <c r="C6" s="145"/>
      <c r="D6" s="145" t="s">
        <v>59</v>
      </c>
      <c r="E6" s="145" t="s">
        <v>60</v>
      </c>
      <c r="F6" s="145" t="s">
        <v>61</v>
      </c>
      <c r="G6" s="145" t="s">
        <v>62</v>
      </c>
      <c r="H6" s="145" t="s">
        <v>63</v>
      </c>
      <c r="I6" s="30" t="s">
        <v>64</v>
      </c>
      <c r="J6" s="145"/>
      <c r="K6" s="145"/>
      <c r="L6" s="145"/>
      <c r="M6" s="145"/>
      <c r="N6" s="145"/>
      <c r="O6" s="145" t="s">
        <v>59</v>
      </c>
      <c r="P6" s="145" t="s">
        <v>60</v>
      </c>
      <c r="Q6" s="145" t="s">
        <v>61</v>
      </c>
      <c r="R6" s="145" t="s">
        <v>62</v>
      </c>
      <c r="S6" s="145" t="s">
        <v>63</v>
      </c>
      <c r="T6" s="145" t="s">
        <v>64</v>
      </c>
    </row>
    <row r="7" s="36" customFormat="1" ht="30" customHeight="1" spans="1:20">
      <c r="A7" s="221"/>
      <c r="B7" s="221"/>
      <c r="C7" s="230"/>
      <c r="D7" s="230"/>
      <c r="E7" s="230"/>
      <c r="F7" s="230"/>
      <c r="G7" s="230"/>
      <c r="H7" s="230"/>
      <c r="I7" s="151" t="s">
        <v>59</v>
      </c>
      <c r="J7" s="145" t="s">
        <v>65</v>
      </c>
      <c r="K7" s="145" t="s">
        <v>66</v>
      </c>
      <c r="L7" s="145" t="s">
        <v>67</v>
      </c>
      <c r="M7" s="145" t="s">
        <v>68</v>
      </c>
      <c r="N7" s="145" t="s">
        <v>69</v>
      </c>
      <c r="O7" s="231"/>
      <c r="P7" s="231"/>
      <c r="Q7" s="231"/>
      <c r="R7" s="231"/>
      <c r="S7" s="231"/>
      <c r="T7" s="230"/>
    </row>
    <row r="8" s="36" customFormat="1" ht="15" customHeight="1" spans="1:20">
      <c r="A8" s="134">
        <v>1</v>
      </c>
      <c r="B8" s="134">
        <v>2</v>
      </c>
      <c r="C8" s="134">
        <v>3</v>
      </c>
      <c r="D8" s="134">
        <v>4</v>
      </c>
      <c r="E8" s="134">
        <v>5</v>
      </c>
      <c r="F8" s="134">
        <v>6</v>
      </c>
      <c r="G8" s="134">
        <v>7</v>
      </c>
      <c r="H8" s="134">
        <v>8</v>
      </c>
      <c r="I8" s="151">
        <v>9</v>
      </c>
      <c r="J8" s="134">
        <v>10</v>
      </c>
      <c r="K8" s="134">
        <v>11</v>
      </c>
      <c r="L8" s="134">
        <v>12</v>
      </c>
      <c r="M8" s="134">
        <v>13</v>
      </c>
      <c r="N8" s="134">
        <v>14</v>
      </c>
      <c r="O8" s="134">
        <v>15</v>
      </c>
      <c r="P8" s="134">
        <v>16</v>
      </c>
      <c r="Q8" s="134">
        <v>17</v>
      </c>
      <c r="R8" s="134">
        <v>18</v>
      </c>
      <c r="S8" s="134">
        <v>19</v>
      </c>
      <c r="T8" s="134">
        <v>20</v>
      </c>
    </row>
    <row r="9" s="36" customFormat="1" ht="18" customHeight="1" spans="1:20">
      <c r="A9" s="232" t="s">
        <v>70</v>
      </c>
      <c r="B9" s="232" t="s">
        <v>71</v>
      </c>
      <c r="C9" s="132">
        <v>48591083.37</v>
      </c>
      <c r="D9" s="132">
        <v>48591083.37</v>
      </c>
      <c r="E9" s="132">
        <v>46970255.37</v>
      </c>
      <c r="F9" s="132"/>
      <c r="G9" s="132"/>
      <c r="H9" s="132"/>
      <c r="I9" s="132">
        <v>1620828</v>
      </c>
      <c r="J9" s="132"/>
      <c r="K9" s="132"/>
      <c r="L9" s="132"/>
      <c r="M9" s="132"/>
      <c r="N9" s="132">
        <v>1620828</v>
      </c>
      <c r="O9" s="132"/>
      <c r="P9" s="132"/>
      <c r="Q9" s="132"/>
      <c r="R9" s="132"/>
      <c r="S9" s="132"/>
      <c r="T9" s="132"/>
    </row>
    <row r="10" s="36" customFormat="1" ht="18" customHeight="1" spans="1:20">
      <c r="A10" s="233" t="s">
        <v>57</v>
      </c>
      <c r="B10" s="233"/>
      <c r="C10" s="132">
        <v>48591083.37</v>
      </c>
      <c r="D10" s="132">
        <v>48591083.37</v>
      </c>
      <c r="E10" s="132">
        <v>46970255.37</v>
      </c>
      <c r="F10" s="132"/>
      <c r="G10" s="132"/>
      <c r="H10" s="132"/>
      <c r="I10" s="132">
        <v>1620828</v>
      </c>
      <c r="J10" s="132"/>
      <c r="K10" s="132"/>
      <c r="L10" s="132"/>
      <c r="M10" s="132"/>
      <c r="N10" s="132">
        <v>1620828</v>
      </c>
      <c r="O10" s="132"/>
      <c r="P10" s="132"/>
      <c r="Q10" s="132"/>
      <c r="R10" s="132"/>
      <c r="S10" s="132"/>
      <c r="T10" s="132"/>
    </row>
  </sheetData>
  <mergeCells count="21">
    <mergeCell ref="A2:T2"/>
    <mergeCell ref="A3:T3"/>
    <mergeCell ref="A4:B4"/>
    <mergeCell ref="D5:N5"/>
    <mergeCell ref="O5:T5"/>
    <mergeCell ref="I6:N6"/>
    <mergeCell ref="A10:B10"/>
    <mergeCell ref="A5:A7"/>
    <mergeCell ref="B5:B7"/>
    <mergeCell ref="C5:C7"/>
    <mergeCell ref="D6:D7"/>
    <mergeCell ref="E6:E7"/>
    <mergeCell ref="F6:F7"/>
    <mergeCell ref="G6:G7"/>
    <mergeCell ref="H6:H7"/>
    <mergeCell ref="O6:O7"/>
    <mergeCell ref="P6:P7"/>
    <mergeCell ref="Q6:Q7"/>
    <mergeCell ref="R6:R7"/>
    <mergeCell ref="S6:S7"/>
    <mergeCell ref="T6:T7"/>
  </mergeCells>
  <pageMargins left="0.75" right="0.75" top="1" bottom="1" header="0.5" footer="0.5"/>
  <pageSetup paperSize="9" scale="2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O112"/>
  <sheetViews>
    <sheetView showZeros="0" tabSelected="1" workbookViewId="0">
      <pane ySplit="2" topLeftCell="A83" activePane="bottomLeft" state="frozen"/>
      <selection/>
      <selection pane="bottomLeft" activeCell="B108" sqref="B108"/>
    </sheetView>
  </sheetViews>
  <sheetFormatPr defaultColWidth="14" defaultRowHeight="12.75" customHeight="1"/>
  <cols>
    <col min="1" max="1" width="14.85" style="36" customWidth="1"/>
    <col min="2" max="2" width="32.125" style="36" customWidth="1"/>
    <col min="3" max="3" width="19.2833333333333" style="36" customWidth="1"/>
    <col min="4" max="4" width="20.2833333333333" style="36" customWidth="1"/>
    <col min="5" max="5" width="17" style="36" customWidth="1"/>
    <col min="6" max="6" width="22" style="36" customWidth="1"/>
    <col min="7" max="7" width="16" style="36" customWidth="1"/>
    <col min="8" max="8" width="16.2833333333333" style="36" customWidth="1"/>
    <col min="9" max="9" width="15.7083333333333" style="36" customWidth="1"/>
    <col min="10" max="10" width="18.575" style="36" customWidth="1"/>
    <col min="11" max="11" width="16.7083333333333" style="36" customWidth="1"/>
    <col min="12" max="12" width="16.2833333333333" style="36" customWidth="1"/>
    <col min="13" max="16384" width="14" style="36"/>
  </cols>
  <sheetData>
    <row r="2" s="36" customFormat="1" ht="17.25" customHeight="1" spans="1:15">
      <c r="A2" s="37" t="s">
        <v>72</v>
      </c>
    </row>
    <row r="3" s="36" customFormat="1" ht="41.25" customHeight="1" spans="1:15">
      <c r="A3" s="40" t="str">
        <f>"2026"&amp;"年部门支出预算表"</f>
        <v>2026年部门支出预算表</v>
      </c>
    </row>
    <row r="4" s="36" customFormat="1" ht="17.25" customHeight="1" spans="1:15">
      <c r="A4" s="183" t="str">
        <f>"单位名称："&amp;"昆明市西山区人民政府马街街道办事处"</f>
        <v>单位名称：昆明市西山区人民政府马街街道办事处</v>
      </c>
      <c r="O4" s="37" t="s">
        <v>54</v>
      </c>
    </row>
    <row r="5" s="36" customFormat="1" ht="27" customHeight="1" spans="1:15">
      <c r="A5" s="215" t="s">
        <v>73</v>
      </c>
      <c r="B5" s="215" t="s">
        <v>74</v>
      </c>
      <c r="C5" s="215" t="s">
        <v>57</v>
      </c>
      <c r="D5" s="68" t="s">
        <v>60</v>
      </c>
      <c r="E5" s="68"/>
      <c r="F5" s="68"/>
      <c r="G5" s="68" t="s">
        <v>61</v>
      </c>
      <c r="H5" s="68" t="s">
        <v>62</v>
      </c>
      <c r="I5" s="68" t="s">
        <v>75</v>
      </c>
      <c r="J5" s="68" t="s">
        <v>64</v>
      </c>
      <c r="K5" s="68"/>
      <c r="L5" s="68"/>
      <c r="M5" s="68"/>
      <c r="N5" s="82"/>
      <c r="O5" s="82"/>
    </row>
    <row r="6" s="36" customFormat="1" ht="42" customHeight="1" spans="1:15">
      <c r="A6" s="216"/>
      <c r="B6" s="216"/>
      <c r="C6" s="68"/>
      <c r="D6" s="68" t="s">
        <v>59</v>
      </c>
      <c r="E6" s="68" t="s">
        <v>76</v>
      </c>
      <c r="F6" s="68" t="s">
        <v>77</v>
      </c>
      <c r="G6" s="68"/>
      <c r="H6" s="68"/>
      <c r="I6" s="206"/>
      <c r="J6" s="68" t="s">
        <v>59</v>
      </c>
      <c r="K6" s="206" t="s">
        <v>78</v>
      </c>
      <c r="L6" s="206" t="s">
        <v>79</v>
      </c>
      <c r="M6" s="206" t="s">
        <v>80</v>
      </c>
      <c r="N6" s="206" t="s">
        <v>81</v>
      </c>
      <c r="O6" s="206" t="s">
        <v>82</v>
      </c>
    </row>
    <row r="7" s="36" customFormat="1" ht="18" customHeight="1" spans="1:15">
      <c r="A7" s="217" t="s">
        <v>83</v>
      </c>
      <c r="B7" s="217" t="s">
        <v>84</v>
      </c>
      <c r="C7" s="217" t="s">
        <v>85</v>
      </c>
      <c r="D7" s="191" t="s">
        <v>86</v>
      </c>
      <c r="E7" s="191" t="s">
        <v>87</v>
      </c>
      <c r="F7" s="191" t="s">
        <v>88</v>
      </c>
      <c r="G7" s="191" t="s">
        <v>89</v>
      </c>
      <c r="H7" s="191" t="s">
        <v>90</v>
      </c>
      <c r="I7" s="191" t="s">
        <v>91</v>
      </c>
      <c r="J7" s="191" t="s">
        <v>92</v>
      </c>
      <c r="K7" s="191" t="s">
        <v>93</v>
      </c>
      <c r="L7" s="191" t="s">
        <v>94</v>
      </c>
      <c r="M7" s="191" t="s">
        <v>95</v>
      </c>
      <c r="N7" s="217" t="s">
        <v>96</v>
      </c>
      <c r="O7" s="191" t="s">
        <v>97</v>
      </c>
    </row>
    <row r="8" s="36" customFormat="1" ht="21" customHeight="1" spans="1:15">
      <c r="A8" s="218" t="s">
        <v>98</v>
      </c>
      <c r="B8" s="218" t="s">
        <v>99</v>
      </c>
      <c r="C8" s="131">
        <v>20635785.74</v>
      </c>
      <c r="D8" s="132">
        <v>20285785.74</v>
      </c>
      <c r="E8" s="132">
        <v>16978625.74</v>
      </c>
      <c r="F8" s="132">
        <v>3307160</v>
      </c>
      <c r="G8" s="132"/>
      <c r="H8" s="132"/>
      <c r="I8" s="132"/>
      <c r="J8" s="132">
        <v>350000</v>
      </c>
      <c r="K8" s="132"/>
      <c r="L8" s="132"/>
      <c r="M8" s="132"/>
      <c r="N8" s="131"/>
      <c r="O8" s="131">
        <v>350000</v>
      </c>
    </row>
    <row r="9" s="36" customFormat="1" ht="21" customHeight="1" spans="1:15">
      <c r="A9" s="219" t="s">
        <v>100</v>
      </c>
      <c r="B9" s="219" t="s">
        <v>101</v>
      </c>
      <c r="C9" s="131">
        <v>80000</v>
      </c>
      <c r="D9" s="132">
        <v>80000</v>
      </c>
      <c r="E9" s="132"/>
      <c r="F9" s="132">
        <v>80000</v>
      </c>
      <c r="G9" s="132"/>
      <c r="H9" s="132"/>
      <c r="I9" s="132"/>
      <c r="J9" s="132"/>
      <c r="K9" s="132"/>
      <c r="L9" s="132"/>
      <c r="M9" s="132"/>
      <c r="N9" s="131"/>
      <c r="O9" s="131"/>
    </row>
    <row r="10" s="36" customFormat="1" ht="21" customHeight="1" spans="1:15">
      <c r="A10" s="220" t="s">
        <v>102</v>
      </c>
      <c r="B10" s="220" t="s">
        <v>103</v>
      </c>
      <c r="C10" s="131">
        <v>80000</v>
      </c>
      <c r="D10" s="132">
        <v>80000</v>
      </c>
      <c r="E10" s="132"/>
      <c r="F10" s="132">
        <v>80000</v>
      </c>
      <c r="G10" s="132"/>
      <c r="H10" s="132"/>
      <c r="I10" s="132"/>
      <c r="J10" s="132"/>
      <c r="K10" s="132"/>
      <c r="L10" s="132"/>
      <c r="M10" s="132"/>
      <c r="N10" s="131"/>
      <c r="O10" s="131"/>
    </row>
    <row r="11" s="36" customFormat="1" ht="21" customHeight="1" spans="1:15">
      <c r="A11" s="219" t="s">
        <v>104</v>
      </c>
      <c r="B11" s="219" t="s">
        <v>105</v>
      </c>
      <c r="C11" s="131">
        <v>10000</v>
      </c>
      <c r="D11" s="132">
        <v>10000</v>
      </c>
      <c r="E11" s="132"/>
      <c r="F11" s="132">
        <v>10000</v>
      </c>
      <c r="G11" s="132"/>
      <c r="H11" s="132"/>
      <c r="I11" s="132"/>
      <c r="J11" s="132"/>
      <c r="K11" s="132"/>
      <c r="L11" s="132"/>
      <c r="M11" s="132"/>
      <c r="N11" s="131"/>
      <c r="O11" s="131"/>
    </row>
    <row r="12" s="36" customFormat="1" ht="21" customHeight="1" spans="1:15">
      <c r="A12" s="220" t="s">
        <v>106</v>
      </c>
      <c r="B12" s="220" t="s">
        <v>107</v>
      </c>
      <c r="C12" s="131">
        <v>10000</v>
      </c>
      <c r="D12" s="132">
        <v>10000</v>
      </c>
      <c r="E12" s="132"/>
      <c r="F12" s="132">
        <v>10000</v>
      </c>
      <c r="G12" s="132"/>
      <c r="H12" s="132"/>
      <c r="I12" s="132"/>
      <c r="J12" s="132"/>
      <c r="K12" s="132"/>
      <c r="L12" s="132"/>
      <c r="M12" s="132"/>
      <c r="N12" s="131"/>
      <c r="O12" s="131"/>
    </row>
    <row r="13" s="36" customFormat="1" ht="21" customHeight="1" spans="1:15">
      <c r="A13" s="219" t="s">
        <v>108</v>
      </c>
      <c r="B13" s="219" t="s">
        <v>109</v>
      </c>
      <c r="C13" s="131">
        <v>18392381.74</v>
      </c>
      <c r="D13" s="132">
        <v>18042381.74</v>
      </c>
      <c r="E13" s="132">
        <v>16194721.74</v>
      </c>
      <c r="F13" s="132">
        <v>1847660</v>
      </c>
      <c r="G13" s="132"/>
      <c r="H13" s="132"/>
      <c r="I13" s="132"/>
      <c r="J13" s="132">
        <v>350000</v>
      </c>
      <c r="K13" s="132"/>
      <c r="L13" s="132"/>
      <c r="M13" s="132"/>
      <c r="N13" s="131"/>
      <c r="O13" s="131">
        <v>350000</v>
      </c>
    </row>
    <row r="14" s="36" customFormat="1" ht="21" customHeight="1" spans="1:15">
      <c r="A14" s="220" t="s">
        <v>110</v>
      </c>
      <c r="B14" s="220" t="s">
        <v>111</v>
      </c>
      <c r="C14" s="131">
        <v>16194721.74</v>
      </c>
      <c r="D14" s="132">
        <v>16194721.74</v>
      </c>
      <c r="E14" s="132">
        <v>16194721.74</v>
      </c>
      <c r="F14" s="132"/>
      <c r="G14" s="132"/>
      <c r="H14" s="132"/>
      <c r="I14" s="132"/>
      <c r="J14" s="132"/>
      <c r="K14" s="132"/>
      <c r="L14" s="132"/>
      <c r="M14" s="132"/>
      <c r="N14" s="131"/>
      <c r="O14" s="131"/>
    </row>
    <row r="15" s="36" customFormat="1" ht="21" customHeight="1" spans="1:15">
      <c r="A15" s="220" t="s">
        <v>112</v>
      </c>
      <c r="B15" s="220" t="s">
        <v>113</v>
      </c>
      <c r="C15" s="131">
        <v>2197660</v>
      </c>
      <c r="D15" s="132">
        <v>1847660</v>
      </c>
      <c r="E15" s="132"/>
      <c r="F15" s="132">
        <v>1847660</v>
      </c>
      <c r="G15" s="132"/>
      <c r="H15" s="132"/>
      <c r="I15" s="132"/>
      <c r="J15" s="132">
        <v>350000</v>
      </c>
      <c r="K15" s="132"/>
      <c r="L15" s="132"/>
      <c r="M15" s="132"/>
      <c r="N15" s="131"/>
      <c r="O15" s="131">
        <v>350000</v>
      </c>
    </row>
    <row r="16" s="36" customFormat="1" ht="21" customHeight="1" spans="1:15">
      <c r="A16" s="219" t="s">
        <v>114</v>
      </c>
      <c r="B16" s="219" t="s">
        <v>115</v>
      </c>
      <c r="C16" s="131">
        <v>521856</v>
      </c>
      <c r="D16" s="132">
        <v>521856</v>
      </c>
      <c r="E16" s="132">
        <v>421056</v>
      </c>
      <c r="F16" s="132">
        <v>100800</v>
      </c>
      <c r="G16" s="132"/>
      <c r="H16" s="132"/>
      <c r="I16" s="132"/>
      <c r="J16" s="132"/>
      <c r="K16" s="132"/>
      <c r="L16" s="132"/>
      <c r="M16" s="132"/>
      <c r="N16" s="131"/>
      <c r="O16" s="131"/>
    </row>
    <row r="17" s="36" customFormat="1" ht="21" customHeight="1" spans="1:15">
      <c r="A17" s="220" t="s">
        <v>116</v>
      </c>
      <c r="B17" s="220" t="s">
        <v>117</v>
      </c>
      <c r="C17" s="131">
        <v>100800</v>
      </c>
      <c r="D17" s="132">
        <v>100800</v>
      </c>
      <c r="E17" s="132"/>
      <c r="F17" s="132">
        <v>100800</v>
      </c>
      <c r="G17" s="132"/>
      <c r="H17" s="132"/>
      <c r="I17" s="132"/>
      <c r="J17" s="132"/>
      <c r="K17" s="132"/>
      <c r="L17" s="132"/>
      <c r="M17" s="132"/>
      <c r="N17" s="131"/>
      <c r="O17" s="131"/>
    </row>
    <row r="18" s="36" customFormat="1" ht="21" customHeight="1" spans="1:15">
      <c r="A18" s="220" t="s">
        <v>118</v>
      </c>
      <c r="B18" s="220" t="s">
        <v>119</v>
      </c>
      <c r="C18" s="131">
        <v>421056</v>
      </c>
      <c r="D18" s="132">
        <v>421056</v>
      </c>
      <c r="E18" s="132">
        <v>421056</v>
      </c>
      <c r="F18" s="132"/>
      <c r="G18" s="132"/>
      <c r="H18" s="132"/>
      <c r="I18" s="132"/>
      <c r="J18" s="132"/>
      <c r="K18" s="132"/>
      <c r="L18" s="132"/>
      <c r="M18" s="132"/>
      <c r="N18" s="131"/>
      <c r="O18" s="131"/>
    </row>
    <row r="19" s="36" customFormat="1" ht="21" customHeight="1" spans="1:15">
      <c r="A19" s="219" t="s">
        <v>120</v>
      </c>
      <c r="B19" s="219" t="s">
        <v>121</v>
      </c>
      <c r="C19" s="131">
        <v>10000</v>
      </c>
      <c r="D19" s="132">
        <v>10000</v>
      </c>
      <c r="E19" s="132"/>
      <c r="F19" s="132">
        <v>10000</v>
      </c>
      <c r="G19" s="132"/>
      <c r="H19" s="132"/>
      <c r="I19" s="132"/>
      <c r="J19" s="132"/>
      <c r="K19" s="132"/>
      <c r="L19" s="132"/>
      <c r="M19" s="132"/>
      <c r="N19" s="131"/>
      <c r="O19" s="131"/>
    </row>
    <row r="20" s="36" customFormat="1" ht="21" customHeight="1" spans="1:15">
      <c r="A20" s="220" t="s">
        <v>122</v>
      </c>
      <c r="B20" s="220" t="s">
        <v>123</v>
      </c>
      <c r="C20" s="131">
        <v>10000</v>
      </c>
      <c r="D20" s="132">
        <v>10000</v>
      </c>
      <c r="E20" s="132"/>
      <c r="F20" s="132">
        <v>10000</v>
      </c>
      <c r="G20" s="132"/>
      <c r="H20" s="132"/>
      <c r="I20" s="132"/>
      <c r="J20" s="132"/>
      <c r="K20" s="132"/>
      <c r="L20" s="132"/>
      <c r="M20" s="132"/>
      <c r="N20" s="131"/>
      <c r="O20" s="131"/>
    </row>
    <row r="21" s="36" customFormat="1" ht="21" customHeight="1" spans="1:15">
      <c r="A21" s="219" t="s">
        <v>124</v>
      </c>
      <c r="B21" s="219" t="s">
        <v>125</v>
      </c>
      <c r="C21" s="131">
        <v>51200</v>
      </c>
      <c r="D21" s="132">
        <v>51200</v>
      </c>
      <c r="E21" s="132">
        <v>31200</v>
      </c>
      <c r="F21" s="132">
        <v>20000</v>
      </c>
      <c r="G21" s="132"/>
      <c r="H21" s="132"/>
      <c r="I21" s="132"/>
      <c r="J21" s="132"/>
      <c r="K21" s="132"/>
      <c r="L21" s="132"/>
      <c r="M21" s="132"/>
      <c r="N21" s="131"/>
      <c r="O21" s="131"/>
    </row>
    <row r="22" s="36" customFormat="1" ht="21" customHeight="1" spans="1:15">
      <c r="A22" s="220" t="s">
        <v>126</v>
      </c>
      <c r="B22" s="220" t="s">
        <v>113</v>
      </c>
      <c r="C22" s="131">
        <v>10000</v>
      </c>
      <c r="D22" s="132">
        <v>10000</v>
      </c>
      <c r="E22" s="132"/>
      <c r="F22" s="132">
        <v>10000</v>
      </c>
      <c r="G22" s="132"/>
      <c r="H22" s="132"/>
      <c r="I22" s="132"/>
      <c r="J22" s="132"/>
      <c r="K22" s="132"/>
      <c r="L22" s="132"/>
      <c r="M22" s="132"/>
      <c r="N22" s="131"/>
      <c r="O22" s="131"/>
    </row>
    <row r="23" s="36" customFormat="1" ht="21" customHeight="1" spans="1:15">
      <c r="A23" s="220" t="s">
        <v>127</v>
      </c>
      <c r="B23" s="220" t="s">
        <v>128</v>
      </c>
      <c r="C23" s="131">
        <v>41200</v>
      </c>
      <c r="D23" s="132">
        <v>41200</v>
      </c>
      <c r="E23" s="132">
        <v>31200</v>
      </c>
      <c r="F23" s="132">
        <v>10000</v>
      </c>
      <c r="G23" s="132"/>
      <c r="H23" s="132"/>
      <c r="I23" s="132"/>
      <c r="J23" s="132"/>
      <c r="K23" s="132"/>
      <c r="L23" s="132"/>
      <c r="M23" s="132"/>
      <c r="N23" s="131"/>
      <c r="O23" s="131"/>
    </row>
    <row r="24" s="36" customFormat="1" ht="21" customHeight="1" spans="1:15">
      <c r="A24" s="219" t="s">
        <v>129</v>
      </c>
      <c r="B24" s="219" t="s">
        <v>130</v>
      </c>
      <c r="C24" s="131">
        <v>348000</v>
      </c>
      <c r="D24" s="132">
        <v>348000</v>
      </c>
      <c r="E24" s="132"/>
      <c r="F24" s="132">
        <v>348000</v>
      </c>
      <c r="G24" s="132"/>
      <c r="H24" s="132"/>
      <c r="I24" s="132"/>
      <c r="J24" s="132"/>
      <c r="K24" s="132"/>
      <c r="L24" s="132"/>
      <c r="M24" s="132"/>
      <c r="N24" s="131"/>
      <c r="O24" s="131"/>
    </row>
    <row r="25" s="36" customFormat="1" ht="21" customHeight="1" spans="1:15">
      <c r="A25" s="220" t="s">
        <v>131</v>
      </c>
      <c r="B25" s="220" t="s">
        <v>113</v>
      </c>
      <c r="C25" s="131">
        <v>348000</v>
      </c>
      <c r="D25" s="132">
        <v>348000</v>
      </c>
      <c r="E25" s="132"/>
      <c r="F25" s="132">
        <v>348000</v>
      </c>
      <c r="G25" s="132"/>
      <c r="H25" s="132"/>
      <c r="I25" s="132"/>
      <c r="J25" s="132"/>
      <c r="K25" s="132"/>
      <c r="L25" s="132"/>
      <c r="M25" s="132"/>
      <c r="N25" s="131"/>
      <c r="O25" s="131"/>
    </row>
    <row r="26" s="36" customFormat="1" ht="21" customHeight="1" spans="1:15">
      <c r="A26" s="219" t="s">
        <v>132</v>
      </c>
      <c r="B26" s="219" t="s">
        <v>133</v>
      </c>
      <c r="C26" s="131">
        <v>701000</v>
      </c>
      <c r="D26" s="132">
        <v>701000</v>
      </c>
      <c r="E26" s="132"/>
      <c r="F26" s="132">
        <v>701000</v>
      </c>
      <c r="G26" s="132"/>
      <c r="H26" s="132"/>
      <c r="I26" s="132"/>
      <c r="J26" s="132"/>
      <c r="K26" s="132"/>
      <c r="L26" s="132"/>
      <c r="M26" s="132"/>
      <c r="N26" s="131"/>
      <c r="O26" s="131"/>
    </row>
    <row r="27" s="36" customFormat="1" ht="21" customHeight="1" spans="1:15">
      <c r="A27" s="220" t="s">
        <v>134</v>
      </c>
      <c r="B27" s="220" t="s">
        <v>113</v>
      </c>
      <c r="C27" s="131">
        <v>701000</v>
      </c>
      <c r="D27" s="132">
        <v>701000</v>
      </c>
      <c r="E27" s="132"/>
      <c r="F27" s="132">
        <v>701000</v>
      </c>
      <c r="G27" s="132"/>
      <c r="H27" s="132"/>
      <c r="I27" s="132"/>
      <c r="J27" s="132"/>
      <c r="K27" s="132"/>
      <c r="L27" s="132"/>
      <c r="M27" s="132"/>
      <c r="N27" s="131"/>
      <c r="O27" s="131"/>
    </row>
    <row r="28" s="36" customFormat="1" ht="21" customHeight="1" spans="1:15">
      <c r="A28" s="219" t="s">
        <v>135</v>
      </c>
      <c r="B28" s="219" t="s">
        <v>136</v>
      </c>
      <c r="C28" s="131">
        <v>10000</v>
      </c>
      <c r="D28" s="132">
        <v>10000</v>
      </c>
      <c r="E28" s="132"/>
      <c r="F28" s="132">
        <v>10000</v>
      </c>
      <c r="G28" s="132"/>
      <c r="H28" s="132"/>
      <c r="I28" s="132"/>
      <c r="J28" s="132"/>
      <c r="K28" s="132"/>
      <c r="L28" s="132"/>
      <c r="M28" s="132"/>
      <c r="N28" s="131"/>
      <c r="O28" s="131"/>
    </row>
    <row r="29" s="36" customFormat="1" ht="21" customHeight="1" spans="1:15">
      <c r="A29" s="220" t="s">
        <v>137</v>
      </c>
      <c r="B29" s="220" t="s">
        <v>113</v>
      </c>
      <c r="C29" s="131">
        <v>10000</v>
      </c>
      <c r="D29" s="132">
        <v>10000</v>
      </c>
      <c r="E29" s="132"/>
      <c r="F29" s="132">
        <v>10000</v>
      </c>
      <c r="G29" s="132"/>
      <c r="H29" s="132"/>
      <c r="I29" s="132"/>
      <c r="J29" s="132"/>
      <c r="K29" s="132"/>
      <c r="L29" s="132"/>
      <c r="M29" s="132"/>
      <c r="N29" s="131"/>
      <c r="O29" s="131"/>
    </row>
    <row r="30" s="36" customFormat="1" ht="21" customHeight="1" spans="1:15">
      <c r="A30" s="219" t="s">
        <v>138</v>
      </c>
      <c r="B30" s="219" t="s">
        <v>139</v>
      </c>
      <c r="C30" s="131">
        <v>200448</v>
      </c>
      <c r="D30" s="132">
        <v>200448</v>
      </c>
      <c r="E30" s="132">
        <v>200448</v>
      </c>
      <c r="F30" s="132"/>
      <c r="G30" s="132"/>
      <c r="H30" s="132"/>
      <c r="I30" s="132"/>
      <c r="J30" s="132"/>
      <c r="K30" s="132"/>
      <c r="L30" s="132"/>
      <c r="M30" s="132"/>
      <c r="N30" s="131"/>
      <c r="O30" s="131"/>
    </row>
    <row r="31" s="36" customFormat="1" ht="21" customHeight="1" spans="1:15">
      <c r="A31" s="220" t="s">
        <v>140</v>
      </c>
      <c r="B31" s="220" t="s">
        <v>111</v>
      </c>
      <c r="C31" s="131">
        <v>200448</v>
      </c>
      <c r="D31" s="132">
        <v>200448</v>
      </c>
      <c r="E31" s="132">
        <v>200448</v>
      </c>
      <c r="F31" s="132"/>
      <c r="G31" s="132"/>
      <c r="H31" s="132"/>
      <c r="I31" s="132"/>
      <c r="J31" s="132"/>
      <c r="K31" s="132"/>
      <c r="L31" s="132"/>
      <c r="M31" s="132"/>
      <c r="N31" s="131"/>
      <c r="O31" s="131"/>
    </row>
    <row r="32" s="36" customFormat="1" ht="21" customHeight="1" spans="1:15">
      <c r="A32" s="219" t="s">
        <v>141</v>
      </c>
      <c r="B32" s="219" t="s">
        <v>142</v>
      </c>
      <c r="C32" s="131">
        <v>290900</v>
      </c>
      <c r="D32" s="132">
        <v>290900</v>
      </c>
      <c r="E32" s="132">
        <v>131200</v>
      </c>
      <c r="F32" s="132">
        <v>159700</v>
      </c>
      <c r="G32" s="132"/>
      <c r="H32" s="132"/>
      <c r="I32" s="132"/>
      <c r="J32" s="132"/>
      <c r="K32" s="132"/>
      <c r="L32" s="132"/>
      <c r="M32" s="132"/>
      <c r="N32" s="131"/>
      <c r="O32" s="131"/>
    </row>
    <row r="33" s="36" customFormat="1" ht="21" customHeight="1" spans="1:15">
      <c r="A33" s="220" t="s">
        <v>143</v>
      </c>
      <c r="B33" s="220" t="s">
        <v>113</v>
      </c>
      <c r="C33" s="131">
        <v>99700</v>
      </c>
      <c r="D33" s="132">
        <v>99700</v>
      </c>
      <c r="E33" s="132"/>
      <c r="F33" s="132">
        <v>99700</v>
      </c>
      <c r="G33" s="132"/>
      <c r="H33" s="132"/>
      <c r="I33" s="132"/>
      <c r="J33" s="132"/>
      <c r="K33" s="132"/>
      <c r="L33" s="132"/>
      <c r="M33" s="132"/>
      <c r="N33" s="131"/>
      <c r="O33" s="131"/>
    </row>
    <row r="34" s="36" customFormat="1" ht="21" customHeight="1" spans="1:15">
      <c r="A34" s="220" t="s">
        <v>144</v>
      </c>
      <c r="B34" s="220" t="s">
        <v>145</v>
      </c>
      <c r="C34" s="131">
        <v>191200</v>
      </c>
      <c r="D34" s="132">
        <v>191200</v>
      </c>
      <c r="E34" s="132">
        <v>131200</v>
      </c>
      <c r="F34" s="132">
        <v>60000</v>
      </c>
      <c r="G34" s="132"/>
      <c r="H34" s="132"/>
      <c r="I34" s="132"/>
      <c r="J34" s="132"/>
      <c r="K34" s="132"/>
      <c r="L34" s="132"/>
      <c r="M34" s="132"/>
      <c r="N34" s="131"/>
      <c r="O34" s="131"/>
    </row>
    <row r="35" s="36" customFormat="1" ht="21" customHeight="1" spans="1:15">
      <c r="A35" s="219" t="s">
        <v>146</v>
      </c>
      <c r="B35" s="219" t="s">
        <v>147</v>
      </c>
      <c r="C35" s="131">
        <v>10000</v>
      </c>
      <c r="D35" s="132">
        <v>10000</v>
      </c>
      <c r="E35" s="132"/>
      <c r="F35" s="132">
        <v>10000</v>
      </c>
      <c r="G35" s="132"/>
      <c r="H35" s="132"/>
      <c r="I35" s="132"/>
      <c r="J35" s="132"/>
      <c r="K35" s="132"/>
      <c r="L35" s="132"/>
      <c r="M35" s="132"/>
      <c r="N35" s="131"/>
      <c r="O35" s="131"/>
    </row>
    <row r="36" s="36" customFormat="1" ht="21" customHeight="1" spans="1:15">
      <c r="A36" s="220" t="s">
        <v>148</v>
      </c>
      <c r="B36" s="220" t="s">
        <v>149</v>
      </c>
      <c r="C36" s="131">
        <v>10000</v>
      </c>
      <c r="D36" s="132">
        <v>10000</v>
      </c>
      <c r="E36" s="132"/>
      <c r="F36" s="132">
        <v>10000</v>
      </c>
      <c r="G36" s="132"/>
      <c r="H36" s="132"/>
      <c r="I36" s="132"/>
      <c r="J36" s="132"/>
      <c r="K36" s="132"/>
      <c r="L36" s="132"/>
      <c r="M36" s="132"/>
      <c r="N36" s="131"/>
      <c r="O36" s="131"/>
    </row>
    <row r="37" s="36" customFormat="1" ht="21" customHeight="1" spans="1:15">
      <c r="A37" s="219" t="s">
        <v>150</v>
      </c>
      <c r="B37" s="219" t="s">
        <v>151</v>
      </c>
      <c r="C37" s="131">
        <v>10000</v>
      </c>
      <c r="D37" s="132">
        <v>10000</v>
      </c>
      <c r="E37" s="132"/>
      <c r="F37" s="132">
        <v>10000</v>
      </c>
      <c r="G37" s="132"/>
      <c r="H37" s="132"/>
      <c r="I37" s="132"/>
      <c r="J37" s="132"/>
      <c r="K37" s="132"/>
      <c r="L37" s="132"/>
      <c r="M37" s="132"/>
      <c r="N37" s="131"/>
      <c r="O37" s="131"/>
    </row>
    <row r="38" s="36" customFormat="1" ht="21" customHeight="1" spans="1:15">
      <c r="A38" s="220" t="s">
        <v>152</v>
      </c>
      <c r="B38" s="220" t="s">
        <v>151</v>
      </c>
      <c r="C38" s="131">
        <v>10000</v>
      </c>
      <c r="D38" s="132">
        <v>10000</v>
      </c>
      <c r="E38" s="132"/>
      <c r="F38" s="132">
        <v>10000</v>
      </c>
      <c r="G38" s="132"/>
      <c r="H38" s="132"/>
      <c r="I38" s="132"/>
      <c r="J38" s="132"/>
      <c r="K38" s="132"/>
      <c r="L38" s="132"/>
      <c r="M38" s="132"/>
      <c r="N38" s="131"/>
      <c r="O38" s="131"/>
    </row>
    <row r="39" s="36" customFormat="1" ht="21" customHeight="1" spans="1:15">
      <c r="A39" s="218" t="s">
        <v>153</v>
      </c>
      <c r="B39" s="218" t="s">
        <v>154</v>
      </c>
      <c r="C39" s="131">
        <v>16000</v>
      </c>
      <c r="D39" s="132">
        <v>9600</v>
      </c>
      <c r="E39" s="132">
        <v>9600</v>
      </c>
      <c r="F39" s="132"/>
      <c r="G39" s="132"/>
      <c r="H39" s="132"/>
      <c r="I39" s="132"/>
      <c r="J39" s="132">
        <v>6400</v>
      </c>
      <c r="K39" s="132"/>
      <c r="L39" s="132"/>
      <c r="M39" s="132"/>
      <c r="N39" s="131"/>
      <c r="O39" s="131">
        <v>6400</v>
      </c>
    </row>
    <row r="40" s="36" customFormat="1" ht="21" customHeight="1" spans="1:15">
      <c r="A40" s="219" t="s">
        <v>155</v>
      </c>
      <c r="B40" s="219" t="s">
        <v>156</v>
      </c>
      <c r="C40" s="131">
        <v>9600</v>
      </c>
      <c r="D40" s="132">
        <v>9600</v>
      </c>
      <c r="E40" s="132">
        <v>9600</v>
      </c>
      <c r="F40" s="132"/>
      <c r="G40" s="132"/>
      <c r="H40" s="132"/>
      <c r="I40" s="132"/>
      <c r="J40" s="132"/>
      <c r="K40" s="132"/>
      <c r="L40" s="132"/>
      <c r="M40" s="132"/>
      <c r="N40" s="131"/>
      <c r="O40" s="131"/>
    </row>
    <row r="41" s="36" customFormat="1" ht="21" customHeight="1" spans="1:15">
      <c r="A41" s="220" t="s">
        <v>157</v>
      </c>
      <c r="B41" s="220" t="s">
        <v>158</v>
      </c>
      <c r="C41" s="131">
        <v>9600</v>
      </c>
      <c r="D41" s="132">
        <v>9600</v>
      </c>
      <c r="E41" s="132">
        <v>9600</v>
      </c>
      <c r="F41" s="132"/>
      <c r="G41" s="132"/>
      <c r="H41" s="132"/>
      <c r="I41" s="132"/>
      <c r="J41" s="132"/>
      <c r="K41" s="132"/>
      <c r="L41" s="132"/>
      <c r="M41" s="132"/>
      <c r="N41" s="131"/>
      <c r="O41" s="131"/>
    </row>
    <row r="42" s="36" customFormat="1" ht="21" customHeight="1" spans="1:15">
      <c r="A42" s="219" t="s">
        <v>159</v>
      </c>
      <c r="B42" s="219" t="s">
        <v>160</v>
      </c>
      <c r="C42" s="131">
        <v>6400</v>
      </c>
      <c r="D42" s="132"/>
      <c r="E42" s="132"/>
      <c r="F42" s="132"/>
      <c r="G42" s="132"/>
      <c r="H42" s="132"/>
      <c r="I42" s="132"/>
      <c r="J42" s="132">
        <v>6400</v>
      </c>
      <c r="K42" s="132"/>
      <c r="L42" s="132"/>
      <c r="M42" s="132"/>
      <c r="N42" s="131"/>
      <c r="O42" s="131">
        <v>6400</v>
      </c>
    </row>
    <row r="43" s="36" customFormat="1" ht="21" customHeight="1" spans="1:15">
      <c r="A43" s="220" t="s">
        <v>161</v>
      </c>
      <c r="B43" s="220" t="s">
        <v>160</v>
      </c>
      <c r="C43" s="131">
        <v>6400</v>
      </c>
      <c r="D43" s="132"/>
      <c r="E43" s="132"/>
      <c r="F43" s="132"/>
      <c r="G43" s="132"/>
      <c r="H43" s="132"/>
      <c r="I43" s="132"/>
      <c r="J43" s="132">
        <v>6400</v>
      </c>
      <c r="K43" s="132"/>
      <c r="L43" s="132"/>
      <c r="M43" s="132"/>
      <c r="N43" s="131"/>
      <c r="O43" s="131">
        <v>6400</v>
      </c>
    </row>
    <row r="44" s="36" customFormat="1" ht="21" customHeight="1" spans="1:15">
      <c r="A44" s="218" t="s">
        <v>162</v>
      </c>
      <c r="B44" s="218" t="s">
        <v>163</v>
      </c>
      <c r="C44" s="131">
        <v>20000</v>
      </c>
      <c r="D44" s="132">
        <v>20000</v>
      </c>
      <c r="E44" s="132"/>
      <c r="F44" s="132">
        <v>20000</v>
      </c>
      <c r="G44" s="132"/>
      <c r="H44" s="132"/>
      <c r="I44" s="132"/>
      <c r="J44" s="132"/>
      <c r="K44" s="132"/>
      <c r="L44" s="132"/>
      <c r="M44" s="132"/>
      <c r="N44" s="131"/>
      <c r="O44" s="131"/>
    </row>
    <row r="45" s="36" customFormat="1" ht="21" customHeight="1" spans="1:15">
      <c r="A45" s="219" t="s">
        <v>164</v>
      </c>
      <c r="B45" s="219" t="s">
        <v>165</v>
      </c>
      <c r="C45" s="131">
        <v>20000</v>
      </c>
      <c r="D45" s="132">
        <v>20000</v>
      </c>
      <c r="E45" s="132"/>
      <c r="F45" s="132">
        <v>20000</v>
      </c>
      <c r="G45" s="132"/>
      <c r="H45" s="132"/>
      <c r="I45" s="132"/>
      <c r="J45" s="132"/>
      <c r="K45" s="132"/>
      <c r="L45" s="132"/>
      <c r="M45" s="132"/>
      <c r="N45" s="131"/>
      <c r="O45" s="131"/>
    </row>
    <row r="46" s="36" customFormat="1" ht="21" customHeight="1" spans="1:15">
      <c r="A46" s="220" t="s">
        <v>166</v>
      </c>
      <c r="B46" s="220" t="s">
        <v>167</v>
      </c>
      <c r="C46" s="131">
        <v>20000</v>
      </c>
      <c r="D46" s="132">
        <v>20000</v>
      </c>
      <c r="E46" s="132"/>
      <c r="F46" s="132">
        <v>20000</v>
      </c>
      <c r="G46" s="132"/>
      <c r="H46" s="132"/>
      <c r="I46" s="132"/>
      <c r="J46" s="132"/>
      <c r="K46" s="132"/>
      <c r="L46" s="132"/>
      <c r="M46" s="132"/>
      <c r="N46" s="131"/>
      <c r="O46" s="131"/>
    </row>
    <row r="47" s="36" customFormat="1" ht="21" customHeight="1" spans="1:15">
      <c r="A47" s="218" t="s">
        <v>168</v>
      </c>
      <c r="B47" s="218" t="s">
        <v>169</v>
      </c>
      <c r="C47" s="131">
        <v>86400</v>
      </c>
      <c r="D47" s="132">
        <v>86400</v>
      </c>
      <c r="E47" s="132"/>
      <c r="F47" s="132">
        <v>86400</v>
      </c>
      <c r="G47" s="132"/>
      <c r="H47" s="132"/>
      <c r="I47" s="132"/>
      <c r="J47" s="132"/>
      <c r="K47" s="132"/>
      <c r="L47" s="132"/>
      <c r="M47" s="132"/>
      <c r="N47" s="131"/>
      <c r="O47" s="131"/>
    </row>
    <row r="48" s="36" customFormat="1" ht="21" customHeight="1" spans="1:15">
      <c r="A48" s="219" t="s">
        <v>170</v>
      </c>
      <c r="B48" s="219" t="s">
        <v>171</v>
      </c>
      <c r="C48" s="131">
        <v>86400</v>
      </c>
      <c r="D48" s="132">
        <v>86400</v>
      </c>
      <c r="E48" s="132"/>
      <c r="F48" s="132">
        <v>86400</v>
      </c>
      <c r="G48" s="132"/>
      <c r="H48" s="132"/>
      <c r="I48" s="132"/>
      <c r="J48" s="132"/>
      <c r="K48" s="132"/>
      <c r="L48" s="132"/>
      <c r="M48" s="132"/>
      <c r="N48" s="131"/>
      <c r="O48" s="131"/>
    </row>
    <row r="49" s="36" customFormat="1" ht="21" customHeight="1" spans="1:15">
      <c r="A49" s="220" t="s">
        <v>172</v>
      </c>
      <c r="B49" s="220" t="s">
        <v>173</v>
      </c>
      <c r="C49" s="131">
        <v>80000</v>
      </c>
      <c r="D49" s="132">
        <v>80000</v>
      </c>
      <c r="E49" s="132"/>
      <c r="F49" s="132">
        <v>80000</v>
      </c>
      <c r="G49" s="132"/>
      <c r="H49" s="132"/>
      <c r="I49" s="132"/>
      <c r="J49" s="132"/>
      <c r="K49" s="132"/>
      <c r="L49" s="132"/>
      <c r="M49" s="132"/>
      <c r="N49" s="131"/>
      <c r="O49" s="131"/>
    </row>
    <row r="50" s="36" customFormat="1" ht="21" customHeight="1" spans="1:15">
      <c r="A50" s="220" t="s">
        <v>174</v>
      </c>
      <c r="B50" s="220" t="s">
        <v>175</v>
      </c>
      <c r="C50" s="131">
        <v>6400</v>
      </c>
      <c r="D50" s="132">
        <v>6400</v>
      </c>
      <c r="E50" s="132"/>
      <c r="F50" s="132">
        <v>6400</v>
      </c>
      <c r="G50" s="132"/>
      <c r="H50" s="132"/>
      <c r="I50" s="132"/>
      <c r="J50" s="132"/>
      <c r="K50" s="132"/>
      <c r="L50" s="132"/>
      <c r="M50" s="132"/>
      <c r="N50" s="131"/>
      <c r="O50" s="131"/>
    </row>
    <row r="51" s="36" customFormat="1" ht="21" customHeight="1" spans="1:15">
      <c r="A51" s="218" t="s">
        <v>176</v>
      </c>
      <c r="B51" s="218" t="s">
        <v>177</v>
      </c>
      <c r="C51" s="131">
        <v>5979656.91</v>
      </c>
      <c r="D51" s="132">
        <v>4715228.91</v>
      </c>
      <c r="E51" s="132">
        <v>3496970.08</v>
      </c>
      <c r="F51" s="132">
        <v>1218258.83</v>
      </c>
      <c r="G51" s="132"/>
      <c r="H51" s="132"/>
      <c r="I51" s="132"/>
      <c r="J51" s="132">
        <v>1264428</v>
      </c>
      <c r="K51" s="132"/>
      <c r="L51" s="132"/>
      <c r="M51" s="132"/>
      <c r="N51" s="131"/>
      <c r="O51" s="131">
        <v>1264428</v>
      </c>
    </row>
    <row r="52" s="36" customFormat="1" ht="21" customHeight="1" spans="1:15">
      <c r="A52" s="219" t="s">
        <v>178</v>
      </c>
      <c r="B52" s="219" t="s">
        <v>179</v>
      </c>
      <c r="C52" s="131">
        <v>1947360</v>
      </c>
      <c r="D52" s="132">
        <v>682932</v>
      </c>
      <c r="E52" s="132">
        <v>646932</v>
      </c>
      <c r="F52" s="132">
        <v>36000</v>
      </c>
      <c r="G52" s="132"/>
      <c r="H52" s="132"/>
      <c r="I52" s="132"/>
      <c r="J52" s="132">
        <v>1264428</v>
      </c>
      <c r="K52" s="132"/>
      <c r="L52" s="132"/>
      <c r="M52" s="132"/>
      <c r="N52" s="131"/>
      <c r="O52" s="131">
        <v>1264428</v>
      </c>
    </row>
    <row r="53" s="36" customFormat="1" ht="21" customHeight="1" spans="1:15">
      <c r="A53" s="220" t="s">
        <v>180</v>
      </c>
      <c r="B53" s="220" t="s">
        <v>111</v>
      </c>
      <c r="C53" s="131">
        <v>646932</v>
      </c>
      <c r="D53" s="132">
        <v>646932</v>
      </c>
      <c r="E53" s="132">
        <v>646932</v>
      </c>
      <c r="F53" s="132"/>
      <c r="G53" s="132"/>
      <c r="H53" s="132"/>
      <c r="I53" s="132"/>
      <c r="J53" s="132"/>
      <c r="K53" s="132"/>
      <c r="L53" s="132"/>
      <c r="M53" s="132"/>
      <c r="N53" s="131"/>
      <c r="O53" s="131"/>
    </row>
    <row r="54" s="36" customFormat="1" ht="21" customHeight="1" spans="1:15">
      <c r="A54" s="220" t="s">
        <v>181</v>
      </c>
      <c r="B54" s="220" t="s">
        <v>113</v>
      </c>
      <c r="C54" s="131">
        <v>1264428</v>
      </c>
      <c r="D54" s="132"/>
      <c r="E54" s="132"/>
      <c r="F54" s="132"/>
      <c r="G54" s="132"/>
      <c r="H54" s="132"/>
      <c r="I54" s="132"/>
      <c r="J54" s="132">
        <v>1264428</v>
      </c>
      <c r="K54" s="132"/>
      <c r="L54" s="132"/>
      <c r="M54" s="132"/>
      <c r="N54" s="131"/>
      <c r="O54" s="131">
        <v>1264428</v>
      </c>
    </row>
    <row r="55" s="36" customFormat="1" ht="21" customHeight="1" spans="1:15">
      <c r="A55" s="220" t="s">
        <v>182</v>
      </c>
      <c r="B55" s="220" t="s">
        <v>183</v>
      </c>
      <c r="C55" s="131">
        <v>36000</v>
      </c>
      <c r="D55" s="132">
        <v>36000</v>
      </c>
      <c r="E55" s="132"/>
      <c r="F55" s="132">
        <v>36000</v>
      </c>
      <c r="G55" s="132"/>
      <c r="H55" s="132"/>
      <c r="I55" s="132"/>
      <c r="J55" s="132"/>
      <c r="K55" s="132"/>
      <c r="L55" s="132"/>
      <c r="M55" s="132"/>
      <c r="N55" s="131"/>
      <c r="O55" s="131"/>
    </row>
    <row r="56" s="36" customFormat="1" ht="21" customHeight="1" spans="1:15">
      <c r="A56" s="219" t="s">
        <v>184</v>
      </c>
      <c r="B56" s="219" t="s">
        <v>185</v>
      </c>
      <c r="C56" s="131">
        <v>10000</v>
      </c>
      <c r="D56" s="132">
        <v>10000</v>
      </c>
      <c r="E56" s="132"/>
      <c r="F56" s="132">
        <v>10000</v>
      </c>
      <c r="G56" s="132"/>
      <c r="H56" s="132"/>
      <c r="I56" s="132"/>
      <c r="J56" s="132"/>
      <c r="K56" s="132"/>
      <c r="L56" s="132"/>
      <c r="M56" s="132"/>
      <c r="N56" s="131"/>
      <c r="O56" s="131"/>
    </row>
    <row r="57" s="36" customFormat="1" ht="21" customHeight="1" spans="1:15">
      <c r="A57" s="220" t="s">
        <v>186</v>
      </c>
      <c r="B57" s="220" t="s">
        <v>187</v>
      </c>
      <c r="C57" s="131">
        <v>10000</v>
      </c>
      <c r="D57" s="132">
        <v>10000</v>
      </c>
      <c r="E57" s="132"/>
      <c r="F57" s="132">
        <v>10000</v>
      </c>
      <c r="G57" s="132"/>
      <c r="H57" s="132"/>
      <c r="I57" s="132"/>
      <c r="J57" s="132"/>
      <c r="K57" s="132"/>
      <c r="L57" s="132"/>
      <c r="M57" s="132"/>
      <c r="N57" s="131"/>
      <c r="O57" s="131"/>
    </row>
    <row r="58" s="36" customFormat="1" ht="21" customHeight="1" spans="1:15">
      <c r="A58" s="219" t="s">
        <v>188</v>
      </c>
      <c r="B58" s="219" t="s">
        <v>189</v>
      </c>
      <c r="C58" s="131">
        <v>2412588</v>
      </c>
      <c r="D58" s="132">
        <v>2412588</v>
      </c>
      <c r="E58" s="132">
        <v>2412588</v>
      </c>
      <c r="F58" s="132"/>
      <c r="G58" s="132"/>
      <c r="H58" s="132"/>
      <c r="I58" s="132"/>
      <c r="J58" s="132"/>
      <c r="K58" s="132"/>
      <c r="L58" s="132"/>
      <c r="M58" s="132"/>
      <c r="N58" s="131"/>
      <c r="O58" s="131"/>
    </row>
    <row r="59" s="36" customFormat="1" ht="21" customHeight="1" spans="1:15">
      <c r="A59" s="220" t="s">
        <v>190</v>
      </c>
      <c r="B59" s="220" t="s">
        <v>191</v>
      </c>
      <c r="C59" s="131">
        <v>1618188</v>
      </c>
      <c r="D59" s="132">
        <v>1618188</v>
      </c>
      <c r="E59" s="132">
        <v>1618188</v>
      </c>
      <c r="F59" s="132"/>
      <c r="G59" s="132"/>
      <c r="H59" s="132"/>
      <c r="I59" s="132"/>
      <c r="J59" s="132"/>
      <c r="K59" s="132"/>
      <c r="L59" s="132"/>
      <c r="M59" s="132"/>
      <c r="N59" s="131"/>
      <c r="O59" s="131"/>
    </row>
    <row r="60" s="36" customFormat="1" ht="21" customHeight="1" spans="1:15">
      <c r="A60" s="220" t="s">
        <v>192</v>
      </c>
      <c r="B60" s="220" t="s">
        <v>193</v>
      </c>
      <c r="C60" s="131">
        <v>794400</v>
      </c>
      <c r="D60" s="132">
        <v>794400</v>
      </c>
      <c r="E60" s="132">
        <v>794400</v>
      </c>
      <c r="F60" s="132"/>
      <c r="G60" s="132"/>
      <c r="H60" s="132"/>
      <c r="I60" s="132"/>
      <c r="J60" s="132"/>
      <c r="K60" s="132"/>
      <c r="L60" s="132"/>
      <c r="M60" s="132"/>
      <c r="N60" s="131"/>
      <c r="O60" s="131"/>
    </row>
    <row r="61" s="36" customFormat="1" ht="21" customHeight="1" spans="1:15">
      <c r="A61" s="219" t="s">
        <v>194</v>
      </c>
      <c r="B61" s="219" t="s">
        <v>195</v>
      </c>
      <c r="C61" s="131">
        <v>261860</v>
      </c>
      <c r="D61" s="132">
        <v>261860</v>
      </c>
      <c r="E61" s="132"/>
      <c r="F61" s="132">
        <v>261860</v>
      </c>
      <c r="G61" s="132"/>
      <c r="H61" s="132"/>
      <c r="I61" s="132"/>
      <c r="J61" s="132"/>
      <c r="K61" s="132"/>
      <c r="L61" s="132"/>
      <c r="M61" s="132"/>
      <c r="N61" s="131"/>
      <c r="O61" s="131"/>
    </row>
    <row r="62" s="36" customFormat="1" ht="21" customHeight="1" spans="1:15">
      <c r="A62" s="220" t="s">
        <v>196</v>
      </c>
      <c r="B62" s="220" t="s">
        <v>197</v>
      </c>
      <c r="C62" s="131">
        <v>261860</v>
      </c>
      <c r="D62" s="132">
        <v>261860</v>
      </c>
      <c r="E62" s="132"/>
      <c r="F62" s="132">
        <v>261860</v>
      </c>
      <c r="G62" s="132"/>
      <c r="H62" s="132"/>
      <c r="I62" s="132"/>
      <c r="J62" s="132"/>
      <c r="K62" s="132"/>
      <c r="L62" s="132"/>
      <c r="M62" s="132"/>
      <c r="N62" s="131"/>
      <c r="O62" s="131"/>
    </row>
    <row r="63" s="36" customFormat="1" ht="21" customHeight="1" spans="1:15">
      <c r="A63" s="219" t="s">
        <v>198</v>
      </c>
      <c r="B63" s="219" t="s">
        <v>199</v>
      </c>
      <c r="C63" s="131">
        <v>563998.83</v>
      </c>
      <c r="D63" s="132">
        <v>563998.83</v>
      </c>
      <c r="E63" s="132"/>
      <c r="F63" s="132">
        <v>563998.83</v>
      </c>
      <c r="G63" s="132"/>
      <c r="H63" s="132"/>
      <c r="I63" s="132"/>
      <c r="J63" s="132"/>
      <c r="K63" s="132"/>
      <c r="L63" s="132"/>
      <c r="M63" s="132"/>
      <c r="N63" s="131"/>
      <c r="O63" s="131"/>
    </row>
    <row r="64" s="36" customFormat="1" ht="21" customHeight="1" spans="1:15">
      <c r="A64" s="220" t="s">
        <v>200</v>
      </c>
      <c r="B64" s="220" t="s">
        <v>201</v>
      </c>
      <c r="C64" s="131">
        <v>65294.83</v>
      </c>
      <c r="D64" s="132">
        <v>65294.83</v>
      </c>
      <c r="E64" s="132"/>
      <c r="F64" s="132">
        <v>65294.83</v>
      </c>
      <c r="G64" s="132"/>
      <c r="H64" s="132"/>
      <c r="I64" s="132"/>
      <c r="J64" s="132"/>
      <c r="K64" s="132"/>
      <c r="L64" s="132"/>
      <c r="M64" s="132"/>
      <c r="N64" s="131"/>
      <c r="O64" s="131"/>
    </row>
    <row r="65" s="36" customFormat="1" ht="21" customHeight="1" spans="1:15">
      <c r="A65" s="220" t="s">
        <v>202</v>
      </c>
      <c r="B65" s="220" t="s">
        <v>203</v>
      </c>
      <c r="C65" s="131">
        <v>182104</v>
      </c>
      <c r="D65" s="132">
        <v>182104</v>
      </c>
      <c r="E65" s="132"/>
      <c r="F65" s="132">
        <v>182104</v>
      </c>
      <c r="G65" s="132"/>
      <c r="H65" s="132"/>
      <c r="I65" s="132"/>
      <c r="J65" s="132"/>
      <c r="K65" s="132"/>
      <c r="L65" s="132"/>
      <c r="M65" s="132"/>
      <c r="N65" s="131"/>
      <c r="O65" s="131"/>
    </row>
    <row r="66" s="36" customFormat="1" ht="21" customHeight="1" spans="1:15">
      <c r="A66" s="220" t="s">
        <v>204</v>
      </c>
      <c r="B66" s="220" t="s">
        <v>205</v>
      </c>
      <c r="C66" s="131">
        <v>316600</v>
      </c>
      <c r="D66" s="132">
        <v>316600</v>
      </c>
      <c r="E66" s="132"/>
      <c r="F66" s="132">
        <v>316600</v>
      </c>
      <c r="G66" s="132"/>
      <c r="H66" s="132"/>
      <c r="I66" s="132"/>
      <c r="J66" s="132"/>
      <c r="K66" s="132"/>
      <c r="L66" s="132"/>
      <c r="M66" s="132"/>
      <c r="N66" s="131"/>
      <c r="O66" s="131"/>
    </row>
    <row r="67" s="36" customFormat="1" ht="21" customHeight="1" spans="1:15">
      <c r="A67" s="219" t="s">
        <v>206</v>
      </c>
      <c r="B67" s="219" t="s">
        <v>207</v>
      </c>
      <c r="C67" s="131">
        <v>27200</v>
      </c>
      <c r="D67" s="132">
        <v>27200</v>
      </c>
      <c r="E67" s="132"/>
      <c r="F67" s="132">
        <v>27200</v>
      </c>
      <c r="G67" s="132"/>
      <c r="H67" s="132"/>
      <c r="I67" s="132"/>
      <c r="J67" s="132"/>
      <c r="K67" s="132"/>
      <c r="L67" s="132"/>
      <c r="M67" s="132"/>
      <c r="N67" s="131"/>
      <c r="O67" s="131"/>
    </row>
    <row r="68" s="36" customFormat="1" ht="21" customHeight="1" spans="1:15">
      <c r="A68" s="220" t="s">
        <v>208</v>
      </c>
      <c r="B68" s="220" t="s">
        <v>209</v>
      </c>
      <c r="C68" s="131">
        <v>27200</v>
      </c>
      <c r="D68" s="132">
        <v>27200</v>
      </c>
      <c r="E68" s="132"/>
      <c r="F68" s="132">
        <v>27200</v>
      </c>
      <c r="G68" s="132"/>
      <c r="H68" s="132"/>
      <c r="I68" s="132"/>
      <c r="J68" s="132"/>
      <c r="K68" s="132"/>
      <c r="L68" s="132"/>
      <c r="M68" s="132"/>
      <c r="N68" s="131"/>
      <c r="O68" s="131"/>
    </row>
    <row r="69" s="36" customFormat="1" ht="21" customHeight="1" spans="1:15">
      <c r="A69" s="219" t="s">
        <v>210</v>
      </c>
      <c r="B69" s="219" t="s">
        <v>211</v>
      </c>
      <c r="C69" s="131">
        <v>67200</v>
      </c>
      <c r="D69" s="132">
        <v>67200</v>
      </c>
      <c r="E69" s="132"/>
      <c r="F69" s="132">
        <v>67200</v>
      </c>
      <c r="G69" s="132"/>
      <c r="H69" s="132"/>
      <c r="I69" s="132"/>
      <c r="J69" s="132"/>
      <c r="K69" s="132"/>
      <c r="L69" s="132"/>
      <c r="M69" s="132"/>
      <c r="N69" s="131"/>
      <c r="O69" s="131"/>
    </row>
    <row r="70" s="36" customFormat="1" ht="21" customHeight="1" spans="1:15">
      <c r="A70" s="220" t="s">
        <v>212</v>
      </c>
      <c r="B70" s="220" t="s">
        <v>213</v>
      </c>
      <c r="C70" s="131">
        <v>67200</v>
      </c>
      <c r="D70" s="132">
        <v>67200</v>
      </c>
      <c r="E70" s="132"/>
      <c r="F70" s="132">
        <v>67200</v>
      </c>
      <c r="G70" s="132"/>
      <c r="H70" s="132"/>
      <c r="I70" s="132"/>
      <c r="J70" s="132"/>
      <c r="K70" s="132"/>
      <c r="L70" s="132"/>
      <c r="M70" s="132"/>
      <c r="N70" s="131"/>
      <c r="O70" s="131"/>
    </row>
    <row r="71" s="36" customFormat="1" ht="21" customHeight="1" spans="1:15">
      <c r="A71" s="219" t="s">
        <v>214</v>
      </c>
      <c r="B71" s="219" t="s">
        <v>215</v>
      </c>
      <c r="C71" s="131">
        <v>450324</v>
      </c>
      <c r="D71" s="132">
        <v>450324</v>
      </c>
      <c r="E71" s="132">
        <v>369324</v>
      </c>
      <c r="F71" s="132">
        <v>81000</v>
      </c>
      <c r="G71" s="132"/>
      <c r="H71" s="132"/>
      <c r="I71" s="132"/>
      <c r="J71" s="132"/>
      <c r="K71" s="132"/>
      <c r="L71" s="132"/>
      <c r="M71" s="132"/>
      <c r="N71" s="131"/>
      <c r="O71" s="131"/>
    </row>
    <row r="72" s="36" customFormat="1" ht="21" customHeight="1" spans="1:15">
      <c r="A72" s="220" t="s">
        <v>216</v>
      </c>
      <c r="B72" s="220" t="s">
        <v>217</v>
      </c>
      <c r="C72" s="131">
        <v>450324</v>
      </c>
      <c r="D72" s="132">
        <v>450324</v>
      </c>
      <c r="E72" s="132">
        <v>369324</v>
      </c>
      <c r="F72" s="132">
        <v>81000</v>
      </c>
      <c r="G72" s="132"/>
      <c r="H72" s="132"/>
      <c r="I72" s="132"/>
      <c r="J72" s="132"/>
      <c r="K72" s="132"/>
      <c r="L72" s="132"/>
      <c r="M72" s="132"/>
      <c r="N72" s="131"/>
      <c r="O72" s="131"/>
    </row>
    <row r="73" s="36" customFormat="1" ht="21" customHeight="1" spans="1:15">
      <c r="A73" s="219" t="s">
        <v>218</v>
      </c>
      <c r="B73" s="219" t="s">
        <v>219</v>
      </c>
      <c r="C73" s="131">
        <v>30000</v>
      </c>
      <c r="D73" s="132">
        <v>30000</v>
      </c>
      <c r="E73" s="132"/>
      <c r="F73" s="132">
        <v>30000</v>
      </c>
      <c r="G73" s="132"/>
      <c r="H73" s="132"/>
      <c r="I73" s="132"/>
      <c r="J73" s="132"/>
      <c r="K73" s="132"/>
      <c r="L73" s="132"/>
      <c r="M73" s="132"/>
      <c r="N73" s="131"/>
      <c r="O73" s="131"/>
    </row>
    <row r="74" s="36" customFormat="1" ht="21" customHeight="1" spans="1:15">
      <c r="A74" s="220" t="s">
        <v>220</v>
      </c>
      <c r="B74" s="220" t="s">
        <v>221</v>
      </c>
      <c r="C74" s="131">
        <v>30000</v>
      </c>
      <c r="D74" s="132">
        <v>30000</v>
      </c>
      <c r="E74" s="132"/>
      <c r="F74" s="132">
        <v>30000</v>
      </c>
      <c r="G74" s="132"/>
      <c r="H74" s="132"/>
      <c r="I74" s="132"/>
      <c r="J74" s="132"/>
      <c r="K74" s="132"/>
      <c r="L74" s="132"/>
      <c r="M74" s="132"/>
      <c r="N74" s="131"/>
      <c r="O74" s="131"/>
    </row>
    <row r="75" s="36" customFormat="1" ht="21" customHeight="1" spans="1:15">
      <c r="A75" s="219" t="s">
        <v>222</v>
      </c>
      <c r="B75" s="219" t="s">
        <v>223</v>
      </c>
      <c r="C75" s="131">
        <v>6000</v>
      </c>
      <c r="D75" s="132">
        <v>6000</v>
      </c>
      <c r="E75" s="132"/>
      <c r="F75" s="132">
        <v>6000</v>
      </c>
      <c r="G75" s="132"/>
      <c r="H75" s="132"/>
      <c r="I75" s="132"/>
      <c r="J75" s="132"/>
      <c r="K75" s="132"/>
      <c r="L75" s="132"/>
      <c r="M75" s="132"/>
      <c r="N75" s="131"/>
      <c r="O75" s="131"/>
    </row>
    <row r="76" s="36" customFormat="1" ht="21" customHeight="1" spans="1:15">
      <c r="A76" s="220" t="s">
        <v>224</v>
      </c>
      <c r="B76" s="220" t="s">
        <v>225</v>
      </c>
      <c r="C76" s="131">
        <v>6000</v>
      </c>
      <c r="D76" s="132">
        <v>6000</v>
      </c>
      <c r="E76" s="132"/>
      <c r="F76" s="132">
        <v>6000</v>
      </c>
      <c r="G76" s="132"/>
      <c r="H76" s="132"/>
      <c r="I76" s="132"/>
      <c r="J76" s="132"/>
      <c r="K76" s="132"/>
      <c r="L76" s="132"/>
      <c r="M76" s="132"/>
      <c r="N76" s="131"/>
      <c r="O76" s="131"/>
    </row>
    <row r="77" s="36" customFormat="1" ht="21" customHeight="1" spans="1:15">
      <c r="A77" s="219" t="s">
        <v>226</v>
      </c>
      <c r="B77" s="219" t="s">
        <v>227</v>
      </c>
      <c r="C77" s="131">
        <v>203126.08</v>
      </c>
      <c r="D77" s="132">
        <v>203126.08</v>
      </c>
      <c r="E77" s="132">
        <v>68126.08</v>
      </c>
      <c r="F77" s="132">
        <v>135000</v>
      </c>
      <c r="G77" s="132"/>
      <c r="H77" s="132"/>
      <c r="I77" s="132"/>
      <c r="J77" s="132"/>
      <c r="K77" s="132"/>
      <c r="L77" s="132"/>
      <c r="M77" s="132"/>
      <c r="N77" s="131"/>
      <c r="O77" s="131"/>
    </row>
    <row r="78" s="36" customFormat="1" ht="21" customHeight="1" spans="1:15">
      <c r="A78" s="220" t="s">
        <v>228</v>
      </c>
      <c r="B78" s="220" t="s">
        <v>229</v>
      </c>
      <c r="C78" s="131">
        <v>15000</v>
      </c>
      <c r="D78" s="132">
        <v>15000</v>
      </c>
      <c r="E78" s="132"/>
      <c r="F78" s="132">
        <v>15000</v>
      </c>
      <c r="G78" s="132"/>
      <c r="H78" s="132"/>
      <c r="I78" s="132"/>
      <c r="J78" s="132"/>
      <c r="K78" s="132"/>
      <c r="L78" s="132"/>
      <c r="M78" s="132"/>
      <c r="N78" s="131"/>
      <c r="O78" s="131"/>
    </row>
    <row r="79" s="36" customFormat="1" ht="21" customHeight="1" spans="1:15">
      <c r="A79" s="220" t="s">
        <v>230</v>
      </c>
      <c r="B79" s="220" t="s">
        <v>231</v>
      </c>
      <c r="C79" s="131">
        <v>188126.08</v>
      </c>
      <c r="D79" s="132">
        <v>188126.08</v>
      </c>
      <c r="E79" s="132">
        <v>68126.08</v>
      </c>
      <c r="F79" s="132">
        <v>120000</v>
      </c>
      <c r="G79" s="132"/>
      <c r="H79" s="132"/>
      <c r="I79" s="132"/>
      <c r="J79" s="132"/>
      <c r="K79" s="132"/>
      <c r="L79" s="132"/>
      <c r="M79" s="132"/>
      <c r="N79" s="131"/>
      <c r="O79" s="131"/>
    </row>
    <row r="80" s="36" customFormat="1" ht="21" customHeight="1" spans="1:15">
      <c r="A80" s="218" t="s">
        <v>232</v>
      </c>
      <c r="B80" s="218" t="s">
        <v>233</v>
      </c>
      <c r="C80" s="131">
        <v>1457510.72</v>
      </c>
      <c r="D80" s="132">
        <v>1457510.72</v>
      </c>
      <c r="E80" s="132">
        <v>1372550.72</v>
      </c>
      <c r="F80" s="132">
        <v>84960</v>
      </c>
      <c r="G80" s="132"/>
      <c r="H80" s="132"/>
      <c r="I80" s="132"/>
      <c r="J80" s="132"/>
      <c r="K80" s="132"/>
      <c r="L80" s="132"/>
      <c r="M80" s="132"/>
      <c r="N80" s="131"/>
      <c r="O80" s="131"/>
    </row>
    <row r="81" s="36" customFormat="1" ht="21" customHeight="1" spans="1:15">
      <c r="A81" s="219" t="s">
        <v>234</v>
      </c>
      <c r="B81" s="219" t="s">
        <v>235</v>
      </c>
      <c r="C81" s="131">
        <v>40000</v>
      </c>
      <c r="D81" s="132">
        <v>40000</v>
      </c>
      <c r="E81" s="132"/>
      <c r="F81" s="132">
        <v>40000</v>
      </c>
      <c r="G81" s="132"/>
      <c r="H81" s="132"/>
      <c r="I81" s="132"/>
      <c r="J81" s="132"/>
      <c r="K81" s="132"/>
      <c r="L81" s="132"/>
      <c r="M81" s="132"/>
      <c r="N81" s="131"/>
      <c r="O81" s="131"/>
    </row>
    <row r="82" s="36" customFormat="1" ht="21" customHeight="1" spans="1:15">
      <c r="A82" s="220" t="s">
        <v>236</v>
      </c>
      <c r="B82" s="220" t="s">
        <v>237</v>
      </c>
      <c r="C82" s="131">
        <v>40000</v>
      </c>
      <c r="D82" s="132">
        <v>40000</v>
      </c>
      <c r="E82" s="132"/>
      <c r="F82" s="132">
        <v>40000</v>
      </c>
      <c r="G82" s="132"/>
      <c r="H82" s="132"/>
      <c r="I82" s="132"/>
      <c r="J82" s="132"/>
      <c r="K82" s="132"/>
      <c r="L82" s="132"/>
      <c r="M82" s="132"/>
      <c r="N82" s="131"/>
      <c r="O82" s="131"/>
    </row>
    <row r="83" s="36" customFormat="1" ht="21" customHeight="1" spans="1:15">
      <c r="A83" s="219" t="s">
        <v>238</v>
      </c>
      <c r="B83" s="219" t="s">
        <v>239</v>
      </c>
      <c r="C83" s="131">
        <v>260</v>
      </c>
      <c r="D83" s="132">
        <v>260</v>
      </c>
      <c r="E83" s="132"/>
      <c r="F83" s="132">
        <v>260</v>
      </c>
      <c r="G83" s="132"/>
      <c r="H83" s="132"/>
      <c r="I83" s="132"/>
      <c r="J83" s="132"/>
      <c r="K83" s="132"/>
      <c r="L83" s="132"/>
      <c r="M83" s="132"/>
      <c r="N83" s="131"/>
      <c r="O83" s="131"/>
    </row>
    <row r="84" s="36" customFormat="1" ht="21" customHeight="1" spans="1:15">
      <c r="A84" s="220" t="s">
        <v>240</v>
      </c>
      <c r="B84" s="220" t="s">
        <v>241</v>
      </c>
      <c r="C84" s="131">
        <v>260</v>
      </c>
      <c r="D84" s="132">
        <v>260</v>
      </c>
      <c r="E84" s="132"/>
      <c r="F84" s="132">
        <v>260</v>
      </c>
      <c r="G84" s="132"/>
      <c r="H84" s="132"/>
      <c r="I84" s="132"/>
      <c r="J84" s="132"/>
      <c r="K84" s="132"/>
      <c r="L84" s="132"/>
      <c r="M84" s="132"/>
      <c r="N84" s="131"/>
      <c r="O84" s="131"/>
    </row>
    <row r="85" s="36" customFormat="1" ht="21" customHeight="1" spans="1:15">
      <c r="A85" s="219" t="s">
        <v>242</v>
      </c>
      <c r="B85" s="219" t="s">
        <v>243</v>
      </c>
      <c r="C85" s="131">
        <v>68100</v>
      </c>
      <c r="D85" s="132">
        <v>68100</v>
      </c>
      <c r="E85" s="132">
        <v>23400</v>
      </c>
      <c r="F85" s="132">
        <v>44700</v>
      </c>
      <c r="G85" s="132"/>
      <c r="H85" s="132"/>
      <c r="I85" s="132"/>
      <c r="J85" s="132"/>
      <c r="K85" s="132"/>
      <c r="L85" s="132"/>
      <c r="M85" s="132"/>
      <c r="N85" s="131"/>
      <c r="O85" s="131"/>
    </row>
    <row r="86" s="36" customFormat="1" ht="21" customHeight="1" spans="1:15">
      <c r="A86" s="220" t="s">
        <v>244</v>
      </c>
      <c r="B86" s="220" t="s">
        <v>245</v>
      </c>
      <c r="C86" s="131">
        <v>23400</v>
      </c>
      <c r="D86" s="132">
        <v>23400</v>
      </c>
      <c r="E86" s="132">
        <v>23400</v>
      </c>
      <c r="F86" s="132"/>
      <c r="G86" s="132"/>
      <c r="H86" s="132"/>
      <c r="I86" s="132"/>
      <c r="J86" s="132"/>
      <c r="K86" s="132"/>
      <c r="L86" s="132"/>
      <c r="M86" s="132"/>
      <c r="N86" s="131"/>
      <c r="O86" s="131"/>
    </row>
    <row r="87" s="36" customFormat="1" ht="21" customHeight="1" spans="1:15">
      <c r="A87" s="220" t="s">
        <v>246</v>
      </c>
      <c r="B87" s="220" t="s">
        <v>247</v>
      </c>
      <c r="C87" s="131">
        <v>44700</v>
      </c>
      <c r="D87" s="132">
        <v>44700</v>
      </c>
      <c r="E87" s="132"/>
      <c r="F87" s="132">
        <v>44700</v>
      </c>
      <c r="G87" s="132"/>
      <c r="H87" s="132"/>
      <c r="I87" s="132"/>
      <c r="J87" s="132"/>
      <c r="K87" s="132"/>
      <c r="L87" s="132"/>
      <c r="M87" s="132"/>
      <c r="N87" s="131"/>
      <c r="O87" s="131"/>
    </row>
    <row r="88" s="36" customFormat="1" ht="21" customHeight="1" spans="1:15">
      <c r="A88" s="219" t="s">
        <v>248</v>
      </c>
      <c r="B88" s="219" t="s">
        <v>249</v>
      </c>
      <c r="C88" s="131">
        <v>1349150.72</v>
      </c>
      <c r="D88" s="132">
        <v>1349150.72</v>
      </c>
      <c r="E88" s="132">
        <v>1349150.72</v>
      </c>
      <c r="F88" s="132"/>
      <c r="G88" s="132"/>
      <c r="H88" s="132"/>
      <c r="I88" s="132"/>
      <c r="J88" s="132"/>
      <c r="K88" s="132"/>
      <c r="L88" s="132"/>
      <c r="M88" s="132"/>
      <c r="N88" s="131"/>
      <c r="O88" s="131"/>
    </row>
    <row r="89" s="36" customFormat="1" ht="21" customHeight="1" spans="1:15">
      <c r="A89" s="220" t="s">
        <v>250</v>
      </c>
      <c r="B89" s="220" t="s">
        <v>251</v>
      </c>
      <c r="C89" s="131">
        <v>378512</v>
      </c>
      <c r="D89" s="132">
        <v>378512</v>
      </c>
      <c r="E89" s="132">
        <v>378512</v>
      </c>
      <c r="F89" s="132"/>
      <c r="G89" s="132"/>
      <c r="H89" s="132"/>
      <c r="I89" s="132"/>
      <c r="J89" s="132"/>
      <c r="K89" s="132"/>
      <c r="L89" s="132"/>
      <c r="M89" s="132"/>
      <c r="N89" s="131"/>
      <c r="O89" s="131"/>
    </row>
    <row r="90" s="36" customFormat="1" ht="21" customHeight="1" spans="1:15">
      <c r="A90" s="220" t="s">
        <v>252</v>
      </c>
      <c r="B90" s="220" t="s">
        <v>253</v>
      </c>
      <c r="C90" s="131">
        <v>341584</v>
      </c>
      <c r="D90" s="132">
        <v>341584</v>
      </c>
      <c r="E90" s="132">
        <v>341584</v>
      </c>
      <c r="F90" s="132"/>
      <c r="G90" s="132"/>
      <c r="H90" s="132"/>
      <c r="I90" s="132"/>
      <c r="J90" s="132"/>
      <c r="K90" s="132"/>
      <c r="L90" s="132"/>
      <c r="M90" s="132"/>
      <c r="N90" s="131"/>
      <c r="O90" s="131"/>
    </row>
    <row r="91" s="36" customFormat="1" ht="21" customHeight="1" spans="1:15">
      <c r="A91" s="220" t="s">
        <v>254</v>
      </c>
      <c r="B91" s="220" t="s">
        <v>255</v>
      </c>
      <c r="C91" s="131">
        <v>556304</v>
      </c>
      <c r="D91" s="132">
        <v>556304</v>
      </c>
      <c r="E91" s="132">
        <v>556304</v>
      </c>
      <c r="F91" s="132"/>
      <c r="G91" s="132"/>
      <c r="H91" s="132"/>
      <c r="I91" s="132"/>
      <c r="J91" s="132"/>
      <c r="K91" s="132"/>
      <c r="L91" s="132"/>
      <c r="M91" s="132"/>
      <c r="N91" s="131"/>
      <c r="O91" s="131"/>
    </row>
    <row r="92" s="36" customFormat="1" ht="21" customHeight="1" spans="1:15">
      <c r="A92" s="220" t="s">
        <v>256</v>
      </c>
      <c r="B92" s="220" t="s">
        <v>257</v>
      </c>
      <c r="C92" s="131">
        <v>72750.72</v>
      </c>
      <c r="D92" s="132">
        <v>72750.72</v>
      </c>
      <c r="E92" s="132">
        <v>72750.72</v>
      </c>
      <c r="F92" s="132"/>
      <c r="G92" s="132"/>
      <c r="H92" s="132"/>
      <c r="I92" s="132"/>
      <c r="J92" s="132"/>
      <c r="K92" s="132"/>
      <c r="L92" s="132"/>
      <c r="M92" s="132"/>
      <c r="N92" s="131"/>
      <c r="O92" s="131"/>
    </row>
    <row r="93" s="36" customFormat="1" ht="21" customHeight="1" spans="1:15">
      <c r="A93" s="218" t="s">
        <v>258</v>
      </c>
      <c r="B93" s="218" t="s">
        <v>259</v>
      </c>
      <c r="C93" s="131">
        <v>17239604</v>
      </c>
      <c r="D93" s="132">
        <v>17239604</v>
      </c>
      <c r="E93" s="132">
        <v>3864252</v>
      </c>
      <c r="F93" s="132">
        <v>13375352</v>
      </c>
      <c r="G93" s="132"/>
      <c r="H93" s="132"/>
      <c r="I93" s="132"/>
      <c r="J93" s="132"/>
      <c r="K93" s="132"/>
      <c r="L93" s="132"/>
      <c r="M93" s="132"/>
      <c r="N93" s="131"/>
      <c r="O93" s="131"/>
    </row>
    <row r="94" s="36" customFormat="1" ht="21" customHeight="1" spans="1:15">
      <c r="A94" s="219" t="s">
        <v>260</v>
      </c>
      <c r="B94" s="219" t="s">
        <v>261</v>
      </c>
      <c r="C94" s="131">
        <v>16172704</v>
      </c>
      <c r="D94" s="132">
        <v>16172704</v>
      </c>
      <c r="E94" s="132">
        <v>3864252</v>
      </c>
      <c r="F94" s="132">
        <v>12308452</v>
      </c>
      <c r="G94" s="132"/>
      <c r="H94" s="132"/>
      <c r="I94" s="132"/>
      <c r="J94" s="132"/>
      <c r="K94" s="132"/>
      <c r="L94" s="132"/>
      <c r="M94" s="132"/>
      <c r="N94" s="131"/>
      <c r="O94" s="131"/>
    </row>
    <row r="95" s="36" customFormat="1" ht="21" customHeight="1" spans="1:15">
      <c r="A95" s="220" t="s">
        <v>262</v>
      </c>
      <c r="B95" s="220" t="s">
        <v>113</v>
      </c>
      <c r="C95" s="131">
        <v>13714852</v>
      </c>
      <c r="D95" s="132">
        <v>13714852</v>
      </c>
      <c r="E95" s="132">
        <v>1406400</v>
      </c>
      <c r="F95" s="132">
        <v>12308452</v>
      </c>
      <c r="G95" s="132"/>
      <c r="H95" s="132"/>
      <c r="I95" s="132"/>
      <c r="J95" s="132"/>
      <c r="K95" s="132"/>
      <c r="L95" s="132"/>
      <c r="M95" s="132"/>
      <c r="N95" s="131"/>
      <c r="O95" s="131"/>
    </row>
    <row r="96" s="36" customFormat="1" ht="21" customHeight="1" spans="1:15">
      <c r="A96" s="220" t="s">
        <v>263</v>
      </c>
      <c r="B96" s="220" t="s">
        <v>264</v>
      </c>
      <c r="C96" s="131">
        <v>2457852</v>
      </c>
      <c r="D96" s="132">
        <v>2457852</v>
      </c>
      <c r="E96" s="132">
        <v>2457852</v>
      </c>
      <c r="F96" s="132"/>
      <c r="G96" s="132"/>
      <c r="H96" s="132"/>
      <c r="I96" s="132"/>
      <c r="J96" s="132"/>
      <c r="K96" s="132"/>
      <c r="L96" s="132"/>
      <c r="M96" s="132"/>
      <c r="N96" s="131"/>
      <c r="O96" s="131"/>
    </row>
    <row r="97" s="36" customFormat="1" ht="21" customHeight="1" spans="1:15">
      <c r="A97" s="219" t="s">
        <v>265</v>
      </c>
      <c r="B97" s="219" t="s">
        <v>266</v>
      </c>
      <c r="C97" s="131">
        <v>40000</v>
      </c>
      <c r="D97" s="132">
        <v>40000</v>
      </c>
      <c r="E97" s="132"/>
      <c r="F97" s="132">
        <v>40000</v>
      </c>
      <c r="G97" s="132"/>
      <c r="H97" s="132"/>
      <c r="I97" s="132"/>
      <c r="J97" s="132"/>
      <c r="K97" s="132"/>
      <c r="L97" s="132"/>
      <c r="M97" s="132"/>
      <c r="N97" s="131"/>
      <c r="O97" s="131"/>
    </row>
    <row r="98" s="36" customFormat="1" ht="21" customHeight="1" spans="1:15">
      <c r="A98" s="220" t="s">
        <v>267</v>
      </c>
      <c r="B98" s="220" t="s">
        <v>268</v>
      </c>
      <c r="C98" s="131">
        <v>40000</v>
      </c>
      <c r="D98" s="132">
        <v>40000</v>
      </c>
      <c r="E98" s="132"/>
      <c r="F98" s="132">
        <v>40000</v>
      </c>
      <c r="G98" s="132"/>
      <c r="H98" s="132"/>
      <c r="I98" s="132"/>
      <c r="J98" s="132"/>
      <c r="K98" s="132"/>
      <c r="L98" s="132"/>
      <c r="M98" s="132"/>
      <c r="N98" s="131"/>
      <c r="O98" s="131"/>
    </row>
    <row r="99" s="36" customFormat="1" ht="21" customHeight="1" spans="1:15">
      <c r="A99" s="219" t="s">
        <v>269</v>
      </c>
      <c r="B99" s="219" t="s">
        <v>270</v>
      </c>
      <c r="C99" s="131">
        <v>1026900</v>
      </c>
      <c r="D99" s="132">
        <v>1026900</v>
      </c>
      <c r="E99" s="132"/>
      <c r="F99" s="132">
        <v>1026900</v>
      </c>
      <c r="G99" s="132"/>
      <c r="H99" s="132"/>
      <c r="I99" s="132"/>
      <c r="J99" s="132"/>
      <c r="K99" s="132"/>
      <c r="L99" s="132"/>
      <c r="M99" s="132"/>
      <c r="N99" s="131"/>
      <c r="O99" s="131"/>
    </row>
    <row r="100" s="36" customFormat="1" ht="21" customHeight="1" spans="1:15">
      <c r="A100" s="220" t="s">
        <v>271</v>
      </c>
      <c r="B100" s="220" t="s">
        <v>270</v>
      </c>
      <c r="C100" s="131">
        <v>1026900</v>
      </c>
      <c r="D100" s="132">
        <v>1026900</v>
      </c>
      <c r="E100" s="132"/>
      <c r="F100" s="132">
        <v>1026900</v>
      </c>
      <c r="G100" s="132"/>
      <c r="H100" s="132"/>
      <c r="I100" s="132"/>
      <c r="J100" s="132"/>
      <c r="K100" s="132"/>
      <c r="L100" s="132"/>
      <c r="M100" s="132"/>
      <c r="N100" s="131"/>
      <c r="O100" s="131"/>
    </row>
    <row r="101" s="36" customFormat="1" ht="21" customHeight="1" spans="1:15">
      <c r="A101" s="218" t="s">
        <v>272</v>
      </c>
      <c r="B101" s="218" t="s">
        <v>273</v>
      </c>
      <c r="C101" s="131">
        <v>994242</v>
      </c>
      <c r="D101" s="132">
        <v>994242</v>
      </c>
      <c r="E101" s="132">
        <v>211728</v>
      </c>
      <c r="F101" s="132">
        <v>782514</v>
      </c>
      <c r="G101" s="132"/>
      <c r="H101" s="132"/>
      <c r="I101" s="132"/>
      <c r="J101" s="132"/>
      <c r="K101" s="132"/>
      <c r="L101" s="132"/>
      <c r="M101" s="132"/>
      <c r="N101" s="131"/>
      <c r="O101" s="131"/>
    </row>
    <row r="102" s="36" customFormat="1" ht="21" customHeight="1" spans="1:15">
      <c r="A102" s="219" t="s">
        <v>274</v>
      </c>
      <c r="B102" s="219" t="s">
        <v>275</v>
      </c>
      <c r="C102" s="131">
        <v>367328</v>
      </c>
      <c r="D102" s="132">
        <v>367328</v>
      </c>
      <c r="E102" s="132">
        <v>211728</v>
      </c>
      <c r="F102" s="132">
        <v>155600</v>
      </c>
      <c r="G102" s="132"/>
      <c r="H102" s="132"/>
      <c r="I102" s="132"/>
      <c r="J102" s="132"/>
      <c r="K102" s="132"/>
      <c r="L102" s="132"/>
      <c r="M102" s="132"/>
      <c r="N102" s="131"/>
      <c r="O102" s="131"/>
    </row>
    <row r="103" s="36" customFormat="1" ht="21" customHeight="1" spans="1:15">
      <c r="A103" s="220" t="s">
        <v>276</v>
      </c>
      <c r="B103" s="220" t="s">
        <v>277</v>
      </c>
      <c r="C103" s="131">
        <v>231728</v>
      </c>
      <c r="D103" s="132">
        <v>231728</v>
      </c>
      <c r="E103" s="132">
        <v>211728</v>
      </c>
      <c r="F103" s="132">
        <v>20000</v>
      </c>
      <c r="G103" s="132"/>
      <c r="H103" s="132"/>
      <c r="I103" s="132"/>
      <c r="J103" s="132"/>
      <c r="K103" s="132"/>
      <c r="L103" s="132"/>
      <c r="M103" s="132"/>
      <c r="N103" s="131"/>
      <c r="O103" s="131"/>
    </row>
    <row r="104" s="36" customFormat="1" ht="21" customHeight="1" spans="1:15">
      <c r="A104" s="220" t="s">
        <v>278</v>
      </c>
      <c r="B104" s="220" t="s">
        <v>279</v>
      </c>
      <c r="C104" s="131">
        <v>135600</v>
      </c>
      <c r="D104" s="132">
        <v>135600</v>
      </c>
      <c r="E104" s="132"/>
      <c r="F104" s="132">
        <v>135600</v>
      </c>
      <c r="G104" s="132"/>
      <c r="H104" s="132"/>
      <c r="I104" s="132"/>
      <c r="J104" s="132"/>
      <c r="K104" s="132"/>
      <c r="L104" s="132"/>
      <c r="M104" s="132"/>
      <c r="N104" s="131"/>
      <c r="O104" s="131"/>
    </row>
    <row r="105" s="36" customFormat="1" ht="21" customHeight="1" spans="1:15">
      <c r="A105" s="219" t="s">
        <v>280</v>
      </c>
      <c r="B105" s="219" t="s">
        <v>281</v>
      </c>
      <c r="C105" s="131">
        <v>622401</v>
      </c>
      <c r="D105" s="132">
        <v>622401</v>
      </c>
      <c r="E105" s="132"/>
      <c r="F105" s="132">
        <v>622401</v>
      </c>
      <c r="G105" s="132"/>
      <c r="H105" s="132"/>
      <c r="I105" s="132"/>
      <c r="J105" s="132"/>
      <c r="K105" s="132"/>
      <c r="L105" s="132"/>
      <c r="M105" s="132"/>
      <c r="N105" s="131"/>
      <c r="O105" s="131"/>
    </row>
    <row r="106" s="36" customFormat="1" ht="21" customHeight="1" spans="1:15">
      <c r="A106" s="220" t="s">
        <v>282</v>
      </c>
      <c r="B106" s="220" t="s">
        <v>283</v>
      </c>
      <c r="C106" s="131">
        <v>622401</v>
      </c>
      <c r="D106" s="132">
        <v>622401</v>
      </c>
      <c r="E106" s="132"/>
      <c r="F106" s="132">
        <v>622401</v>
      </c>
      <c r="G106" s="132"/>
      <c r="H106" s="132"/>
      <c r="I106" s="132"/>
      <c r="J106" s="132"/>
      <c r="K106" s="132"/>
      <c r="L106" s="132"/>
      <c r="M106" s="132"/>
      <c r="N106" s="131"/>
      <c r="O106" s="131"/>
    </row>
    <row r="107" s="36" customFormat="1" ht="21" customHeight="1" spans="1:15">
      <c r="A107" s="219" t="s">
        <v>284</v>
      </c>
      <c r="B107" s="219" t="s">
        <v>285</v>
      </c>
      <c r="C107" s="131">
        <v>4513</v>
      </c>
      <c r="D107" s="132">
        <v>4513</v>
      </c>
      <c r="E107" s="132"/>
      <c r="F107" s="132">
        <v>4513</v>
      </c>
      <c r="G107" s="132"/>
      <c r="H107" s="132"/>
      <c r="I107" s="132"/>
      <c r="J107" s="132"/>
      <c r="K107" s="132"/>
      <c r="L107" s="132"/>
      <c r="M107" s="132"/>
      <c r="N107" s="131"/>
      <c r="O107" s="131"/>
    </row>
    <row r="108" s="36" customFormat="1" ht="21" customHeight="1" spans="1:15">
      <c r="A108" s="220" t="s">
        <v>286</v>
      </c>
      <c r="B108" s="220" t="s">
        <v>287</v>
      </c>
      <c r="C108" s="131">
        <v>4513</v>
      </c>
      <c r="D108" s="132">
        <v>4513</v>
      </c>
      <c r="E108" s="132"/>
      <c r="F108" s="132">
        <v>4513</v>
      </c>
      <c r="G108" s="132"/>
      <c r="H108" s="132"/>
      <c r="I108" s="132"/>
      <c r="J108" s="132"/>
      <c r="K108" s="132"/>
      <c r="L108" s="132"/>
      <c r="M108" s="132"/>
      <c r="N108" s="131"/>
      <c r="O108" s="131"/>
    </row>
    <row r="109" s="36" customFormat="1" ht="21" customHeight="1" spans="1:15">
      <c r="A109" s="218" t="s">
        <v>288</v>
      </c>
      <c r="B109" s="218" t="s">
        <v>289</v>
      </c>
      <c r="C109" s="131">
        <v>2161884</v>
      </c>
      <c r="D109" s="132">
        <v>2161884</v>
      </c>
      <c r="E109" s="132">
        <v>1297884</v>
      </c>
      <c r="F109" s="132">
        <v>864000</v>
      </c>
      <c r="G109" s="132"/>
      <c r="H109" s="132"/>
      <c r="I109" s="132"/>
      <c r="J109" s="132"/>
      <c r="K109" s="132"/>
      <c r="L109" s="132"/>
      <c r="M109" s="132"/>
      <c r="N109" s="131"/>
      <c r="O109" s="131"/>
    </row>
    <row r="110" s="36" customFormat="1" ht="21" customHeight="1" spans="1:15">
      <c r="A110" s="219" t="s">
        <v>290</v>
      </c>
      <c r="B110" s="219" t="s">
        <v>291</v>
      </c>
      <c r="C110" s="131">
        <v>2161884</v>
      </c>
      <c r="D110" s="132">
        <v>2161884</v>
      </c>
      <c r="E110" s="132">
        <v>1297884</v>
      </c>
      <c r="F110" s="132">
        <v>864000</v>
      </c>
      <c r="G110" s="132"/>
      <c r="H110" s="132"/>
      <c r="I110" s="132"/>
      <c r="J110" s="132"/>
      <c r="K110" s="132"/>
      <c r="L110" s="132"/>
      <c r="M110" s="132"/>
      <c r="N110" s="131"/>
      <c r="O110" s="131"/>
    </row>
    <row r="111" s="36" customFormat="1" ht="21" customHeight="1" spans="1:15">
      <c r="A111" s="220" t="s">
        <v>292</v>
      </c>
      <c r="B111" s="220" t="s">
        <v>293</v>
      </c>
      <c r="C111" s="131">
        <v>2161884</v>
      </c>
      <c r="D111" s="132">
        <v>2161884</v>
      </c>
      <c r="E111" s="132">
        <v>1297884</v>
      </c>
      <c r="F111" s="132">
        <v>864000</v>
      </c>
      <c r="G111" s="132"/>
      <c r="H111" s="132"/>
      <c r="I111" s="132"/>
      <c r="J111" s="132"/>
      <c r="K111" s="132"/>
      <c r="L111" s="132"/>
      <c r="M111" s="132"/>
      <c r="N111" s="131"/>
      <c r="O111" s="131"/>
    </row>
    <row r="112" s="36" customFormat="1" ht="21" customHeight="1" spans="1:15">
      <c r="A112" s="217" t="s">
        <v>57</v>
      </c>
      <c r="B112" s="221"/>
      <c r="C112" s="132">
        <v>48591083.37</v>
      </c>
      <c r="D112" s="132">
        <v>46970255.37</v>
      </c>
      <c r="E112" s="132">
        <v>27231610.54</v>
      </c>
      <c r="F112" s="132">
        <v>19738644.83</v>
      </c>
      <c r="G112" s="132"/>
      <c r="H112" s="132"/>
      <c r="I112" s="132"/>
      <c r="J112" s="132">
        <v>1620828</v>
      </c>
      <c r="K112" s="132"/>
      <c r="L112" s="132"/>
      <c r="M112" s="132"/>
      <c r="N112" s="132"/>
      <c r="O112" s="132">
        <v>1620828</v>
      </c>
    </row>
  </sheetData>
  <mergeCells count="12">
    <mergeCell ref="A2:O2"/>
    <mergeCell ref="A3:O3"/>
    <mergeCell ref="A4:C4"/>
    <mergeCell ref="D5:F5"/>
    <mergeCell ref="J5:O5"/>
    <mergeCell ref="A112:B112"/>
    <mergeCell ref="A5:A6"/>
    <mergeCell ref="B5:B6"/>
    <mergeCell ref="C5:C6"/>
    <mergeCell ref="G5:G6"/>
    <mergeCell ref="H5:H6"/>
    <mergeCell ref="I5:I6"/>
  </mergeCells>
  <pageMargins left="0.75" right="0.75" top="1" bottom="1" header="0.5" footer="0.5"/>
  <pageSetup paperSize="9" scale="2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D35"/>
  <sheetViews>
    <sheetView showZeros="0" workbookViewId="0">
      <pane ySplit="2" topLeftCell="A15" activePane="bottomLeft" state="frozen"/>
      <selection/>
      <selection pane="bottomLeft" activeCell="B39" sqref="B39"/>
    </sheetView>
  </sheetViews>
  <sheetFormatPr defaultColWidth="8.575" defaultRowHeight="12.75" customHeight="1" outlineLevelCol="3"/>
  <cols>
    <col min="1" max="4" width="35.575" style="36" customWidth="1"/>
    <col min="5" max="16384" width="8.575" style="36"/>
  </cols>
  <sheetData>
    <row r="2" s="36" customFormat="1" ht="15" customHeight="1" spans="1:4">
      <c r="A2" s="38"/>
      <c r="B2" s="37"/>
      <c r="C2" s="37"/>
      <c r="D2" s="37" t="s">
        <v>294</v>
      </c>
    </row>
    <row r="3" s="36" customFormat="1" ht="41.25" customHeight="1" spans="1:4">
      <c r="A3" s="40" t="str">
        <f>"2026"&amp;"年部门财政拨款收支预算总表"</f>
        <v>2026年部门财政拨款收支预算总表</v>
      </c>
    </row>
    <row r="4" s="36" customFormat="1" ht="17.25" customHeight="1" spans="1:4">
      <c r="A4" s="204" t="str">
        <f>"单位名称："&amp;"昆明市西山区人民政府马街街道办事处"</f>
        <v>单位名称：昆明市西山区人民政府马街街道办事处</v>
      </c>
      <c r="B4" s="205"/>
      <c r="C4" s="36"/>
      <c r="D4" s="37" t="s">
        <v>54</v>
      </c>
    </row>
    <row r="5" s="36" customFormat="1" ht="17.25" customHeight="1" spans="1:4">
      <c r="A5" s="206" t="s">
        <v>295</v>
      </c>
      <c r="B5" s="207"/>
      <c r="C5" s="206" t="s">
        <v>296</v>
      </c>
      <c r="D5" s="207"/>
    </row>
    <row r="6" s="36" customFormat="1" ht="18.75" customHeight="1" spans="1:4">
      <c r="A6" s="206" t="s">
        <v>5</v>
      </c>
      <c r="B6" s="206" t="str">
        <f>"2026"&amp;"年预算"</f>
        <v>2026年预算</v>
      </c>
      <c r="C6" s="206" t="s">
        <v>297</v>
      </c>
      <c r="D6" s="206" t="str">
        <f>"2026"&amp;"年预算"</f>
        <v>2026年预算</v>
      </c>
    </row>
    <row r="7" s="36" customFormat="1" ht="16.5" customHeight="1" spans="1:4">
      <c r="A7" s="208" t="s">
        <v>298</v>
      </c>
      <c r="B7" s="209">
        <v>46970255.37</v>
      </c>
      <c r="C7" s="208" t="s">
        <v>299</v>
      </c>
      <c r="D7" s="209">
        <v>46970255.37</v>
      </c>
    </row>
    <row r="8" s="36" customFormat="1" ht="16.5" customHeight="1" spans="1:4">
      <c r="A8" s="208" t="s">
        <v>300</v>
      </c>
      <c r="B8" s="209">
        <v>46970255.37</v>
      </c>
      <c r="C8" s="208" t="s">
        <v>301</v>
      </c>
      <c r="D8" s="209">
        <v>20285785.74</v>
      </c>
    </row>
    <row r="9" s="36" customFormat="1" ht="16.5" customHeight="1" spans="1:4">
      <c r="A9" s="208" t="s">
        <v>302</v>
      </c>
      <c r="B9" s="209"/>
      <c r="C9" s="208" t="s">
        <v>303</v>
      </c>
      <c r="D9" s="209"/>
    </row>
    <row r="10" s="36" customFormat="1" ht="16.5" customHeight="1" spans="1:4">
      <c r="A10" s="208" t="s">
        <v>304</v>
      </c>
      <c r="B10" s="209"/>
      <c r="C10" s="208" t="s">
        <v>305</v>
      </c>
      <c r="D10" s="209"/>
    </row>
    <row r="11" s="36" customFormat="1" ht="16.5" customHeight="1" spans="1:4">
      <c r="A11" s="208" t="s">
        <v>306</v>
      </c>
      <c r="B11" s="209"/>
      <c r="C11" s="208" t="s">
        <v>307</v>
      </c>
      <c r="D11" s="209">
        <v>9600</v>
      </c>
    </row>
    <row r="12" s="36" customFormat="1" ht="16.5" customHeight="1" spans="1:4">
      <c r="A12" s="208" t="s">
        <v>300</v>
      </c>
      <c r="B12" s="209"/>
      <c r="C12" s="208" t="s">
        <v>308</v>
      </c>
      <c r="D12" s="209"/>
    </row>
    <row r="13" s="36" customFormat="1" ht="16.5" customHeight="1" spans="1:4">
      <c r="A13" s="210" t="s">
        <v>302</v>
      </c>
      <c r="B13" s="131"/>
      <c r="C13" s="149" t="s">
        <v>309</v>
      </c>
      <c r="D13" s="131">
        <v>20000</v>
      </c>
    </row>
    <row r="14" s="36" customFormat="1" ht="16.5" customHeight="1" spans="1:4">
      <c r="A14" s="210" t="s">
        <v>304</v>
      </c>
      <c r="B14" s="131"/>
      <c r="C14" s="149" t="s">
        <v>310</v>
      </c>
      <c r="D14" s="131">
        <v>86400</v>
      </c>
    </row>
    <row r="15" s="36" customFormat="1" ht="16.5" customHeight="1" spans="1:4">
      <c r="A15" s="211"/>
      <c r="B15" s="212"/>
      <c r="C15" s="149" t="s">
        <v>311</v>
      </c>
      <c r="D15" s="131">
        <v>4715228.91</v>
      </c>
    </row>
    <row r="16" s="36" customFormat="1" ht="16.5" customHeight="1" spans="1:4">
      <c r="A16" s="211"/>
      <c r="B16" s="212"/>
      <c r="C16" s="149" t="s">
        <v>312</v>
      </c>
      <c r="D16" s="131">
        <v>1457510.72</v>
      </c>
    </row>
    <row r="17" s="36" customFormat="1" ht="16.5" customHeight="1" spans="1:4">
      <c r="A17" s="211"/>
      <c r="B17" s="212"/>
      <c r="C17" s="149" t="s">
        <v>313</v>
      </c>
      <c r="D17" s="131"/>
    </row>
    <row r="18" s="36" customFormat="1" ht="16.5" customHeight="1" spans="1:4">
      <c r="A18" s="211"/>
      <c r="B18" s="212"/>
      <c r="C18" s="149" t="s">
        <v>314</v>
      </c>
      <c r="D18" s="131">
        <v>17239604</v>
      </c>
    </row>
    <row r="19" s="36" customFormat="1" ht="16.5" customHeight="1" spans="1:4">
      <c r="A19" s="211"/>
      <c r="B19" s="212"/>
      <c r="C19" s="149" t="s">
        <v>315</v>
      </c>
      <c r="D19" s="131">
        <v>994242</v>
      </c>
    </row>
    <row r="20" s="36" customFormat="1" ht="16.5" customHeight="1" spans="1:4">
      <c r="A20" s="211"/>
      <c r="B20" s="212"/>
      <c r="C20" s="149" t="s">
        <v>316</v>
      </c>
      <c r="D20" s="131"/>
    </row>
    <row r="21" s="36" customFormat="1" ht="16.5" customHeight="1" spans="1:4">
      <c r="A21" s="211"/>
      <c r="B21" s="212"/>
      <c r="C21" s="149" t="s">
        <v>317</v>
      </c>
      <c r="D21" s="131"/>
    </row>
    <row r="22" s="36" customFormat="1" ht="16.5" customHeight="1" spans="1:4">
      <c r="A22" s="211"/>
      <c r="B22" s="212"/>
      <c r="C22" s="149" t="s">
        <v>318</v>
      </c>
      <c r="D22" s="131"/>
    </row>
    <row r="23" s="36" customFormat="1" ht="16.5" customHeight="1" spans="1:4">
      <c r="A23" s="211"/>
      <c r="B23" s="212"/>
      <c r="C23" s="149" t="s">
        <v>319</v>
      </c>
      <c r="D23" s="131"/>
    </row>
    <row r="24" s="36" customFormat="1" ht="16.5" customHeight="1" spans="1:4">
      <c r="A24" s="211"/>
      <c r="B24" s="212"/>
      <c r="C24" s="149" t="s">
        <v>320</v>
      </c>
      <c r="D24" s="131"/>
    </row>
    <row r="25" s="36" customFormat="1" ht="16.5" customHeight="1" spans="1:4">
      <c r="A25" s="211"/>
      <c r="B25" s="212"/>
      <c r="C25" s="149" t="s">
        <v>321</v>
      </c>
      <c r="D25" s="131"/>
    </row>
    <row r="26" s="36" customFormat="1" ht="16.5" customHeight="1" spans="1:4">
      <c r="A26" s="211"/>
      <c r="B26" s="212"/>
      <c r="C26" s="149" t="s">
        <v>322</v>
      </c>
      <c r="D26" s="131">
        <v>2161884</v>
      </c>
    </row>
    <row r="27" s="36" customFormat="1" ht="16.5" customHeight="1" spans="1:4">
      <c r="A27" s="211"/>
      <c r="B27" s="212"/>
      <c r="C27" s="149" t="s">
        <v>323</v>
      </c>
      <c r="D27" s="131"/>
    </row>
    <row r="28" s="36" customFormat="1" ht="16.5" customHeight="1" spans="1:4">
      <c r="A28" s="211"/>
      <c r="B28" s="212"/>
      <c r="C28" s="149" t="s">
        <v>324</v>
      </c>
      <c r="D28" s="131"/>
    </row>
    <row r="29" s="36" customFormat="1" ht="16.5" customHeight="1" spans="1:4">
      <c r="A29" s="211"/>
      <c r="B29" s="212"/>
      <c r="C29" s="149" t="s">
        <v>325</v>
      </c>
      <c r="D29" s="131"/>
    </row>
    <row r="30" s="36" customFormat="1" ht="16.5" customHeight="1" spans="1:4">
      <c r="A30" s="211"/>
      <c r="B30" s="212"/>
      <c r="C30" s="149" t="s">
        <v>326</v>
      </c>
      <c r="D30" s="131"/>
    </row>
    <row r="31" s="36" customFormat="1" ht="16.5" customHeight="1" spans="1:4">
      <c r="A31" s="211"/>
      <c r="B31" s="212"/>
      <c r="C31" s="149" t="s">
        <v>327</v>
      </c>
      <c r="D31" s="131"/>
    </row>
    <row r="32" s="36" customFormat="1" ht="16.5" customHeight="1" spans="1:4">
      <c r="A32" s="211"/>
      <c r="B32" s="212"/>
      <c r="C32" s="210" t="s">
        <v>328</v>
      </c>
      <c r="D32" s="131"/>
    </row>
    <row r="33" s="36" customFormat="1" ht="16.5" customHeight="1" spans="1:4">
      <c r="A33" s="211"/>
      <c r="B33" s="212"/>
      <c r="C33" s="210" t="s">
        <v>329</v>
      </c>
      <c r="D33" s="131"/>
    </row>
    <row r="34" s="36" customFormat="1" ht="16.5" customHeight="1" spans="1:4">
      <c r="A34" s="211"/>
      <c r="B34" s="212"/>
      <c r="C34" s="31" t="s">
        <v>330</v>
      </c>
      <c r="D34" s="133"/>
    </row>
    <row r="35" s="36" customFormat="1" ht="15" customHeight="1" spans="1:4">
      <c r="A35" s="213" t="s">
        <v>51</v>
      </c>
      <c r="B35" s="214">
        <v>46970255.37</v>
      </c>
      <c r="C35" s="213" t="s">
        <v>331</v>
      </c>
      <c r="D35" s="214">
        <v>46970255.37</v>
      </c>
    </row>
  </sheetData>
  <mergeCells count="4">
    <mergeCell ref="A3:D3"/>
    <mergeCell ref="A4:B4"/>
    <mergeCell ref="A5:B5"/>
    <mergeCell ref="C5:D5"/>
  </mergeCells>
  <pageMargins left="0.75" right="0.75" top="1" bottom="1" header="0.5" footer="0.5"/>
  <pageSetup paperSize="9" scale="6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G109"/>
  <sheetViews>
    <sheetView showZeros="0" workbookViewId="0">
      <pane ySplit="2" topLeftCell="A16" activePane="bottomLeft" state="frozen"/>
      <selection/>
      <selection pane="bottomLeft" activeCell="B32" sqref="B32"/>
    </sheetView>
  </sheetViews>
  <sheetFormatPr defaultColWidth="9.14166666666667" defaultRowHeight="14.25" customHeight="1" outlineLevelCol="6"/>
  <cols>
    <col min="1" max="1" width="20.1416666666667" style="36" customWidth="1"/>
    <col min="2" max="2" width="44.375" style="36" customWidth="1"/>
    <col min="3" max="7" width="24.1416666666667" style="36" customWidth="1"/>
    <col min="8" max="16384" width="9.14166666666667" style="36"/>
  </cols>
  <sheetData>
    <row r="2" s="36" customFormat="1" customHeight="1" spans="1:7">
      <c r="D2" s="193"/>
      <c r="E2" s="36"/>
      <c r="F2" s="194"/>
      <c r="G2" s="195" t="s">
        <v>332</v>
      </c>
    </row>
    <row r="3" s="36" customFormat="1" ht="41.25" customHeight="1" spans="1:7">
      <c r="A3" s="196" t="str">
        <f>"2026"&amp;"年一般公共预算支出预算表（按功能科目分类）"</f>
        <v>2026年一般公共预算支出预算表（按功能科目分类）</v>
      </c>
      <c r="B3" s="196"/>
      <c r="C3" s="196"/>
      <c r="D3" s="196"/>
      <c r="E3" s="196"/>
      <c r="F3" s="196"/>
      <c r="G3" s="196"/>
    </row>
    <row r="4" s="36" customFormat="1" ht="18" customHeight="1" spans="1:7">
      <c r="A4" s="148" t="str">
        <f>"单位名称："&amp;"昆明市西山区人民政府马街街道办事处"</f>
        <v>单位名称：昆明市西山区人民政府马街街道办事处</v>
      </c>
      <c r="F4" s="197"/>
      <c r="G4" s="113" t="s">
        <v>54</v>
      </c>
    </row>
    <row r="5" s="36" customFormat="1" ht="20.25" customHeight="1" spans="1:7">
      <c r="A5" s="198" t="s">
        <v>333</v>
      </c>
      <c r="B5" s="198"/>
      <c r="C5" s="68" t="s">
        <v>57</v>
      </c>
      <c r="D5" s="68" t="s">
        <v>76</v>
      </c>
      <c r="E5" s="82"/>
      <c r="F5" s="82"/>
      <c r="G5" s="82" t="s">
        <v>77</v>
      </c>
    </row>
    <row r="6" s="36" customFormat="1" ht="20.25" customHeight="1" spans="1:7">
      <c r="A6" s="199" t="s">
        <v>73</v>
      </c>
      <c r="B6" s="199" t="s">
        <v>74</v>
      </c>
      <c r="C6" s="82"/>
      <c r="D6" s="82" t="s">
        <v>59</v>
      </c>
      <c r="E6" s="82" t="s">
        <v>334</v>
      </c>
      <c r="F6" s="82" t="s">
        <v>335</v>
      </c>
      <c r="G6" s="82"/>
    </row>
    <row r="7" s="36" customFormat="1" ht="15" customHeight="1" spans="1:7">
      <c r="A7" s="136" t="s">
        <v>83</v>
      </c>
      <c r="B7" s="136" t="s">
        <v>84</v>
      </c>
      <c r="C7" s="136" t="s">
        <v>85</v>
      </c>
      <c r="D7" s="136" t="s">
        <v>86</v>
      </c>
      <c r="E7" s="136" t="s">
        <v>87</v>
      </c>
      <c r="F7" s="136" t="s">
        <v>88</v>
      </c>
      <c r="G7" s="136" t="s">
        <v>89</v>
      </c>
    </row>
    <row r="8" s="36" customFormat="1" ht="18" customHeight="1" spans="1:7">
      <c r="A8" s="31" t="s">
        <v>98</v>
      </c>
      <c r="B8" s="31" t="s">
        <v>99</v>
      </c>
      <c r="C8" s="200">
        <v>20285785.74</v>
      </c>
      <c r="D8" s="201">
        <v>16978625.74</v>
      </c>
      <c r="E8" s="201">
        <v>15055202</v>
      </c>
      <c r="F8" s="201">
        <v>1923423.74</v>
      </c>
      <c r="G8" s="201">
        <v>3307160</v>
      </c>
    </row>
    <row r="9" s="36" customFormat="1" ht="18" customHeight="1" spans="1:7">
      <c r="A9" s="202" t="s">
        <v>100</v>
      </c>
      <c r="B9" s="202" t="s">
        <v>101</v>
      </c>
      <c r="C9" s="200">
        <v>80000</v>
      </c>
      <c r="D9" s="201"/>
      <c r="E9" s="201"/>
      <c r="F9" s="201"/>
      <c r="G9" s="201">
        <v>80000</v>
      </c>
    </row>
    <row r="10" s="36" customFormat="1" ht="18" customHeight="1" spans="1:7">
      <c r="A10" s="203" t="s">
        <v>102</v>
      </c>
      <c r="B10" s="203" t="s">
        <v>103</v>
      </c>
      <c r="C10" s="200">
        <v>80000</v>
      </c>
      <c r="D10" s="201"/>
      <c r="E10" s="201"/>
      <c r="F10" s="201"/>
      <c r="G10" s="201">
        <v>80000</v>
      </c>
    </row>
    <row r="11" s="36" customFormat="1" ht="18" customHeight="1" spans="1:7">
      <c r="A11" s="202" t="s">
        <v>104</v>
      </c>
      <c r="B11" s="202" t="s">
        <v>105</v>
      </c>
      <c r="C11" s="200">
        <v>10000</v>
      </c>
      <c r="D11" s="201"/>
      <c r="E11" s="201"/>
      <c r="F11" s="201"/>
      <c r="G11" s="201">
        <v>10000</v>
      </c>
    </row>
    <row r="12" s="36" customFormat="1" ht="18" customHeight="1" spans="1:7">
      <c r="A12" s="203" t="s">
        <v>106</v>
      </c>
      <c r="B12" s="203" t="s">
        <v>107</v>
      </c>
      <c r="C12" s="200">
        <v>10000</v>
      </c>
      <c r="D12" s="201"/>
      <c r="E12" s="201"/>
      <c r="F12" s="201"/>
      <c r="G12" s="201">
        <v>10000</v>
      </c>
    </row>
    <row r="13" s="36" customFormat="1" ht="18" customHeight="1" spans="1:7">
      <c r="A13" s="202" t="s">
        <v>108</v>
      </c>
      <c r="B13" s="202" t="s">
        <v>109</v>
      </c>
      <c r="C13" s="200">
        <v>18042381.74</v>
      </c>
      <c r="D13" s="201">
        <v>16194721.74</v>
      </c>
      <c r="E13" s="201">
        <v>14271298</v>
      </c>
      <c r="F13" s="201">
        <v>1923423.74</v>
      </c>
      <c r="G13" s="201">
        <v>1847660</v>
      </c>
    </row>
    <row r="14" s="36" customFormat="1" ht="18" customHeight="1" spans="1:7">
      <c r="A14" s="203" t="s">
        <v>110</v>
      </c>
      <c r="B14" s="203" t="s">
        <v>111</v>
      </c>
      <c r="C14" s="200">
        <v>16194721.74</v>
      </c>
      <c r="D14" s="201">
        <v>16194721.74</v>
      </c>
      <c r="E14" s="201">
        <v>14271298</v>
      </c>
      <c r="F14" s="201">
        <v>1923423.74</v>
      </c>
      <c r="G14" s="201"/>
    </row>
    <row r="15" s="36" customFormat="1" ht="18" customHeight="1" spans="1:7">
      <c r="A15" s="203" t="s">
        <v>112</v>
      </c>
      <c r="B15" s="203" t="s">
        <v>113</v>
      </c>
      <c r="C15" s="200">
        <v>1847660</v>
      </c>
      <c r="D15" s="201"/>
      <c r="E15" s="201"/>
      <c r="F15" s="201"/>
      <c r="G15" s="201">
        <v>1847660</v>
      </c>
    </row>
    <row r="16" s="36" customFormat="1" ht="18" customHeight="1" spans="1:7">
      <c r="A16" s="202" t="s">
        <v>114</v>
      </c>
      <c r="B16" s="202" t="s">
        <v>115</v>
      </c>
      <c r="C16" s="200">
        <v>521856</v>
      </c>
      <c r="D16" s="201">
        <v>421056</v>
      </c>
      <c r="E16" s="201">
        <v>421056</v>
      </c>
      <c r="F16" s="201"/>
      <c r="G16" s="201">
        <v>100800</v>
      </c>
    </row>
    <row r="17" s="36" customFormat="1" ht="18" customHeight="1" spans="1:7">
      <c r="A17" s="203" t="s">
        <v>116</v>
      </c>
      <c r="B17" s="203" t="s">
        <v>117</v>
      </c>
      <c r="C17" s="200">
        <v>100800</v>
      </c>
      <c r="D17" s="201"/>
      <c r="E17" s="201"/>
      <c r="F17" s="201"/>
      <c r="G17" s="201">
        <v>100800</v>
      </c>
    </row>
    <row r="18" s="36" customFormat="1" ht="18" customHeight="1" spans="1:7">
      <c r="A18" s="203" t="s">
        <v>118</v>
      </c>
      <c r="B18" s="203" t="s">
        <v>119</v>
      </c>
      <c r="C18" s="200">
        <v>421056</v>
      </c>
      <c r="D18" s="201">
        <v>421056</v>
      </c>
      <c r="E18" s="201">
        <v>421056</v>
      </c>
      <c r="F18" s="201"/>
      <c r="G18" s="201"/>
    </row>
    <row r="19" s="36" customFormat="1" ht="18" customHeight="1" spans="1:7">
      <c r="A19" s="202" t="s">
        <v>120</v>
      </c>
      <c r="B19" s="202" t="s">
        <v>121</v>
      </c>
      <c r="C19" s="200">
        <v>10000</v>
      </c>
      <c r="D19" s="201"/>
      <c r="E19" s="201"/>
      <c r="F19" s="201"/>
      <c r="G19" s="201">
        <v>10000</v>
      </c>
    </row>
    <row r="20" s="36" customFormat="1" ht="18" customHeight="1" spans="1:7">
      <c r="A20" s="203" t="s">
        <v>122</v>
      </c>
      <c r="B20" s="203" t="s">
        <v>123</v>
      </c>
      <c r="C20" s="200">
        <v>10000</v>
      </c>
      <c r="D20" s="201"/>
      <c r="E20" s="201"/>
      <c r="F20" s="201"/>
      <c r="G20" s="201">
        <v>10000</v>
      </c>
    </row>
    <row r="21" s="36" customFormat="1" ht="18" customHeight="1" spans="1:7">
      <c r="A21" s="202" t="s">
        <v>124</v>
      </c>
      <c r="B21" s="202" t="s">
        <v>125</v>
      </c>
      <c r="C21" s="200">
        <v>51200</v>
      </c>
      <c r="D21" s="201">
        <v>31200</v>
      </c>
      <c r="E21" s="201">
        <v>31200</v>
      </c>
      <c r="F21" s="201"/>
      <c r="G21" s="201">
        <v>20000</v>
      </c>
    </row>
    <row r="22" s="36" customFormat="1" ht="18" customHeight="1" spans="1:7">
      <c r="A22" s="203" t="s">
        <v>126</v>
      </c>
      <c r="B22" s="203" t="s">
        <v>113</v>
      </c>
      <c r="C22" s="200">
        <v>10000</v>
      </c>
      <c r="D22" s="201"/>
      <c r="E22" s="201"/>
      <c r="F22" s="201"/>
      <c r="G22" s="201">
        <v>10000</v>
      </c>
    </row>
    <row r="23" s="36" customFormat="1" ht="18" customHeight="1" spans="1:7">
      <c r="A23" s="203" t="s">
        <v>127</v>
      </c>
      <c r="B23" s="203" t="s">
        <v>128</v>
      </c>
      <c r="C23" s="200">
        <v>41200</v>
      </c>
      <c r="D23" s="201">
        <v>31200</v>
      </c>
      <c r="E23" s="201">
        <v>31200</v>
      </c>
      <c r="F23" s="201"/>
      <c r="G23" s="201">
        <v>10000</v>
      </c>
    </row>
    <row r="24" s="36" customFormat="1" ht="18" customHeight="1" spans="1:7">
      <c r="A24" s="202" t="s">
        <v>129</v>
      </c>
      <c r="B24" s="202" t="s">
        <v>130</v>
      </c>
      <c r="C24" s="200">
        <v>348000</v>
      </c>
      <c r="D24" s="201"/>
      <c r="E24" s="201"/>
      <c r="F24" s="201"/>
      <c r="G24" s="201">
        <v>348000</v>
      </c>
    </row>
    <row r="25" s="36" customFormat="1" ht="18" customHeight="1" spans="1:7">
      <c r="A25" s="203" t="s">
        <v>131</v>
      </c>
      <c r="B25" s="203" t="s">
        <v>113</v>
      </c>
      <c r="C25" s="200">
        <v>348000</v>
      </c>
      <c r="D25" s="201"/>
      <c r="E25" s="201"/>
      <c r="F25" s="201"/>
      <c r="G25" s="201">
        <v>348000</v>
      </c>
    </row>
    <row r="26" s="36" customFormat="1" ht="18" customHeight="1" spans="1:7">
      <c r="A26" s="202" t="s">
        <v>132</v>
      </c>
      <c r="B26" s="202" t="s">
        <v>133</v>
      </c>
      <c r="C26" s="200">
        <v>701000</v>
      </c>
      <c r="D26" s="201"/>
      <c r="E26" s="201"/>
      <c r="F26" s="201"/>
      <c r="G26" s="201">
        <v>701000</v>
      </c>
    </row>
    <row r="27" s="36" customFormat="1" ht="18" customHeight="1" spans="1:7">
      <c r="A27" s="203" t="s">
        <v>134</v>
      </c>
      <c r="B27" s="203" t="s">
        <v>113</v>
      </c>
      <c r="C27" s="200">
        <v>701000</v>
      </c>
      <c r="D27" s="201"/>
      <c r="E27" s="201"/>
      <c r="F27" s="201"/>
      <c r="G27" s="201">
        <v>701000</v>
      </c>
    </row>
    <row r="28" s="36" customFormat="1" ht="18" customHeight="1" spans="1:7">
      <c r="A28" s="202" t="s">
        <v>135</v>
      </c>
      <c r="B28" s="202" t="s">
        <v>136</v>
      </c>
      <c r="C28" s="200">
        <v>10000</v>
      </c>
      <c r="D28" s="201"/>
      <c r="E28" s="201"/>
      <c r="F28" s="201"/>
      <c r="G28" s="201">
        <v>10000</v>
      </c>
    </row>
    <row r="29" s="36" customFormat="1" ht="18" customHeight="1" spans="1:7">
      <c r="A29" s="203" t="s">
        <v>137</v>
      </c>
      <c r="B29" s="203" t="s">
        <v>113</v>
      </c>
      <c r="C29" s="200">
        <v>10000</v>
      </c>
      <c r="D29" s="201"/>
      <c r="E29" s="201"/>
      <c r="F29" s="201"/>
      <c r="G29" s="201">
        <v>10000</v>
      </c>
    </row>
    <row r="30" s="36" customFormat="1" ht="18" customHeight="1" spans="1:7">
      <c r="A30" s="202" t="s">
        <v>138</v>
      </c>
      <c r="B30" s="202" t="s">
        <v>139</v>
      </c>
      <c r="C30" s="200">
        <v>200448</v>
      </c>
      <c r="D30" s="201">
        <v>200448</v>
      </c>
      <c r="E30" s="201">
        <v>200448</v>
      </c>
      <c r="F30" s="201"/>
      <c r="G30" s="201"/>
    </row>
    <row r="31" s="36" customFormat="1" ht="18" customHeight="1" spans="1:7">
      <c r="A31" s="203" t="s">
        <v>140</v>
      </c>
      <c r="B31" s="203" t="s">
        <v>111</v>
      </c>
      <c r="C31" s="200">
        <v>200448</v>
      </c>
      <c r="D31" s="201">
        <v>200448</v>
      </c>
      <c r="E31" s="201">
        <v>200448</v>
      </c>
      <c r="F31" s="201"/>
      <c r="G31" s="201"/>
    </row>
    <row r="32" s="36" customFormat="1" ht="18" customHeight="1" spans="1:7">
      <c r="A32" s="202" t="s">
        <v>141</v>
      </c>
      <c r="B32" s="202" t="s">
        <v>142</v>
      </c>
      <c r="C32" s="200">
        <v>290900</v>
      </c>
      <c r="D32" s="201">
        <v>131200</v>
      </c>
      <c r="E32" s="201">
        <v>131200</v>
      </c>
      <c r="F32" s="201"/>
      <c r="G32" s="201">
        <v>159700</v>
      </c>
    </row>
    <row r="33" s="36" customFormat="1" ht="18" customHeight="1" spans="1:7">
      <c r="A33" s="203" t="s">
        <v>143</v>
      </c>
      <c r="B33" s="203" t="s">
        <v>113</v>
      </c>
      <c r="C33" s="200">
        <v>99700</v>
      </c>
      <c r="D33" s="201"/>
      <c r="E33" s="201"/>
      <c r="F33" s="201"/>
      <c r="G33" s="201">
        <v>99700</v>
      </c>
    </row>
    <row r="34" s="36" customFormat="1" ht="18" customHeight="1" spans="1:7">
      <c r="A34" s="203" t="s">
        <v>144</v>
      </c>
      <c r="B34" s="203" t="s">
        <v>145</v>
      </c>
      <c r="C34" s="200">
        <v>191200</v>
      </c>
      <c r="D34" s="201">
        <v>131200</v>
      </c>
      <c r="E34" s="201">
        <v>131200</v>
      </c>
      <c r="F34" s="201"/>
      <c r="G34" s="201">
        <v>60000</v>
      </c>
    </row>
    <row r="35" s="36" customFormat="1" ht="18" customHeight="1" spans="1:7">
      <c r="A35" s="202" t="s">
        <v>146</v>
      </c>
      <c r="B35" s="202" t="s">
        <v>147</v>
      </c>
      <c r="C35" s="200">
        <v>10000</v>
      </c>
      <c r="D35" s="201"/>
      <c r="E35" s="201"/>
      <c r="F35" s="201"/>
      <c r="G35" s="201">
        <v>10000</v>
      </c>
    </row>
    <row r="36" s="36" customFormat="1" ht="18" customHeight="1" spans="1:7">
      <c r="A36" s="203" t="s">
        <v>148</v>
      </c>
      <c r="B36" s="203" t="s">
        <v>149</v>
      </c>
      <c r="C36" s="200">
        <v>10000</v>
      </c>
      <c r="D36" s="201"/>
      <c r="E36" s="201"/>
      <c r="F36" s="201"/>
      <c r="G36" s="201">
        <v>10000</v>
      </c>
    </row>
    <row r="37" s="36" customFormat="1" ht="18" customHeight="1" spans="1:7">
      <c r="A37" s="202" t="s">
        <v>150</v>
      </c>
      <c r="B37" s="202" t="s">
        <v>151</v>
      </c>
      <c r="C37" s="200">
        <v>10000</v>
      </c>
      <c r="D37" s="201"/>
      <c r="E37" s="201"/>
      <c r="F37" s="201"/>
      <c r="G37" s="201">
        <v>10000</v>
      </c>
    </row>
    <row r="38" s="36" customFormat="1" ht="18" customHeight="1" spans="1:7">
      <c r="A38" s="203" t="s">
        <v>152</v>
      </c>
      <c r="B38" s="203" t="s">
        <v>151</v>
      </c>
      <c r="C38" s="200">
        <v>10000</v>
      </c>
      <c r="D38" s="201"/>
      <c r="E38" s="201"/>
      <c r="F38" s="201"/>
      <c r="G38" s="201">
        <v>10000</v>
      </c>
    </row>
    <row r="39" s="36" customFormat="1" ht="18" customHeight="1" spans="1:7">
      <c r="A39" s="31" t="s">
        <v>153</v>
      </c>
      <c r="B39" s="31" t="s">
        <v>154</v>
      </c>
      <c r="C39" s="200">
        <v>9600</v>
      </c>
      <c r="D39" s="201">
        <v>9600</v>
      </c>
      <c r="E39" s="201">
        <v>9600</v>
      </c>
      <c r="F39" s="201"/>
      <c r="G39" s="201"/>
    </row>
    <row r="40" s="36" customFormat="1" ht="18" customHeight="1" spans="1:7">
      <c r="A40" s="202" t="s">
        <v>155</v>
      </c>
      <c r="B40" s="202" t="s">
        <v>156</v>
      </c>
      <c r="C40" s="200">
        <v>9600</v>
      </c>
      <c r="D40" s="201">
        <v>9600</v>
      </c>
      <c r="E40" s="201">
        <v>9600</v>
      </c>
      <c r="F40" s="201"/>
      <c r="G40" s="201"/>
    </row>
    <row r="41" s="36" customFormat="1" ht="18" customHeight="1" spans="1:7">
      <c r="A41" s="203" t="s">
        <v>157</v>
      </c>
      <c r="B41" s="203" t="s">
        <v>158</v>
      </c>
      <c r="C41" s="200">
        <v>9600</v>
      </c>
      <c r="D41" s="201">
        <v>9600</v>
      </c>
      <c r="E41" s="201">
        <v>9600</v>
      </c>
      <c r="F41" s="201"/>
      <c r="G41" s="201"/>
    </row>
    <row r="42" s="36" customFormat="1" ht="18" customHeight="1" spans="1:7">
      <c r="A42" s="31" t="s">
        <v>162</v>
      </c>
      <c r="B42" s="31" t="s">
        <v>163</v>
      </c>
      <c r="C42" s="200">
        <v>20000</v>
      </c>
      <c r="D42" s="201"/>
      <c r="E42" s="201"/>
      <c r="F42" s="201"/>
      <c r="G42" s="201">
        <v>20000</v>
      </c>
    </row>
    <row r="43" s="36" customFormat="1" ht="18" customHeight="1" spans="1:7">
      <c r="A43" s="202" t="s">
        <v>164</v>
      </c>
      <c r="B43" s="202" t="s">
        <v>165</v>
      </c>
      <c r="C43" s="200">
        <v>20000</v>
      </c>
      <c r="D43" s="201"/>
      <c r="E43" s="201"/>
      <c r="F43" s="201"/>
      <c r="G43" s="201">
        <v>20000</v>
      </c>
    </row>
    <row r="44" s="36" customFormat="1" ht="18" customHeight="1" spans="1:7">
      <c r="A44" s="203" t="s">
        <v>166</v>
      </c>
      <c r="B44" s="203" t="s">
        <v>167</v>
      </c>
      <c r="C44" s="200">
        <v>20000</v>
      </c>
      <c r="D44" s="201"/>
      <c r="E44" s="201"/>
      <c r="F44" s="201"/>
      <c r="G44" s="201">
        <v>20000</v>
      </c>
    </row>
    <row r="45" s="36" customFormat="1" ht="18" customHeight="1" spans="1:7">
      <c r="A45" s="31" t="s">
        <v>168</v>
      </c>
      <c r="B45" s="31" t="s">
        <v>169</v>
      </c>
      <c r="C45" s="200">
        <v>86400</v>
      </c>
      <c r="D45" s="201"/>
      <c r="E45" s="201"/>
      <c r="F45" s="201"/>
      <c r="G45" s="201">
        <v>86400</v>
      </c>
    </row>
    <row r="46" s="36" customFormat="1" ht="18" customHeight="1" spans="1:7">
      <c r="A46" s="202" t="s">
        <v>170</v>
      </c>
      <c r="B46" s="202" t="s">
        <v>171</v>
      </c>
      <c r="C46" s="200">
        <v>86400</v>
      </c>
      <c r="D46" s="201"/>
      <c r="E46" s="201"/>
      <c r="F46" s="201"/>
      <c r="G46" s="201">
        <v>86400</v>
      </c>
    </row>
    <row r="47" s="36" customFormat="1" ht="18" customHeight="1" spans="1:7">
      <c r="A47" s="203" t="s">
        <v>172</v>
      </c>
      <c r="B47" s="203" t="s">
        <v>173</v>
      </c>
      <c r="C47" s="200">
        <v>80000</v>
      </c>
      <c r="D47" s="201"/>
      <c r="E47" s="201"/>
      <c r="F47" s="201"/>
      <c r="G47" s="201">
        <v>80000</v>
      </c>
    </row>
    <row r="48" s="36" customFormat="1" ht="18" customHeight="1" spans="1:7">
      <c r="A48" s="203" t="s">
        <v>174</v>
      </c>
      <c r="B48" s="203" t="s">
        <v>175</v>
      </c>
      <c r="C48" s="200">
        <v>6400</v>
      </c>
      <c r="D48" s="201"/>
      <c r="E48" s="201"/>
      <c r="F48" s="201"/>
      <c r="G48" s="201">
        <v>6400</v>
      </c>
    </row>
    <row r="49" s="36" customFormat="1" ht="18" customHeight="1" spans="1:7">
      <c r="A49" s="31" t="s">
        <v>176</v>
      </c>
      <c r="B49" s="31" t="s">
        <v>177</v>
      </c>
      <c r="C49" s="200">
        <v>4715228.91</v>
      </c>
      <c r="D49" s="201">
        <v>3496970.08</v>
      </c>
      <c r="E49" s="201">
        <v>3496970.08</v>
      </c>
      <c r="F49" s="201"/>
      <c r="G49" s="201">
        <v>1218258.83</v>
      </c>
    </row>
    <row r="50" s="36" customFormat="1" ht="18" customHeight="1" spans="1:7">
      <c r="A50" s="202" t="s">
        <v>178</v>
      </c>
      <c r="B50" s="202" t="s">
        <v>179</v>
      </c>
      <c r="C50" s="200">
        <v>682932</v>
      </c>
      <c r="D50" s="201">
        <v>646932</v>
      </c>
      <c r="E50" s="201">
        <v>646932</v>
      </c>
      <c r="F50" s="201"/>
      <c r="G50" s="201">
        <v>36000</v>
      </c>
    </row>
    <row r="51" s="36" customFormat="1" ht="18" customHeight="1" spans="1:7">
      <c r="A51" s="203" t="s">
        <v>180</v>
      </c>
      <c r="B51" s="203" t="s">
        <v>111</v>
      </c>
      <c r="C51" s="200">
        <v>646932</v>
      </c>
      <c r="D51" s="201">
        <v>646932</v>
      </c>
      <c r="E51" s="201">
        <v>646932</v>
      </c>
      <c r="F51" s="201"/>
      <c r="G51" s="201"/>
    </row>
    <row r="52" s="36" customFormat="1" ht="18" customHeight="1" spans="1:7">
      <c r="A52" s="203" t="s">
        <v>182</v>
      </c>
      <c r="B52" s="203" t="s">
        <v>183</v>
      </c>
      <c r="C52" s="200">
        <v>36000</v>
      </c>
      <c r="D52" s="201"/>
      <c r="E52" s="201"/>
      <c r="F52" s="201"/>
      <c r="G52" s="201">
        <v>36000</v>
      </c>
    </row>
    <row r="53" s="36" customFormat="1" ht="18" customHeight="1" spans="1:7">
      <c r="A53" s="202" t="s">
        <v>184</v>
      </c>
      <c r="B53" s="202" t="s">
        <v>185</v>
      </c>
      <c r="C53" s="200">
        <v>10000</v>
      </c>
      <c r="D53" s="201"/>
      <c r="E53" s="201"/>
      <c r="F53" s="201"/>
      <c r="G53" s="201">
        <v>10000</v>
      </c>
    </row>
    <row r="54" s="36" customFormat="1" ht="18" customHeight="1" spans="1:7">
      <c r="A54" s="203" t="s">
        <v>186</v>
      </c>
      <c r="B54" s="203" t="s">
        <v>187</v>
      </c>
      <c r="C54" s="200">
        <v>10000</v>
      </c>
      <c r="D54" s="201"/>
      <c r="E54" s="201"/>
      <c r="F54" s="201"/>
      <c r="G54" s="201">
        <v>10000</v>
      </c>
    </row>
    <row r="55" s="36" customFormat="1" ht="18" customHeight="1" spans="1:7">
      <c r="A55" s="202" t="s">
        <v>188</v>
      </c>
      <c r="B55" s="202" t="s">
        <v>189</v>
      </c>
      <c r="C55" s="200">
        <v>2412588</v>
      </c>
      <c r="D55" s="201">
        <v>2412588</v>
      </c>
      <c r="E55" s="201">
        <v>2412588</v>
      </c>
      <c r="F55" s="201"/>
      <c r="G55" s="201"/>
    </row>
    <row r="56" s="36" customFormat="1" ht="18" customHeight="1" spans="1:7">
      <c r="A56" s="203" t="s">
        <v>190</v>
      </c>
      <c r="B56" s="203" t="s">
        <v>191</v>
      </c>
      <c r="C56" s="200">
        <v>1618188</v>
      </c>
      <c r="D56" s="201">
        <v>1618188</v>
      </c>
      <c r="E56" s="201">
        <v>1618188</v>
      </c>
      <c r="F56" s="201"/>
      <c r="G56" s="201"/>
    </row>
    <row r="57" s="36" customFormat="1" ht="18" customHeight="1" spans="1:7">
      <c r="A57" s="203" t="s">
        <v>192</v>
      </c>
      <c r="B57" s="203" t="s">
        <v>193</v>
      </c>
      <c r="C57" s="200">
        <v>794400</v>
      </c>
      <c r="D57" s="201">
        <v>794400</v>
      </c>
      <c r="E57" s="201">
        <v>794400</v>
      </c>
      <c r="F57" s="201"/>
      <c r="G57" s="201"/>
    </row>
    <row r="58" s="36" customFormat="1" ht="18" customHeight="1" spans="1:7">
      <c r="A58" s="202" t="s">
        <v>194</v>
      </c>
      <c r="B58" s="202" t="s">
        <v>195</v>
      </c>
      <c r="C58" s="200">
        <v>261860</v>
      </c>
      <c r="D58" s="201"/>
      <c r="E58" s="201"/>
      <c r="F58" s="201"/>
      <c r="G58" s="201">
        <v>261860</v>
      </c>
    </row>
    <row r="59" s="36" customFormat="1" ht="18" customHeight="1" spans="1:7">
      <c r="A59" s="203" t="s">
        <v>196</v>
      </c>
      <c r="B59" s="203" t="s">
        <v>197</v>
      </c>
      <c r="C59" s="200">
        <v>261860</v>
      </c>
      <c r="D59" s="201"/>
      <c r="E59" s="201"/>
      <c r="F59" s="201"/>
      <c r="G59" s="201">
        <v>261860</v>
      </c>
    </row>
    <row r="60" s="36" customFormat="1" ht="18" customHeight="1" spans="1:7">
      <c r="A60" s="202" t="s">
        <v>198</v>
      </c>
      <c r="B60" s="202" t="s">
        <v>199</v>
      </c>
      <c r="C60" s="200">
        <v>563998.83</v>
      </c>
      <c r="D60" s="201"/>
      <c r="E60" s="201"/>
      <c r="F60" s="201"/>
      <c r="G60" s="201">
        <v>563998.83</v>
      </c>
    </row>
    <row r="61" s="36" customFormat="1" ht="18" customHeight="1" spans="1:7">
      <c r="A61" s="203" t="s">
        <v>200</v>
      </c>
      <c r="B61" s="203" t="s">
        <v>201</v>
      </c>
      <c r="C61" s="200">
        <v>65294.83</v>
      </c>
      <c r="D61" s="201"/>
      <c r="E61" s="201"/>
      <c r="F61" s="201"/>
      <c r="G61" s="201">
        <v>65294.83</v>
      </c>
    </row>
    <row r="62" s="36" customFormat="1" ht="18" customHeight="1" spans="1:7">
      <c r="A62" s="203" t="s">
        <v>202</v>
      </c>
      <c r="B62" s="203" t="s">
        <v>203</v>
      </c>
      <c r="C62" s="200">
        <v>182104</v>
      </c>
      <c r="D62" s="201"/>
      <c r="E62" s="201"/>
      <c r="F62" s="201"/>
      <c r="G62" s="201">
        <v>182104</v>
      </c>
    </row>
    <row r="63" s="36" customFormat="1" ht="18" customHeight="1" spans="1:7">
      <c r="A63" s="203" t="s">
        <v>204</v>
      </c>
      <c r="B63" s="203" t="s">
        <v>205</v>
      </c>
      <c r="C63" s="200">
        <v>316600</v>
      </c>
      <c r="D63" s="201"/>
      <c r="E63" s="201"/>
      <c r="F63" s="201"/>
      <c r="G63" s="201">
        <v>316600</v>
      </c>
    </row>
    <row r="64" s="36" customFormat="1" ht="18" customHeight="1" spans="1:7">
      <c r="A64" s="202" t="s">
        <v>206</v>
      </c>
      <c r="B64" s="202" t="s">
        <v>207</v>
      </c>
      <c r="C64" s="200">
        <v>27200</v>
      </c>
      <c r="D64" s="201"/>
      <c r="E64" s="201"/>
      <c r="F64" s="201"/>
      <c r="G64" s="201">
        <v>27200</v>
      </c>
    </row>
    <row r="65" s="36" customFormat="1" ht="18" customHeight="1" spans="1:7">
      <c r="A65" s="203" t="s">
        <v>208</v>
      </c>
      <c r="B65" s="203" t="s">
        <v>209</v>
      </c>
      <c r="C65" s="200">
        <v>27200</v>
      </c>
      <c r="D65" s="201"/>
      <c r="E65" s="201"/>
      <c r="F65" s="201"/>
      <c r="G65" s="201">
        <v>27200</v>
      </c>
    </row>
    <row r="66" s="36" customFormat="1" ht="18" customHeight="1" spans="1:7">
      <c r="A66" s="202" t="s">
        <v>210</v>
      </c>
      <c r="B66" s="202" t="s">
        <v>211</v>
      </c>
      <c r="C66" s="200">
        <v>67200</v>
      </c>
      <c r="D66" s="201"/>
      <c r="E66" s="201"/>
      <c r="F66" s="201"/>
      <c r="G66" s="201">
        <v>67200</v>
      </c>
    </row>
    <row r="67" s="36" customFormat="1" ht="18" customHeight="1" spans="1:7">
      <c r="A67" s="203" t="s">
        <v>212</v>
      </c>
      <c r="B67" s="203" t="s">
        <v>213</v>
      </c>
      <c r="C67" s="200">
        <v>67200</v>
      </c>
      <c r="D67" s="201"/>
      <c r="E67" s="201"/>
      <c r="F67" s="201"/>
      <c r="G67" s="201">
        <v>67200</v>
      </c>
    </row>
    <row r="68" s="36" customFormat="1" ht="18" customHeight="1" spans="1:7">
      <c r="A68" s="202" t="s">
        <v>214</v>
      </c>
      <c r="B68" s="202" t="s">
        <v>215</v>
      </c>
      <c r="C68" s="200">
        <v>450324</v>
      </c>
      <c r="D68" s="201">
        <v>369324</v>
      </c>
      <c r="E68" s="201">
        <v>369324</v>
      </c>
      <c r="F68" s="201"/>
      <c r="G68" s="201">
        <v>81000</v>
      </c>
    </row>
    <row r="69" s="36" customFormat="1" ht="18" customHeight="1" spans="1:7">
      <c r="A69" s="203" t="s">
        <v>216</v>
      </c>
      <c r="B69" s="203" t="s">
        <v>217</v>
      </c>
      <c r="C69" s="200">
        <v>450324</v>
      </c>
      <c r="D69" s="201">
        <v>369324</v>
      </c>
      <c r="E69" s="201">
        <v>369324</v>
      </c>
      <c r="F69" s="201"/>
      <c r="G69" s="201">
        <v>81000</v>
      </c>
    </row>
    <row r="70" s="36" customFormat="1" ht="18" customHeight="1" spans="1:7">
      <c r="A70" s="202" t="s">
        <v>218</v>
      </c>
      <c r="B70" s="202" t="s">
        <v>219</v>
      </c>
      <c r="C70" s="200">
        <v>30000</v>
      </c>
      <c r="D70" s="201"/>
      <c r="E70" s="201"/>
      <c r="F70" s="201"/>
      <c r="G70" s="201">
        <v>30000</v>
      </c>
    </row>
    <row r="71" s="36" customFormat="1" ht="18" customHeight="1" spans="1:7">
      <c r="A71" s="203" t="s">
        <v>220</v>
      </c>
      <c r="B71" s="203" t="s">
        <v>221</v>
      </c>
      <c r="C71" s="200">
        <v>30000</v>
      </c>
      <c r="D71" s="201"/>
      <c r="E71" s="201"/>
      <c r="F71" s="201"/>
      <c r="G71" s="201">
        <v>30000</v>
      </c>
    </row>
    <row r="72" s="36" customFormat="1" ht="18" customHeight="1" spans="1:7">
      <c r="A72" s="202" t="s">
        <v>222</v>
      </c>
      <c r="B72" s="202" t="s">
        <v>223</v>
      </c>
      <c r="C72" s="200">
        <v>6000</v>
      </c>
      <c r="D72" s="201"/>
      <c r="E72" s="201"/>
      <c r="F72" s="201"/>
      <c r="G72" s="201">
        <v>6000</v>
      </c>
    </row>
    <row r="73" s="36" customFormat="1" ht="18" customHeight="1" spans="1:7">
      <c r="A73" s="203" t="s">
        <v>224</v>
      </c>
      <c r="B73" s="203" t="s">
        <v>225</v>
      </c>
      <c r="C73" s="200">
        <v>6000</v>
      </c>
      <c r="D73" s="201"/>
      <c r="E73" s="201"/>
      <c r="F73" s="201"/>
      <c r="G73" s="201">
        <v>6000</v>
      </c>
    </row>
    <row r="74" s="36" customFormat="1" ht="18" customHeight="1" spans="1:7">
      <c r="A74" s="202" t="s">
        <v>226</v>
      </c>
      <c r="B74" s="202" t="s">
        <v>227</v>
      </c>
      <c r="C74" s="200">
        <v>203126.08</v>
      </c>
      <c r="D74" s="201">
        <v>68126.08</v>
      </c>
      <c r="E74" s="201">
        <v>68126.08</v>
      </c>
      <c r="F74" s="201"/>
      <c r="G74" s="201">
        <v>135000</v>
      </c>
    </row>
    <row r="75" s="36" customFormat="1" ht="18" customHeight="1" spans="1:7">
      <c r="A75" s="203" t="s">
        <v>228</v>
      </c>
      <c r="B75" s="203" t="s">
        <v>229</v>
      </c>
      <c r="C75" s="200">
        <v>15000</v>
      </c>
      <c r="D75" s="201"/>
      <c r="E75" s="201"/>
      <c r="F75" s="201"/>
      <c r="G75" s="201">
        <v>15000</v>
      </c>
    </row>
    <row r="76" s="36" customFormat="1" ht="18" customHeight="1" spans="1:7">
      <c r="A76" s="203" t="s">
        <v>230</v>
      </c>
      <c r="B76" s="203" t="s">
        <v>231</v>
      </c>
      <c r="C76" s="200">
        <v>188126.08</v>
      </c>
      <c r="D76" s="201">
        <v>68126.08</v>
      </c>
      <c r="E76" s="201">
        <v>68126.08</v>
      </c>
      <c r="F76" s="201"/>
      <c r="G76" s="201">
        <v>120000</v>
      </c>
    </row>
    <row r="77" s="36" customFormat="1" ht="18" customHeight="1" spans="1:7">
      <c r="A77" s="31" t="s">
        <v>232</v>
      </c>
      <c r="B77" s="31" t="s">
        <v>233</v>
      </c>
      <c r="C77" s="200">
        <v>1457510.72</v>
      </c>
      <c r="D77" s="201">
        <v>1372550.72</v>
      </c>
      <c r="E77" s="201">
        <v>1372550.72</v>
      </c>
      <c r="F77" s="201"/>
      <c r="G77" s="201">
        <v>84960</v>
      </c>
    </row>
    <row r="78" s="36" customFormat="1" ht="18" customHeight="1" spans="1:7">
      <c r="A78" s="202" t="s">
        <v>234</v>
      </c>
      <c r="B78" s="202" t="s">
        <v>235</v>
      </c>
      <c r="C78" s="200">
        <v>40000</v>
      </c>
      <c r="D78" s="201"/>
      <c r="E78" s="201"/>
      <c r="F78" s="201"/>
      <c r="G78" s="201">
        <v>40000</v>
      </c>
    </row>
    <row r="79" s="36" customFormat="1" ht="18" customHeight="1" spans="1:7">
      <c r="A79" s="203" t="s">
        <v>236</v>
      </c>
      <c r="B79" s="203" t="s">
        <v>237</v>
      </c>
      <c r="C79" s="200">
        <v>40000</v>
      </c>
      <c r="D79" s="201"/>
      <c r="E79" s="201"/>
      <c r="F79" s="201"/>
      <c r="G79" s="201">
        <v>40000</v>
      </c>
    </row>
    <row r="80" s="36" customFormat="1" ht="18" customHeight="1" spans="1:7">
      <c r="A80" s="202" t="s">
        <v>238</v>
      </c>
      <c r="B80" s="202" t="s">
        <v>239</v>
      </c>
      <c r="C80" s="200">
        <v>260</v>
      </c>
      <c r="D80" s="201"/>
      <c r="E80" s="201"/>
      <c r="F80" s="201"/>
      <c r="G80" s="201">
        <v>260</v>
      </c>
    </row>
    <row r="81" s="36" customFormat="1" ht="18" customHeight="1" spans="1:7">
      <c r="A81" s="203" t="s">
        <v>240</v>
      </c>
      <c r="B81" s="203" t="s">
        <v>241</v>
      </c>
      <c r="C81" s="200">
        <v>260</v>
      </c>
      <c r="D81" s="201"/>
      <c r="E81" s="201"/>
      <c r="F81" s="201"/>
      <c r="G81" s="201">
        <v>260</v>
      </c>
    </row>
    <row r="82" s="36" customFormat="1" ht="18" customHeight="1" spans="1:7">
      <c r="A82" s="202" t="s">
        <v>242</v>
      </c>
      <c r="B82" s="202" t="s">
        <v>243</v>
      </c>
      <c r="C82" s="200">
        <v>68100</v>
      </c>
      <c r="D82" s="201">
        <v>23400</v>
      </c>
      <c r="E82" s="201">
        <v>23400</v>
      </c>
      <c r="F82" s="201"/>
      <c r="G82" s="201">
        <v>44700</v>
      </c>
    </row>
    <row r="83" s="36" customFormat="1" ht="18" customHeight="1" spans="1:7">
      <c r="A83" s="203" t="s">
        <v>244</v>
      </c>
      <c r="B83" s="203" t="s">
        <v>245</v>
      </c>
      <c r="C83" s="200">
        <v>23400</v>
      </c>
      <c r="D83" s="201">
        <v>23400</v>
      </c>
      <c r="E83" s="201">
        <v>23400</v>
      </c>
      <c r="F83" s="201"/>
      <c r="G83" s="201"/>
    </row>
    <row r="84" s="36" customFormat="1" ht="18" customHeight="1" spans="1:7">
      <c r="A84" s="203" t="s">
        <v>246</v>
      </c>
      <c r="B84" s="203" t="s">
        <v>247</v>
      </c>
      <c r="C84" s="200">
        <v>44700</v>
      </c>
      <c r="D84" s="201"/>
      <c r="E84" s="201"/>
      <c r="F84" s="201"/>
      <c r="G84" s="201">
        <v>44700</v>
      </c>
    </row>
    <row r="85" s="36" customFormat="1" ht="18" customHeight="1" spans="1:7">
      <c r="A85" s="202" t="s">
        <v>248</v>
      </c>
      <c r="B85" s="202" t="s">
        <v>249</v>
      </c>
      <c r="C85" s="200">
        <v>1349150.72</v>
      </c>
      <c r="D85" s="201">
        <v>1349150.72</v>
      </c>
      <c r="E85" s="201">
        <v>1349150.72</v>
      </c>
      <c r="F85" s="201"/>
      <c r="G85" s="201"/>
    </row>
    <row r="86" s="36" customFormat="1" ht="18" customHeight="1" spans="1:7">
      <c r="A86" s="203" t="s">
        <v>250</v>
      </c>
      <c r="B86" s="203" t="s">
        <v>251</v>
      </c>
      <c r="C86" s="200">
        <v>378512</v>
      </c>
      <c r="D86" s="201">
        <v>378512</v>
      </c>
      <c r="E86" s="201">
        <v>378512</v>
      </c>
      <c r="F86" s="201"/>
      <c r="G86" s="201"/>
    </row>
    <row r="87" s="36" customFormat="1" ht="18" customHeight="1" spans="1:7">
      <c r="A87" s="203" t="s">
        <v>252</v>
      </c>
      <c r="B87" s="203" t="s">
        <v>253</v>
      </c>
      <c r="C87" s="200">
        <v>341584</v>
      </c>
      <c r="D87" s="201">
        <v>341584</v>
      </c>
      <c r="E87" s="201">
        <v>341584</v>
      </c>
      <c r="F87" s="201"/>
      <c r="G87" s="201"/>
    </row>
    <row r="88" s="36" customFormat="1" ht="18" customHeight="1" spans="1:7">
      <c r="A88" s="203" t="s">
        <v>254</v>
      </c>
      <c r="B88" s="203" t="s">
        <v>255</v>
      </c>
      <c r="C88" s="200">
        <v>556304</v>
      </c>
      <c r="D88" s="201">
        <v>556304</v>
      </c>
      <c r="E88" s="201">
        <v>556304</v>
      </c>
      <c r="F88" s="201"/>
      <c r="G88" s="201"/>
    </row>
    <row r="89" s="36" customFormat="1" ht="18" customHeight="1" spans="1:7">
      <c r="A89" s="203" t="s">
        <v>256</v>
      </c>
      <c r="B89" s="203" t="s">
        <v>257</v>
      </c>
      <c r="C89" s="200">
        <v>72750.72</v>
      </c>
      <c r="D89" s="201">
        <v>72750.72</v>
      </c>
      <c r="E89" s="201">
        <v>72750.72</v>
      </c>
      <c r="F89" s="201"/>
      <c r="G89" s="201"/>
    </row>
    <row r="90" s="36" customFormat="1" ht="18" customHeight="1" spans="1:7">
      <c r="A90" s="31" t="s">
        <v>258</v>
      </c>
      <c r="B90" s="31" t="s">
        <v>259</v>
      </c>
      <c r="C90" s="200">
        <v>17239604</v>
      </c>
      <c r="D90" s="201">
        <v>3864252</v>
      </c>
      <c r="E90" s="201">
        <v>3864252</v>
      </c>
      <c r="F90" s="201"/>
      <c r="G90" s="201">
        <v>13375352</v>
      </c>
    </row>
    <row r="91" s="36" customFormat="1" ht="18" customHeight="1" spans="1:7">
      <c r="A91" s="202" t="s">
        <v>260</v>
      </c>
      <c r="B91" s="202" t="s">
        <v>261</v>
      </c>
      <c r="C91" s="200">
        <v>16172704</v>
      </c>
      <c r="D91" s="201">
        <v>3864252</v>
      </c>
      <c r="E91" s="201">
        <v>3864252</v>
      </c>
      <c r="F91" s="201"/>
      <c r="G91" s="201">
        <v>12308452</v>
      </c>
    </row>
    <row r="92" s="36" customFormat="1" ht="18" customHeight="1" spans="1:7">
      <c r="A92" s="203" t="s">
        <v>262</v>
      </c>
      <c r="B92" s="203" t="s">
        <v>113</v>
      </c>
      <c r="C92" s="200">
        <v>13714852</v>
      </c>
      <c r="D92" s="201">
        <v>1406400</v>
      </c>
      <c r="E92" s="201">
        <v>1406400</v>
      </c>
      <c r="F92" s="201"/>
      <c r="G92" s="201">
        <v>12308452</v>
      </c>
    </row>
    <row r="93" s="36" customFormat="1" ht="18" customHeight="1" spans="1:7">
      <c r="A93" s="203" t="s">
        <v>263</v>
      </c>
      <c r="B93" s="203" t="s">
        <v>264</v>
      </c>
      <c r="C93" s="200">
        <v>2457852</v>
      </c>
      <c r="D93" s="201">
        <v>2457852</v>
      </c>
      <c r="E93" s="201">
        <v>2457852</v>
      </c>
      <c r="F93" s="201"/>
      <c r="G93" s="201"/>
    </row>
    <row r="94" s="36" customFormat="1" ht="18" customHeight="1" spans="1:7">
      <c r="A94" s="202" t="s">
        <v>265</v>
      </c>
      <c r="B94" s="202" t="s">
        <v>266</v>
      </c>
      <c r="C94" s="200">
        <v>40000</v>
      </c>
      <c r="D94" s="201"/>
      <c r="E94" s="201"/>
      <c r="F94" s="201"/>
      <c r="G94" s="201">
        <v>40000</v>
      </c>
    </row>
    <row r="95" s="36" customFormat="1" ht="18" customHeight="1" spans="1:7">
      <c r="A95" s="203" t="s">
        <v>267</v>
      </c>
      <c r="B95" s="203" t="s">
        <v>268</v>
      </c>
      <c r="C95" s="200">
        <v>40000</v>
      </c>
      <c r="D95" s="201"/>
      <c r="E95" s="201"/>
      <c r="F95" s="201"/>
      <c r="G95" s="201">
        <v>40000</v>
      </c>
    </row>
    <row r="96" s="36" customFormat="1" ht="18" customHeight="1" spans="1:7">
      <c r="A96" s="202" t="s">
        <v>269</v>
      </c>
      <c r="B96" s="202" t="s">
        <v>270</v>
      </c>
      <c r="C96" s="200">
        <v>1026900</v>
      </c>
      <c r="D96" s="201"/>
      <c r="E96" s="201"/>
      <c r="F96" s="201"/>
      <c r="G96" s="201">
        <v>1026900</v>
      </c>
    </row>
    <row r="97" s="36" customFormat="1" ht="18" customHeight="1" spans="1:7">
      <c r="A97" s="203" t="s">
        <v>271</v>
      </c>
      <c r="B97" s="203" t="s">
        <v>270</v>
      </c>
      <c r="C97" s="200">
        <v>1026900</v>
      </c>
      <c r="D97" s="201"/>
      <c r="E97" s="201"/>
      <c r="F97" s="201"/>
      <c r="G97" s="201">
        <v>1026900</v>
      </c>
    </row>
    <row r="98" s="36" customFormat="1" ht="18" customHeight="1" spans="1:7">
      <c r="A98" s="31" t="s">
        <v>272</v>
      </c>
      <c r="B98" s="31" t="s">
        <v>273</v>
      </c>
      <c r="C98" s="200">
        <v>994242</v>
      </c>
      <c r="D98" s="201">
        <v>211728</v>
      </c>
      <c r="E98" s="201">
        <v>211728</v>
      </c>
      <c r="F98" s="201"/>
      <c r="G98" s="201">
        <v>782514</v>
      </c>
    </row>
    <row r="99" s="36" customFormat="1" ht="18" customHeight="1" spans="1:7">
      <c r="A99" s="202" t="s">
        <v>274</v>
      </c>
      <c r="B99" s="202" t="s">
        <v>275</v>
      </c>
      <c r="C99" s="200">
        <v>367328</v>
      </c>
      <c r="D99" s="201">
        <v>211728</v>
      </c>
      <c r="E99" s="201">
        <v>211728</v>
      </c>
      <c r="F99" s="201"/>
      <c r="G99" s="201">
        <v>155600</v>
      </c>
    </row>
    <row r="100" s="36" customFormat="1" ht="18" customHeight="1" spans="1:7">
      <c r="A100" s="203" t="s">
        <v>276</v>
      </c>
      <c r="B100" s="203" t="s">
        <v>277</v>
      </c>
      <c r="C100" s="200">
        <v>231728</v>
      </c>
      <c r="D100" s="201">
        <v>211728</v>
      </c>
      <c r="E100" s="201">
        <v>211728</v>
      </c>
      <c r="F100" s="201"/>
      <c r="G100" s="201">
        <v>20000</v>
      </c>
    </row>
    <row r="101" s="36" customFormat="1" ht="18" customHeight="1" spans="1:7">
      <c r="A101" s="203" t="s">
        <v>278</v>
      </c>
      <c r="B101" s="203" t="s">
        <v>279</v>
      </c>
      <c r="C101" s="200">
        <v>135600</v>
      </c>
      <c r="D101" s="201"/>
      <c r="E101" s="201"/>
      <c r="F101" s="201"/>
      <c r="G101" s="201">
        <v>135600</v>
      </c>
    </row>
    <row r="102" s="36" customFormat="1" ht="18" customHeight="1" spans="1:7">
      <c r="A102" s="202" t="s">
        <v>280</v>
      </c>
      <c r="B102" s="202" t="s">
        <v>281</v>
      </c>
      <c r="C102" s="200">
        <v>622401</v>
      </c>
      <c r="D102" s="201"/>
      <c r="E102" s="201"/>
      <c r="F102" s="201"/>
      <c r="G102" s="201">
        <v>622401</v>
      </c>
    </row>
    <row r="103" s="36" customFormat="1" ht="18" customHeight="1" spans="1:7">
      <c r="A103" s="203" t="s">
        <v>282</v>
      </c>
      <c r="B103" s="203" t="s">
        <v>283</v>
      </c>
      <c r="C103" s="200">
        <v>622401</v>
      </c>
      <c r="D103" s="201"/>
      <c r="E103" s="201"/>
      <c r="F103" s="201"/>
      <c r="G103" s="201">
        <v>622401</v>
      </c>
    </row>
    <row r="104" s="36" customFormat="1" ht="18" customHeight="1" spans="1:7">
      <c r="A104" s="202" t="s">
        <v>284</v>
      </c>
      <c r="B104" s="202" t="s">
        <v>285</v>
      </c>
      <c r="C104" s="200">
        <v>4513</v>
      </c>
      <c r="D104" s="201"/>
      <c r="E104" s="201"/>
      <c r="F104" s="201"/>
      <c r="G104" s="201">
        <v>4513</v>
      </c>
    </row>
    <row r="105" s="36" customFormat="1" ht="18" customHeight="1" spans="1:7">
      <c r="A105" s="203" t="s">
        <v>286</v>
      </c>
      <c r="B105" s="203" t="s">
        <v>287</v>
      </c>
      <c r="C105" s="200">
        <v>4513</v>
      </c>
      <c r="D105" s="201"/>
      <c r="E105" s="201"/>
      <c r="F105" s="201"/>
      <c r="G105" s="201">
        <v>4513</v>
      </c>
    </row>
    <row r="106" s="36" customFormat="1" ht="18" customHeight="1" spans="1:7">
      <c r="A106" s="31" t="s">
        <v>288</v>
      </c>
      <c r="B106" s="31" t="s">
        <v>289</v>
      </c>
      <c r="C106" s="200">
        <v>2161884</v>
      </c>
      <c r="D106" s="201">
        <v>1297884</v>
      </c>
      <c r="E106" s="201">
        <v>1297884</v>
      </c>
      <c r="F106" s="201"/>
      <c r="G106" s="201">
        <v>864000</v>
      </c>
    </row>
    <row r="107" s="36" customFormat="1" ht="18" customHeight="1" spans="1:7">
      <c r="A107" s="202" t="s">
        <v>290</v>
      </c>
      <c r="B107" s="202" t="s">
        <v>291</v>
      </c>
      <c r="C107" s="200">
        <v>2161884</v>
      </c>
      <c r="D107" s="201">
        <v>1297884</v>
      </c>
      <c r="E107" s="201">
        <v>1297884</v>
      </c>
      <c r="F107" s="201"/>
      <c r="G107" s="201">
        <v>864000</v>
      </c>
    </row>
    <row r="108" s="36" customFormat="1" ht="18" customHeight="1" spans="1:7">
      <c r="A108" s="203" t="s">
        <v>292</v>
      </c>
      <c r="B108" s="203" t="s">
        <v>293</v>
      </c>
      <c r="C108" s="200">
        <v>2161884</v>
      </c>
      <c r="D108" s="201">
        <v>1297884</v>
      </c>
      <c r="E108" s="201">
        <v>1297884</v>
      </c>
      <c r="F108" s="201"/>
      <c r="G108" s="201">
        <v>864000</v>
      </c>
    </row>
    <row r="109" s="36" customFormat="1" ht="18" customHeight="1" spans="1:7">
      <c r="A109" s="19" t="s">
        <v>336</v>
      </c>
      <c r="B109" s="19" t="s">
        <v>336</v>
      </c>
      <c r="C109" s="200">
        <v>46970255.37</v>
      </c>
      <c r="D109" s="201">
        <v>27231610.54</v>
      </c>
      <c r="E109" s="200">
        <v>25308186.8</v>
      </c>
      <c r="F109" s="200">
        <v>1923423.74</v>
      </c>
      <c r="G109" s="200">
        <v>19738644.83</v>
      </c>
    </row>
  </sheetData>
  <mergeCells count="7">
    <mergeCell ref="A3:G3"/>
    <mergeCell ref="A4:E4"/>
    <mergeCell ref="A5:B5"/>
    <mergeCell ref="D5:F5"/>
    <mergeCell ref="A109:B109"/>
    <mergeCell ref="C5:C6"/>
    <mergeCell ref="G5:G6"/>
  </mergeCells>
  <pageMargins left="0.75" right="0.75" top="1" bottom="1" header="0.5" footer="0.5"/>
  <pageSetup paperSize="9" scale="3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pane ySplit="1" topLeftCell="A2" activePane="bottomLeft" state="frozen"/>
      <selection/>
      <selection pane="bottomLeft" activeCell="E39" sqref="E39"/>
    </sheetView>
  </sheetViews>
  <sheetFormatPr defaultColWidth="9.14166666666667" defaultRowHeight="14.25" customHeight="1" outlineLevelRow="7" outlineLevelCol="5"/>
  <cols>
    <col min="1" max="1" width="27.425" customWidth="1"/>
    <col min="2" max="6" width="31.175" customWidth="1"/>
  </cols>
  <sheetData>
    <row r="1" customHeight="1" spans="1:6">
      <c r="A1" s="1"/>
      <c r="B1" s="1"/>
      <c r="C1" s="1"/>
      <c r="D1" s="1"/>
      <c r="E1" s="1"/>
      <c r="F1" s="1"/>
    </row>
    <row r="2" ht="12" customHeight="1" spans="1:6">
      <c r="A2" s="181"/>
      <c r="B2" s="181"/>
      <c r="C2" s="79"/>
      <c r="F2" s="78" t="s">
        <v>337</v>
      </c>
    </row>
    <row r="3" ht="25.5" customHeight="1" spans="1:6">
      <c r="A3" s="182" t="str">
        <f>"2026"&amp;"年一般公共预算“三公”经费支出预算表"</f>
        <v>2026年一般公共预算“三公”经费支出预算表</v>
      </c>
      <c r="B3" s="39"/>
      <c r="C3" s="39"/>
      <c r="D3" s="39"/>
      <c r="E3" s="38"/>
      <c r="F3" s="39"/>
    </row>
    <row r="4" ht="15.75" customHeight="1" spans="1:6">
      <c r="A4" s="109" t="str">
        <f>"单位名称："&amp;"昆明市西山区人民政府马街街道办事处"</f>
        <v>单位名称：昆明市西山区人民政府马街街道办事处</v>
      </c>
      <c r="B4" s="183"/>
      <c r="C4" s="184"/>
      <c r="D4" s="39"/>
      <c r="E4" s="38"/>
      <c r="F4" s="185" t="s">
        <v>54</v>
      </c>
    </row>
    <row r="5" ht="19.5" customHeight="1" spans="1:6">
      <c r="A5" s="145" t="s">
        <v>338</v>
      </c>
      <c r="B5" s="145" t="s">
        <v>339</v>
      </c>
      <c r="C5" s="186" t="s">
        <v>340</v>
      </c>
      <c r="D5" s="145"/>
      <c r="E5" s="187"/>
      <c r="F5" s="145" t="s">
        <v>341</v>
      </c>
    </row>
    <row r="6" ht="19.5" customHeight="1" spans="1:6">
      <c r="A6" s="188"/>
      <c r="B6" s="189"/>
      <c r="C6" s="187" t="s">
        <v>59</v>
      </c>
      <c r="D6" s="187" t="s">
        <v>342</v>
      </c>
      <c r="E6" s="187" t="s">
        <v>343</v>
      </c>
      <c r="F6" s="190"/>
    </row>
    <row r="7" ht="18.75" customHeight="1" spans="1:6">
      <c r="A7" s="191" t="s">
        <v>83</v>
      </c>
      <c r="B7" s="191" t="s">
        <v>84</v>
      </c>
      <c r="C7" s="191" t="s">
        <v>85</v>
      </c>
      <c r="D7" s="191" t="s">
        <v>86</v>
      </c>
      <c r="E7" s="191" t="s">
        <v>87</v>
      </c>
      <c r="F7" s="191" t="s">
        <v>88</v>
      </c>
    </row>
    <row r="8" ht="18.75" customHeight="1" spans="1:6">
      <c r="A8" s="192">
        <v>89000</v>
      </c>
      <c r="B8" s="131"/>
      <c r="C8" s="132">
        <v>86000</v>
      </c>
      <c r="D8" s="132"/>
      <c r="E8" s="132">
        <v>86000</v>
      </c>
      <c r="F8" s="132">
        <v>3000</v>
      </c>
    </row>
  </sheetData>
  <mergeCells count="6">
    <mergeCell ref="A3:F3"/>
    <mergeCell ref="A4:B4"/>
    <mergeCell ref="C5:E5"/>
    <mergeCell ref="A5:A6"/>
    <mergeCell ref="B5:B6"/>
    <mergeCell ref="F5:F6"/>
  </mergeCells>
  <pageMargins left="0.75" right="0.75" top="1" bottom="1" header="0.5" footer="0.5"/>
  <pageSetup paperSize="9" scale="4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X88"/>
  <sheetViews>
    <sheetView showZeros="0" workbookViewId="0">
      <pane ySplit="2" topLeftCell="A79" activePane="bottomLeft" state="frozen"/>
      <selection/>
      <selection pane="bottomLeft" activeCell="D109" sqref="D109"/>
    </sheetView>
  </sheetViews>
  <sheetFormatPr defaultColWidth="8.575" defaultRowHeight="12.75" customHeight="1"/>
  <cols>
    <col min="1" max="2" width="28.85" style="36" customWidth="1"/>
    <col min="3" max="3" width="28.7083333333333" style="36" customWidth="1"/>
    <col min="4" max="5" width="20.575" style="36" customWidth="1"/>
    <col min="6" max="6" width="25.25" style="36" customWidth="1"/>
    <col min="7" max="7" width="20.7083333333333" style="36" customWidth="1"/>
    <col min="8" max="8" width="27" style="36" customWidth="1"/>
    <col min="9" max="10" width="20.7083333333333" style="36" customWidth="1"/>
    <col min="11" max="24" width="25.425" style="36" customWidth="1"/>
    <col min="25" max="16384" width="8.575" style="36"/>
  </cols>
  <sheetData>
    <row r="2" s="36" customFormat="1" ht="17.25" customHeight="1" spans="1:24">
      <c r="H2" s="172" t="s">
        <v>344</v>
      </c>
      <c r="I2" s="173"/>
      <c r="J2" s="173"/>
      <c r="K2" s="173"/>
      <c r="L2" s="173"/>
      <c r="M2" s="173"/>
      <c r="N2" s="173"/>
      <c r="O2" s="173"/>
      <c r="P2" s="173"/>
      <c r="Q2" s="173"/>
      <c r="R2" s="173"/>
      <c r="S2" s="173"/>
      <c r="T2" s="173"/>
      <c r="U2" s="173"/>
      <c r="V2" s="173"/>
      <c r="W2" s="173"/>
      <c r="X2" s="173"/>
    </row>
    <row r="3" s="36" customFormat="1" ht="41.25" customHeight="1" spans="1:24">
      <c r="A3" s="174" t="s">
        <v>345</v>
      </c>
      <c r="B3" s="174"/>
      <c r="C3" s="174"/>
      <c r="D3" s="174"/>
      <c r="E3" s="174"/>
      <c r="F3" s="174"/>
      <c r="G3" s="174"/>
      <c r="H3" s="174"/>
      <c r="I3" s="174"/>
      <c r="J3" s="174"/>
      <c r="K3" s="174"/>
      <c r="L3" s="174"/>
      <c r="M3" s="174"/>
      <c r="N3" s="174"/>
      <c r="O3" s="174"/>
      <c r="P3" s="174"/>
      <c r="Q3" s="174"/>
      <c r="R3" s="174"/>
      <c r="S3" s="174"/>
      <c r="T3" s="174"/>
      <c r="U3" s="174"/>
      <c r="V3" s="174"/>
      <c r="W3" s="174"/>
      <c r="X3" s="174"/>
    </row>
    <row r="4" s="36" customFormat="1" ht="17.25" customHeight="1" spans="1:24">
      <c r="A4" s="36" t="str">
        <f>"单位名称："&amp;"昆明市西山区人民政府马街街道办事处"</f>
        <v>单位名称：昆明市西山区人民政府马街街道办事处</v>
      </c>
      <c r="M4" s="175"/>
      <c r="N4" s="175"/>
      <c r="O4" s="175"/>
      <c r="P4" s="175"/>
      <c r="Q4" s="175"/>
      <c r="R4" s="175"/>
      <c r="S4" s="175"/>
      <c r="T4" s="175"/>
      <c r="U4" s="175"/>
      <c r="V4" s="175"/>
      <c r="W4" s="175"/>
      <c r="X4" s="175" t="s">
        <v>54</v>
      </c>
    </row>
    <row r="5" s="36" customFormat="1" ht="23.25" customHeight="1" spans="1:24">
      <c r="A5" s="176" t="s">
        <v>346</v>
      </c>
      <c r="B5" s="176" t="s">
        <v>347</v>
      </c>
      <c r="C5" s="176" t="s">
        <v>348</v>
      </c>
      <c r="D5" s="177" t="s">
        <v>349</v>
      </c>
      <c r="E5" s="177" t="s">
        <v>350</v>
      </c>
      <c r="F5" s="177" t="s">
        <v>351</v>
      </c>
      <c r="G5" s="177" t="s">
        <v>352</v>
      </c>
      <c r="H5" s="177" t="s">
        <v>353</v>
      </c>
      <c r="I5" s="177" t="s">
        <v>354</v>
      </c>
      <c r="J5" s="177" t="s">
        <v>355</v>
      </c>
      <c r="K5" s="72" t="s">
        <v>57</v>
      </c>
      <c r="L5" s="72" t="s">
        <v>356</v>
      </c>
      <c r="M5" s="72"/>
      <c r="N5" s="72"/>
      <c r="O5" s="72" t="s">
        <v>357</v>
      </c>
      <c r="P5" s="72"/>
      <c r="Q5" s="72"/>
      <c r="R5" s="177" t="s">
        <v>63</v>
      </c>
      <c r="S5" s="72" t="s">
        <v>64</v>
      </c>
      <c r="T5" s="72"/>
      <c r="U5" s="72"/>
      <c r="V5" s="72"/>
      <c r="W5" s="72"/>
      <c r="X5" s="72"/>
    </row>
    <row r="6" s="36" customFormat="1" ht="41.25" customHeight="1" spans="1:24">
      <c r="A6" s="176"/>
      <c r="B6" s="176"/>
      <c r="C6" s="176"/>
      <c r="D6" s="177"/>
      <c r="E6" s="177"/>
      <c r="F6" s="177"/>
      <c r="G6" s="177"/>
      <c r="H6" s="177"/>
      <c r="I6" s="72"/>
      <c r="J6" s="72"/>
      <c r="K6" s="72"/>
      <c r="L6" s="72" t="s">
        <v>60</v>
      </c>
      <c r="M6" s="177" t="s">
        <v>61</v>
      </c>
      <c r="N6" s="177" t="s">
        <v>62</v>
      </c>
      <c r="O6" s="177" t="s">
        <v>60</v>
      </c>
      <c r="P6" s="177" t="s">
        <v>61</v>
      </c>
      <c r="Q6" s="177" t="s">
        <v>62</v>
      </c>
      <c r="R6" s="177"/>
      <c r="S6" s="177" t="s">
        <v>59</v>
      </c>
      <c r="T6" s="177" t="s">
        <v>65</v>
      </c>
      <c r="U6" s="72" t="s">
        <v>67</v>
      </c>
      <c r="V6" s="177" t="s">
        <v>68</v>
      </c>
      <c r="W6" s="177" t="s">
        <v>66</v>
      </c>
      <c r="X6" s="177" t="s">
        <v>69</v>
      </c>
    </row>
    <row r="7" s="36" customFormat="1" ht="17.25" customHeight="1" spans="1:24">
      <c r="A7" s="178">
        <v>1</v>
      </c>
      <c r="B7" s="178">
        <v>2</v>
      </c>
      <c r="C7" s="178">
        <v>3</v>
      </c>
      <c r="D7" s="178">
        <v>4</v>
      </c>
      <c r="E7" s="178">
        <v>5</v>
      </c>
      <c r="F7" s="178">
        <v>6</v>
      </c>
      <c r="G7" s="178">
        <v>7</v>
      </c>
      <c r="H7" s="178">
        <v>8</v>
      </c>
      <c r="I7" s="178">
        <v>9</v>
      </c>
      <c r="J7" s="178">
        <v>10</v>
      </c>
      <c r="K7" s="178">
        <v>11</v>
      </c>
      <c r="L7" s="178">
        <v>12</v>
      </c>
      <c r="M7" s="178">
        <v>13</v>
      </c>
      <c r="N7" s="178">
        <v>14</v>
      </c>
      <c r="O7" s="178">
        <v>15</v>
      </c>
      <c r="P7" s="178">
        <v>16</v>
      </c>
      <c r="Q7" s="178">
        <v>17</v>
      </c>
      <c r="R7" s="178">
        <v>18</v>
      </c>
      <c r="S7" s="178">
        <v>19</v>
      </c>
      <c r="T7" s="178">
        <v>20</v>
      </c>
      <c r="U7" s="178">
        <v>21</v>
      </c>
      <c r="V7" s="178">
        <v>22</v>
      </c>
      <c r="W7" s="178">
        <v>23</v>
      </c>
      <c r="X7" s="178">
        <v>24</v>
      </c>
    </row>
    <row r="8" s="36" customFormat="1" ht="19.5" customHeight="1" spans="1:24">
      <c r="A8" s="179" t="s">
        <v>71</v>
      </c>
      <c r="B8" s="179" t="s">
        <v>71</v>
      </c>
      <c r="C8" s="179" t="s">
        <v>358</v>
      </c>
      <c r="D8" s="179" t="s">
        <v>359</v>
      </c>
      <c r="E8" s="179" t="s">
        <v>110</v>
      </c>
      <c r="F8" s="179" t="s">
        <v>111</v>
      </c>
      <c r="G8" s="179" t="s">
        <v>360</v>
      </c>
      <c r="H8" s="179" t="s">
        <v>361</v>
      </c>
      <c r="I8" s="179" t="s">
        <v>362</v>
      </c>
      <c r="J8" s="179" t="s">
        <v>361</v>
      </c>
      <c r="K8" s="180">
        <v>10248</v>
      </c>
      <c r="L8" s="180">
        <v>10248</v>
      </c>
      <c r="M8" s="180"/>
      <c r="N8" s="180"/>
      <c r="O8" s="180"/>
      <c r="P8" s="180"/>
      <c r="Q8" s="180"/>
      <c r="R8" s="180"/>
      <c r="S8" s="180"/>
      <c r="T8" s="180"/>
      <c r="U8" s="180"/>
      <c r="V8" s="180"/>
      <c r="W8" s="180"/>
      <c r="X8" s="180"/>
    </row>
    <row r="9" s="36" customFormat="1" ht="19.5" customHeight="1" spans="1:24">
      <c r="A9" s="179" t="s">
        <v>71</v>
      </c>
      <c r="B9" s="179" t="s">
        <v>71</v>
      </c>
      <c r="C9" s="179" t="s">
        <v>358</v>
      </c>
      <c r="D9" s="179" t="s">
        <v>363</v>
      </c>
      <c r="E9" s="179" t="s">
        <v>110</v>
      </c>
      <c r="F9" s="179" t="s">
        <v>111</v>
      </c>
      <c r="G9" s="179" t="s">
        <v>360</v>
      </c>
      <c r="H9" s="179" t="s">
        <v>361</v>
      </c>
      <c r="I9" s="179" t="s">
        <v>362</v>
      </c>
      <c r="J9" s="179" t="s">
        <v>361</v>
      </c>
      <c r="K9" s="180">
        <v>1249620</v>
      </c>
      <c r="L9" s="180">
        <v>1249620</v>
      </c>
      <c r="M9" s="180"/>
      <c r="N9" s="180"/>
      <c r="O9" s="180"/>
      <c r="P9" s="180"/>
      <c r="Q9" s="180"/>
      <c r="R9" s="180"/>
      <c r="S9" s="180"/>
      <c r="T9" s="180"/>
      <c r="U9" s="180"/>
      <c r="V9" s="180"/>
      <c r="W9" s="180"/>
      <c r="X9" s="180"/>
    </row>
    <row r="10" s="36" customFormat="1" ht="19.5" customHeight="1" spans="1:24">
      <c r="A10" s="179" t="s">
        <v>71</v>
      </c>
      <c r="B10" s="179" t="s">
        <v>71</v>
      </c>
      <c r="C10" s="179" t="s">
        <v>358</v>
      </c>
      <c r="D10" s="179" t="s">
        <v>364</v>
      </c>
      <c r="E10" s="179" t="s">
        <v>110</v>
      </c>
      <c r="F10" s="179" t="s">
        <v>111</v>
      </c>
      <c r="G10" s="179" t="s">
        <v>360</v>
      </c>
      <c r="H10" s="179" t="s">
        <v>361</v>
      </c>
      <c r="I10" s="179" t="s">
        <v>362</v>
      </c>
      <c r="J10" s="179" t="s">
        <v>361</v>
      </c>
      <c r="K10" s="180">
        <v>41844</v>
      </c>
      <c r="L10" s="180">
        <v>41844</v>
      </c>
      <c r="M10" s="180"/>
      <c r="N10" s="180"/>
      <c r="O10" s="180"/>
      <c r="P10" s="180"/>
      <c r="Q10" s="180"/>
      <c r="R10" s="180"/>
      <c r="S10" s="180"/>
      <c r="T10" s="180"/>
      <c r="U10" s="180"/>
      <c r="V10" s="180"/>
      <c r="W10" s="180"/>
      <c r="X10" s="180"/>
    </row>
    <row r="11" s="36" customFormat="1" ht="19.5" customHeight="1" spans="1:24">
      <c r="A11" s="179" t="s">
        <v>71</v>
      </c>
      <c r="B11" s="179" t="s">
        <v>71</v>
      </c>
      <c r="C11" s="179" t="s">
        <v>358</v>
      </c>
      <c r="D11" s="179" t="s">
        <v>365</v>
      </c>
      <c r="E11" s="179" t="s">
        <v>110</v>
      </c>
      <c r="F11" s="179" t="s">
        <v>111</v>
      </c>
      <c r="G11" s="179" t="s">
        <v>360</v>
      </c>
      <c r="H11" s="179" t="s">
        <v>361</v>
      </c>
      <c r="I11" s="179" t="s">
        <v>362</v>
      </c>
      <c r="J11" s="179" t="s">
        <v>361</v>
      </c>
      <c r="K11" s="180">
        <v>297192</v>
      </c>
      <c r="L11" s="180">
        <v>297192</v>
      </c>
      <c r="M11" s="180"/>
      <c r="N11" s="180"/>
      <c r="O11" s="180"/>
      <c r="P11" s="180"/>
      <c r="Q11" s="180"/>
      <c r="R11" s="180"/>
      <c r="S11" s="180"/>
      <c r="T11" s="180"/>
      <c r="U11" s="180"/>
      <c r="V11" s="180"/>
      <c r="W11" s="180"/>
      <c r="X11" s="180"/>
    </row>
    <row r="12" s="36" customFormat="1" ht="19.5" customHeight="1" spans="1:24">
      <c r="A12" s="179" t="s">
        <v>71</v>
      </c>
      <c r="B12" s="179" t="s">
        <v>71</v>
      </c>
      <c r="C12" s="179" t="s">
        <v>358</v>
      </c>
      <c r="D12" s="179" t="s">
        <v>366</v>
      </c>
      <c r="E12" s="179" t="s">
        <v>118</v>
      </c>
      <c r="F12" s="179" t="s">
        <v>119</v>
      </c>
      <c r="G12" s="179" t="s">
        <v>360</v>
      </c>
      <c r="H12" s="179" t="s">
        <v>361</v>
      </c>
      <c r="I12" s="179" t="s">
        <v>362</v>
      </c>
      <c r="J12" s="179" t="s">
        <v>361</v>
      </c>
      <c r="K12" s="180">
        <v>339072</v>
      </c>
      <c r="L12" s="180">
        <v>339072</v>
      </c>
      <c r="M12" s="180"/>
      <c r="N12" s="180"/>
      <c r="O12" s="180"/>
      <c r="P12" s="180"/>
      <c r="Q12" s="180"/>
      <c r="R12" s="180"/>
      <c r="S12" s="180"/>
      <c r="T12" s="180"/>
      <c r="U12" s="180"/>
      <c r="V12" s="180"/>
      <c r="W12" s="180"/>
      <c r="X12" s="180"/>
    </row>
    <row r="13" s="36" customFormat="1" ht="19.5" customHeight="1" spans="1:24">
      <c r="A13" s="179" t="s">
        <v>71</v>
      </c>
      <c r="B13" s="179" t="s">
        <v>71</v>
      </c>
      <c r="C13" s="179" t="s">
        <v>358</v>
      </c>
      <c r="D13" s="179" t="s">
        <v>367</v>
      </c>
      <c r="E13" s="179" t="s">
        <v>118</v>
      </c>
      <c r="F13" s="179" t="s">
        <v>119</v>
      </c>
      <c r="G13" s="179" t="s">
        <v>360</v>
      </c>
      <c r="H13" s="179" t="s">
        <v>361</v>
      </c>
      <c r="I13" s="179" t="s">
        <v>362</v>
      </c>
      <c r="J13" s="179" t="s">
        <v>361</v>
      </c>
      <c r="K13" s="180">
        <v>81984</v>
      </c>
      <c r="L13" s="180">
        <v>81984</v>
      </c>
      <c r="M13" s="180"/>
      <c r="N13" s="180"/>
      <c r="O13" s="180"/>
      <c r="P13" s="180"/>
      <c r="Q13" s="180"/>
      <c r="R13" s="180"/>
      <c r="S13" s="180"/>
      <c r="T13" s="180"/>
      <c r="U13" s="180"/>
      <c r="V13" s="180"/>
      <c r="W13" s="180"/>
      <c r="X13" s="180"/>
    </row>
    <row r="14" s="36" customFormat="1" ht="19.5" customHeight="1" spans="1:24">
      <c r="A14" s="179" t="s">
        <v>71</v>
      </c>
      <c r="B14" s="179" t="s">
        <v>71</v>
      </c>
      <c r="C14" s="179" t="s">
        <v>358</v>
      </c>
      <c r="D14" s="179" t="s">
        <v>363</v>
      </c>
      <c r="E14" s="179" t="s">
        <v>140</v>
      </c>
      <c r="F14" s="179" t="s">
        <v>111</v>
      </c>
      <c r="G14" s="179" t="s">
        <v>360</v>
      </c>
      <c r="H14" s="179" t="s">
        <v>361</v>
      </c>
      <c r="I14" s="179" t="s">
        <v>362</v>
      </c>
      <c r="J14" s="179" t="s">
        <v>361</v>
      </c>
      <c r="K14" s="180">
        <v>159456</v>
      </c>
      <c r="L14" s="180">
        <v>159456</v>
      </c>
      <c r="M14" s="180"/>
      <c r="N14" s="180"/>
      <c r="O14" s="180"/>
      <c r="P14" s="180"/>
      <c r="Q14" s="180"/>
      <c r="R14" s="180"/>
      <c r="S14" s="180"/>
      <c r="T14" s="180"/>
      <c r="U14" s="180"/>
      <c r="V14" s="180"/>
      <c r="W14" s="180"/>
      <c r="X14" s="180"/>
    </row>
    <row r="15" s="36" customFormat="1" ht="19.5" customHeight="1" spans="1:24">
      <c r="A15" s="179" t="s">
        <v>71</v>
      </c>
      <c r="B15" s="179" t="s">
        <v>71</v>
      </c>
      <c r="C15" s="179" t="s">
        <v>358</v>
      </c>
      <c r="D15" s="179" t="s">
        <v>365</v>
      </c>
      <c r="E15" s="179" t="s">
        <v>140</v>
      </c>
      <c r="F15" s="179" t="s">
        <v>111</v>
      </c>
      <c r="G15" s="179" t="s">
        <v>360</v>
      </c>
      <c r="H15" s="179" t="s">
        <v>361</v>
      </c>
      <c r="I15" s="179" t="s">
        <v>362</v>
      </c>
      <c r="J15" s="179" t="s">
        <v>361</v>
      </c>
      <c r="K15" s="180">
        <v>40992</v>
      </c>
      <c r="L15" s="180">
        <v>40992</v>
      </c>
      <c r="M15" s="180"/>
      <c r="N15" s="180"/>
      <c r="O15" s="180"/>
      <c r="P15" s="180"/>
      <c r="Q15" s="180"/>
      <c r="R15" s="180"/>
      <c r="S15" s="180"/>
      <c r="T15" s="180"/>
      <c r="U15" s="180"/>
      <c r="V15" s="180"/>
      <c r="W15" s="180"/>
      <c r="X15" s="180"/>
    </row>
    <row r="16" s="36" customFormat="1" ht="19.5" customHeight="1" spans="1:24">
      <c r="A16" s="179" t="s">
        <v>71</v>
      </c>
      <c r="B16" s="179" t="s">
        <v>71</v>
      </c>
      <c r="C16" s="179" t="s">
        <v>358</v>
      </c>
      <c r="D16" s="179" t="s">
        <v>365</v>
      </c>
      <c r="E16" s="179" t="s">
        <v>180</v>
      </c>
      <c r="F16" s="179" t="s">
        <v>111</v>
      </c>
      <c r="G16" s="179" t="s">
        <v>360</v>
      </c>
      <c r="H16" s="179" t="s">
        <v>361</v>
      </c>
      <c r="I16" s="179" t="s">
        <v>362</v>
      </c>
      <c r="J16" s="179" t="s">
        <v>361</v>
      </c>
      <c r="K16" s="180">
        <v>112728</v>
      </c>
      <c r="L16" s="180">
        <v>112728</v>
      </c>
      <c r="M16" s="180"/>
      <c r="N16" s="180"/>
      <c r="O16" s="180"/>
      <c r="P16" s="180"/>
      <c r="Q16" s="180"/>
      <c r="R16" s="180"/>
      <c r="S16" s="180"/>
      <c r="T16" s="180"/>
      <c r="U16" s="180"/>
      <c r="V16" s="180"/>
      <c r="W16" s="180"/>
      <c r="X16" s="180"/>
    </row>
    <row r="17" s="36" customFormat="1" ht="19.5" customHeight="1" spans="1:24">
      <c r="A17" s="179" t="s">
        <v>71</v>
      </c>
      <c r="B17" s="179" t="s">
        <v>71</v>
      </c>
      <c r="C17" s="179" t="s">
        <v>358</v>
      </c>
      <c r="D17" s="179" t="s">
        <v>363</v>
      </c>
      <c r="E17" s="179" t="s">
        <v>180</v>
      </c>
      <c r="F17" s="179" t="s">
        <v>111</v>
      </c>
      <c r="G17" s="179" t="s">
        <v>360</v>
      </c>
      <c r="H17" s="179" t="s">
        <v>361</v>
      </c>
      <c r="I17" s="179" t="s">
        <v>362</v>
      </c>
      <c r="J17" s="179" t="s">
        <v>361</v>
      </c>
      <c r="K17" s="180">
        <v>534204</v>
      </c>
      <c r="L17" s="180">
        <v>534204</v>
      </c>
      <c r="M17" s="180"/>
      <c r="N17" s="180"/>
      <c r="O17" s="180"/>
      <c r="P17" s="180"/>
      <c r="Q17" s="180"/>
      <c r="R17" s="180"/>
      <c r="S17" s="180"/>
      <c r="T17" s="180"/>
      <c r="U17" s="180"/>
      <c r="V17" s="180"/>
      <c r="W17" s="180"/>
      <c r="X17" s="180"/>
    </row>
    <row r="18" s="36" customFormat="1" ht="19.5" customHeight="1" spans="1:24">
      <c r="A18" s="179" t="s">
        <v>71</v>
      </c>
      <c r="B18" s="179" t="s">
        <v>71</v>
      </c>
      <c r="C18" s="179" t="s">
        <v>358</v>
      </c>
      <c r="D18" s="179" t="s">
        <v>363</v>
      </c>
      <c r="E18" s="179" t="s">
        <v>216</v>
      </c>
      <c r="F18" s="179" t="s">
        <v>217</v>
      </c>
      <c r="G18" s="179" t="s">
        <v>360</v>
      </c>
      <c r="H18" s="179" t="s">
        <v>361</v>
      </c>
      <c r="I18" s="179" t="s">
        <v>362</v>
      </c>
      <c r="J18" s="179" t="s">
        <v>361</v>
      </c>
      <c r="K18" s="180">
        <v>297588</v>
      </c>
      <c r="L18" s="180">
        <v>297588</v>
      </c>
      <c r="M18" s="180"/>
      <c r="N18" s="180"/>
      <c r="O18" s="180"/>
      <c r="P18" s="180"/>
      <c r="Q18" s="180"/>
      <c r="R18" s="180"/>
      <c r="S18" s="180"/>
      <c r="T18" s="180"/>
      <c r="U18" s="180"/>
      <c r="V18" s="180"/>
      <c r="W18" s="180"/>
      <c r="X18" s="180"/>
    </row>
    <row r="19" s="36" customFormat="1" ht="19.5" customHeight="1" spans="1:24">
      <c r="A19" s="179" t="s">
        <v>71</v>
      </c>
      <c r="B19" s="179" t="s">
        <v>71</v>
      </c>
      <c r="C19" s="179" t="s">
        <v>358</v>
      </c>
      <c r="D19" s="179" t="s">
        <v>365</v>
      </c>
      <c r="E19" s="179" t="s">
        <v>216</v>
      </c>
      <c r="F19" s="179" t="s">
        <v>217</v>
      </c>
      <c r="G19" s="179" t="s">
        <v>360</v>
      </c>
      <c r="H19" s="179" t="s">
        <v>361</v>
      </c>
      <c r="I19" s="179" t="s">
        <v>362</v>
      </c>
      <c r="J19" s="179" t="s">
        <v>361</v>
      </c>
      <c r="K19" s="180">
        <v>71736</v>
      </c>
      <c r="L19" s="180">
        <v>71736</v>
      </c>
      <c r="M19" s="180"/>
      <c r="N19" s="180"/>
      <c r="O19" s="180"/>
      <c r="P19" s="180"/>
      <c r="Q19" s="180"/>
      <c r="R19" s="180"/>
      <c r="S19" s="180"/>
      <c r="T19" s="180"/>
      <c r="U19" s="180"/>
      <c r="V19" s="180"/>
      <c r="W19" s="180"/>
      <c r="X19" s="180"/>
    </row>
    <row r="20" s="36" customFormat="1" ht="19.5" customHeight="1" spans="1:24">
      <c r="A20" s="179" t="s">
        <v>71</v>
      </c>
      <c r="B20" s="179" t="s">
        <v>71</v>
      </c>
      <c r="C20" s="179" t="s">
        <v>358</v>
      </c>
      <c r="D20" s="179" t="s">
        <v>368</v>
      </c>
      <c r="E20" s="179" t="s">
        <v>263</v>
      </c>
      <c r="F20" s="179" t="s">
        <v>264</v>
      </c>
      <c r="G20" s="179" t="s">
        <v>360</v>
      </c>
      <c r="H20" s="179" t="s">
        <v>361</v>
      </c>
      <c r="I20" s="179" t="s">
        <v>362</v>
      </c>
      <c r="J20" s="179" t="s">
        <v>361</v>
      </c>
      <c r="K20" s="180">
        <v>522648</v>
      </c>
      <c r="L20" s="180">
        <v>522648</v>
      </c>
      <c r="M20" s="180"/>
      <c r="N20" s="180"/>
      <c r="O20" s="180"/>
      <c r="P20" s="180"/>
      <c r="Q20" s="180"/>
      <c r="R20" s="180"/>
      <c r="S20" s="180"/>
      <c r="T20" s="180"/>
      <c r="U20" s="180"/>
      <c r="V20" s="180"/>
      <c r="W20" s="180"/>
      <c r="X20" s="180"/>
    </row>
    <row r="21" s="36" customFormat="1" ht="19.5" customHeight="1" spans="1:24">
      <c r="A21" s="179" t="s">
        <v>71</v>
      </c>
      <c r="B21" s="179" t="s">
        <v>71</v>
      </c>
      <c r="C21" s="179" t="s">
        <v>358</v>
      </c>
      <c r="D21" s="179" t="s">
        <v>369</v>
      </c>
      <c r="E21" s="179" t="s">
        <v>263</v>
      </c>
      <c r="F21" s="179" t="s">
        <v>264</v>
      </c>
      <c r="G21" s="179" t="s">
        <v>360</v>
      </c>
      <c r="H21" s="179" t="s">
        <v>361</v>
      </c>
      <c r="I21" s="179" t="s">
        <v>362</v>
      </c>
      <c r="J21" s="179" t="s">
        <v>361</v>
      </c>
      <c r="K21" s="180">
        <v>1935204</v>
      </c>
      <c r="L21" s="180">
        <v>1935204</v>
      </c>
      <c r="M21" s="180"/>
      <c r="N21" s="180"/>
      <c r="O21" s="180"/>
      <c r="P21" s="180"/>
      <c r="Q21" s="180"/>
      <c r="R21" s="180"/>
      <c r="S21" s="180"/>
      <c r="T21" s="180"/>
      <c r="U21" s="180"/>
      <c r="V21" s="180"/>
      <c r="W21" s="180"/>
      <c r="X21" s="180"/>
    </row>
    <row r="22" s="36" customFormat="1" ht="19.5" customHeight="1" spans="1:24">
      <c r="A22" s="179" t="s">
        <v>71</v>
      </c>
      <c r="B22" s="179" t="s">
        <v>71</v>
      </c>
      <c r="C22" s="179" t="s">
        <v>358</v>
      </c>
      <c r="D22" s="179" t="s">
        <v>370</v>
      </c>
      <c r="E22" s="179" t="s">
        <v>276</v>
      </c>
      <c r="F22" s="179" t="s">
        <v>277</v>
      </c>
      <c r="G22" s="179" t="s">
        <v>360</v>
      </c>
      <c r="H22" s="179" t="s">
        <v>361</v>
      </c>
      <c r="I22" s="179" t="s">
        <v>362</v>
      </c>
      <c r="J22" s="179" t="s">
        <v>361</v>
      </c>
      <c r="K22" s="180">
        <v>170736</v>
      </c>
      <c r="L22" s="180">
        <v>170736</v>
      </c>
      <c r="M22" s="180"/>
      <c r="N22" s="180"/>
      <c r="O22" s="180"/>
      <c r="P22" s="180"/>
      <c r="Q22" s="180"/>
      <c r="R22" s="180"/>
      <c r="S22" s="180"/>
      <c r="T22" s="180"/>
      <c r="U22" s="180"/>
      <c r="V22" s="180"/>
      <c r="W22" s="180"/>
      <c r="X22" s="180"/>
    </row>
    <row r="23" s="36" customFormat="1" ht="19.5" customHeight="1" spans="1:24">
      <c r="A23" s="179" t="s">
        <v>71</v>
      </c>
      <c r="B23" s="179" t="s">
        <v>71</v>
      </c>
      <c r="C23" s="179" t="s">
        <v>358</v>
      </c>
      <c r="D23" s="179" t="s">
        <v>371</v>
      </c>
      <c r="E23" s="179" t="s">
        <v>276</v>
      </c>
      <c r="F23" s="179" t="s">
        <v>277</v>
      </c>
      <c r="G23" s="179" t="s">
        <v>360</v>
      </c>
      <c r="H23" s="179" t="s">
        <v>361</v>
      </c>
      <c r="I23" s="179" t="s">
        <v>362</v>
      </c>
      <c r="J23" s="179" t="s">
        <v>361</v>
      </c>
      <c r="K23" s="180">
        <v>40992</v>
      </c>
      <c r="L23" s="180">
        <v>40992</v>
      </c>
      <c r="M23" s="180"/>
      <c r="N23" s="180"/>
      <c r="O23" s="180"/>
      <c r="P23" s="180"/>
      <c r="Q23" s="180"/>
      <c r="R23" s="180"/>
      <c r="S23" s="180"/>
      <c r="T23" s="180"/>
      <c r="U23" s="180"/>
      <c r="V23" s="180"/>
      <c r="W23" s="180"/>
      <c r="X23" s="180"/>
    </row>
    <row r="24" s="36" customFormat="1" ht="19.5" customHeight="1" spans="1:24">
      <c r="A24" s="179" t="s">
        <v>71</v>
      </c>
      <c r="B24" s="179" t="s">
        <v>71</v>
      </c>
      <c r="C24" s="179" t="s">
        <v>372</v>
      </c>
      <c r="D24" s="179" t="s">
        <v>373</v>
      </c>
      <c r="E24" s="179" t="s">
        <v>110</v>
      </c>
      <c r="F24" s="179" t="s">
        <v>111</v>
      </c>
      <c r="G24" s="179" t="s">
        <v>374</v>
      </c>
      <c r="H24" s="179" t="s">
        <v>375</v>
      </c>
      <c r="I24" s="179" t="s">
        <v>376</v>
      </c>
      <c r="J24" s="179" t="s">
        <v>377</v>
      </c>
      <c r="K24" s="180">
        <v>1840536</v>
      </c>
      <c r="L24" s="180">
        <v>1840536</v>
      </c>
      <c r="M24" s="180"/>
      <c r="N24" s="180"/>
      <c r="O24" s="180"/>
      <c r="P24" s="180"/>
      <c r="Q24" s="180"/>
      <c r="R24" s="180"/>
      <c r="S24" s="180"/>
      <c r="T24" s="180"/>
      <c r="U24" s="180"/>
      <c r="V24" s="180"/>
      <c r="W24" s="180"/>
      <c r="X24" s="180"/>
    </row>
    <row r="25" s="36" customFormat="1" ht="19.5" customHeight="1" spans="1:24">
      <c r="A25" s="179" t="s">
        <v>71</v>
      </c>
      <c r="B25" s="179" t="s">
        <v>71</v>
      </c>
      <c r="C25" s="179" t="s">
        <v>372</v>
      </c>
      <c r="D25" s="179" t="s">
        <v>378</v>
      </c>
      <c r="E25" s="179" t="s">
        <v>110</v>
      </c>
      <c r="F25" s="179" t="s">
        <v>111</v>
      </c>
      <c r="G25" s="179" t="s">
        <v>379</v>
      </c>
      <c r="H25" s="179" t="s">
        <v>380</v>
      </c>
      <c r="I25" s="179" t="s">
        <v>376</v>
      </c>
      <c r="J25" s="179" t="s">
        <v>377</v>
      </c>
      <c r="K25" s="180">
        <v>222000</v>
      </c>
      <c r="L25" s="180">
        <v>222000</v>
      </c>
      <c r="M25" s="180"/>
      <c r="N25" s="180"/>
      <c r="O25" s="180"/>
      <c r="P25" s="180"/>
      <c r="Q25" s="180"/>
      <c r="R25" s="180"/>
      <c r="S25" s="180"/>
      <c r="T25" s="180"/>
      <c r="U25" s="180"/>
      <c r="V25" s="180"/>
      <c r="W25" s="180"/>
      <c r="X25" s="180"/>
    </row>
    <row r="26" s="36" customFormat="1" ht="19.5" customHeight="1" spans="1:24">
      <c r="A26" s="179" t="s">
        <v>71</v>
      </c>
      <c r="B26" s="179" t="s">
        <v>71</v>
      </c>
      <c r="C26" s="179" t="s">
        <v>372</v>
      </c>
      <c r="D26" s="179" t="s">
        <v>381</v>
      </c>
      <c r="E26" s="179" t="s">
        <v>110</v>
      </c>
      <c r="F26" s="179" t="s">
        <v>111</v>
      </c>
      <c r="G26" s="179" t="s">
        <v>379</v>
      </c>
      <c r="H26" s="179" t="s">
        <v>380</v>
      </c>
      <c r="I26" s="179" t="s">
        <v>376</v>
      </c>
      <c r="J26" s="179" t="s">
        <v>377</v>
      </c>
      <c r="K26" s="180">
        <v>769548</v>
      </c>
      <c r="L26" s="180">
        <v>769548</v>
      </c>
      <c r="M26" s="180"/>
      <c r="N26" s="180"/>
      <c r="O26" s="180"/>
      <c r="P26" s="180"/>
      <c r="Q26" s="180"/>
      <c r="R26" s="180"/>
      <c r="S26" s="180"/>
      <c r="T26" s="180"/>
      <c r="U26" s="180"/>
      <c r="V26" s="180"/>
      <c r="W26" s="180"/>
      <c r="X26" s="180"/>
    </row>
    <row r="27" s="36" customFormat="1" ht="19.5" customHeight="1" spans="1:24">
      <c r="A27" s="179" t="s">
        <v>71</v>
      </c>
      <c r="B27" s="179" t="s">
        <v>71</v>
      </c>
      <c r="C27" s="179" t="s">
        <v>372</v>
      </c>
      <c r="D27" s="179" t="s">
        <v>382</v>
      </c>
      <c r="E27" s="179" t="s">
        <v>110</v>
      </c>
      <c r="F27" s="179" t="s">
        <v>111</v>
      </c>
      <c r="G27" s="179" t="s">
        <v>383</v>
      </c>
      <c r="H27" s="179" t="s">
        <v>384</v>
      </c>
      <c r="I27" s="179" t="s">
        <v>376</v>
      </c>
      <c r="J27" s="179" t="s">
        <v>377</v>
      </c>
      <c r="K27" s="180">
        <v>153378</v>
      </c>
      <c r="L27" s="180">
        <v>153378</v>
      </c>
      <c r="M27" s="180"/>
      <c r="N27" s="180"/>
      <c r="O27" s="180"/>
      <c r="P27" s="180"/>
      <c r="Q27" s="180"/>
      <c r="R27" s="180"/>
      <c r="S27" s="180"/>
      <c r="T27" s="180"/>
      <c r="U27" s="180"/>
      <c r="V27" s="180"/>
      <c r="W27" s="180"/>
      <c r="X27" s="180"/>
    </row>
    <row r="28" s="36" customFormat="1" ht="19.5" customHeight="1" spans="1:24">
      <c r="A28" s="179" t="s">
        <v>71</v>
      </c>
      <c r="B28" s="179" t="s">
        <v>71</v>
      </c>
      <c r="C28" s="179" t="s">
        <v>372</v>
      </c>
      <c r="D28" s="179" t="s">
        <v>385</v>
      </c>
      <c r="E28" s="179" t="s">
        <v>110</v>
      </c>
      <c r="F28" s="179" t="s">
        <v>111</v>
      </c>
      <c r="G28" s="179" t="s">
        <v>386</v>
      </c>
      <c r="H28" s="179" t="s">
        <v>387</v>
      </c>
      <c r="I28" s="179" t="s">
        <v>376</v>
      </c>
      <c r="J28" s="179" t="s">
        <v>377</v>
      </c>
      <c r="K28" s="180">
        <v>362400</v>
      </c>
      <c r="L28" s="180">
        <v>362400</v>
      </c>
      <c r="M28" s="180"/>
      <c r="N28" s="180"/>
      <c r="O28" s="180"/>
      <c r="P28" s="180"/>
      <c r="Q28" s="180"/>
      <c r="R28" s="180"/>
      <c r="S28" s="180"/>
      <c r="T28" s="180"/>
      <c r="U28" s="180"/>
      <c r="V28" s="180"/>
      <c r="W28" s="180"/>
      <c r="X28" s="180"/>
    </row>
    <row r="29" s="36" customFormat="1" ht="19.5" customHeight="1" spans="1:24">
      <c r="A29" s="179" t="s">
        <v>71</v>
      </c>
      <c r="B29" s="179" t="s">
        <v>71</v>
      </c>
      <c r="C29" s="179" t="s">
        <v>372</v>
      </c>
      <c r="D29" s="179" t="s">
        <v>388</v>
      </c>
      <c r="E29" s="179" t="s">
        <v>110</v>
      </c>
      <c r="F29" s="179" t="s">
        <v>111</v>
      </c>
      <c r="G29" s="179" t="s">
        <v>386</v>
      </c>
      <c r="H29" s="179" t="s">
        <v>387</v>
      </c>
      <c r="I29" s="179" t="s">
        <v>376</v>
      </c>
      <c r="J29" s="179" t="s">
        <v>377</v>
      </c>
      <c r="K29" s="180">
        <v>680040</v>
      </c>
      <c r="L29" s="180">
        <v>680040</v>
      </c>
      <c r="M29" s="180"/>
      <c r="N29" s="180"/>
      <c r="O29" s="180"/>
      <c r="P29" s="180"/>
      <c r="Q29" s="180"/>
      <c r="R29" s="180"/>
      <c r="S29" s="180"/>
      <c r="T29" s="180"/>
      <c r="U29" s="180"/>
      <c r="V29" s="180"/>
      <c r="W29" s="180"/>
      <c r="X29" s="180"/>
    </row>
    <row r="30" s="36" customFormat="1" ht="19.5" customHeight="1" spans="1:24">
      <c r="A30" s="179" t="s">
        <v>71</v>
      </c>
      <c r="B30" s="179" t="s">
        <v>71</v>
      </c>
      <c r="C30" s="179" t="s">
        <v>389</v>
      </c>
      <c r="D30" s="179" t="s">
        <v>390</v>
      </c>
      <c r="E30" s="179" t="s">
        <v>110</v>
      </c>
      <c r="F30" s="179" t="s">
        <v>111</v>
      </c>
      <c r="G30" s="179" t="s">
        <v>391</v>
      </c>
      <c r="H30" s="179" t="s">
        <v>389</v>
      </c>
      <c r="I30" s="179" t="s">
        <v>392</v>
      </c>
      <c r="J30" s="179" t="s">
        <v>393</v>
      </c>
      <c r="K30" s="180">
        <v>38883.84</v>
      </c>
      <c r="L30" s="180">
        <v>38883.84</v>
      </c>
      <c r="M30" s="180"/>
      <c r="N30" s="180"/>
      <c r="O30" s="180"/>
      <c r="P30" s="180"/>
      <c r="Q30" s="180"/>
      <c r="R30" s="180"/>
      <c r="S30" s="180"/>
      <c r="T30" s="180"/>
      <c r="U30" s="180"/>
      <c r="V30" s="180"/>
      <c r="W30" s="180"/>
      <c r="X30" s="180"/>
    </row>
    <row r="31" s="36" customFormat="1" ht="19.5" customHeight="1" spans="1:24">
      <c r="A31" s="179" t="s">
        <v>71</v>
      </c>
      <c r="B31" s="179" t="s">
        <v>71</v>
      </c>
      <c r="C31" s="179" t="s">
        <v>389</v>
      </c>
      <c r="D31" s="179" t="s">
        <v>394</v>
      </c>
      <c r="E31" s="179" t="s">
        <v>110</v>
      </c>
      <c r="F31" s="179" t="s">
        <v>111</v>
      </c>
      <c r="G31" s="179" t="s">
        <v>391</v>
      </c>
      <c r="H31" s="179" t="s">
        <v>389</v>
      </c>
      <c r="I31" s="179" t="s">
        <v>395</v>
      </c>
      <c r="J31" s="179" t="s">
        <v>396</v>
      </c>
      <c r="K31" s="180">
        <v>36810.72</v>
      </c>
      <c r="L31" s="180">
        <v>36810.72</v>
      </c>
      <c r="M31" s="180"/>
      <c r="N31" s="180"/>
      <c r="O31" s="180"/>
      <c r="P31" s="180"/>
      <c r="Q31" s="180"/>
      <c r="R31" s="180"/>
      <c r="S31" s="180"/>
      <c r="T31" s="180"/>
      <c r="U31" s="180"/>
      <c r="V31" s="180"/>
      <c r="W31" s="180"/>
      <c r="X31" s="180"/>
    </row>
    <row r="32" s="36" customFormat="1" ht="19.5" customHeight="1" spans="1:24">
      <c r="A32" s="179" t="s">
        <v>71</v>
      </c>
      <c r="B32" s="179" t="s">
        <v>71</v>
      </c>
      <c r="C32" s="179" t="s">
        <v>397</v>
      </c>
      <c r="D32" s="179" t="s">
        <v>398</v>
      </c>
      <c r="E32" s="179" t="s">
        <v>110</v>
      </c>
      <c r="F32" s="179" t="s">
        <v>111</v>
      </c>
      <c r="G32" s="179" t="s">
        <v>399</v>
      </c>
      <c r="H32" s="179" t="s">
        <v>400</v>
      </c>
      <c r="I32" s="179" t="s">
        <v>392</v>
      </c>
      <c r="J32" s="179" t="s">
        <v>393</v>
      </c>
      <c r="K32" s="180">
        <v>20400</v>
      </c>
      <c r="L32" s="180">
        <v>20400</v>
      </c>
      <c r="M32" s="180"/>
      <c r="N32" s="180"/>
      <c r="O32" s="180"/>
      <c r="P32" s="180"/>
      <c r="Q32" s="180"/>
      <c r="R32" s="180"/>
      <c r="S32" s="180"/>
      <c r="T32" s="180"/>
      <c r="U32" s="180"/>
      <c r="V32" s="180"/>
      <c r="W32" s="180"/>
      <c r="X32" s="180"/>
    </row>
    <row r="33" s="36" customFormat="1" ht="19.5" customHeight="1" spans="1:24">
      <c r="A33" s="179" t="s">
        <v>71</v>
      </c>
      <c r="B33" s="179" t="s">
        <v>71</v>
      </c>
      <c r="C33" s="179" t="s">
        <v>401</v>
      </c>
      <c r="D33" s="179" t="s">
        <v>402</v>
      </c>
      <c r="E33" s="179" t="s">
        <v>110</v>
      </c>
      <c r="F33" s="179" t="s">
        <v>111</v>
      </c>
      <c r="G33" s="179" t="s">
        <v>374</v>
      </c>
      <c r="H33" s="179" t="s">
        <v>375</v>
      </c>
      <c r="I33" s="179" t="s">
        <v>403</v>
      </c>
      <c r="J33" s="179" t="s">
        <v>404</v>
      </c>
      <c r="K33" s="180">
        <v>1944192</v>
      </c>
      <c r="L33" s="180">
        <v>1944192</v>
      </c>
      <c r="M33" s="180"/>
      <c r="N33" s="180"/>
      <c r="O33" s="180"/>
      <c r="P33" s="180"/>
      <c r="Q33" s="180"/>
      <c r="R33" s="180"/>
      <c r="S33" s="180"/>
      <c r="T33" s="180"/>
      <c r="U33" s="180"/>
      <c r="V33" s="180"/>
      <c r="W33" s="180"/>
      <c r="X33" s="180"/>
    </row>
    <row r="34" s="36" customFormat="1" ht="19.5" customHeight="1" spans="1:24">
      <c r="A34" s="179" t="s">
        <v>71</v>
      </c>
      <c r="B34" s="179" t="s">
        <v>71</v>
      </c>
      <c r="C34" s="179" t="s">
        <v>401</v>
      </c>
      <c r="D34" s="179" t="s">
        <v>405</v>
      </c>
      <c r="E34" s="179" t="s">
        <v>110</v>
      </c>
      <c r="F34" s="179" t="s">
        <v>111</v>
      </c>
      <c r="G34" s="179" t="s">
        <v>379</v>
      </c>
      <c r="H34" s="179" t="s">
        <v>380</v>
      </c>
      <c r="I34" s="179" t="s">
        <v>403</v>
      </c>
      <c r="J34" s="179" t="s">
        <v>404</v>
      </c>
      <c r="K34" s="180">
        <v>246000</v>
      </c>
      <c r="L34" s="180">
        <v>246000</v>
      </c>
      <c r="M34" s="180"/>
      <c r="N34" s="180"/>
      <c r="O34" s="180"/>
      <c r="P34" s="180"/>
      <c r="Q34" s="180"/>
      <c r="R34" s="180"/>
      <c r="S34" s="180"/>
      <c r="T34" s="180"/>
      <c r="U34" s="180"/>
      <c r="V34" s="180"/>
      <c r="W34" s="180"/>
      <c r="X34" s="180"/>
    </row>
    <row r="35" s="36" customFormat="1" ht="19.5" customHeight="1" spans="1:24">
      <c r="A35" s="179" t="s">
        <v>71</v>
      </c>
      <c r="B35" s="179" t="s">
        <v>71</v>
      </c>
      <c r="C35" s="179" t="s">
        <v>401</v>
      </c>
      <c r="D35" s="179" t="s">
        <v>406</v>
      </c>
      <c r="E35" s="179" t="s">
        <v>110</v>
      </c>
      <c r="F35" s="179" t="s">
        <v>111</v>
      </c>
      <c r="G35" s="179" t="s">
        <v>379</v>
      </c>
      <c r="H35" s="179" t="s">
        <v>380</v>
      </c>
      <c r="I35" s="179" t="s">
        <v>403</v>
      </c>
      <c r="J35" s="179" t="s">
        <v>404</v>
      </c>
      <c r="K35" s="180">
        <v>2091804</v>
      </c>
      <c r="L35" s="180">
        <v>2091804</v>
      </c>
      <c r="M35" s="180"/>
      <c r="N35" s="180"/>
      <c r="O35" s="180"/>
      <c r="P35" s="180"/>
      <c r="Q35" s="180"/>
      <c r="R35" s="180"/>
      <c r="S35" s="180"/>
      <c r="T35" s="180"/>
      <c r="U35" s="180"/>
      <c r="V35" s="180"/>
      <c r="W35" s="180"/>
      <c r="X35" s="180"/>
    </row>
    <row r="36" s="36" customFormat="1" ht="19.5" customHeight="1" spans="1:24">
      <c r="A36" s="179" t="s">
        <v>71</v>
      </c>
      <c r="B36" s="179" t="s">
        <v>71</v>
      </c>
      <c r="C36" s="179" t="s">
        <v>401</v>
      </c>
      <c r="D36" s="179" t="s">
        <v>407</v>
      </c>
      <c r="E36" s="179" t="s">
        <v>110</v>
      </c>
      <c r="F36" s="179" t="s">
        <v>111</v>
      </c>
      <c r="G36" s="179" t="s">
        <v>379</v>
      </c>
      <c r="H36" s="179" t="s">
        <v>380</v>
      </c>
      <c r="I36" s="179" t="s">
        <v>403</v>
      </c>
      <c r="J36" s="179" t="s">
        <v>404</v>
      </c>
      <c r="K36" s="180">
        <v>469200</v>
      </c>
      <c r="L36" s="180">
        <v>469200</v>
      </c>
      <c r="M36" s="180"/>
      <c r="N36" s="180"/>
      <c r="O36" s="180"/>
      <c r="P36" s="180"/>
      <c r="Q36" s="180"/>
      <c r="R36" s="180"/>
      <c r="S36" s="180"/>
      <c r="T36" s="180"/>
      <c r="U36" s="180"/>
      <c r="V36" s="180"/>
      <c r="W36" s="180"/>
      <c r="X36" s="180"/>
    </row>
    <row r="37" s="36" customFormat="1" ht="19.5" customHeight="1" spans="1:24">
      <c r="A37" s="179" t="s">
        <v>71</v>
      </c>
      <c r="B37" s="179" t="s">
        <v>71</v>
      </c>
      <c r="C37" s="179" t="s">
        <v>401</v>
      </c>
      <c r="D37" s="179" t="s">
        <v>408</v>
      </c>
      <c r="E37" s="179" t="s">
        <v>110</v>
      </c>
      <c r="F37" s="179" t="s">
        <v>111</v>
      </c>
      <c r="G37" s="179" t="s">
        <v>383</v>
      </c>
      <c r="H37" s="179" t="s">
        <v>384</v>
      </c>
      <c r="I37" s="179" t="s">
        <v>403</v>
      </c>
      <c r="J37" s="179" t="s">
        <v>404</v>
      </c>
      <c r="K37" s="180">
        <v>162016</v>
      </c>
      <c r="L37" s="180">
        <v>162016</v>
      </c>
      <c r="M37" s="180"/>
      <c r="N37" s="180"/>
      <c r="O37" s="180"/>
      <c r="P37" s="180"/>
      <c r="Q37" s="180"/>
      <c r="R37" s="180"/>
      <c r="S37" s="180"/>
      <c r="T37" s="180"/>
      <c r="U37" s="180"/>
      <c r="V37" s="180"/>
      <c r="W37" s="180"/>
      <c r="X37" s="180"/>
    </row>
    <row r="38" s="36" customFormat="1" ht="19.5" customHeight="1" spans="1:24">
      <c r="A38" s="179" t="s">
        <v>71</v>
      </c>
      <c r="B38" s="179" t="s">
        <v>71</v>
      </c>
      <c r="C38" s="179" t="s">
        <v>409</v>
      </c>
      <c r="D38" s="179" t="s">
        <v>410</v>
      </c>
      <c r="E38" s="179" t="s">
        <v>190</v>
      </c>
      <c r="F38" s="179" t="s">
        <v>191</v>
      </c>
      <c r="G38" s="179" t="s">
        <v>411</v>
      </c>
      <c r="H38" s="179" t="s">
        <v>412</v>
      </c>
      <c r="I38" s="179" t="s">
        <v>413</v>
      </c>
      <c r="J38" s="179" t="s">
        <v>409</v>
      </c>
      <c r="K38" s="180">
        <v>1618188</v>
      </c>
      <c r="L38" s="180">
        <v>1618188</v>
      </c>
      <c r="M38" s="180"/>
      <c r="N38" s="180"/>
      <c r="O38" s="180"/>
      <c r="P38" s="180"/>
      <c r="Q38" s="180"/>
      <c r="R38" s="180"/>
      <c r="S38" s="180"/>
      <c r="T38" s="180"/>
      <c r="U38" s="180"/>
      <c r="V38" s="180"/>
      <c r="W38" s="180"/>
      <c r="X38" s="180"/>
    </row>
    <row r="39" s="36" customFormat="1" ht="19.5" customHeight="1" spans="1:24">
      <c r="A39" s="179" t="s">
        <v>71</v>
      </c>
      <c r="B39" s="179" t="s">
        <v>71</v>
      </c>
      <c r="C39" s="179" t="s">
        <v>409</v>
      </c>
      <c r="D39" s="179" t="s">
        <v>414</v>
      </c>
      <c r="E39" s="179" t="s">
        <v>250</v>
      </c>
      <c r="F39" s="179" t="s">
        <v>251</v>
      </c>
      <c r="G39" s="179" t="s">
        <v>415</v>
      </c>
      <c r="H39" s="179" t="s">
        <v>416</v>
      </c>
      <c r="I39" s="179" t="s">
        <v>413</v>
      </c>
      <c r="J39" s="179" t="s">
        <v>409</v>
      </c>
      <c r="K39" s="180">
        <v>378512</v>
      </c>
      <c r="L39" s="180">
        <v>378512</v>
      </c>
      <c r="M39" s="180"/>
      <c r="N39" s="180"/>
      <c r="O39" s="180"/>
      <c r="P39" s="180"/>
      <c r="Q39" s="180"/>
      <c r="R39" s="180"/>
      <c r="S39" s="180"/>
      <c r="T39" s="180"/>
      <c r="U39" s="180"/>
      <c r="V39" s="180"/>
      <c r="W39" s="180"/>
      <c r="X39" s="180"/>
    </row>
    <row r="40" s="36" customFormat="1" ht="19.5" customHeight="1" spans="1:24">
      <c r="A40" s="179" t="s">
        <v>71</v>
      </c>
      <c r="B40" s="179" t="s">
        <v>71</v>
      </c>
      <c r="C40" s="179" t="s">
        <v>409</v>
      </c>
      <c r="D40" s="179" t="s">
        <v>417</v>
      </c>
      <c r="E40" s="179" t="s">
        <v>254</v>
      </c>
      <c r="F40" s="179" t="s">
        <v>255</v>
      </c>
      <c r="G40" s="179" t="s">
        <v>418</v>
      </c>
      <c r="H40" s="179" t="s">
        <v>419</v>
      </c>
      <c r="I40" s="179" t="s">
        <v>413</v>
      </c>
      <c r="J40" s="179" t="s">
        <v>409</v>
      </c>
      <c r="K40" s="180">
        <v>556304</v>
      </c>
      <c r="L40" s="180">
        <v>556304</v>
      </c>
      <c r="M40" s="180"/>
      <c r="N40" s="180"/>
      <c r="O40" s="180"/>
      <c r="P40" s="180"/>
      <c r="Q40" s="180"/>
      <c r="R40" s="180"/>
      <c r="S40" s="180"/>
      <c r="T40" s="180"/>
      <c r="U40" s="180"/>
      <c r="V40" s="180"/>
      <c r="W40" s="180"/>
      <c r="X40" s="180"/>
    </row>
    <row r="41" s="36" customFormat="1" ht="19.5" customHeight="1" spans="1:24">
      <c r="A41" s="179" t="s">
        <v>71</v>
      </c>
      <c r="B41" s="179" t="s">
        <v>71</v>
      </c>
      <c r="C41" s="179" t="s">
        <v>409</v>
      </c>
      <c r="D41" s="179" t="s">
        <v>420</v>
      </c>
      <c r="E41" s="179" t="s">
        <v>110</v>
      </c>
      <c r="F41" s="179" t="s">
        <v>111</v>
      </c>
      <c r="G41" s="179" t="s">
        <v>421</v>
      </c>
      <c r="H41" s="179" t="s">
        <v>422</v>
      </c>
      <c r="I41" s="179" t="s">
        <v>413</v>
      </c>
      <c r="J41" s="179" t="s">
        <v>409</v>
      </c>
      <c r="K41" s="180">
        <v>28800</v>
      </c>
      <c r="L41" s="180">
        <v>28800</v>
      </c>
      <c r="M41" s="180"/>
      <c r="N41" s="180"/>
      <c r="O41" s="180"/>
      <c r="P41" s="180"/>
      <c r="Q41" s="180"/>
      <c r="R41" s="180"/>
      <c r="S41" s="180"/>
      <c r="T41" s="180"/>
      <c r="U41" s="180"/>
      <c r="V41" s="180"/>
      <c r="W41" s="180"/>
      <c r="X41" s="180"/>
    </row>
    <row r="42" s="36" customFormat="1" ht="19.5" customHeight="1" spans="1:24">
      <c r="A42" s="179" t="s">
        <v>71</v>
      </c>
      <c r="B42" s="179" t="s">
        <v>71</v>
      </c>
      <c r="C42" s="179" t="s">
        <v>409</v>
      </c>
      <c r="D42" s="179" t="s">
        <v>423</v>
      </c>
      <c r="E42" s="179" t="s">
        <v>256</v>
      </c>
      <c r="F42" s="179" t="s">
        <v>257</v>
      </c>
      <c r="G42" s="179" t="s">
        <v>421</v>
      </c>
      <c r="H42" s="179" t="s">
        <v>422</v>
      </c>
      <c r="I42" s="179" t="s">
        <v>413</v>
      </c>
      <c r="J42" s="179" t="s">
        <v>409</v>
      </c>
      <c r="K42" s="180">
        <v>55776</v>
      </c>
      <c r="L42" s="180">
        <v>55776</v>
      </c>
      <c r="M42" s="180"/>
      <c r="N42" s="180"/>
      <c r="O42" s="180"/>
      <c r="P42" s="180"/>
      <c r="Q42" s="180"/>
      <c r="R42" s="180"/>
      <c r="S42" s="180"/>
      <c r="T42" s="180"/>
      <c r="U42" s="180"/>
      <c r="V42" s="180"/>
      <c r="W42" s="180"/>
      <c r="X42" s="180"/>
    </row>
    <row r="43" s="36" customFormat="1" ht="19.5" customHeight="1" spans="1:24">
      <c r="A43" s="179" t="s">
        <v>71</v>
      </c>
      <c r="B43" s="179" t="s">
        <v>71</v>
      </c>
      <c r="C43" s="179" t="s">
        <v>409</v>
      </c>
      <c r="D43" s="179" t="s">
        <v>424</v>
      </c>
      <c r="E43" s="179" t="s">
        <v>256</v>
      </c>
      <c r="F43" s="179" t="s">
        <v>257</v>
      </c>
      <c r="G43" s="179" t="s">
        <v>421</v>
      </c>
      <c r="H43" s="179" t="s">
        <v>422</v>
      </c>
      <c r="I43" s="179" t="s">
        <v>413</v>
      </c>
      <c r="J43" s="179" t="s">
        <v>409</v>
      </c>
      <c r="K43" s="180">
        <v>16974.72</v>
      </c>
      <c r="L43" s="180">
        <v>16974.72</v>
      </c>
      <c r="M43" s="180"/>
      <c r="N43" s="180"/>
      <c r="O43" s="180"/>
      <c r="P43" s="180"/>
      <c r="Q43" s="180"/>
      <c r="R43" s="180"/>
      <c r="S43" s="180"/>
      <c r="T43" s="180"/>
      <c r="U43" s="180"/>
      <c r="V43" s="180"/>
      <c r="W43" s="180"/>
      <c r="X43" s="180"/>
    </row>
    <row r="44" s="36" customFormat="1" ht="19.5" customHeight="1" spans="1:24">
      <c r="A44" s="179" t="s">
        <v>71</v>
      </c>
      <c r="B44" s="179" t="s">
        <v>71</v>
      </c>
      <c r="C44" s="179" t="s">
        <v>409</v>
      </c>
      <c r="D44" s="179" t="s">
        <v>425</v>
      </c>
      <c r="E44" s="179" t="s">
        <v>252</v>
      </c>
      <c r="F44" s="179" t="s">
        <v>253</v>
      </c>
      <c r="G44" s="179" t="s">
        <v>415</v>
      </c>
      <c r="H44" s="179" t="s">
        <v>416</v>
      </c>
      <c r="I44" s="179" t="s">
        <v>376</v>
      </c>
      <c r="J44" s="179" t="s">
        <v>377</v>
      </c>
      <c r="K44" s="180">
        <v>341584</v>
      </c>
      <c r="L44" s="180">
        <v>341584</v>
      </c>
      <c r="M44" s="180"/>
      <c r="N44" s="180"/>
      <c r="O44" s="180"/>
      <c r="P44" s="180"/>
      <c r="Q44" s="180"/>
      <c r="R44" s="180"/>
      <c r="S44" s="180"/>
      <c r="T44" s="180"/>
      <c r="U44" s="180"/>
      <c r="V44" s="180"/>
      <c r="W44" s="180"/>
      <c r="X44" s="180"/>
    </row>
    <row r="45" s="36" customFormat="1" ht="19.5" customHeight="1" spans="1:24">
      <c r="A45" s="179" t="s">
        <v>71</v>
      </c>
      <c r="B45" s="179" t="s">
        <v>71</v>
      </c>
      <c r="C45" s="179" t="s">
        <v>426</v>
      </c>
      <c r="D45" s="179" t="s">
        <v>427</v>
      </c>
      <c r="E45" s="179" t="s">
        <v>110</v>
      </c>
      <c r="F45" s="179" t="s">
        <v>111</v>
      </c>
      <c r="G45" s="179" t="s">
        <v>428</v>
      </c>
      <c r="H45" s="179" t="s">
        <v>429</v>
      </c>
      <c r="I45" s="179" t="s">
        <v>395</v>
      </c>
      <c r="J45" s="179" t="s">
        <v>396</v>
      </c>
      <c r="K45" s="180">
        <v>45117.18</v>
      </c>
      <c r="L45" s="180">
        <v>45117.18</v>
      </c>
      <c r="M45" s="180"/>
      <c r="N45" s="180"/>
      <c r="O45" s="180"/>
      <c r="P45" s="180"/>
      <c r="Q45" s="180"/>
      <c r="R45" s="180"/>
      <c r="S45" s="180"/>
      <c r="T45" s="180"/>
      <c r="U45" s="180"/>
      <c r="V45" s="180"/>
      <c r="W45" s="180"/>
      <c r="X45" s="180"/>
    </row>
    <row r="46" s="36" customFormat="1" ht="19.5" customHeight="1" spans="1:24">
      <c r="A46" s="179" t="s">
        <v>71</v>
      </c>
      <c r="B46" s="179" t="s">
        <v>71</v>
      </c>
      <c r="C46" s="179" t="s">
        <v>430</v>
      </c>
      <c r="D46" s="179" t="s">
        <v>431</v>
      </c>
      <c r="E46" s="179" t="s">
        <v>110</v>
      </c>
      <c r="F46" s="179" t="s">
        <v>111</v>
      </c>
      <c r="G46" s="179" t="s">
        <v>383</v>
      </c>
      <c r="H46" s="179" t="s">
        <v>384</v>
      </c>
      <c r="I46" s="179" t="s">
        <v>376</v>
      </c>
      <c r="J46" s="179" t="s">
        <v>377</v>
      </c>
      <c r="K46" s="180">
        <v>1295000</v>
      </c>
      <c r="L46" s="180">
        <v>1295000</v>
      </c>
      <c r="M46" s="180"/>
      <c r="N46" s="180"/>
      <c r="O46" s="180"/>
      <c r="P46" s="180"/>
      <c r="Q46" s="180"/>
      <c r="R46" s="180"/>
      <c r="S46" s="180"/>
      <c r="T46" s="180"/>
      <c r="U46" s="180"/>
      <c r="V46" s="180"/>
      <c r="W46" s="180"/>
      <c r="X46" s="180"/>
    </row>
    <row r="47" s="36" customFormat="1" ht="19.5" customHeight="1" spans="1:24">
      <c r="A47" s="179" t="s">
        <v>71</v>
      </c>
      <c r="B47" s="179" t="s">
        <v>71</v>
      </c>
      <c r="C47" s="179" t="s">
        <v>430</v>
      </c>
      <c r="D47" s="179" t="s">
        <v>432</v>
      </c>
      <c r="E47" s="179" t="s">
        <v>110</v>
      </c>
      <c r="F47" s="179" t="s">
        <v>111</v>
      </c>
      <c r="G47" s="179" t="s">
        <v>386</v>
      </c>
      <c r="H47" s="179" t="s">
        <v>387</v>
      </c>
      <c r="I47" s="179" t="s">
        <v>376</v>
      </c>
      <c r="J47" s="179" t="s">
        <v>377</v>
      </c>
      <c r="K47" s="180">
        <v>666000</v>
      </c>
      <c r="L47" s="180">
        <v>666000</v>
      </c>
      <c r="M47" s="180"/>
      <c r="N47" s="180"/>
      <c r="O47" s="180"/>
      <c r="P47" s="180"/>
      <c r="Q47" s="180"/>
      <c r="R47" s="180"/>
      <c r="S47" s="180"/>
      <c r="T47" s="180"/>
      <c r="U47" s="180"/>
      <c r="V47" s="180"/>
      <c r="W47" s="180"/>
      <c r="X47" s="180"/>
    </row>
    <row r="48" s="36" customFormat="1" ht="19.5" customHeight="1" spans="1:24">
      <c r="A48" s="179" t="s">
        <v>71</v>
      </c>
      <c r="B48" s="179" t="s">
        <v>71</v>
      </c>
      <c r="C48" s="179" t="s">
        <v>433</v>
      </c>
      <c r="D48" s="179" t="s">
        <v>433</v>
      </c>
      <c r="E48" s="179" t="s">
        <v>110</v>
      </c>
      <c r="F48" s="179" t="s">
        <v>111</v>
      </c>
      <c r="G48" s="179" t="s">
        <v>428</v>
      </c>
      <c r="H48" s="179" t="s">
        <v>429</v>
      </c>
      <c r="I48" s="179" t="s">
        <v>434</v>
      </c>
      <c r="J48" s="179" t="s">
        <v>429</v>
      </c>
      <c r="K48" s="180">
        <v>81600</v>
      </c>
      <c r="L48" s="180">
        <v>81600</v>
      </c>
      <c r="M48" s="180"/>
      <c r="N48" s="180"/>
      <c r="O48" s="180"/>
      <c r="P48" s="180"/>
      <c r="Q48" s="180"/>
      <c r="R48" s="180"/>
      <c r="S48" s="180"/>
      <c r="T48" s="180"/>
      <c r="U48" s="180"/>
      <c r="V48" s="180"/>
      <c r="W48" s="180"/>
      <c r="X48" s="180"/>
    </row>
    <row r="49" s="36" customFormat="1" ht="19.5" customHeight="1" spans="1:24">
      <c r="A49" s="179" t="s">
        <v>71</v>
      </c>
      <c r="B49" s="179" t="s">
        <v>71</v>
      </c>
      <c r="C49" s="179" t="s">
        <v>435</v>
      </c>
      <c r="D49" s="179" t="s">
        <v>436</v>
      </c>
      <c r="E49" s="179" t="s">
        <v>110</v>
      </c>
      <c r="F49" s="179" t="s">
        <v>111</v>
      </c>
      <c r="G49" s="179" t="s">
        <v>383</v>
      </c>
      <c r="H49" s="179" t="s">
        <v>384</v>
      </c>
      <c r="I49" s="179" t="s">
        <v>403</v>
      </c>
      <c r="J49" s="179" t="s">
        <v>404</v>
      </c>
      <c r="K49" s="180">
        <v>921480</v>
      </c>
      <c r="L49" s="180">
        <v>921480</v>
      </c>
      <c r="M49" s="180"/>
      <c r="N49" s="180"/>
      <c r="O49" s="180"/>
      <c r="P49" s="180"/>
      <c r="Q49" s="180"/>
      <c r="R49" s="180"/>
      <c r="S49" s="180"/>
      <c r="T49" s="180"/>
      <c r="U49" s="180"/>
      <c r="V49" s="180"/>
      <c r="W49" s="180"/>
      <c r="X49" s="180"/>
    </row>
    <row r="50" s="36" customFormat="1" ht="19.5" customHeight="1" spans="1:24">
      <c r="A50" s="179" t="s">
        <v>71</v>
      </c>
      <c r="B50" s="179" t="s">
        <v>71</v>
      </c>
      <c r="C50" s="179" t="s">
        <v>435</v>
      </c>
      <c r="D50" s="179" t="s">
        <v>437</v>
      </c>
      <c r="E50" s="179" t="s">
        <v>110</v>
      </c>
      <c r="F50" s="179" t="s">
        <v>111</v>
      </c>
      <c r="G50" s="179" t="s">
        <v>383</v>
      </c>
      <c r="H50" s="179" t="s">
        <v>384</v>
      </c>
      <c r="I50" s="179" t="s">
        <v>403</v>
      </c>
      <c r="J50" s="179" t="s">
        <v>404</v>
      </c>
      <c r="K50" s="180">
        <v>820000</v>
      </c>
      <c r="L50" s="180">
        <v>820000</v>
      </c>
      <c r="M50" s="180"/>
      <c r="N50" s="180"/>
      <c r="O50" s="180"/>
      <c r="P50" s="180"/>
      <c r="Q50" s="180"/>
      <c r="R50" s="180"/>
      <c r="S50" s="180"/>
      <c r="T50" s="180"/>
      <c r="U50" s="180"/>
      <c r="V50" s="180"/>
      <c r="W50" s="180"/>
      <c r="X50" s="180"/>
    </row>
    <row r="51" s="36" customFormat="1" ht="19.5" customHeight="1" spans="1:24">
      <c r="A51" s="179" t="s">
        <v>71</v>
      </c>
      <c r="B51" s="179" t="s">
        <v>71</v>
      </c>
      <c r="C51" s="179" t="s">
        <v>438</v>
      </c>
      <c r="D51" s="179" t="s">
        <v>439</v>
      </c>
      <c r="E51" s="179" t="s">
        <v>110</v>
      </c>
      <c r="F51" s="179" t="s">
        <v>111</v>
      </c>
      <c r="G51" s="179" t="s">
        <v>440</v>
      </c>
      <c r="H51" s="179" t="s">
        <v>441</v>
      </c>
      <c r="I51" s="179" t="s">
        <v>395</v>
      </c>
      <c r="J51" s="179" t="s">
        <v>396</v>
      </c>
      <c r="K51" s="180">
        <v>177600</v>
      </c>
      <c r="L51" s="180">
        <v>177600</v>
      </c>
      <c r="M51" s="180"/>
      <c r="N51" s="180"/>
      <c r="O51" s="180"/>
      <c r="P51" s="180"/>
      <c r="Q51" s="180"/>
      <c r="R51" s="180"/>
      <c r="S51" s="180"/>
      <c r="T51" s="180"/>
      <c r="U51" s="180"/>
      <c r="V51" s="180"/>
      <c r="W51" s="180"/>
      <c r="X51" s="180"/>
    </row>
    <row r="52" s="36" customFormat="1" ht="19.5" customHeight="1" spans="1:24">
      <c r="A52" s="179" t="s">
        <v>71</v>
      </c>
      <c r="B52" s="179" t="s">
        <v>71</v>
      </c>
      <c r="C52" s="179" t="s">
        <v>341</v>
      </c>
      <c r="D52" s="179" t="s">
        <v>341</v>
      </c>
      <c r="E52" s="179" t="s">
        <v>110</v>
      </c>
      <c r="F52" s="179" t="s">
        <v>111</v>
      </c>
      <c r="G52" s="179" t="s">
        <v>442</v>
      </c>
      <c r="H52" s="179" t="s">
        <v>341</v>
      </c>
      <c r="I52" s="179" t="s">
        <v>443</v>
      </c>
      <c r="J52" s="179" t="s">
        <v>341</v>
      </c>
      <c r="K52" s="180">
        <v>3000</v>
      </c>
      <c r="L52" s="180">
        <v>3000</v>
      </c>
      <c r="M52" s="180"/>
      <c r="N52" s="180"/>
      <c r="O52" s="180"/>
      <c r="P52" s="180"/>
      <c r="Q52" s="180"/>
      <c r="R52" s="180"/>
      <c r="S52" s="180"/>
      <c r="T52" s="180"/>
      <c r="U52" s="180"/>
      <c r="V52" s="180"/>
      <c r="W52" s="180"/>
      <c r="X52" s="180"/>
    </row>
    <row r="53" s="36" customFormat="1" ht="19.5" customHeight="1" spans="1:24">
      <c r="A53" s="179" t="s">
        <v>71</v>
      </c>
      <c r="B53" s="179" t="s">
        <v>71</v>
      </c>
      <c r="C53" s="179" t="s">
        <v>444</v>
      </c>
      <c r="D53" s="179" t="s">
        <v>445</v>
      </c>
      <c r="E53" s="179" t="s">
        <v>110</v>
      </c>
      <c r="F53" s="179" t="s">
        <v>111</v>
      </c>
      <c r="G53" s="179" t="s">
        <v>446</v>
      </c>
      <c r="H53" s="179" t="s">
        <v>447</v>
      </c>
      <c r="I53" s="179" t="s">
        <v>448</v>
      </c>
      <c r="J53" s="179" t="s">
        <v>447</v>
      </c>
      <c r="K53" s="180">
        <v>86000</v>
      </c>
      <c r="L53" s="180">
        <v>86000</v>
      </c>
      <c r="M53" s="180"/>
      <c r="N53" s="180"/>
      <c r="O53" s="180"/>
      <c r="P53" s="180"/>
      <c r="Q53" s="180"/>
      <c r="R53" s="180"/>
      <c r="S53" s="180"/>
      <c r="T53" s="180"/>
      <c r="U53" s="180"/>
      <c r="V53" s="180"/>
      <c r="W53" s="180"/>
      <c r="X53" s="180"/>
    </row>
    <row r="54" s="36" customFormat="1" ht="19.5" customHeight="1" spans="1:24">
      <c r="A54" s="179" t="s">
        <v>71</v>
      </c>
      <c r="B54" s="179" t="s">
        <v>71</v>
      </c>
      <c r="C54" s="179" t="s">
        <v>293</v>
      </c>
      <c r="D54" s="179" t="s">
        <v>293</v>
      </c>
      <c r="E54" s="179" t="s">
        <v>292</v>
      </c>
      <c r="F54" s="179" t="s">
        <v>293</v>
      </c>
      <c r="G54" s="179" t="s">
        <v>449</v>
      </c>
      <c r="H54" s="179" t="s">
        <v>293</v>
      </c>
      <c r="I54" s="179" t="s">
        <v>450</v>
      </c>
      <c r="J54" s="179" t="s">
        <v>293</v>
      </c>
      <c r="K54" s="180">
        <v>1297884</v>
      </c>
      <c r="L54" s="180">
        <v>1297884</v>
      </c>
      <c r="M54" s="180"/>
      <c r="N54" s="180"/>
      <c r="O54" s="180"/>
      <c r="P54" s="180"/>
      <c r="Q54" s="180"/>
      <c r="R54" s="180"/>
      <c r="S54" s="180"/>
      <c r="T54" s="180"/>
      <c r="U54" s="180"/>
      <c r="V54" s="180"/>
      <c r="W54" s="180"/>
      <c r="X54" s="180"/>
    </row>
    <row r="55" s="36" customFormat="1" ht="19.5" customHeight="1" spans="1:24">
      <c r="A55" s="179" t="s">
        <v>71</v>
      </c>
      <c r="B55" s="179" t="s">
        <v>71</v>
      </c>
      <c r="C55" s="179" t="s">
        <v>451</v>
      </c>
      <c r="D55" s="179" t="s">
        <v>451</v>
      </c>
      <c r="E55" s="179" t="s">
        <v>110</v>
      </c>
      <c r="F55" s="179" t="s">
        <v>111</v>
      </c>
      <c r="G55" s="179" t="s">
        <v>440</v>
      </c>
      <c r="H55" s="179" t="s">
        <v>441</v>
      </c>
      <c r="I55" s="179" t="s">
        <v>392</v>
      </c>
      <c r="J55" s="179" t="s">
        <v>393</v>
      </c>
      <c r="K55" s="180">
        <v>378000</v>
      </c>
      <c r="L55" s="180">
        <v>378000</v>
      </c>
      <c r="M55" s="180"/>
      <c r="N55" s="180"/>
      <c r="O55" s="180"/>
      <c r="P55" s="180"/>
      <c r="Q55" s="180"/>
      <c r="R55" s="180"/>
      <c r="S55" s="180"/>
      <c r="T55" s="180"/>
      <c r="U55" s="180"/>
      <c r="V55" s="180"/>
      <c r="W55" s="180"/>
      <c r="X55" s="180"/>
    </row>
    <row r="56" s="36" customFormat="1" ht="19.5" customHeight="1" spans="1:24">
      <c r="A56" s="179" t="s">
        <v>71</v>
      </c>
      <c r="B56" s="179" t="s">
        <v>71</v>
      </c>
      <c r="C56" s="179" t="s">
        <v>452</v>
      </c>
      <c r="D56" s="179" t="s">
        <v>400</v>
      </c>
      <c r="E56" s="179" t="s">
        <v>110</v>
      </c>
      <c r="F56" s="179" t="s">
        <v>111</v>
      </c>
      <c r="G56" s="179" t="s">
        <v>399</v>
      </c>
      <c r="H56" s="179" t="s">
        <v>400</v>
      </c>
      <c r="I56" s="179" t="s">
        <v>392</v>
      </c>
      <c r="J56" s="179" t="s">
        <v>393</v>
      </c>
      <c r="K56" s="180">
        <v>71550</v>
      </c>
      <c r="L56" s="180">
        <v>71550</v>
      </c>
      <c r="M56" s="180"/>
      <c r="N56" s="180"/>
      <c r="O56" s="180"/>
      <c r="P56" s="180"/>
      <c r="Q56" s="180"/>
      <c r="R56" s="180"/>
      <c r="S56" s="180"/>
      <c r="T56" s="180"/>
      <c r="U56" s="180"/>
      <c r="V56" s="180"/>
      <c r="W56" s="180"/>
      <c r="X56" s="180"/>
    </row>
    <row r="57" s="36" customFormat="1" ht="19.5" customHeight="1" spans="1:24">
      <c r="A57" s="179" t="s">
        <v>71</v>
      </c>
      <c r="B57" s="179" t="s">
        <v>71</v>
      </c>
      <c r="C57" s="179" t="s">
        <v>452</v>
      </c>
      <c r="D57" s="179" t="s">
        <v>453</v>
      </c>
      <c r="E57" s="179" t="s">
        <v>110</v>
      </c>
      <c r="F57" s="179" t="s">
        <v>111</v>
      </c>
      <c r="G57" s="179" t="s">
        <v>399</v>
      </c>
      <c r="H57" s="179" t="s">
        <v>400</v>
      </c>
      <c r="I57" s="179" t="s">
        <v>392</v>
      </c>
      <c r="J57" s="179" t="s">
        <v>393</v>
      </c>
      <c r="K57" s="180">
        <v>30000</v>
      </c>
      <c r="L57" s="180">
        <v>30000</v>
      </c>
      <c r="M57" s="180"/>
      <c r="N57" s="180"/>
      <c r="O57" s="180"/>
      <c r="P57" s="180"/>
      <c r="Q57" s="180"/>
      <c r="R57" s="180"/>
      <c r="S57" s="180"/>
      <c r="T57" s="180"/>
      <c r="U57" s="180"/>
      <c r="V57" s="180"/>
      <c r="W57" s="180"/>
      <c r="X57" s="180"/>
    </row>
    <row r="58" s="36" customFormat="1" ht="19.5" customHeight="1" spans="1:24">
      <c r="A58" s="179" t="s">
        <v>71</v>
      </c>
      <c r="B58" s="179" t="s">
        <v>71</v>
      </c>
      <c r="C58" s="179" t="s">
        <v>452</v>
      </c>
      <c r="D58" s="179" t="s">
        <v>454</v>
      </c>
      <c r="E58" s="179" t="s">
        <v>110</v>
      </c>
      <c r="F58" s="179" t="s">
        <v>111</v>
      </c>
      <c r="G58" s="179" t="s">
        <v>455</v>
      </c>
      <c r="H58" s="179" t="s">
        <v>456</v>
      </c>
      <c r="I58" s="179" t="s">
        <v>392</v>
      </c>
      <c r="J58" s="179" t="s">
        <v>393</v>
      </c>
      <c r="K58" s="180">
        <v>16400</v>
      </c>
      <c r="L58" s="180">
        <v>16400</v>
      </c>
      <c r="M58" s="180"/>
      <c r="N58" s="180"/>
      <c r="O58" s="180"/>
      <c r="P58" s="180"/>
      <c r="Q58" s="180"/>
      <c r="R58" s="180"/>
      <c r="S58" s="180"/>
      <c r="T58" s="180"/>
      <c r="U58" s="180"/>
      <c r="V58" s="180"/>
      <c r="W58" s="180"/>
      <c r="X58" s="180"/>
    </row>
    <row r="59" s="36" customFormat="1" ht="19.5" customHeight="1" spans="1:24">
      <c r="A59" s="179" t="s">
        <v>71</v>
      </c>
      <c r="B59" s="179" t="s">
        <v>71</v>
      </c>
      <c r="C59" s="179" t="s">
        <v>452</v>
      </c>
      <c r="D59" s="179" t="s">
        <v>457</v>
      </c>
      <c r="E59" s="179" t="s">
        <v>110</v>
      </c>
      <c r="F59" s="179" t="s">
        <v>111</v>
      </c>
      <c r="G59" s="179" t="s">
        <v>455</v>
      </c>
      <c r="H59" s="179" t="s">
        <v>456</v>
      </c>
      <c r="I59" s="179" t="s">
        <v>392</v>
      </c>
      <c r="J59" s="179" t="s">
        <v>393</v>
      </c>
      <c r="K59" s="180">
        <v>27300</v>
      </c>
      <c r="L59" s="180">
        <v>27300</v>
      </c>
      <c r="M59" s="180"/>
      <c r="N59" s="180"/>
      <c r="O59" s="180"/>
      <c r="P59" s="180"/>
      <c r="Q59" s="180"/>
      <c r="R59" s="180"/>
      <c r="S59" s="180"/>
      <c r="T59" s="180"/>
      <c r="U59" s="180"/>
      <c r="V59" s="180"/>
      <c r="W59" s="180"/>
      <c r="X59" s="180"/>
    </row>
    <row r="60" s="36" customFormat="1" ht="19.5" customHeight="1" spans="1:24">
      <c r="A60" s="179" t="s">
        <v>71</v>
      </c>
      <c r="B60" s="179" t="s">
        <v>71</v>
      </c>
      <c r="C60" s="179" t="s">
        <v>452</v>
      </c>
      <c r="D60" s="179" t="s">
        <v>458</v>
      </c>
      <c r="E60" s="179" t="s">
        <v>110</v>
      </c>
      <c r="F60" s="179" t="s">
        <v>111</v>
      </c>
      <c r="G60" s="179" t="s">
        <v>459</v>
      </c>
      <c r="H60" s="179" t="s">
        <v>458</v>
      </c>
      <c r="I60" s="179" t="s">
        <v>392</v>
      </c>
      <c r="J60" s="179" t="s">
        <v>393</v>
      </c>
      <c r="K60" s="180">
        <v>44226</v>
      </c>
      <c r="L60" s="180">
        <v>44226</v>
      </c>
      <c r="M60" s="180"/>
      <c r="N60" s="180"/>
      <c r="O60" s="180"/>
      <c r="P60" s="180"/>
      <c r="Q60" s="180"/>
      <c r="R60" s="180"/>
      <c r="S60" s="180"/>
      <c r="T60" s="180"/>
      <c r="U60" s="180"/>
      <c r="V60" s="180"/>
      <c r="W60" s="180"/>
      <c r="X60" s="180"/>
    </row>
    <row r="61" s="36" customFormat="1" ht="19.5" customHeight="1" spans="1:24">
      <c r="A61" s="179" t="s">
        <v>71</v>
      </c>
      <c r="B61" s="179" t="s">
        <v>71</v>
      </c>
      <c r="C61" s="179" t="s">
        <v>452</v>
      </c>
      <c r="D61" s="179" t="s">
        <v>460</v>
      </c>
      <c r="E61" s="179" t="s">
        <v>110</v>
      </c>
      <c r="F61" s="179" t="s">
        <v>111</v>
      </c>
      <c r="G61" s="179" t="s">
        <v>461</v>
      </c>
      <c r="H61" s="179" t="s">
        <v>462</v>
      </c>
      <c r="I61" s="179" t="s">
        <v>392</v>
      </c>
      <c r="J61" s="179" t="s">
        <v>393</v>
      </c>
      <c r="K61" s="180">
        <v>38417</v>
      </c>
      <c r="L61" s="180">
        <v>38417</v>
      </c>
      <c r="M61" s="180"/>
      <c r="N61" s="180"/>
      <c r="O61" s="180"/>
      <c r="P61" s="180"/>
      <c r="Q61" s="180"/>
      <c r="R61" s="180"/>
      <c r="S61" s="180"/>
      <c r="T61" s="180"/>
      <c r="U61" s="180"/>
      <c r="V61" s="180"/>
      <c r="W61" s="180"/>
      <c r="X61" s="180"/>
    </row>
    <row r="62" s="36" customFormat="1" ht="19.5" customHeight="1" spans="1:24">
      <c r="A62" s="179" t="s">
        <v>71</v>
      </c>
      <c r="B62" s="179" t="s">
        <v>71</v>
      </c>
      <c r="C62" s="179" t="s">
        <v>452</v>
      </c>
      <c r="D62" s="179" t="s">
        <v>463</v>
      </c>
      <c r="E62" s="179" t="s">
        <v>110</v>
      </c>
      <c r="F62" s="179" t="s">
        <v>111</v>
      </c>
      <c r="G62" s="179" t="s">
        <v>464</v>
      </c>
      <c r="H62" s="179" t="s">
        <v>463</v>
      </c>
      <c r="I62" s="179" t="s">
        <v>392</v>
      </c>
      <c r="J62" s="179" t="s">
        <v>393</v>
      </c>
      <c r="K62" s="180">
        <v>93600</v>
      </c>
      <c r="L62" s="180">
        <v>93600</v>
      </c>
      <c r="M62" s="180"/>
      <c r="N62" s="180"/>
      <c r="O62" s="180"/>
      <c r="P62" s="180"/>
      <c r="Q62" s="180"/>
      <c r="R62" s="180"/>
      <c r="S62" s="180"/>
      <c r="T62" s="180"/>
      <c r="U62" s="180"/>
      <c r="V62" s="180"/>
      <c r="W62" s="180"/>
      <c r="X62" s="180"/>
    </row>
    <row r="63" s="36" customFormat="1" ht="19.5" customHeight="1" spans="1:24">
      <c r="A63" s="179" t="s">
        <v>71</v>
      </c>
      <c r="B63" s="179" t="s">
        <v>71</v>
      </c>
      <c r="C63" s="179" t="s">
        <v>452</v>
      </c>
      <c r="D63" s="179" t="s">
        <v>465</v>
      </c>
      <c r="E63" s="179" t="s">
        <v>110</v>
      </c>
      <c r="F63" s="179" t="s">
        <v>111</v>
      </c>
      <c r="G63" s="179" t="s">
        <v>466</v>
      </c>
      <c r="H63" s="179" t="s">
        <v>467</v>
      </c>
      <c r="I63" s="179" t="s">
        <v>392</v>
      </c>
      <c r="J63" s="179" t="s">
        <v>393</v>
      </c>
      <c r="K63" s="180">
        <v>65600</v>
      </c>
      <c r="L63" s="180">
        <v>65600</v>
      </c>
      <c r="M63" s="180"/>
      <c r="N63" s="180"/>
      <c r="O63" s="180"/>
      <c r="P63" s="180"/>
      <c r="Q63" s="180"/>
      <c r="R63" s="180"/>
      <c r="S63" s="180"/>
      <c r="T63" s="180"/>
      <c r="U63" s="180"/>
      <c r="V63" s="180"/>
      <c r="W63" s="180"/>
      <c r="X63" s="180"/>
    </row>
    <row r="64" s="36" customFormat="1" ht="19.5" customHeight="1" spans="1:24">
      <c r="A64" s="179" t="s">
        <v>71</v>
      </c>
      <c r="B64" s="179" t="s">
        <v>71</v>
      </c>
      <c r="C64" s="179" t="s">
        <v>452</v>
      </c>
      <c r="D64" s="179" t="s">
        <v>468</v>
      </c>
      <c r="E64" s="179" t="s">
        <v>110</v>
      </c>
      <c r="F64" s="179" t="s">
        <v>111</v>
      </c>
      <c r="G64" s="179" t="s">
        <v>440</v>
      </c>
      <c r="H64" s="179" t="s">
        <v>441</v>
      </c>
      <c r="I64" s="179" t="s">
        <v>392</v>
      </c>
      <c r="J64" s="179" t="s">
        <v>393</v>
      </c>
      <c r="K64" s="180">
        <v>37800</v>
      </c>
      <c r="L64" s="180">
        <v>37800</v>
      </c>
      <c r="M64" s="180"/>
      <c r="N64" s="180"/>
      <c r="O64" s="180"/>
      <c r="P64" s="180"/>
      <c r="Q64" s="180"/>
      <c r="R64" s="180"/>
      <c r="S64" s="180"/>
      <c r="T64" s="180"/>
      <c r="U64" s="180"/>
      <c r="V64" s="180"/>
      <c r="W64" s="180"/>
      <c r="X64" s="180"/>
    </row>
    <row r="65" s="36" customFormat="1" ht="19.5" customHeight="1" spans="1:24">
      <c r="A65" s="179" t="s">
        <v>71</v>
      </c>
      <c r="B65" s="179" t="s">
        <v>71</v>
      </c>
      <c r="C65" s="179" t="s">
        <v>452</v>
      </c>
      <c r="D65" s="179" t="s">
        <v>469</v>
      </c>
      <c r="E65" s="179" t="s">
        <v>110</v>
      </c>
      <c r="F65" s="179" t="s">
        <v>111</v>
      </c>
      <c r="G65" s="179" t="s">
        <v>470</v>
      </c>
      <c r="H65" s="179" t="s">
        <v>471</v>
      </c>
      <c r="I65" s="179" t="s">
        <v>472</v>
      </c>
      <c r="J65" s="179" t="s">
        <v>471</v>
      </c>
      <c r="K65" s="180">
        <v>42000</v>
      </c>
      <c r="L65" s="180">
        <v>42000</v>
      </c>
      <c r="M65" s="180"/>
      <c r="N65" s="180"/>
      <c r="O65" s="180"/>
      <c r="P65" s="180"/>
      <c r="Q65" s="180"/>
      <c r="R65" s="180"/>
      <c r="S65" s="180"/>
      <c r="T65" s="180"/>
      <c r="U65" s="180"/>
      <c r="V65" s="180"/>
      <c r="W65" s="180"/>
      <c r="X65" s="180"/>
    </row>
    <row r="66" s="36" customFormat="1" ht="19.5" customHeight="1" spans="1:24">
      <c r="A66" s="179" t="s">
        <v>71</v>
      </c>
      <c r="B66" s="179" t="s">
        <v>71</v>
      </c>
      <c r="C66" s="179" t="s">
        <v>452</v>
      </c>
      <c r="D66" s="179" t="s">
        <v>473</v>
      </c>
      <c r="E66" s="179" t="s">
        <v>110</v>
      </c>
      <c r="F66" s="179" t="s">
        <v>111</v>
      </c>
      <c r="G66" s="179" t="s">
        <v>474</v>
      </c>
      <c r="H66" s="179" t="s">
        <v>475</v>
      </c>
      <c r="I66" s="179" t="s">
        <v>476</v>
      </c>
      <c r="J66" s="179" t="s">
        <v>475</v>
      </c>
      <c r="K66" s="180">
        <v>14350</v>
      </c>
      <c r="L66" s="180">
        <v>14350</v>
      </c>
      <c r="M66" s="180"/>
      <c r="N66" s="180"/>
      <c r="O66" s="180"/>
      <c r="P66" s="180"/>
      <c r="Q66" s="180"/>
      <c r="R66" s="180"/>
      <c r="S66" s="180"/>
      <c r="T66" s="180"/>
      <c r="U66" s="180"/>
      <c r="V66" s="180"/>
      <c r="W66" s="180"/>
      <c r="X66" s="180"/>
    </row>
    <row r="67" s="36" customFormat="1" ht="19.5" customHeight="1" spans="1:24">
      <c r="A67" s="179" t="s">
        <v>71</v>
      </c>
      <c r="B67" s="179" t="s">
        <v>71</v>
      </c>
      <c r="C67" s="179" t="s">
        <v>452</v>
      </c>
      <c r="D67" s="179" t="s">
        <v>477</v>
      </c>
      <c r="E67" s="179" t="s">
        <v>110</v>
      </c>
      <c r="F67" s="179" t="s">
        <v>111</v>
      </c>
      <c r="G67" s="179" t="s">
        <v>478</v>
      </c>
      <c r="H67" s="179" t="s">
        <v>479</v>
      </c>
      <c r="I67" s="179" t="s">
        <v>480</v>
      </c>
      <c r="J67" s="179" t="s">
        <v>479</v>
      </c>
      <c r="K67" s="180">
        <v>65600</v>
      </c>
      <c r="L67" s="180">
        <v>65600</v>
      </c>
      <c r="M67" s="180"/>
      <c r="N67" s="180"/>
      <c r="O67" s="180"/>
      <c r="P67" s="180"/>
      <c r="Q67" s="180"/>
      <c r="R67" s="180"/>
      <c r="S67" s="180"/>
      <c r="T67" s="180"/>
      <c r="U67" s="180"/>
      <c r="V67" s="180"/>
      <c r="W67" s="180"/>
      <c r="X67" s="180"/>
    </row>
    <row r="68" s="36" customFormat="1" ht="19.5" customHeight="1" spans="1:24">
      <c r="A68" s="179" t="s">
        <v>71</v>
      </c>
      <c r="B68" s="179" t="s">
        <v>71</v>
      </c>
      <c r="C68" s="179" t="s">
        <v>452</v>
      </c>
      <c r="D68" s="179" t="s">
        <v>481</v>
      </c>
      <c r="E68" s="179" t="s">
        <v>110</v>
      </c>
      <c r="F68" s="179" t="s">
        <v>111</v>
      </c>
      <c r="G68" s="179" t="s">
        <v>428</v>
      </c>
      <c r="H68" s="179" t="s">
        <v>429</v>
      </c>
      <c r="I68" s="179" t="s">
        <v>434</v>
      </c>
      <c r="J68" s="179" t="s">
        <v>429</v>
      </c>
      <c r="K68" s="180">
        <v>123000</v>
      </c>
      <c r="L68" s="180">
        <v>123000</v>
      </c>
      <c r="M68" s="180"/>
      <c r="N68" s="180"/>
      <c r="O68" s="180"/>
      <c r="P68" s="180"/>
      <c r="Q68" s="180"/>
      <c r="R68" s="180"/>
      <c r="S68" s="180"/>
      <c r="T68" s="180"/>
      <c r="U68" s="180"/>
      <c r="V68" s="180"/>
      <c r="W68" s="180"/>
      <c r="X68" s="180"/>
    </row>
    <row r="69" s="36" customFormat="1" ht="19.5" customHeight="1" spans="1:24">
      <c r="A69" s="179" t="s">
        <v>71</v>
      </c>
      <c r="B69" s="179" t="s">
        <v>71</v>
      </c>
      <c r="C69" s="179" t="s">
        <v>452</v>
      </c>
      <c r="D69" s="179" t="s">
        <v>400</v>
      </c>
      <c r="E69" s="179" t="s">
        <v>110</v>
      </c>
      <c r="F69" s="179" t="s">
        <v>111</v>
      </c>
      <c r="G69" s="179" t="s">
        <v>399</v>
      </c>
      <c r="H69" s="179" t="s">
        <v>400</v>
      </c>
      <c r="I69" s="179" t="s">
        <v>395</v>
      </c>
      <c r="J69" s="179" t="s">
        <v>396</v>
      </c>
      <c r="K69" s="180">
        <v>94350</v>
      </c>
      <c r="L69" s="180">
        <v>94350</v>
      </c>
      <c r="M69" s="180"/>
      <c r="N69" s="180"/>
      <c r="O69" s="180"/>
      <c r="P69" s="180"/>
      <c r="Q69" s="180"/>
      <c r="R69" s="180"/>
      <c r="S69" s="180"/>
      <c r="T69" s="180"/>
      <c r="U69" s="180"/>
      <c r="V69" s="180"/>
      <c r="W69" s="180"/>
      <c r="X69" s="180"/>
    </row>
    <row r="70" s="36" customFormat="1" ht="19.5" customHeight="1" spans="1:24">
      <c r="A70" s="179" t="s">
        <v>71</v>
      </c>
      <c r="B70" s="179" t="s">
        <v>71</v>
      </c>
      <c r="C70" s="179" t="s">
        <v>452</v>
      </c>
      <c r="D70" s="179" t="s">
        <v>482</v>
      </c>
      <c r="E70" s="179" t="s">
        <v>110</v>
      </c>
      <c r="F70" s="179" t="s">
        <v>111</v>
      </c>
      <c r="G70" s="179" t="s">
        <v>455</v>
      </c>
      <c r="H70" s="179" t="s">
        <v>456</v>
      </c>
      <c r="I70" s="179" t="s">
        <v>395</v>
      </c>
      <c r="J70" s="179" t="s">
        <v>396</v>
      </c>
      <c r="K70" s="180">
        <v>14800</v>
      </c>
      <c r="L70" s="180">
        <v>14800</v>
      </c>
      <c r="M70" s="180"/>
      <c r="N70" s="180"/>
      <c r="O70" s="180"/>
      <c r="P70" s="180"/>
      <c r="Q70" s="180"/>
      <c r="R70" s="180"/>
      <c r="S70" s="180"/>
      <c r="T70" s="180"/>
      <c r="U70" s="180"/>
      <c r="V70" s="180"/>
      <c r="W70" s="180"/>
      <c r="X70" s="180"/>
    </row>
    <row r="71" s="36" customFormat="1" ht="19.5" customHeight="1" spans="1:24">
      <c r="A71" s="179" t="s">
        <v>71</v>
      </c>
      <c r="B71" s="179" t="s">
        <v>71</v>
      </c>
      <c r="C71" s="179" t="s">
        <v>452</v>
      </c>
      <c r="D71" s="179" t="s">
        <v>483</v>
      </c>
      <c r="E71" s="179" t="s">
        <v>110</v>
      </c>
      <c r="F71" s="179" t="s">
        <v>111</v>
      </c>
      <c r="G71" s="179" t="s">
        <v>461</v>
      </c>
      <c r="H71" s="179" t="s">
        <v>462</v>
      </c>
      <c r="I71" s="179" t="s">
        <v>395</v>
      </c>
      <c r="J71" s="179" t="s">
        <v>396</v>
      </c>
      <c r="K71" s="180">
        <v>34669</v>
      </c>
      <c r="L71" s="180">
        <v>34669</v>
      </c>
      <c r="M71" s="180"/>
      <c r="N71" s="180"/>
      <c r="O71" s="180"/>
      <c r="P71" s="180"/>
      <c r="Q71" s="180"/>
      <c r="R71" s="180"/>
      <c r="S71" s="180"/>
      <c r="T71" s="180"/>
      <c r="U71" s="180"/>
      <c r="V71" s="180"/>
      <c r="W71" s="180"/>
      <c r="X71" s="180"/>
    </row>
    <row r="72" s="36" customFormat="1" ht="19.5" customHeight="1" spans="1:24">
      <c r="A72" s="179" t="s">
        <v>71</v>
      </c>
      <c r="B72" s="179" t="s">
        <v>71</v>
      </c>
      <c r="C72" s="179" t="s">
        <v>452</v>
      </c>
      <c r="D72" s="179" t="s">
        <v>484</v>
      </c>
      <c r="E72" s="179" t="s">
        <v>110</v>
      </c>
      <c r="F72" s="179" t="s">
        <v>111</v>
      </c>
      <c r="G72" s="179" t="s">
        <v>466</v>
      </c>
      <c r="H72" s="179" t="s">
        <v>467</v>
      </c>
      <c r="I72" s="179" t="s">
        <v>395</v>
      </c>
      <c r="J72" s="179" t="s">
        <v>396</v>
      </c>
      <c r="K72" s="180">
        <v>59200</v>
      </c>
      <c r="L72" s="180">
        <v>59200</v>
      </c>
      <c r="M72" s="180"/>
      <c r="N72" s="180"/>
      <c r="O72" s="180"/>
      <c r="P72" s="180"/>
      <c r="Q72" s="180"/>
      <c r="R72" s="180"/>
      <c r="S72" s="180"/>
      <c r="T72" s="180"/>
      <c r="U72" s="180"/>
      <c r="V72" s="180"/>
      <c r="W72" s="180"/>
      <c r="X72" s="180"/>
    </row>
    <row r="73" s="36" customFormat="1" ht="19.5" customHeight="1" spans="1:24">
      <c r="A73" s="179" t="s">
        <v>71</v>
      </c>
      <c r="B73" s="179" t="s">
        <v>71</v>
      </c>
      <c r="C73" s="179" t="s">
        <v>452</v>
      </c>
      <c r="D73" s="179" t="s">
        <v>485</v>
      </c>
      <c r="E73" s="179" t="s">
        <v>110</v>
      </c>
      <c r="F73" s="179" t="s">
        <v>111</v>
      </c>
      <c r="G73" s="179" t="s">
        <v>478</v>
      </c>
      <c r="H73" s="179" t="s">
        <v>479</v>
      </c>
      <c r="I73" s="179" t="s">
        <v>395</v>
      </c>
      <c r="J73" s="179" t="s">
        <v>396</v>
      </c>
      <c r="K73" s="180">
        <v>59200</v>
      </c>
      <c r="L73" s="180">
        <v>59200</v>
      </c>
      <c r="M73" s="180"/>
      <c r="N73" s="180"/>
      <c r="O73" s="180"/>
      <c r="P73" s="180"/>
      <c r="Q73" s="180"/>
      <c r="R73" s="180"/>
      <c r="S73" s="180"/>
      <c r="T73" s="180"/>
      <c r="U73" s="180"/>
      <c r="V73" s="180"/>
      <c r="W73" s="180"/>
      <c r="X73" s="180"/>
    </row>
    <row r="74" s="36" customFormat="1" ht="19.5" customHeight="1" spans="1:24">
      <c r="A74" s="179" t="s">
        <v>71</v>
      </c>
      <c r="B74" s="179" t="s">
        <v>71</v>
      </c>
      <c r="C74" s="179" t="s">
        <v>452</v>
      </c>
      <c r="D74" s="179" t="s">
        <v>486</v>
      </c>
      <c r="E74" s="179" t="s">
        <v>110</v>
      </c>
      <c r="F74" s="179" t="s">
        <v>111</v>
      </c>
      <c r="G74" s="179" t="s">
        <v>474</v>
      </c>
      <c r="H74" s="179" t="s">
        <v>475</v>
      </c>
      <c r="I74" s="179" t="s">
        <v>395</v>
      </c>
      <c r="J74" s="179" t="s">
        <v>396</v>
      </c>
      <c r="K74" s="180">
        <v>12950</v>
      </c>
      <c r="L74" s="180">
        <v>12950</v>
      </c>
      <c r="M74" s="180"/>
      <c r="N74" s="180"/>
      <c r="O74" s="180"/>
      <c r="P74" s="180"/>
      <c r="Q74" s="180"/>
      <c r="R74" s="180"/>
      <c r="S74" s="180"/>
      <c r="T74" s="180"/>
      <c r="U74" s="180"/>
      <c r="V74" s="180"/>
      <c r="W74" s="180"/>
      <c r="X74" s="180"/>
    </row>
    <row r="75" s="36" customFormat="1" ht="19.5" customHeight="1" spans="1:24">
      <c r="A75" s="179" t="s">
        <v>71</v>
      </c>
      <c r="B75" s="179" t="s">
        <v>71</v>
      </c>
      <c r="C75" s="179" t="s">
        <v>452</v>
      </c>
      <c r="D75" s="179" t="s">
        <v>487</v>
      </c>
      <c r="E75" s="179" t="s">
        <v>110</v>
      </c>
      <c r="F75" s="179" t="s">
        <v>111</v>
      </c>
      <c r="G75" s="179" t="s">
        <v>428</v>
      </c>
      <c r="H75" s="179" t="s">
        <v>429</v>
      </c>
      <c r="I75" s="179" t="s">
        <v>395</v>
      </c>
      <c r="J75" s="179" t="s">
        <v>396</v>
      </c>
      <c r="K75" s="180">
        <v>111000</v>
      </c>
      <c r="L75" s="180">
        <v>111000</v>
      </c>
      <c r="M75" s="180"/>
      <c r="N75" s="180"/>
      <c r="O75" s="180"/>
      <c r="P75" s="180"/>
      <c r="Q75" s="180"/>
      <c r="R75" s="180"/>
      <c r="S75" s="180"/>
      <c r="T75" s="180"/>
      <c r="U75" s="180"/>
      <c r="V75" s="180"/>
      <c r="W75" s="180"/>
      <c r="X75" s="180"/>
    </row>
    <row r="76" s="36" customFormat="1" ht="19.5" customHeight="1" spans="1:24">
      <c r="A76" s="179" t="s">
        <v>71</v>
      </c>
      <c r="B76" s="179" t="s">
        <v>71</v>
      </c>
      <c r="C76" s="179" t="s">
        <v>488</v>
      </c>
      <c r="D76" s="179" t="s">
        <v>489</v>
      </c>
      <c r="E76" s="179" t="s">
        <v>127</v>
      </c>
      <c r="F76" s="179" t="s">
        <v>128</v>
      </c>
      <c r="G76" s="179" t="s">
        <v>490</v>
      </c>
      <c r="H76" s="179" t="s">
        <v>491</v>
      </c>
      <c r="I76" s="179" t="s">
        <v>492</v>
      </c>
      <c r="J76" s="179" t="s">
        <v>493</v>
      </c>
      <c r="K76" s="180">
        <v>15600</v>
      </c>
      <c r="L76" s="180">
        <v>15600</v>
      </c>
      <c r="M76" s="180"/>
      <c r="N76" s="180"/>
      <c r="O76" s="180"/>
      <c r="P76" s="180"/>
      <c r="Q76" s="180"/>
      <c r="R76" s="180"/>
      <c r="S76" s="180"/>
      <c r="T76" s="180"/>
      <c r="U76" s="180"/>
      <c r="V76" s="180"/>
      <c r="W76" s="180"/>
      <c r="X76" s="180"/>
    </row>
    <row r="77" s="36" customFormat="1" ht="19.5" customHeight="1" spans="1:24">
      <c r="A77" s="179" t="s">
        <v>71</v>
      </c>
      <c r="B77" s="179" t="s">
        <v>71</v>
      </c>
      <c r="C77" s="179" t="s">
        <v>488</v>
      </c>
      <c r="D77" s="179" t="s">
        <v>489</v>
      </c>
      <c r="E77" s="179" t="s">
        <v>127</v>
      </c>
      <c r="F77" s="179" t="s">
        <v>128</v>
      </c>
      <c r="G77" s="179" t="s">
        <v>490</v>
      </c>
      <c r="H77" s="179" t="s">
        <v>491</v>
      </c>
      <c r="I77" s="179" t="s">
        <v>492</v>
      </c>
      <c r="J77" s="179" t="s">
        <v>493</v>
      </c>
      <c r="K77" s="180">
        <v>15600</v>
      </c>
      <c r="L77" s="180">
        <v>15600</v>
      </c>
      <c r="M77" s="180"/>
      <c r="N77" s="180"/>
      <c r="O77" s="180"/>
      <c r="P77" s="180"/>
      <c r="Q77" s="180"/>
      <c r="R77" s="180"/>
      <c r="S77" s="180"/>
      <c r="T77" s="180"/>
      <c r="U77" s="180"/>
      <c r="V77" s="180"/>
      <c r="W77" s="180"/>
      <c r="X77" s="180"/>
    </row>
    <row r="78" s="36" customFormat="1" ht="19.5" customHeight="1" spans="1:24">
      <c r="A78" s="179" t="s">
        <v>71</v>
      </c>
      <c r="B78" s="179" t="s">
        <v>71</v>
      </c>
      <c r="C78" s="179" t="s">
        <v>488</v>
      </c>
      <c r="D78" s="179" t="s">
        <v>489</v>
      </c>
      <c r="E78" s="179" t="s">
        <v>144</v>
      </c>
      <c r="F78" s="179" t="s">
        <v>145</v>
      </c>
      <c r="G78" s="179" t="s">
        <v>490</v>
      </c>
      <c r="H78" s="179" t="s">
        <v>491</v>
      </c>
      <c r="I78" s="179" t="s">
        <v>492</v>
      </c>
      <c r="J78" s="179" t="s">
        <v>493</v>
      </c>
      <c r="K78" s="180">
        <v>131200</v>
      </c>
      <c r="L78" s="180">
        <v>131200</v>
      </c>
      <c r="M78" s="180"/>
      <c r="N78" s="180"/>
      <c r="O78" s="180"/>
      <c r="P78" s="180"/>
      <c r="Q78" s="180"/>
      <c r="R78" s="180"/>
      <c r="S78" s="180"/>
      <c r="T78" s="180"/>
      <c r="U78" s="180"/>
      <c r="V78" s="180"/>
      <c r="W78" s="180"/>
      <c r="X78" s="180"/>
    </row>
    <row r="79" s="36" customFormat="1" ht="19.5" customHeight="1" spans="1:24">
      <c r="A79" s="179" t="s">
        <v>71</v>
      </c>
      <c r="B79" s="179" t="s">
        <v>71</v>
      </c>
      <c r="C79" s="179" t="s">
        <v>488</v>
      </c>
      <c r="D79" s="179" t="s">
        <v>489</v>
      </c>
      <c r="E79" s="179" t="s">
        <v>157</v>
      </c>
      <c r="F79" s="179" t="s">
        <v>158</v>
      </c>
      <c r="G79" s="179" t="s">
        <v>490</v>
      </c>
      <c r="H79" s="179" t="s">
        <v>491</v>
      </c>
      <c r="I79" s="179" t="s">
        <v>492</v>
      </c>
      <c r="J79" s="179" t="s">
        <v>493</v>
      </c>
      <c r="K79" s="180">
        <v>9600</v>
      </c>
      <c r="L79" s="180">
        <v>9600</v>
      </c>
      <c r="M79" s="180"/>
      <c r="N79" s="180"/>
      <c r="O79" s="180"/>
      <c r="P79" s="180"/>
      <c r="Q79" s="180"/>
      <c r="R79" s="180"/>
      <c r="S79" s="180"/>
      <c r="T79" s="180"/>
      <c r="U79" s="180"/>
      <c r="V79" s="180"/>
      <c r="W79" s="180"/>
      <c r="X79" s="180"/>
    </row>
    <row r="80" s="36" customFormat="1" ht="19.5" customHeight="1" spans="1:24">
      <c r="A80" s="179" t="s">
        <v>71</v>
      </c>
      <c r="B80" s="179" t="s">
        <v>71</v>
      </c>
      <c r="C80" s="179" t="s">
        <v>488</v>
      </c>
      <c r="D80" s="179" t="s">
        <v>489</v>
      </c>
      <c r="E80" s="179" t="s">
        <v>230</v>
      </c>
      <c r="F80" s="179" t="s">
        <v>231</v>
      </c>
      <c r="G80" s="179" t="s">
        <v>490</v>
      </c>
      <c r="H80" s="179" t="s">
        <v>491</v>
      </c>
      <c r="I80" s="179" t="s">
        <v>492</v>
      </c>
      <c r="J80" s="179" t="s">
        <v>493</v>
      </c>
      <c r="K80" s="180">
        <v>68126.08</v>
      </c>
      <c r="L80" s="180">
        <v>68126.08</v>
      </c>
      <c r="M80" s="180"/>
      <c r="N80" s="180"/>
      <c r="O80" s="180"/>
      <c r="P80" s="180"/>
      <c r="Q80" s="180"/>
      <c r="R80" s="180"/>
      <c r="S80" s="180"/>
      <c r="T80" s="180"/>
      <c r="U80" s="180"/>
      <c r="V80" s="180"/>
      <c r="W80" s="180"/>
      <c r="X80" s="180"/>
    </row>
    <row r="81" s="36" customFormat="1" ht="19.5" customHeight="1" spans="1:24">
      <c r="A81" s="179" t="s">
        <v>71</v>
      </c>
      <c r="B81" s="179" t="s">
        <v>71</v>
      </c>
      <c r="C81" s="179" t="s">
        <v>488</v>
      </c>
      <c r="D81" s="179" t="s">
        <v>489</v>
      </c>
      <c r="E81" s="179" t="s">
        <v>244</v>
      </c>
      <c r="F81" s="179" t="s">
        <v>245</v>
      </c>
      <c r="G81" s="179" t="s">
        <v>490</v>
      </c>
      <c r="H81" s="179" t="s">
        <v>491</v>
      </c>
      <c r="I81" s="179" t="s">
        <v>492</v>
      </c>
      <c r="J81" s="179" t="s">
        <v>493</v>
      </c>
      <c r="K81" s="180">
        <v>23400</v>
      </c>
      <c r="L81" s="180">
        <v>23400</v>
      </c>
      <c r="M81" s="180"/>
      <c r="N81" s="180"/>
      <c r="O81" s="180"/>
      <c r="P81" s="180"/>
      <c r="Q81" s="180"/>
      <c r="R81" s="180"/>
      <c r="S81" s="180"/>
      <c r="T81" s="180"/>
      <c r="U81" s="180"/>
      <c r="V81" s="180"/>
      <c r="W81" s="180"/>
      <c r="X81" s="180"/>
    </row>
    <row r="82" s="36" customFormat="1" ht="19.5" customHeight="1" spans="1:24">
      <c r="A82" s="179" t="s">
        <v>71</v>
      </c>
      <c r="B82" s="179" t="s">
        <v>71</v>
      </c>
      <c r="C82" s="179" t="s">
        <v>488</v>
      </c>
      <c r="D82" s="179" t="s">
        <v>489</v>
      </c>
      <c r="E82" s="179" t="s">
        <v>262</v>
      </c>
      <c r="F82" s="179" t="s">
        <v>113</v>
      </c>
      <c r="G82" s="179" t="s">
        <v>490</v>
      </c>
      <c r="H82" s="179" t="s">
        <v>491</v>
      </c>
      <c r="I82" s="179" t="s">
        <v>492</v>
      </c>
      <c r="J82" s="179" t="s">
        <v>493</v>
      </c>
      <c r="K82" s="180">
        <v>840000</v>
      </c>
      <c r="L82" s="180">
        <v>840000</v>
      </c>
      <c r="M82" s="180"/>
      <c r="N82" s="180"/>
      <c r="O82" s="180"/>
      <c r="P82" s="180"/>
      <c r="Q82" s="180"/>
      <c r="R82" s="180"/>
      <c r="S82" s="180"/>
      <c r="T82" s="180"/>
      <c r="U82" s="180"/>
      <c r="V82" s="180"/>
      <c r="W82" s="180"/>
      <c r="X82" s="180"/>
    </row>
    <row r="83" s="36" customFormat="1" ht="19.5" customHeight="1" spans="1:24">
      <c r="A83" s="179" t="s">
        <v>71</v>
      </c>
      <c r="B83" s="179" t="s">
        <v>71</v>
      </c>
      <c r="C83" s="179" t="s">
        <v>488</v>
      </c>
      <c r="D83" s="179" t="s">
        <v>489</v>
      </c>
      <c r="E83" s="179" t="s">
        <v>262</v>
      </c>
      <c r="F83" s="179" t="s">
        <v>113</v>
      </c>
      <c r="G83" s="179" t="s">
        <v>490</v>
      </c>
      <c r="H83" s="179" t="s">
        <v>491</v>
      </c>
      <c r="I83" s="179" t="s">
        <v>492</v>
      </c>
      <c r="J83" s="179" t="s">
        <v>493</v>
      </c>
      <c r="K83" s="180">
        <v>67200</v>
      </c>
      <c r="L83" s="180">
        <v>67200</v>
      </c>
      <c r="M83" s="180"/>
      <c r="N83" s="180"/>
      <c r="O83" s="180"/>
      <c r="P83" s="180"/>
      <c r="Q83" s="180"/>
      <c r="R83" s="180"/>
      <c r="S83" s="180"/>
      <c r="T83" s="180"/>
      <c r="U83" s="180"/>
      <c r="V83" s="180"/>
      <c r="W83" s="180"/>
      <c r="X83" s="180"/>
    </row>
    <row r="84" s="36" customFormat="1" ht="19.5" customHeight="1" spans="1:24">
      <c r="A84" s="179" t="s">
        <v>71</v>
      </c>
      <c r="B84" s="179" t="s">
        <v>71</v>
      </c>
      <c r="C84" s="179" t="s">
        <v>488</v>
      </c>
      <c r="D84" s="179" t="s">
        <v>489</v>
      </c>
      <c r="E84" s="179" t="s">
        <v>262</v>
      </c>
      <c r="F84" s="179" t="s">
        <v>113</v>
      </c>
      <c r="G84" s="179" t="s">
        <v>490</v>
      </c>
      <c r="H84" s="179" t="s">
        <v>491</v>
      </c>
      <c r="I84" s="179" t="s">
        <v>492</v>
      </c>
      <c r="J84" s="179" t="s">
        <v>493</v>
      </c>
      <c r="K84" s="180">
        <v>468000</v>
      </c>
      <c r="L84" s="180">
        <v>468000</v>
      </c>
      <c r="M84" s="180"/>
      <c r="N84" s="180"/>
      <c r="O84" s="180"/>
      <c r="P84" s="180"/>
      <c r="Q84" s="180"/>
      <c r="R84" s="180"/>
      <c r="S84" s="180"/>
      <c r="T84" s="180"/>
      <c r="U84" s="180"/>
      <c r="V84" s="180"/>
      <c r="W84" s="180"/>
      <c r="X84" s="180"/>
    </row>
    <row r="85" s="36" customFormat="1" ht="19.5" customHeight="1" spans="1:24">
      <c r="A85" s="179" t="s">
        <v>71</v>
      </c>
      <c r="B85" s="179" t="s">
        <v>71</v>
      </c>
      <c r="C85" s="179" t="s">
        <v>488</v>
      </c>
      <c r="D85" s="179" t="s">
        <v>489</v>
      </c>
      <c r="E85" s="179" t="s">
        <v>262</v>
      </c>
      <c r="F85" s="179" t="s">
        <v>113</v>
      </c>
      <c r="G85" s="179" t="s">
        <v>490</v>
      </c>
      <c r="H85" s="179" t="s">
        <v>491</v>
      </c>
      <c r="I85" s="179" t="s">
        <v>492</v>
      </c>
      <c r="J85" s="179" t="s">
        <v>493</v>
      </c>
      <c r="K85" s="180">
        <v>31200</v>
      </c>
      <c r="L85" s="180">
        <v>31200</v>
      </c>
      <c r="M85" s="180"/>
      <c r="N85" s="180"/>
      <c r="O85" s="180"/>
      <c r="P85" s="180"/>
      <c r="Q85" s="180"/>
      <c r="R85" s="180"/>
      <c r="S85" s="180"/>
      <c r="T85" s="180"/>
      <c r="U85" s="180"/>
      <c r="V85" s="180"/>
      <c r="W85" s="180"/>
      <c r="X85" s="180"/>
    </row>
    <row r="86" s="36" customFormat="1" ht="19.5" customHeight="1" spans="1:24">
      <c r="A86" s="179" t="s">
        <v>71</v>
      </c>
      <c r="B86" s="179" t="s">
        <v>71</v>
      </c>
      <c r="C86" s="179" t="s">
        <v>494</v>
      </c>
      <c r="D86" s="179" t="s">
        <v>495</v>
      </c>
      <c r="E86" s="179" t="s">
        <v>192</v>
      </c>
      <c r="F86" s="179" t="s">
        <v>193</v>
      </c>
      <c r="G86" s="179" t="s">
        <v>490</v>
      </c>
      <c r="H86" s="179" t="s">
        <v>491</v>
      </c>
      <c r="I86" s="179" t="s">
        <v>492</v>
      </c>
      <c r="J86" s="179" t="s">
        <v>493</v>
      </c>
      <c r="K86" s="180">
        <v>304800</v>
      </c>
      <c r="L86" s="180">
        <v>304800</v>
      </c>
      <c r="M86" s="180"/>
      <c r="N86" s="180"/>
      <c r="O86" s="180"/>
      <c r="P86" s="180"/>
      <c r="Q86" s="180"/>
      <c r="R86" s="180"/>
      <c r="S86" s="180"/>
      <c r="T86" s="180"/>
      <c r="U86" s="180"/>
      <c r="V86" s="180"/>
      <c r="W86" s="180"/>
      <c r="X86" s="180"/>
    </row>
    <row r="87" s="36" customFormat="1" ht="19.5" customHeight="1" spans="1:24">
      <c r="A87" s="179" t="s">
        <v>71</v>
      </c>
      <c r="B87" s="179" t="s">
        <v>71</v>
      </c>
      <c r="C87" s="179" t="s">
        <v>494</v>
      </c>
      <c r="D87" s="179" t="s">
        <v>495</v>
      </c>
      <c r="E87" s="179" t="s">
        <v>192</v>
      </c>
      <c r="F87" s="179" t="s">
        <v>193</v>
      </c>
      <c r="G87" s="179" t="s">
        <v>490</v>
      </c>
      <c r="H87" s="179" t="s">
        <v>491</v>
      </c>
      <c r="I87" s="179" t="s">
        <v>492</v>
      </c>
      <c r="J87" s="179" t="s">
        <v>493</v>
      </c>
      <c r="K87" s="180">
        <v>489600</v>
      </c>
      <c r="L87" s="180">
        <v>489600</v>
      </c>
      <c r="M87" s="180"/>
      <c r="N87" s="180"/>
      <c r="O87" s="180"/>
      <c r="P87" s="180"/>
      <c r="Q87" s="180"/>
      <c r="R87" s="180"/>
      <c r="S87" s="180"/>
      <c r="T87" s="180"/>
      <c r="U87" s="180"/>
      <c r="V87" s="180"/>
      <c r="W87" s="180"/>
      <c r="X87" s="180"/>
    </row>
    <row r="88" s="36" customFormat="1" ht="19.5" customHeight="1" spans="1:24">
      <c r="A88" s="178" t="s">
        <v>57</v>
      </c>
      <c r="B88" s="178"/>
      <c r="C88" s="178"/>
      <c r="D88" s="178"/>
      <c r="E88" s="178"/>
      <c r="F88" s="178"/>
      <c r="G88" s="178"/>
      <c r="H88" s="178"/>
      <c r="I88" s="178"/>
      <c r="J88" s="178"/>
      <c r="K88" s="180">
        <v>27231610.54</v>
      </c>
      <c r="L88" s="180">
        <v>27231610.54</v>
      </c>
      <c r="M88" s="180"/>
      <c r="N88" s="180"/>
      <c r="O88" s="180"/>
      <c r="P88" s="180"/>
      <c r="Q88" s="180"/>
      <c r="R88" s="180"/>
      <c r="S88" s="180"/>
      <c r="T88" s="180"/>
      <c r="U88" s="180"/>
      <c r="V88" s="180"/>
      <c r="W88" s="180"/>
      <c r="X88" s="180"/>
    </row>
  </sheetData>
  <mergeCells count="19">
    <mergeCell ref="H2:X2"/>
    <mergeCell ref="A3:X3"/>
    <mergeCell ref="A4:C4"/>
    <mergeCell ref="L5:N5"/>
    <mergeCell ref="O5:Q5"/>
    <mergeCell ref="S5:X5"/>
    <mergeCell ref="A88:J88"/>
    <mergeCell ref="A5:A6"/>
    <mergeCell ref="B5:B6"/>
    <mergeCell ref="C5:C6"/>
    <mergeCell ref="D5:D6"/>
    <mergeCell ref="E5:E6"/>
    <mergeCell ref="F5:F6"/>
    <mergeCell ref="G5:G6"/>
    <mergeCell ref="H5:H6"/>
    <mergeCell ref="I5:I6"/>
    <mergeCell ref="J5:J6"/>
    <mergeCell ref="K5:K6"/>
    <mergeCell ref="R5:R6"/>
  </mergeCells>
  <pageMargins left="0.75" right="0.75" top="1" bottom="1" header="0.5" footer="0.5"/>
  <pageSetup paperSize="9" scale="14"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AA110"/>
  <sheetViews>
    <sheetView showZeros="0" topLeftCell="C1" workbookViewId="0">
      <pane ySplit="2" topLeftCell="A34" activePane="bottomLeft" state="frozen"/>
      <selection/>
      <selection pane="bottomLeft" activeCell="D51" sqref="D51"/>
    </sheetView>
  </sheetViews>
  <sheetFormatPr defaultColWidth="12.2833333333333" defaultRowHeight="12.75" customHeight="1"/>
  <cols>
    <col min="1" max="1" width="26.125" style="153" customWidth="1"/>
    <col min="2" max="2" width="28.75" style="153" customWidth="1"/>
    <col min="3" max="3" width="24.425" style="153" customWidth="1"/>
    <col min="4" max="4" width="63.75" style="153" customWidth="1"/>
    <col min="5" max="5" width="24.425" style="153" customWidth="1"/>
    <col min="6" max="6" width="22.7083333333333" style="153" customWidth="1"/>
    <col min="7" max="9" width="29.575" style="153" customWidth="1"/>
    <col min="10" max="10" width="14.5" style="153" customWidth="1"/>
    <col min="11" max="11" width="17.125" style="153" customWidth="1"/>
    <col min="12" max="12" width="15.625" style="153" customWidth="1"/>
    <col min="13" max="13" width="17.125" style="153" customWidth="1"/>
    <col min="14" max="14" width="11.25" style="153" customWidth="1"/>
    <col min="15" max="15" width="15.2833333333333" style="153" customWidth="1"/>
    <col min="16" max="16" width="12.625" style="153"/>
    <col min="17" max="17" width="12.2833333333333" style="153"/>
    <col min="18" max="19" width="14" style="153" customWidth="1"/>
    <col min="20" max="16384" width="12.2833333333333" style="153"/>
  </cols>
  <sheetData>
    <row r="2" s="153" customFormat="1" ht="17.25" customHeight="1" spans="1:27">
      <c r="A2" s="154"/>
      <c r="B2" s="153"/>
      <c r="C2" s="153"/>
      <c r="D2" s="153"/>
      <c r="E2" s="153"/>
      <c r="F2" s="153"/>
      <c r="G2" s="153"/>
      <c r="H2" s="155"/>
      <c r="I2" s="155"/>
      <c r="J2" s="155"/>
      <c r="K2" s="155"/>
      <c r="L2" s="155"/>
      <c r="M2" s="155"/>
      <c r="N2" s="155"/>
      <c r="O2" s="155"/>
      <c r="P2" s="155"/>
      <c r="Q2" s="155"/>
      <c r="R2" s="155"/>
      <c r="S2" s="155"/>
      <c r="T2" s="155"/>
      <c r="U2" s="155"/>
      <c r="V2" s="155"/>
      <c r="W2" s="155"/>
      <c r="Y2" s="155"/>
      <c r="Z2" s="156"/>
      <c r="AA2" s="157" t="s">
        <v>496</v>
      </c>
    </row>
    <row r="3" s="153" customFormat="1" ht="41.25" customHeight="1" spans="1:27">
      <c r="A3" s="158" t="s">
        <v>497</v>
      </c>
    </row>
    <row r="4" s="153" customFormat="1" ht="17.25" customHeight="1" spans="1:27">
      <c r="A4" s="159" t="str">
        <f>"单位名称："&amp;"昆明市西山区人民政府马街街道办事处"</f>
        <v>单位名称：昆明市西山区人民政府马街街道办事处</v>
      </c>
      <c r="AA4" s="160" t="s">
        <v>54</v>
      </c>
    </row>
    <row r="5" s="153" customFormat="1" ht="24" customHeight="1" spans="1:27">
      <c r="A5" s="161" t="s">
        <v>346</v>
      </c>
      <c r="B5" s="162" t="s">
        <v>347</v>
      </c>
      <c r="C5" s="162" t="s">
        <v>498</v>
      </c>
      <c r="D5" s="161" t="s">
        <v>348</v>
      </c>
      <c r="E5" s="162" t="s">
        <v>499</v>
      </c>
      <c r="F5" s="161" t="s">
        <v>500</v>
      </c>
      <c r="G5" s="162" t="s">
        <v>349</v>
      </c>
      <c r="H5" s="161" t="s">
        <v>350</v>
      </c>
      <c r="I5" s="161" t="s">
        <v>351</v>
      </c>
      <c r="J5" s="161" t="s">
        <v>501</v>
      </c>
      <c r="K5" s="161" t="s">
        <v>502</v>
      </c>
      <c r="L5" s="161" t="s">
        <v>354</v>
      </c>
      <c r="M5" s="161" t="s">
        <v>355</v>
      </c>
      <c r="N5" s="162" t="s">
        <v>57</v>
      </c>
      <c r="O5" s="162" t="s">
        <v>356</v>
      </c>
      <c r="P5" s="162"/>
      <c r="Q5" s="162"/>
      <c r="R5" s="162" t="s">
        <v>357</v>
      </c>
      <c r="S5" s="162"/>
      <c r="T5" s="162"/>
      <c r="U5" s="161" t="s">
        <v>63</v>
      </c>
      <c r="V5" s="162" t="s">
        <v>64</v>
      </c>
      <c r="W5" s="162"/>
      <c r="X5" s="162"/>
      <c r="Y5" s="162"/>
      <c r="Z5" s="162"/>
      <c r="AA5" s="162"/>
    </row>
    <row r="6" s="153" customFormat="1" ht="39.75" customHeight="1" spans="1:27">
      <c r="A6" s="163"/>
      <c r="B6" s="164"/>
      <c r="C6" s="164"/>
      <c r="D6" s="165"/>
      <c r="E6" s="165"/>
      <c r="F6" s="165"/>
      <c r="G6" s="165"/>
      <c r="H6" s="163"/>
      <c r="I6" s="163"/>
      <c r="J6" s="163"/>
      <c r="K6" s="163"/>
      <c r="L6" s="163"/>
      <c r="M6" s="163"/>
      <c r="N6" s="162"/>
      <c r="O6" s="162" t="s">
        <v>60</v>
      </c>
      <c r="P6" s="161" t="s">
        <v>61</v>
      </c>
      <c r="Q6" s="161" t="s">
        <v>62</v>
      </c>
      <c r="R6" s="161" t="s">
        <v>60</v>
      </c>
      <c r="S6" s="161" t="s">
        <v>61</v>
      </c>
      <c r="T6" s="161" t="s">
        <v>62</v>
      </c>
      <c r="U6" s="161"/>
      <c r="V6" s="161" t="s">
        <v>59</v>
      </c>
      <c r="W6" s="161" t="s">
        <v>65</v>
      </c>
      <c r="X6" s="162" t="s">
        <v>67</v>
      </c>
      <c r="Y6" s="161" t="s">
        <v>68</v>
      </c>
      <c r="Z6" s="161" t="s">
        <v>66</v>
      </c>
      <c r="AA6" s="161" t="s">
        <v>69</v>
      </c>
    </row>
    <row r="7" s="153" customFormat="1" ht="17.25" customHeight="1" spans="1:27">
      <c r="A7" s="166" t="s">
        <v>83</v>
      </c>
      <c r="B7" s="166" t="s">
        <v>84</v>
      </c>
      <c r="C7" s="166" t="s">
        <v>85</v>
      </c>
      <c r="D7" s="166" t="s">
        <v>86</v>
      </c>
      <c r="E7" s="166" t="s">
        <v>87</v>
      </c>
      <c r="F7" s="166" t="s">
        <v>88</v>
      </c>
      <c r="G7" s="166" t="s">
        <v>89</v>
      </c>
      <c r="H7" s="166" t="s">
        <v>90</v>
      </c>
      <c r="I7" s="166" t="s">
        <v>91</v>
      </c>
      <c r="J7" s="166" t="s">
        <v>92</v>
      </c>
      <c r="K7" s="166" t="s">
        <v>93</v>
      </c>
      <c r="L7" s="166" t="s">
        <v>94</v>
      </c>
      <c r="M7" s="166" t="s">
        <v>95</v>
      </c>
      <c r="N7" s="166" t="s">
        <v>96</v>
      </c>
      <c r="O7" s="166" t="s">
        <v>97</v>
      </c>
      <c r="P7" s="166" t="s">
        <v>503</v>
      </c>
      <c r="Q7" s="166" t="s">
        <v>504</v>
      </c>
      <c r="R7" s="166" t="s">
        <v>505</v>
      </c>
      <c r="S7" s="166" t="s">
        <v>506</v>
      </c>
      <c r="T7" s="166" t="s">
        <v>507</v>
      </c>
      <c r="U7" s="166" t="s">
        <v>508</v>
      </c>
      <c r="V7" s="166" t="s">
        <v>509</v>
      </c>
      <c r="W7" s="166" t="s">
        <v>510</v>
      </c>
      <c r="X7" s="166" t="s">
        <v>511</v>
      </c>
      <c r="Y7" s="166" t="s">
        <v>512</v>
      </c>
      <c r="Z7" s="166" t="s">
        <v>513</v>
      </c>
      <c r="AA7" s="166" t="s">
        <v>514</v>
      </c>
    </row>
    <row r="8" s="153" customFormat="1" ht="19.5" customHeight="1" spans="1:27">
      <c r="A8" s="167" t="s">
        <v>71</v>
      </c>
      <c r="B8" s="168" t="s">
        <v>71</v>
      </c>
      <c r="C8" s="167" t="s">
        <v>515</v>
      </c>
      <c r="D8" s="168" t="s">
        <v>516</v>
      </c>
      <c r="E8" s="168" t="s">
        <v>517</v>
      </c>
      <c r="F8" s="168" t="s">
        <v>518</v>
      </c>
      <c r="G8" s="168" t="s">
        <v>516</v>
      </c>
      <c r="H8" s="167" t="s">
        <v>166</v>
      </c>
      <c r="I8" s="167" t="s">
        <v>167</v>
      </c>
      <c r="J8" s="167" t="s">
        <v>519</v>
      </c>
      <c r="K8" s="167" t="s">
        <v>520</v>
      </c>
      <c r="L8" s="167" t="s">
        <v>521</v>
      </c>
      <c r="M8" s="167" t="s">
        <v>520</v>
      </c>
      <c r="N8" s="169">
        <v>17000</v>
      </c>
      <c r="O8" s="169">
        <v>17000</v>
      </c>
      <c r="P8" s="169"/>
      <c r="Q8" s="169"/>
      <c r="R8" s="169"/>
      <c r="S8" s="169"/>
      <c r="T8" s="169"/>
      <c r="U8" s="169"/>
      <c r="V8" s="169"/>
      <c r="W8" s="169"/>
      <c r="X8" s="169"/>
      <c r="Y8" s="169"/>
      <c r="Z8" s="169"/>
      <c r="AA8" s="169"/>
    </row>
    <row r="9" s="153" customFormat="1" ht="19.5" customHeight="1" spans="1:27">
      <c r="A9" s="167" t="s">
        <v>71</v>
      </c>
      <c r="B9" s="168" t="s">
        <v>71</v>
      </c>
      <c r="C9" s="167" t="s">
        <v>515</v>
      </c>
      <c r="D9" s="168" t="s">
        <v>516</v>
      </c>
      <c r="E9" s="168" t="s">
        <v>517</v>
      </c>
      <c r="F9" s="168" t="s">
        <v>518</v>
      </c>
      <c r="G9" s="168" t="s">
        <v>516</v>
      </c>
      <c r="H9" s="167" t="s">
        <v>166</v>
      </c>
      <c r="I9" s="167" t="s">
        <v>167</v>
      </c>
      <c r="J9" s="167" t="s">
        <v>522</v>
      </c>
      <c r="K9" s="167" t="s">
        <v>523</v>
      </c>
      <c r="L9" s="167" t="s">
        <v>392</v>
      </c>
      <c r="M9" s="167" t="s">
        <v>393</v>
      </c>
      <c r="N9" s="169">
        <v>3000</v>
      </c>
      <c r="O9" s="169">
        <v>3000</v>
      </c>
      <c r="P9" s="169"/>
      <c r="Q9" s="169"/>
      <c r="R9" s="169"/>
      <c r="S9" s="169"/>
      <c r="T9" s="169"/>
      <c r="U9" s="169"/>
      <c r="V9" s="169"/>
      <c r="W9" s="169"/>
      <c r="X9" s="169"/>
      <c r="Y9" s="169"/>
      <c r="Z9" s="169"/>
      <c r="AA9" s="169"/>
    </row>
    <row r="10" s="153" customFormat="1" ht="19.5" customHeight="1" spans="1:27">
      <c r="A10" s="167" t="s">
        <v>71</v>
      </c>
      <c r="B10" s="168" t="s">
        <v>71</v>
      </c>
      <c r="C10" s="167" t="s">
        <v>515</v>
      </c>
      <c r="D10" s="168" t="s">
        <v>524</v>
      </c>
      <c r="E10" s="168" t="s">
        <v>517</v>
      </c>
      <c r="F10" s="168" t="s">
        <v>518</v>
      </c>
      <c r="G10" s="168" t="s">
        <v>524</v>
      </c>
      <c r="H10" s="167" t="s">
        <v>106</v>
      </c>
      <c r="I10" s="167" t="s">
        <v>107</v>
      </c>
      <c r="J10" s="167" t="s">
        <v>519</v>
      </c>
      <c r="K10" s="167" t="s">
        <v>520</v>
      </c>
      <c r="L10" s="167" t="s">
        <v>521</v>
      </c>
      <c r="M10" s="167" t="s">
        <v>520</v>
      </c>
      <c r="N10" s="169">
        <v>10000</v>
      </c>
      <c r="O10" s="169">
        <v>10000</v>
      </c>
      <c r="P10" s="169"/>
      <c r="Q10" s="169"/>
      <c r="R10" s="169"/>
      <c r="S10" s="169"/>
      <c r="T10" s="169"/>
      <c r="U10" s="169"/>
      <c r="V10" s="169"/>
      <c r="W10" s="169"/>
      <c r="X10" s="169"/>
      <c r="Y10" s="169"/>
      <c r="Z10" s="169"/>
      <c r="AA10" s="169"/>
    </row>
    <row r="11" s="153" customFormat="1" ht="19.5" customHeight="1" spans="1:27">
      <c r="A11" s="167" t="s">
        <v>71</v>
      </c>
      <c r="B11" s="168" t="s">
        <v>71</v>
      </c>
      <c r="C11" s="167" t="s">
        <v>515</v>
      </c>
      <c r="D11" s="168" t="s">
        <v>525</v>
      </c>
      <c r="E11" s="168" t="s">
        <v>517</v>
      </c>
      <c r="F11" s="168" t="s">
        <v>518</v>
      </c>
      <c r="G11" s="168" t="s">
        <v>525</v>
      </c>
      <c r="H11" s="167" t="s">
        <v>127</v>
      </c>
      <c r="I11" s="167" t="s">
        <v>128</v>
      </c>
      <c r="J11" s="167" t="s">
        <v>490</v>
      </c>
      <c r="K11" s="167" t="s">
        <v>491</v>
      </c>
      <c r="L11" s="167" t="s">
        <v>492</v>
      </c>
      <c r="M11" s="167" t="s">
        <v>493</v>
      </c>
      <c r="N11" s="169">
        <v>2000</v>
      </c>
      <c r="O11" s="169">
        <v>2000</v>
      </c>
      <c r="P11" s="169"/>
      <c r="Q11" s="169"/>
      <c r="R11" s="169"/>
      <c r="S11" s="169"/>
      <c r="T11" s="169"/>
      <c r="U11" s="169"/>
      <c r="V11" s="169"/>
      <c r="W11" s="169"/>
      <c r="X11" s="169"/>
      <c r="Y11" s="169"/>
      <c r="Z11" s="169"/>
      <c r="AA11" s="169"/>
    </row>
    <row r="12" s="153" customFormat="1" ht="19.5" customHeight="1" spans="1:27">
      <c r="A12" s="167" t="s">
        <v>71</v>
      </c>
      <c r="B12" s="168" t="s">
        <v>71</v>
      </c>
      <c r="C12" s="167" t="s">
        <v>515</v>
      </c>
      <c r="D12" s="168" t="s">
        <v>525</v>
      </c>
      <c r="E12" s="168" t="s">
        <v>517</v>
      </c>
      <c r="F12" s="168" t="s">
        <v>518</v>
      </c>
      <c r="G12" s="168" t="s">
        <v>525</v>
      </c>
      <c r="H12" s="167" t="s">
        <v>127</v>
      </c>
      <c r="I12" s="167" t="s">
        <v>128</v>
      </c>
      <c r="J12" s="167" t="s">
        <v>526</v>
      </c>
      <c r="K12" s="167" t="s">
        <v>527</v>
      </c>
      <c r="L12" s="167" t="s">
        <v>528</v>
      </c>
      <c r="M12" s="167" t="s">
        <v>527</v>
      </c>
      <c r="N12" s="169">
        <v>1000</v>
      </c>
      <c r="O12" s="169">
        <v>1000</v>
      </c>
      <c r="P12" s="169"/>
      <c r="Q12" s="169"/>
      <c r="R12" s="169"/>
      <c r="S12" s="169"/>
      <c r="T12" s="169"/>
      <c r="U12" s="169"/>
      <c r="V12" s="169"/>
      <c r="W12" s="169"/>
      <c r="X12" s="169"/>
      <c r="Y12" s="169"/>
      <c r="Z12" s="169"/>
      <c r="AA12" s="169"/>
    </row>
    <row r="13" s="153" customFormat="1" ht="19.5" customHeight="1" spans="1:27">
      <c r="A13" s="167" t="s">
        <v>71</v>
      </c>
      <c r="B13" s="168" t="s">
        <v>71</v>
      </c>
      <c r="C13" s="167" t="s">
        <v>515</v>
      </c>
      <c r="D13" s="168" t="s">
        <v>525</v>
      </c>
      <c r="E13" s="168" t="s">
        <v>517</v>
      </c>
      <c r="F13" s="168" t="s">
        <v>518</v>
      </c>
      <c r="G13" s="168" t="s">
        <v>525</v>
      </c>
      <c r="H13" s="167" t="s">
        <v>127</v>
      </c>
      <c r="I13" s="167" t="s">
        <v>128</v>
      </c>
      <c r="J13" s="167" t="s">
        <v>399</v>
      </c>
      <c r="K13" s="167" t="s">
        <v>400</v>
      </c>
      <c r="L13" s="167" t="s">
        <v>392</v>
      </c>
      <c r="M13" s="167" t="s">
        <v>393</v>
      </c>
      <c r="N13" s="169">
        <v>2000</v>
      </c>
      <c r="O13" s="169">
        <v>2000</v>
      </c>
      <c r="P13" s="169"/>
      <c r="Q13" s="169"/>
      <c r="R13" s="169"/>
      <c r="S13" s="169"/>
      <c r="T13" s="169"/>
      <c r="U13" s="169"/>
      <c r="V13" s="169"/>
      <c r="W13" s="169"/>
      <c r="X13" s="169"/>
      <c r="Y13" s="169"/>
      <c r="Z13" s="169"/>
      <c r="AA13" s="169"/>
    </row>
    <row r="14" s="153" customFormat="1" ht="19.5" customHeight="1" spans="1:27">
      <c r="A14" s="167" t="s">
        <v>71</v>
      </c>
      <c r="B14" s="168" t="s">
        <v>71</v>
      </c>
      <c r="C14" s="167" t="s">
        <v>515</v>
      </c>
      <c r="D14" s="168" t="s">
        <v>525</v>
      </c>
      <c r="E14" s="168" t="s">
        <v>517</v>
      </c>
      <c r="F14" s="168" t="s">
        <v>518</v>
      </c>
      <c r="G14" s="168" t="s">
        <v>525</v>
      </c>
      <c r="H14" s="167" t="s">
        <v>127</v>
      </c>
      <c r="I14" s="167" t="s">
        <v>128</v>
      </c>
      <c r="J14" s="167" t="s">
        <v>519</v>
      </c>
      <c r="K14" s="167" t="s">
        <v>520</v>
      </c>
      <c r="L14" s="167" t="s">
        <v>521</v>
      </c>
      <c r="M14" s="167" t="s">
        <v>520</v>
      </c>
      <c r="N14" s="169">
        <v>3000</v>
      </c>
      <c r="O14" s="169">
        <v>3000</v>
      </c>
      <c r="P14" s="169"/>
      <c r="Q14" s="169"/>
      <c r="R14" s="169"/>
      <c r="S14" s="169"/>
      <c r="T14" s="169"/>
      <c r="U14" s="169"/>
      <c r="V14" s="169"/>
      <c r="W14" s="169"/>
      <c r="X14" s="169"/>
      <c r="Y14" s="169"/>
      <c r="Z14" s="169"/>
      <c r="AA14" s="169"/>
    </row>
    <row r="15" s="153" customFormat="1" ht="19.5" customHeight="1" spans="1:27">
      <c r="A15" s="167" t="s">
        <v>71</v>
      </c>
      <c r="B15" s="168" t="s">
        <v>71</v>
      </c>
      <c r="C15" s="167" t="s">
        <v>515</v>
      </c>
      <c r="D15" s="168" t="s">
        <v>525</v>
      </c>
      <c r="E15" s="168" t="s">
        <v>517</v>
      </c>
      <c r="F15" s="168" t="s">
        <v>518</v>
      </c>
      <c r="G15" s="168" t="s">
        <v>525</v>
      </c>
      <c r="H15" s="167" t="s">
        <v>127</v>
      </c>
      <c r="I15" s="167" t="s">
        <v>128</v>
      </c>
      <c r="J15" s="167" t="s">
        <v>474</v>
      </c>
      <c r="K15" s="167" t="s">
        <v>475</v>
      </c>
      <c r="L15" s="167" t="s">
        <v>476</v>
      </c>
      <c r="M15" s="167" t="s">
        <v>475</v>
      </c>
      <c r="N15" s="169">
        <v>2000</v>
      </c>
      <c r="O15" s="169">
        <v>2000</v>
      </c>
      <c r="P15" s="169"/>
      <c r="Q15" s="169"/>
      <c r="R15" s="169"/>
      <c r="S15" s="169"/>
      <c r="T15" s="169"/>
      <c r="U15" s="169"/>
      <c r="V15" s="169"/>
      <c r="W15" s="169"/>
      <c r="X15" s="169"/>
      <c r="Y15" s="169"/>
      <c r="Z15" s="169"/>
      <c r="AA15" s="169"/>
    </row>
    <row r="16" s="153" customFormat="1" ht="19.5" customHeight="1" spans="1:27">
      <c r="A16" s="167" t="s">
        <v>71</v>
      </c>
      <c r="B16" s="168" t="s">
        <v>71</v>
      </c>
      <c r="C16" s="167" t="s">
        <v>515</v>
      </c>
      <c r="D16" s="168" t="s">
        <v>529</v>
      </c>
      <c r="E16" s="168" t="s">
        <v>517</v>
      </c>
      <c r="F16" s="168" t="s">
        <v>518</v>
      </c>
      <c r="G16" s="168" t="s">
        <v>529</v>
      </c>
      <c r="H16" s="167" t="s">
        <v>172</v>
      </c>
      <c r="I16" s="167" t="s">
        <v>173</v>
      </c>
      <c r="J16" s="167" t="s">
        <v>519</v>
      </c>
      <c r="K16" s="167" t="s">
        <v>520</v>
      </c>
      <c r="L16" s="167" t="s">
        <v>521</v>
      </c>
      <c r="M16" s="167" t="s">
        <v>520</v>
      </c>
      <c r="N16" s="169">
        <v>80000</v>
      </c>
      <c r="O16" s="169">
        <v>80000</v>
      </c>
      <c r="P16" s="169"/>
      <c r="Q16" s="169"/>
      <c r="R16" s="169"/>
      <c r="S16" s="169"/>
      <c r="T16" s="169"/>
      <c r="U16" s="169"/>
      <c r="V16" s="169"/>
      <c r="W16" s="169"/>
      <c r="X16" s="169"/>
      <c r="Y16" s="169"/>
      <c r="Z16" s="169"/>
      <c r="AA16" s="169"/>
    </row>
    <row r="17" s="153" customFormat="1" ht="19.5" customHeight="1" spans="1:27">
      <c r="A17" s="167" t="s">
        <v>71</v>
      </c>
      <c r="B17" s="168" t="s">
        <v>71</v>
      </c>
      <c r="C17" s="167" t="s">
        <v>515</v>
      </c>
      <c r="D17" s="168" t="s">
        <v>530</v>
      </c>
      <c r="E17" s="168" t="s">
        <v>517</v>
      </c>
      <c r="F17" s="168" t="s">
        <v>518</v>
      </c>
      <c r="G17" s="168" t="s">
        <v>530</v>
      </c>
      <c r="H17" s="167" t="s">
        <v>126</v>
      </c>
      <c r="I17" s="167" t="s">
        <v>113</v>
      </c>
      <c r="J17" s="167" t="s">
        <v>474</v>
      </c>
      <c r="K17" s="167" t="s">
        <v>475</v>
      </c>
      <c r="L17" s="167" t="s">
        <v>476</v>
      </c>
      <c r="M17" s="167" t="s">
        <v>475</v>
      </c>
      <c r="N17" s="169">
        <v>2000</v>
      </c>
      <c r="O17" s="169">
        <v>2000</v>
      </c>
      <c r="P17" s="169"/>
      <c r="Q17" s="169"/>
      <c r="R17" s="169"/>
      <c r="S17" s="169"/>
      <c r="T17" s="169"/>
      <c r="U17" s="169"/>
      <c r="V17" s="169"/>
      <c r="W17" s="169"/>
      <c r="X17" s="169"/>
      <c r="Y17" s="169"/>
      <c r="Z17" s="169"/>
      <c r="AA17" s="169"/>
    </row>
    <row r="18" s="153" customFormat="1" ht="19.5" customHeight="1" spans="1:27">
      <c r="A18" s="167" t="s">
        <v>71</v>
      </c>
      <c r="B18" s="168" t="s">
        <v>71</v>
      </c>
      <c r="C18" s="167" t="s">
        <v>515</v>
      </c>
      <c r="D18" s="168" t="s">
        <v>530</v>
      </c>
      <c r="E18" s="168" t="s">
        <v>517</v>
      </c>
      <c r="F18" s="168" t="s">
        <v>518</v>
      </c>
      <c r="G18" s="168" t="s">
        <v>530</v>
      </c>
      <c r="H18" s="167" t="s">
        <v>126</v>
      </c>
      <c r="I18" s="167" t="s">
        <v>113</v>
      </c>
      <c r="J18" s="167" t="s">
        <v>526</v>
      </c>
      <c r="K18" s="167" t="s">
        <v>527</v>
      </c>
      <c r="L18" s="167" t="s">
        <v>528</v>
      </c>
      <c r="M18" s="167" t="s">
        <v>527</v>
      </c>
      <c r="N18" s="169">
        <v>1000</v>
      </c>
      <c r="O18" s="169">
        <v>1000</v>
      </c>
      <c r="P18" s="169"/>
      <c r="Q18" s="169"/>
      <c r="R18" s="169"/>
      <c r="S18" s="169"/>
      <c r="T18" s="169"/>
      <c r="U18" s="169"/>
      <c r="V18" s="169"/>
      <c r="W18" s="169"/>
      <c r="X18" s="169"/>
      <c r="Y18" s="169"/>
      <c r="Z18" s="169"/>
      <c r="AA18" s="169"/>
    </row>
    <row r="19" s="153" customFormat="1" ht="19.5" customHeight="1" spans="1:27">
      <c r="A19" s="167" t="s">
        <v>71</v>
      </c>
      <c r="B19" s="168" t="s">
        <v>71</v>
      </c>
      <c r="C19" s="167" t="s">
        <v>515</v>
      </c>
      <c r="D19" s="168" t="s">
        <v>530</v>
      </c>
      <c r="E19" s="168" t="s">
        <v>517</v>
      </c>
      <c r="F19" s="168" t="s">
        <v>518</v>
      </c>
      <c r="G19" s="168" t="s">
        <v>530</v>
      </c>
      <c r="H19" s="167" t="s">
        <v>126</v>
      </c>
      <c r="I19" s="167" t="s">
        <v>113</v>
      </c>
      <c r="J19" s="167" t="s">
        <v>399</v>
      </c>
      <c r="K19" s="167" t="s">
        <v>400</v>
      </c>
      <c r="L19" s="167" t="s">
        <v>392</v>
      </c>
      <c r="M19" s="167" t="s">
        <v>393</v>
      </c>
      <c r="N19" s="169">
        <v>1000</v>
      </c>
      <c r="O19" s="169">
        <v>1000</v>
      </c>
      <c r="P19" s="169"/>
      <c r="Q19" s="169"/>
      <c r="R19" s="169"/>
      <c r="S19" s="169"/>
      <c r="T19" s="169"/>
      <c r="U19" s="169"/>
      <c r="V19" s="169"/>
      <c r="W19" s="169"/>
      <c r="X19" s="169"/>
      <c r="Y19" s="169"/>
      <c r="Z19" s="169"/>
      <c r="AA19" s="169"/>
    </row>
    <row r="20" s="153" customFormat="1" ht="19.5" customHeight="1" spans="1:27">
      <c r="A20" s="167" t="s">
        <v>71</v>
      </c>
      <c r="B20" s="168" t="s">
        <v>71</v>
      </c>
      <c r="C20" s="167" t="s">
        <v>515</v>
      </c>
      <c r="D20" s="168" t="s">
        <v>530</v>
      </c>
      <c r="E20" s="168" t="s">
        <v>517</v>
      </c>
      <c r="F20" s="168" t="s">
        <v>518</v>
      </c>
      <c r="G20" s="168" t="s">
        <v>530</v>
      </c>
      <c r="H20" s="167" t="s">
        <v>126</v>
      </c>
      <c r="I20" s="167" t="s">
        <v>113</v>
      </c>
      <c r="J20" s="167" t="s">
        <v>519</v>
      </c>
      <c r="K20" s="167" t="s">
        <v>520</v>
      </c>
      <c r="L20" s="167" t="s">
        <v>521</v>
      </c>
      <c r="M20" s="167" t="s">
        <v>520</v>
      </c>
      <c r="N20" s="169">
        <v>6000</v>
      </c>
      <c r="O20" s="169">
        <v>6000</v>
      </c>
      <c r="P20" s="169"/>
      <c r="Q20" s="169"/>
      <c r="R20" s="169"/>
      <c r="S20" s="169"/>
      <c r="T20" s="169"/>
      <c r="U20" s="169"/>
      <c r="V20" s="169"/>
      <c r="W20" s="169"/>
      <c r="X20" s="169"/>
      <c r="Y20" s="169"/>
      <c r="Z20" s="169"/>
      <c r="AA20" s="169"/>
    </row>
    <row r="21" s="153" customFormat="1" ht="19.5" customHeight="1" spans="1:27">
      <c r="A21" s="167" t="s">
        <v>71</v>
      </c>
      <c r="B21" s="168" t="s">
        <v>71</v>
      </c>
      <c r="C21" s="167" t="s">
        <v>515</v>
      </c>
      <c r="D21" s="168" t="s">
        <v>531</v>
      </c>
      <c r="E21" s="168" t="s">
        <v>517</v>
      </c>
      <c r="F21" s="168" t="s">
        <v>518</v>
      </c>
      <c r="G21" s="168" t="s">
        <v>531</v>
      </c>
      <c r="H21" s="167" t="s">
        <v>116</v>
      </c>
      <c r="I21" s="167" t="s">
        <v>117</v>
      </c>
      <c r="J21" s="167" t="s">
        <v>532</v>
      </c>
      <c r="K21" s="167" t="s">
        <v>533</v>
      </c>
      <c r="L21" s="167" t="s">
        <v>521</v>
      </c>
      <c r="M21" s="167" t="s">
        <v>520</v>
      </c>
      <c r="N21" s="169">
        <v>100800</v>
      </c>
      <c r="O21" s="169">
        <v>100800</v>
      </c>
      <c r="P21" s="169"/>
      <c r="Q21" s="169"/>
      <c r="R21" s="169"/>
      <c r="S21" s="169"/>
      <c r="T21" s="169"/>
      <c r="U21" s="169"/>
      <c r="V21" s="169"/>
      <c r="W21" s="169"/>
      <c r="X21" s="169"/>
      <c r="Y21" s="169"/>
      <c r="Z21" s="169"/>
      <c r="AA21" s="169"/>
    </row>
    <row r="22" s="153" customFormat="1" ht="19.5" customHeight="1" spans="1:27">
      <c r="A22" s="167" t="s">
        <v>71</v>
      </c>
      <c r="B22" s="168" t="s">
        <v>71</v>
      </c>
      <c r="C22" s="167" t="s">
        <v>515</v>
      </c>
      <c r="D22" s="168" t="s">
        <v>534</v>
      </c>
      <c r="E22" s="168" t="s">
        <v>517</v>
      </c>
      <c r="F22" s="168" t="s">
        <v>518</v>
      </c>
      <c r="G22" s="168" t="s">
        <v>534</v>
      </c>
      <c r="H22" s="167" t="s">
        <v>236</v>
      </c>
      <c r="I22" s="167" t="s">
        <v>237</v>
      </c>
      <c r="J22" s="167" t="s">
        <v>526</v>
      </c>
      <c r="K22" s="167" t="s">
        <v>527</v>
      </c>
      <c r="L22" s="167" t="s">
        <v>528</v>
      </c>
      <c r="M22" s="167" t="s">
        <v>527</v>
      </c>
      <c r="N22" s="169">
        <v>40000</v>
      </c>
      <c r="O22" s="169">
        <v>40000</v>
      </c>
      <c r="P22" s="169"/>
      <c r="Q22" s="169"/>
      <c r="R22" s="169"/>
      <c r="S22" s="169"/>
      <c r="T22" s="169"/>
      <c r="U22" s="169"/>
      <c r="V22" s="169"/>
      <c r="W22" s="169"/>
      <c r="X22" s="169"/>
      <c r="Y22" s="169"/>
      <c r="Z22" s="169"/>
      <c r="AA22" s="169"/>
    </row>
    <row r="23" s="153" customFormat="1" ht="19.5" customHeight="1" spans="1:27">
      <c r="A23" s="167" t="s">
        <v>71</v>
      </c>
      <c r="B23" s="168" t="s">
        <v>71</v>
      </c>
      <c r="C23" s="167" t="s">
        <v>515</v>
      </c>
      <c r="D23" s="168" t="s">
        <v>535</v>
      </c>
      <c r="E23" s="168" t="s">
        <v>517</v>
      </c>
      <c r="F23" s="168" t="s">
        <v>518</v>
      </c>
      <c r="G23" s="168" t="s">
        <v>535</v>
      </c>
      <c r="H23" s="167" t="s">
        <v>212</v>
      </c>
      <c r="I23" s="167" t="s">
        <v>213</v>
      </c>
      <c r="J23" s="167" t="s">
        <v>490</v>
      </c>
      <c r="K23" s="167" t="s">
        <v>491</v>
      </c>
      <c r="L23" s="167" t="s">
        <v>492</v>
      </c>
      <c r="M23" s="167" t="s">
        <v>493</v>
      </c>
      <c r="N23" s="169">
        <v>67200</v>
      </c>
      <c r="O23" s="169">
        <v>67200</v>
      </c>
      <c r="P23" s="169"/>
      <c r="Q23" s="169"/>
      <c r="R23" s="169"/>
      <c r="S23" s="169"/>
      <c r="T23" s="169"/>
      <c r="U23" s="169"/>
      <c r="V23" s="169"/>
      <c r="W23" s="169"/>
      <c r="X23" s="169"/>
      <c r="Y23" s="169"/>
      <c r="Z23" s="169"/>
      <c r="AA23" s="169"/>
    </row>
    <row r="24" s="153" customFormat="1" ht="19.5" customHeight="1" spans="1:27">
      <c r="A24" s="167" t="s">
        <v>71</v>
      </c>
      <c r="B24" s="168" t="s">
        <v>71</v>
      </c>
      <c r="C24" s="167" t="s">
        <v>515</v>
      </c>
      <c r="D24" s="168" t="s">
        <v>536</v>
      </c>
      <c r="E24" s="168" t="s">
        <v>517</v>
      </c>
      <c r="F24" s="168" t="s">
        <v>518</v>
      </c>
      <c r="G24" s="168" t="s">
        <v>536</v>
      </c>
      <c r="H24" s="167" t="s">
        <v>246</v>
      </c>
      <c r="I24" s="167" t="s">
        <v>247</v>
      </c>
      <c r="J24" s="167" t="s">
        <v>526</v>
      </c>
      <c r="K24" s="167" t="s">
        <v>527</v>
      </c>
      <c r="L24" s="167" t="s">
        <v>528</v>
      </c>
      <c r="M24" s="167" t="s">
        <v>527</v>
      </c>
      <c r="N24" s="169">
        <v>44700</v>
      </c>
      <c r="O24" s="169">
        <v>44700</v>
      </c>
      <c r="P24" s="169"/>
      <c r="Q24" s="169"/>
      <c r="R24" s="169"/>
      <c r="S24" s="169"/>
      <c r="T24" s="169"/>
      <c r="U24" s="169"/>
      <c r="V24" s="169"/>
      <c r="W24" s="169"/>
      <c r="X24" s="169"/>
      <c r="Y24" s="169"/>
      <c r="Z24" s="169"/>
      <c r="AA24" s="169"/>
    </row>
    <row r="25" s="153" customFormat="1" ht="19.5" customHeight="1" spans="1:27">
      <c r="A25" s="167" t="s">
        <v>71</v>
      </c>
      <c r="B25" s="168" t="s">
        <v>71</v>
      </c>
      <c r="C25" s="167" t="s">
        <v>515</v>
      </c>
      <c r="D25" s="168" t="s">
        <v>537</v>
      </c>
      <c r="E25" s="168" t="s">
        <v>517</v>
      </c>
      <c r="F25" s="168" t="s">
        <v>518</v>
      </c>
      <c r="G25" s="168" t="s">
        <v>537</v>
      </c>
      <c r="H25" s="167" t="s">
        <v>112</v>
      </c>
      <c r="I25" s="167" t="s">
        <v>113</v>
      </c>
      <c r="J25" s="167" t="s">
        <v>522</v>
      </c>
      <c r="K25" s="167" t="s">
        <v>523</v>
      </c>
      <c r="L25" s="167" t="s">
        <v>392</v>
      </c>
      <c r="M25" s="167" t="s">
        <v>393</v>
      </c>
      <c r="N25" s="169">
        <v>5000</v>
      </c>
      <c r="O25" s="169">
        <v>5000</v>
      </c>
      <c r="P25" s="169"/>
      <c r="Q25" s="169"/>
      <c r="R25" s="169"/>
      <c r="S25" s="169"/>
      <c r="T25" s="169"/>
      <c r="U25" s="169"/>
      <c r="V25" s="169"/>
      <c r="W25" s="169"/>
      <c r="X25" s="169"/>
      <c r="Y25" s="169"/>
      <c r="Z25" s="169"/>
      <c r="AA25" s="169"/>
    </row>
    <row r="26" s="153" customFormat="1" ht="19.5" customHeight="1" spans="1:27">
      <c r="A26" s="167" t="s">
        <v>71</v>
      </c>
      <c r="B26" s="168" t="s">
        <v>71</v>
      </c>
      <c r="C26" s="167" t="s">
        <v>515</v>
      </c>
      <c r="D26" s="168" t="s">
        <v>537</v>
      </c>
      <c r="E26" s="168" t="s">
        <v>517</v>
      </c>
      <c r="F26" s="168" t="s">
        <v>518</v>
      </c>
      <c r="G26" s="168" t="s">
        <v>537</v>
      </c>
      <c r="H26" s="167" t="s">
        <v>112</v>
      </c>
      <c r="I26" s="167" t="s">
        <v>113</v>
      </c>
      <c r="J26" s="167" t="s">
        <v>519</v>
      </c>
      <c r="K26" s="167" t="s">
        <v>520</v>
      </c>
      <c r="L26" s="167" t="s">
        <v>521</v>
      </c>
      <c r="M26" s="167" t="s">
        <v>520</v>
      </c>
      <c r="N26" s="169">
        <v>5000</v>
      </c>
      <c r="O26" s="169">
        <v>5000</v>
      </c>
      <c r="P26" s="169"/>
      <c r="Q26" s="169"/>
      <c r="R26" s="169"/>
      <c r="S26" s="169"/>
      <c r="T26" s="169"/>
      <c r="U26" s="169"/>
      <c r="V26" s="169"/>
      <c r="W26" s="169"/>
      <c r="X26" s="169"/>
      <c r="Y26" s="169"/>
      <c r="Z26" s="169"/>
      <c r="AA26" s="169"/>
    </row>
    <row r="27" s="153" customFormat="1" ht="19.5" customHeight="1" spans="1:27">
      <c r="A27" s="167" t="s">
        <v>71</v>
      </c>
      <c r="B27" s="168" t="s">
        <v>71</v>
      </c>
      <c r="C27" s="167" t="s">
        <v>515</v>
      </c>
      <c r="D27" s="168" t="s">
        <v>538</v>
      </c>
      <c r="E27" s="168" t="s">
        <v>517</v>
      </c>
      <c r="F27" s="168" t="s">
        <v>518</v>
      </c>
      <c r="G27" s="168" t="s">
        <v>538</v>
      </c>
      <c r="H27" s="167" t="s">
        <v>216</v>
      </c>
      <c r="I27" s="167" t="s">
        <v>217</v>
      </c>
      <c r="J27" s="167" t="s">
        <v>539</v>
      </c>
      <c r="K27" s="167" t="s">
        <v>540</v>
      </c>
      <c r="L27" s="167" t="s">
        <v>492</v>
      </c>
      <c r="M27" s="167" t="s">
        <v>493</v>
      </c>
      <c r="N27" s="169">
        <v>81000</v>
      </c>
      <c r="O27" s="169">
        <v>81000</v>
      </c>
      <c r="P27" s="169"/>
      <c r="Q27" s="169"/>
      <c r="R27" s="169"/>
      <c r="S27" s="169"/>
      <c r="T27" s="169"/>
      <c r="U27" s="169"/>
      <c r="V27" s="169"/>
      <c r="W27" s="169"/>
      <c r="X27" s="169"/>
      <c r="Y27" s="169"/>
      <c r="Z27" s="169"/>
      <c r="AA27" s="169"/>
    </row>
    <row r="28" s="153" customFormat="1" ht="19.5" customHeight="1" spans="1:27">
      <c r="A28" s="167" t="s">
        <v>71</v>
      </c>
      <c r="B28" s="168" t="s">
        <v>71</v>
      </c>
      <c r="C28" s="167" t="s">
        <v>515</v>
      </c>
      <c r="D28" s="168" t="s">
        <v>541</v>
      </c>
      <c r="E28" s="168" t="s">
        <v>517</v>
      </c>
      <c r="F28" s="168" t="s">
        <v>518</v>
      </c>
      <c r="G28" s="168" t="s">
        <v>541</v>
      </c>
      <c r="H28" s="167" t="s">
        <v>143</v>
      </c>
      <c r="I28" s="167" t="s">
        <v>113</v>
      </c>
      <c r="J28" s="167" t="s">
        <v>519</v>
      </c>
      <c r="K28" s="167" t="s">
        <v>520</v>
      </c>
      <c r="L28" s="167" t="s">
        <v>521</v>
      </c>
      <c r="M28" s="167" t="s">
        <v>520</v>
      </c>
      <c r="N28" s="169">
        <v>56500</v>
      </c>
      <c r="O28" s="169">
        <v>56500</v>
      </c>
      <c r="P28" s="169"/>
      <c r="Q28" s="169"/>
      <c r="R28" s="169"/>
      <c r="S28" s="169"/>
      <c r="T28" s="169"/>
      <c r="U28" s="169"/>
      <c r="V28" s="169"/>
      <c r="W28" s="169"/>
      <c r="X28" s="169"/>
      <c r="Y28" s="169"/>
      <c r="Z28" s="169"/>
      <c r="AA28" s="169"/>
    </row>
    <row r="29" s="153" customFormat="1" ht="19.5" customHeight="1" spans="1:27">
      <c r="A29" s="167" t="s">
        <v>71</v>
      </c>
      <c r="B29" s="168" t="s">
        <v>71</v>
      </c>
      <c r="C29" s="167" t="s">
        <v>515</v>
      </c>
      <c r="D29" s="168" t="s">
        <v>541</v>
      </c>
      <c r="E29" s="168" t="s">
        <v>517</v>
      </c>
      <c r="F29" s="168" t="s">
        <v>518</v>
      </c>
      <c r="G29" s="168" t="s">
        <v>541</v>
      </c>
      <c r="H29" s="167" t="s">
        <v>143</v>
      </c>
      <c r="I29" s="167" t="s">
        <v>113</v>
      </c>
      <c r="J29" s="167" t="s">
        <v>526</v>
      </c>
      <c r="K29" s="167" t="s">
        <v>527</v>
      </c>
      <c r="L29" s="167" t="s">
        <v>528</v>
      </c>
      <c r="M29" s="167" t="s">
        <v>527</v>
      </c>
      <c r="N29" s="169">
        <v>43200</v>
      </c>
      <c r="O29" s="169">
        <v>43200</v>
      </c>
      <c r="P29" s="169"/>
      <c r="Q29" s="169"/>
      <c r="R29" s="169"/>
      <c r="S29" s="169"/>
      <c r="T29" s="169"/>
      <c r="U29" s="169"/>
      <c r="V29" s="169"/>
      <c r="W29" s="169"/>
      <c r="X29" s="169"/>
      <c r="Y29" s="169"/>
      <c r="Z29" s="169"/>
      <c r="AA29" s="169"/>
    </row>
    <row r="30" s="153" customFormat="1" ht="19.5" customHeight="1" spans="1:27">
      <c r="A30" s="167" t="s">
        <v>71</v>
      </c>
      <c r="B30" s="168" t="s">
        <v>71</v>
      </c>
      <c r="C30" s="167" t="s">
        <v>515</v>
      </c>
      <c r="D30" s="168" t="s">
        <v>541</v>
      </c>
      <c r="E30" s="168" t="s">
        <v>517</v>
      </c>
      <c r="F30" s="168" t="s">
        <v>518</v>
      </c>
      <c r="G30" s="168" t="s">
        <v>541</v>
      </c>
      <c r="H30" s="167" t="s">
        <v>134</v>
      </c>
      <c r="I30" s="167" t="s">
        <v>113</v>
      </c>
      <c r="J30" s="167" t="s">
        <v>519</v>
      </c>
      <c r="K30" s="167" t="s">
        <v>520</v>
      </c>
      <c r="L30" s="167" t="s">
        <v>521</v>
      </c>
      <c r="M30" s="167" t="s">
        <v>520</v>
      </c>
      <c r="N30" s="169">
        <v>701000</v>
      </c>
      <c r="O30" s="169">
        <v>701000</v>
      </c>
      <c r="P30" s="169"/>
      <c r="Q30" s="169"/>
      <c r="R30" s="169"/>
      <c r="S30" s="169"/>
      <c r="T30" s="169"/>
      <c r="U30" s="169"/>
      <c r="V30" s="169"/>
      <c r="W30" s="169"/>
      <c r="X30" s="169"/>
      <c r="Y30" s="169"/>
      <c r="Z30" s="169"/>
      <c r="AA30" s="169"/>
    </row>
    <row r="31" s="153" customFormat="1" ht="19.5" customHeight="1" spans="1:27">
      <c r="A31" s="167" t="s">
        <v>71</v>
      </c>
      <c r="B31" s="168" t="s">
        <v>71</v>
      </c>
      <c r="C31" s="167" t="s">
        <v>515</v>
      </c>
      <c r="D31" s="168" t="s">
        <v>542</v>
      </c>
      <c r="E31" s="168" t="s">
        <v>517</v>
      </c>
      <c r="F31" s="168" t="s">
        <v>518</v>
      </c>
      <c r="G31" s="168" t="s">
        <v>542</v>
      </c>
      <c r="H31" s="167" t="s">
        <v>131</v>
      </c>
      <c r="I31" s="167" t="s">
        <v>113</v>
      </c>
      <c r="J31" s="167" t="s">
        <v>532</v>
      </c>
      <c r="K31" s="167" t="s">
        <v>533</v>
      </c>
      <c r="L31" s="167" t="s">
        <v>521</v>
      </c>
      <c r="M31" s="167" t="s">
        <v>520</v>
      </c>
      <c r="N31" s="169">
        <v>348000</v>
      </c>
      <c r="O31" s="169">
        <v>348000</v>
      </c>
      <c r="P31" s="169"/>
      <c r="Q31" s="169"/>
      <c r="R31" s="169"/>
      <c r="S31" s="169"/>
      <c r="T31" s="169"/>
      <c r="U31" s="169"/>
      <c r="V31" s="169"/>
      <c r="W31" s="169"/>
      <c r="X31" s="169"/>
      <c r="Y31" s="169"/>
      <c r="Z31" s="169"/>
      <c r="AA31" s="169"/>
    </row>
    <row r="32" s="153" customFormat="1" ht="19.5" customHeight="1" spans="1:27">
      <c r="A32" s="167" t="s">
        <v>71</v>
      </c>
      <c r="B32" s="168" t="s">
        <v>71</v>
      </c>
      <c r="C32" s="167" t="s">
        <v>515</v>
      </c>
      <c r="D32" s="168" t="s">
        <v>543</v>
      </c>
      <c r="E32" s="168" t="s">
        <v>517</v>
      </c>
      <c r="F32" s="168" t="s">
        <v>518</v>
      </c>
      <c r="G32" s="168" t="s">
        <v>543</v>
      </c>
      <c r="H32" s="167" t="s">
        <v>228</v>
      </c>
      <c r="I32" s="167" t="s">
        <v>229</v>
      </c>
      <c r="J32" s="167" t="s">
        <v>544</v>
      </c>
      <c r="K32" s="167" t="s">
        <v>545</v>
      </c>
      <c r="L32" s="167" t="s">
        <v>492</v>
      </c>
      <c r="M32" s="167" t="s">
        <v>493</v>
      </c>
      <c r="N32" s="169">
        <v>15000</v>
      </c>
      <c r="O32" s="169">
        <v>15000</v>
      </c>
      <c r="P32" s="169"/>
      <c r="Q32" s="169"/>
      <c r="R32" s="169"/>
      <c r="S32" s="169"/>
      <c r="T32" s="169"/>
      <c r="U32" s="169"/>
      <c r="V32" s="169"/>
      <c r="W32" s="169"/>
      <c r="X32" s="169"/>
      <c r="Y32" s="169"/>
      <c r="Z32" s="169"/>
      <c r="AA32" s="169"/>
    </row>
    <row r="33" s="153" customFormat="1" ht="19.5" customHeight="1" spans="1:27">
      <c r="A33" s="167" t="s">
        <v>71</v>
      </c>
      <c r="B33" s="168" t="s">
        <v>71</v>
      </c>
      <c r="C33" s="167" t="s">
        <v>515</v>
      </c>
      <c r="D33" s="168" t="s">
        <v>543</v>
      </c>
      <c r="E33" s="168" t="s">
        <v>517</v>
      </c>
      <c r="F33" s="168" t="s">
        <v>518</v>
      </c>
      <c r="G33" s="168" t="s">
        <v>543</v>
      </c>
      <c r="H33" s="167" t="s">
        <v>208</v>
      </c>
      <c r="I33" s="167" t="s">
        <v>209</v>
      </c>
      <c r="J33" s="167" t="s">
        <v>490</v>
      </c>
      <c r="K33" s="167" t="s">
        <v>491</v>
      </c>
      <c r="L33" s="167" t="s">
        <v>492</v>
      </c>
      <c r="M33" s="167" t="s">
        <v>493</v>
      </c>
      <c r="N33" s="169">
        <v>27200</v>
      </c>
      <c r="O33" s="169">
        <v>27200</v>
      </c>
      <c r="P33" s="169"/>
      <c r="Q33" s="169"/>
      <c r="R33" s="169"/>
      <c r="S33" s="169"/>
      <c r="T33" s="169"/>
      <c r="U33" s="169"/>
      <c r="V33" s="169"/>
      <c r="W33" s="169"/>
      <c r="X33" s="169"/>
      <c r="Y33" s="169"/>
      <c r="Z33" s="169"/>
      <c r="AA33" s="169"/>
    </row>
    <row r="34" s="153" customFormat="1" ht="19.5" customHeight="1" spans="1:27">
      <c r="A34" s="167" t="s">
        <v>71</v>
      </c>
      <c r="B34" s="168" t="s">
        <v>71</v>
      </c>
      <c r="C34" s="167" t="s">
        <v>515</v>
      </c>
      <c r="D34" s="168" t="s">
        <v>546</v>
      </c>
      <c r="E34" s="168" t="s">
        <v>517</v>
      </c>
      <c r="F34" s="168" t="s">
        <v>518</v>
      </c>
      <c r="G34" s="168" t="s">
        <v>546</v>
      </c>
      <c r="H34" s="167" t="s">
        <v>102</v>
      </c>
      <c r="I34" s="167" t="s">
        <v>103</v>
      </c>
      <c r="J34" s="167" t="s">
        <v>399</v>
      </c>
      <c r="K34" s="167" t="s">
        <v>400</v>
      </c>
      <c r="L34" s="167" t="s">
        <v>392</v>
      </c>
      <c r="M34" s="167" t="s">
        <v>393</v>
      </c>
      <c r="N34" s="169">
        <v>18000</v>
      </c>
      <c r="O34" s="169">
        <v>18000</v>
      </c>
      <c r="P34" s="169"/>
      <c r="Q34" s="169"/>
      <c r="R34" s="169"/>
      <c r="S34" s="169"/>
      <c r="T34" s="169"/>
      <c r="U34" s="169"/>
      <c r="V34" s="169"/>
      <c r="W34" s="169"/>
      <c r="X34" s="169"/>
      <c r="Y34" s="169"/>
      <c r="Z34" s="169"/>
      <c r="AA34" s="169"/>
    </row>
    <row r="35" s="153" customFormat="1" ht="19.5" customHeight="1" spans="1:27">
      <c r="A35" s="167" t="s">
        <v>71</v>
      </c>
      <c r="B35" s="168" t="s">
        <v>71</v>
      </c>
      <c r="C35" s="167" t="s">
        <v>515</v>
      </c>
      <c r="D35" s="168" t="s">
        <v>546</v>
      </c>
      <c r="E35" s="168" t="s">
        <v>517</v>
      </c>
      <c r="F35" s="168" t="s">
        <v>518</v>
      </c>
      <c r="G35" s="168" t="s">
        <v>546</v>
      </c>
      <c r="H35" s="167" t="s">
        <v>102</v>
      </c>
      <c r="I35" s="167" t="s">
        <v>103</v>
      </c>
      <c r="J35" s="167" t="s">
        <v>440</v>
      </c>
      <c r="K35" s="167" t="s">
        <v>441</v>
      </c>
      <c r="L35" s="167" t="s">
        <v>392</v>
      </c>
      <c r="M35" s="167" t="s">
        <v>393</v>
      </c>
      <c r="N35" s="169">
        <v>10000</v>
      </c>
      <c r="O35" s="169">
        <v>10000</v>
      </c>
      <c r="P35" s="169"/>
      <c r="Q35" s="169"/>
      <c r="R35" s="169"/>
      <c r="S35" s="169"/>
      <c r="T35" s="169"/>
      <c r="U35" s="169"/>
      <c r="V35" s="169"/>
      <c r="W35" s="169"/>
      <c r="X35" s="169"/>
      <c r="Y35" s="169"/>
      <c r="Z35" s="169"/>
      <c r="AA35" s="169"/>
    </row>
    <row r="36" s="153" customFormat="1" ht="19.5" customHeight="1" spans="1:27">
      <c r="A36" s="167" t="s">
        <v>71</v>
      </c>
      <c r="B36" s="168" t="s">
        <v>71</v>
      </c>
      <c r="C36" s="167" t="s">
        <v>515</v>
      </c>
      <c r="D36" s="168" t="s">
        <v>546</v>
      </c>
      <c r="E36" s="168" t="s">
        <v>517</v>
      </c>
      <c r="F36" s="168" t="s">
        <v>518</v>
      </c>
      <c r="G36" s="168" t="s">
        <v>546</v>
      </c>
      <c r="H36" s="167" t="s">
        <v>102</v>
      </c>
      <c r="I36" s="167" t="s">
        <v>103</v>
      </c>
      <c r="J36" s="167" t="s">
        <v>526</v>
      </c>
      <c r="K36" s="167" t="s">
        <v>527</v>
      </c>
      <c r="L36" s="167" t="s">
        <v>528</v>
      </c>
      <c r="M36" s="167" t="s">
        <v>527</v>
      </c>
      <c r="N36" s="169">
        <v>52000</v>
      </c>
      <c r="O36" s="169">
        <v>52000</v>
      </c>
      <c r="P36" s="169"/>
      <c r="Q36" s="169"/>
      <c r="R36" s="169"/>
      <c r="S36" s="169"/>
      <c r="T36" s="169"/>
      <c r="U36" s="169"/>
      <c r="V36" s="169"/>
      <c r="W36" s="169"/>
      <c r="X36" s="169"/>
      <c r="Y36" s="169"/>
      <c r="Z36" s="169"/>
      <c r="AA36" s="169"/>
    </row>
    <row r="37" s="153" customFormat="1" ht="19.5" customHeight="1" spans="1:27">
      <c r="A37" s="167" t="s">
        <v>71</v>
      </c>
      <c r="B37" s="168" t="s">
        <v>71</v>
      </c>
      <c r="C37" s="167" t="s">
        <v>515</v>
      </c>
      <c r="D37" s="168" t="s">
        <v>547</v>
      </c>
      <c r="E37" s="168" t="s">
        <v>517</v>
      </c>
      <c r="F37" s="168" t="s">
        <v>518</v>
      </c>
      <c r="G37" s="168" t="s">
        <v>547</v>
      </c>
      <c r="H37" s="167" t="s">
        <v>182</v>
      </c>
      <c r="I37" s="167" t="s">
        <v>183</v>
      </c>
      <c r="J37" s="167" t="s">
        <v>455</v>
      </c>
      <c r="K37" s="167" t="s">
        <v>456</v>
      </c>
      <c r="L37" s="167" t="s">
        <v>392</v>
      </c>
      <c r="M37" s="167" t="s">
        <v>393</v>
      </c>
      <c r="N37" s="169">
        <v>1000</v>
      </c>
      <c r="O37" s="169">
        <v>1000</v>
      </c>
      <c r="P37" s="169"/>
      <c r="Q37" s="169"/>
      <c r="R37" s="169"/>
      <c r="S37" s="169"/>
      <c r="T37" s="169"/>
      <c r="U37" s="169"/>
      <c r="V37" s="169"/>
      <c r="W37" s="169"/>
      <c r="X37" s="169"/>
      <c r="Y37" s="169"/>
      <c r="Z37" s="169"/>
      <c r="AA37" s="169"/>
    </row>
    <row r="38" s="153" customFormat="1" ht="19.5" customHeight="1" spans="1:27">
      <c r="A38" s="167" t="s">
        <v>71</v>
      </c>
      <c r="B38" s="168" t="s">
        <v>71</v>
      </c>
      <c r="C38" s="167" t="s">
        <v>515</v>
      </c>
      <c r="D38" s="168" t="s">
        <v>547</v>
      </c>
      <c r="E38" s="168" t="s">
        <v>517</v>
      </c>
      <c r="F38" s="168" t="s">
        <v>518</v>
      </c>
      <c r="G38" s="168" t="s">
        <v>547</v>
      </c>
      <c r="H38" s="167" t="s">
        <v>182</v>
      </c>
      <c r="I38" s="167" t="s">
        <v>183</v>
      </c>
      <c r="J38" s="167" t="s">
        <v>399</v>
      </c>
      <c r="K38" s="167" t="s">
        <v>400</v>
      </c>
      <c r="L38" s="167" t="s">
        <v>392</v>
      </c>
      <c r="M38" s="167" t="s">
        <v>393</v>
      </c>
      <c r="N38" s="169">
        <v>10000</v>
      </c>
      <c r="O38" s="169">
        <v>10000</v>
      </c>
      <c r="P38" s="169"/>
      <c r="Q38" s="169"/>
      <c r="R38" s="169"/>
      <c r="S38" s="169"/>
      <c r="T38" s="169"/>
      <c r="U38" s="169"/>
      <c r="V38" s="169"/>
      <c r="W38" s="169"/>
      <c r="X38" s="169"/>
      <c r="Y38" s="169"/>
      <c r="Z38" s="169"/>
      <c r="AA38" s="169"/>
    </row>
    <row r="39" s="153" customFormat="1" ht="19.5" customHeight="1" spans="1:27">
      <c r="A39" s="167" t="s">
        <v>71</v>
      </c>
      <c r="B39" s="168" t="s">
        <v>71</v>
      </c>
      <c r="C39" s="167" t="s">
        <v>515</v>
      </c>
      <c r="D39" s="168" t="s">
        <v>547</v>
      </c>
      <c r="E39" s="168" t="s">
        <v>517</v>
      </c>
      <c r="F39" s="168" t="s">
        <v>518</v>
      </c>
      <c r="G39" s="168" t="s">
        <v>547</v>
      </c>
      <c r="H39" s="167" t="s">
        <v>182</v>
      </c>
      <c r="I39" s="167" t="s">
        <v>183</v>
      </c>
      <c r="J39" s="167" t="s">
        <v>478</v>
      </c>
      <c r="K39" s="167" t="s">
        <v>479</v>
      </c>
      <c r="L39" s="167" t="s">
        <v>480</v>
      </c>
      <c r="M39" s="167" t="s">
        <v>479</v>
      </c>
      <c r="N39" s="169">
        <v>2500</v>
      </c>
      <c r="O39" s="169">
        <v>2500</v>
      </c>
      <c r="P39" s="169"/>
      <c r="Q39" s="169"/>
      <c r="R39" s="169"/>
      <c r="S39" s="169"/>
      <c r="T39" s="169"/>
      <c r="U39" s="169"/>
      <c r="V39" s="169"/>
      <c r="W39" s="169"/>
      <c r="X39" s="169"/>
      <c r="Y39" s="169"/>
      <c r="Z39" s="169"/>
      <c r="AA39" s="169"/>
    </row>
    <row r="40" s="153" customFormat="1" ht="19.5" customHeight="1" spans="1:27">
      <c r="A40" s="167" t="s">
        <v>71</v>
      </c>
      <c r="B40" s="168" t="s">
        <v>71</v>
      </c>
      <c r="C40" s="167" t="s">
        <v>515</v>
      </c>
      <c r="D40" s="168" t="s">
        <v>547</v>
      </c>
      <c r="E40" s="168" t="s">
        <v>517</v>
      </c>
      <c r="F40" s="168" t="s">
        <v>518</v>
      </c>
      <c r="G40" s="168" t="s">
        <v>547</v>
      </c>
      <c r="H40" s="167" t="s">
        <v>182</v>
      </c>
      <c r="I40" s="167" t="s">
        <v>183</v>
      </c>
      <c r="J40" s="167" t="s">
        <v>461</v>
      </c>
      <c r="K40" s="167" t="s">
        <v>462</v>
      </c>
      <c r="L40" s="167" t="s">
        <v>392</v>
      </c>
      <c r="M40" s="167" t="s">
        <v>393</v>
      </c>
      <c r="N40" s="169">
        <v>1850</v>
      </c>
      <c r="O40" s="169">
        <v>1850</v>
      </c>
      <c r="P40" s="169"/>
      <c r="Q40" s="169"/>
      <c r="R40" s="169"/>
      <c r="S40" s="169"/>
      <c r="T40" s="169"/>
      <c r="U40" s="169"/>
      <c r="V40" s="169"/>
      <c r="W40" s="169"/>
      <c r="X40" s="169"/>
      <c r="Y40" s="169"/>
      <c r="Z40" s="169"/>
      <c r="AA40" s="169"/>
    </row>
    <row r="41" s="153" customFormat="1" ht="19.5" customHeight="1" spans="1:27">
      <c r="A41" s="167" t="s">
        <v>71</v>
      </c>
      <c r="B41" s="168" t="s">
        <v>71</v>
      </c>
      <c r="C41" s="167" t="s">
        <v>515</v>
      </c>
      <c r="D41" s="168" t="s">
        <v>547</v>
      </c>
      <c r="E41" s="168" t="s">
        <v>517</v>
      </c>
      <c r="F41" s="168" t="s">
        <v>518</v>
      </c>
      <c r="G41" s="168" t="s">
        <v>547</v>
      </c>
      <c r="H41" s="167" t="s">
        <v>182</v>
      </c>
      <c r="I41" s="167" t="s">
        <v>183</v>
      </c>
      <c r="J41" s="167" t="s">
        <v>519</v>
      </c>
      <c r="K41" s="167" t="s">
        <v>520</v>
      </c>
      <c r="L41" s="167" t="s">
        <v>521</v>
      </c>
      <c r="M41" s="167" t="s">
        <v>520</v>
      </c>
      <c r="N41" s="169">
        <v>16650</v>
      </c>
      <c r="O41" s="169">
        <v>16650</v>
      </c>
      <c r="P41" s="169"/>
      <c r="Q41" s="169"/>
      <c r="R41" s="169"/>
      <c r="S41" s="169"/>
      <c r="T41" s="169"/>
      <c r="U41" s="169"/>
      <c r="V41" s="169"/>
      <c r="W41" s="169"/>
      <c r="X41" s="169"/>
      <c r="Y41" s="169"/>
      <c r="Z41" s="169"/>
      <c r="AA41" s="169"/>
    </row>
    <row r="42" s="153" customFormat="1" ht="19.5" customHeight="1" spans="1:27">
      <c r="A42" s="167" t="s">
        <v>71</v>
      </c>
      <c r="B42" s="168" t="s">
        <v>71</v>
      </c>
      <c r="C42" s="167" t="s">
        <v>515</v>
      </c>
      <c r="D42" s="168" t="s">
        <v>547</v>
      </c>
      <c r="E42" s="168" t="s">
        <v>517</v>
      </c>
      <c r="F42" s="168" t="s">
        <v>518</v>
      </c>
      <c r="G42" s="168" t="s">
        <v>547</v>
      </c>
      <c r="H42" s="167" t="s">
        <v>182</v>
      </c>
      <c r="I42" s="167" t="s">
        <v>183</v>
      </c>
      <c r="J42" s="167" t="s">
        <v>522</v>
      </c>
      <c r="K42" s="167" t="s">
        <v>523</v>
      </c>
      <c r="L42" s="167" t="s">
        <v>392</v>
      </c>
      <c r="M42" s="167" t="s">
        <v>393</v>
      </c>
      <c r="N42" s="169">
        <v>4000</v>
      </c>
      <c r="O42" s="169">
        <v>4000</v>
      </c>
      <c r="P42" s="169"/>
      <c r="Q42" s="169"/>
      <c r="R42" s="169"/>
      <c r="S42" s="169"/>
      <c r="T42" s="169"/>
      <c r="U42" s="169"/>
      <c r="V42" s="169"/>
      <c r="W42" s="169"/>
      <c r="X42" s="169"/>
      <c r="Y42" s="169"/>
      <c r="Z42" s="169"/>
      <c r="AA42" s="169"/>
    </row>
    <row r="43" s="153" customFormat="1" ht="19.5" customHeight="1" spans="1:27">
      <c r="A43" s="167" t="s">
        <v>71</v>
      </c>
      <c r="B43" s="168" t="s">
        <v>71</v>
      </c>
      <c r="C43" s="167" t="s">
        <v>515</v>
      </c>
      <c r="D43" s="168" t="s">
        <v>548</v>
      </c>
      <c r="E43" s="168" t="s">
        <v>517</v>
      </c>
      <c r="F43" s="168" t="s">
        <v>518</v>
      </c>
      <c r="G43" s="168" t="s">
        <v>548</v>
      </c>
      <c r="H43" s="167" t="s">
        <v>122</v>
      </c>
      <c r="I43" s="167" t="s">
        <v>123</v>
      </c>
      <c r="J43" s="167" t="s">
        <v>519</v>
      </c>
      <c r="K43" s="167" t="s">
        <v>520</v>
      </c>
      <c r="L43" s="167" t="s">
        <v>521</v>
      </c>
      <c r="M43" s="167" t="s">
        <v>520</v>
      </c>
      <c r="N43" s="169">
        <v>7500</v>
      </c>
      <c r="O43" s="169">
        <v>7500</v>
      </c>
      <c r="P43" s="169"/>
      <c r="Q43" s="169"/>
      <c r="R43" s="169"/>
      <c r="S43" s="169"/>
      <c r="T43" s="169"/>
      <c r="U43" s="169"/>
      <c r="V43" s="169"/>
      <c r="W43" s="169"/>
      <c r="X43" s="169"/>
      <c r="Y43" s="169"/>
      <c r="Z43" s="169"/>
      <c r="AA43" s="169"/>
    </row>
    <row r="44" s="153" customFormat="1" ht="19.5" customHeight="1" spans="1:27">
      <c r="A44" s="167" t="s">
        <v>71</v>
      </c>
      <c r="B44" s="168" t="s">
        <v>71</v>
      </c>
      <c r="C44" s="167" t="s">
        <v>515</v>
      </c>
      <c r="D44" s="168" t="s">
        <v>548</v>
      </c>
      <c r="E44" s="168" t="s">
        <v>517</v>
      </c>
      <c r="F44" s="168" t="s">
        <v>518</v>
      </c>
      <c r="G44" s="168" t="s">
        <v>548</v>
      </c>
      <c r="H44" s="167" t="s">
        <v>122</v>
      </c>
      <c r="I44" s="167" t="s">
        <v>123</v>
      </c>
      <c r="J44" s="167" t="s">
        <v>522</v>
      </c>
      <c r="K44" s="167" t="s">
        <v>523</v>
      </c>
      <c r="L44" s="167" t="s">
        <v>392</v>
      </c>
      <c r="M44" s="167" t="s">
        <v>393</v>
      </c>
      <c r="N44" s="169">
        <v>2500</v>
      </c>
      <c r="O44" s="169">
        <v>2500</v>
      </c>
      <c r="P44" s="169"/>
      <c r="Q44" s="169"/>
      <c r="R44" s="169"/>
      <c r="S44" s="169"/>
      <c r="T44" s="169"/>
      <c r="U44" s="169"/>
      <c r="V44" s="169"/>
      <c r="W44" s="169"/>
      <c r="X44" s="169"/>
      <c r="Y44" s="169"/>
      <c r="Z44" s="169"/>
      <c r="AA44" s="169"/>
    </row>
    <row r="45" s="153" customFormat="1" ht="19.5" customHeight="1" spans="1:27">
      <c r="A45" s="167" t="s">
        <v>71</v>
      </c>
      <c r="B45" s="168" t="s">
        <v>71</v>
      </c>
      <c r="C45" s="167" t="s">
        <v>515</v>
      </c>
      <c r="D45" s="168" t="s">
        <v>549</v>
      </c>
      <c r="E45" s="168" t="s">
        <v>517</v>
      </c>
      <c r="F45" s="168" t="s">
        <v>518</v>
      </c>
      <c r="G45" s="168" t="s">
        <v>549</v>
      </c>
      <c r="H45" s="167" t="s">
        <v>271</v>
      </c>
      <c r="I45" s="167" t="s">
        <v>270</v>
      </c>
      <c r="J45" s="167" t="s">
        <v>519</v>
      </c>
      <c r="K45" s="167" t="s">
        <v>520</v>
      </c>
      <c r="L45" s="167" t="s">
        <v>521</v>
      </c>
      <c r="M45" s="167" t="s">
        <v>520</v>
      </c>
      <c r="N45" s="169">
        <v>1026900</v>
      </c>
      <c r="O45" s="169">
        <v>1026900</v>
      </c>
      <c r="P45" s="169"/>
      <c r="Q45" s="169"/>
      <c r="R45" s="169"/>
      <c r="S45" s="169"/>
      <c r="T45" s="169"/>
      <c r="U45" s="169"/>
      <c r="V45" s="169"/>
      <c r="W45" s="169"/>
      <c r="X45" s="169"/>
      <c r="Y45" s="169"/>
      <c r="Z45" s="169"/>
      <c r="AA45" s="169"/>
    </row>
    <row r="46" s="153" customFormat="1" ht="19.5" customHeight="1" spans="1:27">
      <c r="A46" s="167" t="s">
        <v>71</v>
      </c>
      <c r="B46" s="168" t="s">
        <v>71</v>
      </c>
      <c r="C46" s="167" t="s">
        <v>515</v>
      </c>
      <c r="D46" s="168" t="s">
        <v>550</v>
      </c>
      <c r="E46" s="168" t="s">
        <v>517</v>
      </c>
      <c r="F46" s="168" t="s">
        <v>518</v>
      </c>
      <c r="G46" s="168" t="s">
        <v>550</v>
      </c>
      <c r="H46" s="167" t="s">
        <v>152</v>
      </c>
      <c r="I46" s="167" t="s">
        <v>151</v>
      </c>
      <c r="J46" s="167" t="s">
        <v>519</v>
      </c>
      <c r="K46" s="167" t="s">
        <v>520</v>
      </c>
      <c r="L46" s="167" t="s">
        <v>521</v>
      </c>
      <c r="M46" s="167" t="s">
        <v>520</v>
      </c>
      <c r="N46" s="169">
        <v>10000</v>
      </c>
      <c r="O46" s="169">
        <v>10000</v>
      </c>
      <c r="P46" s="169"/>
      <c r="Q46" s="169"/>
      <c r="R46" s="169"/>
      <c r="S46" s="169"/>
      <c r="T46" s="169"/>
      <c r="U46" s="169"/>
      <c r="V46" s="169"/>
      <c r="W46" s="169"/>
      <c r="X46" s="169"/>
      <c r="Y46" s="169"/>
      <c r="Z46" s="169"/>
      <c r="AA46" s="169"/>
    </row>
    <row r="47" s="153" customFormat="1" ht="19.5" customHeight="1" spans="1:27">
      <c r="A47" s="167" t="s">
        <v>71</v>
      </c>
      <c r="B47" s="168" t="s">
        <v>71</v>
      </c>
      <c r="C47" s="167" t="s">
        <v>515</v>
      </c>
      <c r="D47" s="168" t="s">
        <v>551</v>
      </c>
      <c r="E47" s="168" t="s">
        <v>517</v>
      </c>
      <c r="F47" s="168" t="s">
        <v>518</v>
      </c>
      <c r="G47" s="168" t="s">
        <v>551</v>
      </c>
      <c r="H47" s="167" t="s">
        <v>137</v>
      </c>
      <c r="I47" s="167" t="s">
        <v>113</v>
      </c>
      <c r="J47" s="167" t="s">
        <v>519</v>
      </c>
      <c r="K47" s="167" t="s">
        <v>520</v>
      </c>
      <c r="L47" s="167" t="s">
        <v>521</v>
      </c>
      <c r="M47" s="167" t="s">
        <v>520</v>
      </c>
      <c r="N47" s="169">
        <v>10000</v>
      </c>
      <c r="O47" s="169">
        <v>10000</v>
      </c>
      <c r="P47" s="169"/>
      <c r="Q47" s="169"/>
      <c r="R47" s="169"/>
      <c r="S47" s="169"/>
      <c r="T47" s="169"/>
      <c r="U47" s="169"/>
      <c r="V47" s="169"/>
      <c r="W47" s="169"/>
      <c r="X47" s="169"/>
      <c r="Y47" s="169"/>
      <c r="Z47" s="169"/>
      <c r="AA47" s="169"/>
    </row>
    <row r="48" s="153" customFormat="1" ht="19.5" customHeight="1" spans="1:27">
      <c r="A48" s="167" t="s">
        <v>71</v>
      </c>
      <c r="B48" s="168" t="s">
        <v>71</v>
      </c>
      <c r="C48" s="167" t="s">
        <v>515</v>
      </c>
      <c r="D48" s="168" t="s">
        <v>552</v>
      </c>
      <c r="E48" s="168" t="s">
        <v>517</v>
      </c>
      <c r="F48" s="168" t="s">
        <v>518</v>
      </c>
      <c r="G48" s="168" t="s">
        <v>552</v>
      </c>
      <c r="H48" s="167" t="s">
        <v>224</v>
      </c>
      <c r="I48" s="167" t="s">
        <v>225</v>
      </c>
      <c r="J48" s="167" t="s">
        <v>490</v>
      </c>
      <c r="K48" s="167" t="s">
        <v>491</v>
      </c>
      <c r="L48" s="167" t="s">
        <v>492</v>
      </c>
      <c r="M48" s="167" t="s">
        <v>493</v>
      </c>
      <c r="N48" s="169">
        <v>6000</v>
      </c>
      <c r="O48" s="169">
        <v>6000</v>
      </c>
      <c r="P48" s="169"/>
      <c r="Q48" s="169"/>
      <c r="R48" s="169"/>
      <c r="S48" s="169"/>
      <c r="T48" s="169"/>
      <c r="U48" s="169"/>
      <c r="V48" s="169"/>
      <c r="W48" s="169"/>
      <c r="X48" s="169"/>
      <c r="Y48" s="169"/>
      <c r="Z48" s="169"/>
      <c r="AA48" s="169"/>
    </row>
    <row r="49" s="153" customFormat="1" ht="19.5" customHeight="1" spans="1:27">
      <c r="A49" s="167" t="s">
        <v>71</v>
      </c>
      <c r="B49" s="168" t="s">
        <v>71</v>
      </c>
      <c r="C49" s="167" t="s">
        <v>515</v>
      </c>
      <c r="D49" s="168" t="s">
        <v>553</v>
      </c>
      <c r="E49" s="168" t="s">
        <v>517</v>
      </c>
      <c r="F49" s="168" t="s">
        <v>518</v>
      </c>
      <c r="G49" s="168" t="s">
        <v>553</v>
      </c>
      <c r="H49" s="167" t="s">
        <v>267</v>
      </c>
      <c r="I49" s="167" t="s">
        <v>268</v>
      </c>
      <c r="J49" s="167" t="s">
        <v>519</v>
      </c>
      <c r="K49" s="167" t="s">
        <v>520</v>
      </c>
      <c r="L49" s="167" t="s">
        <v>521</v>
      </c>
      <c r="M49" s="167" t="s">
        <v>520</v>
      </c>
      <c r="N49" s="169">
        <v>40000</v>
      </c>
      <c r="O49" s="169">
        <v>40000</v>
      </c>
      <c r="P49" s="169"/>
      <c r="Q49" s="169"/>
      <c r="R49" s="169"/>
      <c r="S49" s="169"/>
      <c r="T49" s="169"/>
      <c r="U49" s="169"/>
      <c r="V49" s="169"/>
      <c r="W49" s="169"/>
      <c r="X49" s="169"/>
      <c r="Y49" s="169"/>
      <c r="Z49" s="169"/>
      <c r="AA49" s="169"/>
    </row>
    <row r="50" s="153" customFormat="1" ht="19.5" customHeight="1" spans="1:27">
      <c r="A50" s="167" t="s">
        <v>71</v>
      </c>
      <c r="B50" s="168" t="s">
        <v>71</v>
      </c>
      <c r="C50" s="167" t="s">
        <v>554</v>
      </c>
      <c r="D50" s="168" t="s">
        <v>555</v>
      </c>
      <c r="E50" s="168" t="s">
        <v>517</v>
      </c>
      <c r="F50" s="168" t="s">
        <v>518</v>
      </c>
      <c r="G50" s="168" t="s">
        <v>555</v>
      </c>
      <c r="H50" s="167" t="s">
        <v>202</v>
      </c>
      <c r="I50" s="167" t="s">
        <v>203</v>
      </c>
      <c r="J50" s="167" t="s">
        <v>556</v>
      </c>
      <c r="K50" s="167" t="s">
        <v>557</v>
      </c>
      <c r="L50" s="167" t="s">
        <v>558</v>
      </c>
      <c r="M50" s="167" t="s">
        <v>559</v>
      </c>
      <c r="N50" s="169">
        <v>182104</v>
      </c>
      <c r="O50" s="169">
        <v>182104</v>
      </c>
      <c r="P50" s="169"/>
      <c r="Q50" s="169"/>
      <c r="R50" s="169"/>
      <c r="S50" s="169"/>
      <c r="T50" s="169"/>
      <c r="U50" s="169"/>
      <c r="V50" s="169"/>
      <c r="W50" s="169"/>
      <c r="X50" s="169"/>
      <c r="Y50" s="169"/>
      <c r="Z50" s="169"/>
      <c r="AA50" s="169"/>
    </row>
    <row r="51" s="153" customFormat="1" ht="19.5" customHeight="1" spans="1:27">
      <c r="A51" s="167" t="s">
        <v>71</v>
      </c>
      <c r="B51" s="168" t="s">
        <v>71</v>
      </c>
      <c r="C51" s="167" t="s">
        <v>554</v>
      </c>
      <c r="D51" s="168" t="s">
        <v>560</v>
      </c>
      <c r="E51" s="168" t="s">
        <v>517</v>
      </c>
      <c r="F51" s="168" t="s">
        <v>518</v>
      </c>
      <c r="G51" s="168" t="s">
        <v>560</v>
      </c>
      <c r="H51" s="167" t="s">
        <v>200</v>
      </c>
      <c r="I51" s="167" t="s">
        <v>201</v>
      </c>
      <c r="J51" s="167" t="s">
        <v>561</v>
      </c>
      <c r="K51" s="167" t="s">
        <v>562</v>
      </c>
      <c r="L51" s="167" t="s">
        <v>492</v>
      </c>
      <c r="M51" s="167" t="s">
        <v>493</v>
      </c>
      <c r="N51" s="169">
        <v>17158.27</v>
      </c>
      <c r="O51" s="169">
        <v>17158.27</v>
      </c>
      <c r="P51" s="169"/>
      <c r="Q51" s="169"/>
      <c r="R51" s="169"/>
      <c r="S51" s="169"/>
      <c r="T51" s="169"/>
      <c r="U51" s="169"/>
      <c r="V51" s="169"/>
      <c r="W51" s="169"/>
      <c r="X51" s="169"/>
      <c r="Y51" s="169"/>
      <c r="Z51" s="169"/>
      <c r="AA51" s="169"/>
    </row>
    <row r="52" s="153" customFormat="1" ht="19.5" customHeight="1" spans="1:27">
      <c r="A52" s="167" t="s">
        <v>71</v>
      </c>
      <c r="B52" s="168" t="s">
        <v>71</v>
      </c>
      <c r="C52" s="167" t="s">
        <v>554</v>
      </c>
      <c r="D52" s="168" t="s">
        <v>560</v>
      </c>
      <c r="E52" s="168" t="s">
        <v>517</v>
      </c>
      <c r="F52" s="168" t="s">
        <v>518</v>
      </c>
      <c r="G52" s="168" t="s">
        <v>560</v>
      </c>
      <c r="H52" s="167" t="s">
        <v>204</v>
      </c>
      <c r="I52" s="167" t="s">
        <v>205</v>
      </c>
      <c r="J52" s="167" t="s">
        <v>490</v>
      </c>
      <c r="K52" s="167" t="s">
        <v>491</v>
      </c>
      <c r="L52" s="167" t="s">
        <v>492</v>
      </c>
      <c r="M52" s="167" t="s">
        <v>493</v>
      </c>
      <c r="N52" s="169">
        <v>316600</v>
      </c>
      <c r="O52" s="169">
        <v>316600</v>
      </c>
      <c r="P52" s="169"/>
      <c r="Q52" s="169"/>
      <c r="R52" s="169"/>
      <c r="S52" s="169"/>
      <c r="T52" s="169"/>
      <c r="U52" s="169"/>
      <c r="V52" s="169"/>
      <c r="W52" s="169"/>
      <c r="X52" s="169"/>
      <c r="Y52" s="169"/>
      <c r="Z52" s="169"/>
      <c r="AA52" s="169"/>
    </row>
    <row r="53" s="153" customFormat="1" ht="19.5" customHeight="1" spans="1:27">
      <c r="A53" s="167" t="s">
        <v>71</v>
      </c>
      <c r="B53" s="168" t="s">
        <v>71</v>
      </c>
      <c r="C53" s="167" t="s">
        <v>554</v>
      </c>
      <c r="D53" s="168" t="s">
        <v>560</v>
      </c>
      <c r="E53" s="168" t="s">
        <v>517</v>
      </c>
      <c r="F53" s="168" t="s">
        <v>518</v>
      </c>
      <c r="G53" s="168" t="s">
        <v>560</v>
      </c>
      <c r="H53" s="167" t="s">
        <v>230</v>
      </c>
      <c r="I53" s="167" t="s">
        <v>231</v>
      </c>
      <c r="J53" s="167" t="s">
        <v>490</v>
      </c>
      <c r="K53" s="167" t="s">
        <v>491</v>
      </c>
      <c r="L53" s="167" t="s">
        <v>492</v>
      </c>
      <c r="M53" s="167" t="s">
        <v>493</v>
      </c>
      <c r="N53" s="169">
        <v>120000</v>
      </c>
      <c r="O53" s="169">
        <v>120000</v>
      </c>
      <c r="P53" s="169"/>
      <c r="Q53" s="169"/>
      <c r="R53" s="169"/>
      <c r="S53" s="169"/>
      <c r="T53" s="169"/>
      <c r="U53" s="169"/>
      <c r="V53" s="169"/>
      <c r="W53" s="169"/>
      <c r="X53" s="169"/>
      <c r="Y53" s="169"/>
      <c r="Z53" s="169"/>
      <c r="AA53" s="169"/>
    </row>
    <row r="54" s="153" customFormat="1" ht="19.5" customHeight="1" spans="1:27">
      <c r="A54" s="167" t="s">
        <v>71</v>
      </c>
      <c r="B54" s="168" t="s">
        <v>71</v>
      </c>
      <c r="C54" s="167" t="s">
        <v>515</v>
      </c>
      <c r="D54" s="168" t="s">
        <v>563</v>
      </c>
      <c r="E54" s="168" t="s">
        <v>517</v>
      </c>
      <c r="F54" s="168" t="s">
        <v>518</v>
      </c>
      <c r="G54" s="168" t="s">
        <v>563</v>
      </c>
      <c r="H54" s="167" t="s">
        <v>112</v>
      </c>
      <c r="I54" s="167" t="s">
        <v>113</v>
      </c>
      <c r="J54" s="167" t="s">
        <v>522</v>
      </c>
      <c r="K54" s="167" t="s">
        <v>523</v>
      </c>
      <c r="L54" s="167" t="s">
        <v>392</v>
      </c>
      <c r="M54" s="167" t="s">
        <v>393</v>
      </c>
      <c r="N54" s="169">
        <v>10000</v>
      </c>
      <c r="O54" s="169">
        <v>10000</v>
      </c>
      <c r="P54" s="169"/>
      <c r="Q54" s="169"/>
      <c r="R54" s="169"/>
      <c r="S54" s="169"/>
      <c r="T54" s="169"/>
      <c r="U54" s="169"/>
      <c r="V54" s="169"/>
      <c r="W54" s="169"/>
      <c r="X54" s="169"/>
      <c r="Y54" s="169"/>
      <c r="Z54" s="169"/>
      <c r="AA54" s="169"/>
    </row>
    <row r="55" s="153" customFormat="1" ht="19.5" customHeight="1" spans="1:27">
      <c r="A55" s="167" t="s">
        <v>71</v>
      </c>
      <c r="B55" s="168" t="s">
        <v>71</v>
      </c>
      <c r="C55" s="167" t="s">
        <v>515</v>
      </c>
      <c r="D55" s="168" t="s">
        <v>563</v>
      </c>
      <c r="E55" s="168" t="s">
        <v>517</v>
      </c>
      <c r="F55" s="168" t="s">
        <v>518</v>
      </c>
      <c r="G55" s="168" t="s">
        <v>563</v>
      </c>
      <c r="H55" s="167" t="s">
        <v>112</v>
      </c>
      <c r="I55" s="167" t="s">
        <v>113</v>
      </c>
      <c r="J55" s="167" t="s">
        <v>399</v>
      </c>
      <c r="K55" s="167" t="s">
        <v>400</v>
      </c>
      <c r="L55" s="167" t="s">
        <v>392</v>
      </c>
      <c r="M55" s="167" t="s">
        <v>393</v>
      </c>
      <c r="N55" s="169">
        <v>20000</v>
      </c>
      <c r="O55" s="169">
        <v>20000</v>
      </c>
      <c r="P55" s="169"/>
      <c r="Q55" s="169"/>
      <c r="R55" s="169"/>
      <c r="S55" s="169"/>
      <c r="T55" s="169"/>
      <c r="U55" s="169"/>
      <c r="V55" s="169"/>
      <c r="W55" s="169"/>
      <c r="X55" s="169"/>
      <c r="Y55" s="169"/>
      <c r="Z55" s="169"/>
      <c r="AA55" s="169"/>
    </row>
    <row r="56" s="153" customFormat="1" ht="19.5" customHeight="1" spans="1:27">
      <c r="A56" s="167" t="s">
        <v>71</v>
      </c>
      <c r="B56" s="168" t="s">
        <v>71</v>
      </c>
      <c r="C56" s="167" t="s">
        <v>515</v>
      </c>
      <c r="D56" s="168" t="s">
        <v>563</v>
      </c>
      <c r="E56" s="168" t="s">
        <v>517</v>
      </c>
      <c r="F56" s="168" t="s">
        <v>518</v>
      </c>
      <c r="G56" s="168" t="s">
        <v>563</v>
      </c>
      <c r="H56" s="167" t="s">
        <v>112</v>
      </c>
      <c r="I56" s="167" t="s">
        <v>113</v>
      </c>
      <c r="J56" s="167" t="s">
        <v>519</v>
      </c>
      <c r="K56" s="167" t="s">
        <v>520</v>
      </c>
      <c r="L56" s="167" t="s">
        <v>521</v>
      </c>
      <c r="M56" s="167" t="s">
        <v>520</v>
      </c>
      <c r="N56" s="169">
        <v>20000</v>
      </c>
      <c r="O56" s="169">
        <v>20000</v>
      </c>
      <c r="P56" s="169"/>
      <c r="Q56" s="169"/>
      <c r="R56" s="169"/>
      <c r="S56" s="169"/>
      <c r="T56" s="169"/>
      <c r="U56" s="169"/>
      <c r="V56" s="169"/>
      <c r="W56" s="169"/>
      <c r="X56" s="169"/>
      <c r="Y56" s="169"/>
      <c r="Z56" s="169"/>
      <c r="AA56" s="169"/>
    </row>
    <row r="57" s="153" customFormat="1" ht="19.5" customHeight="1" spans="1:27">
      <c r="A57" s="167" t="s">
        <v>71</v>
      </c>
      <c r="B57" s="168" t="s">
        <v>71</v>
      </c>
      <c r="C57" s="167" t="s">
        <v>515</v>
      </c>
      <c r="D57" s="168" t="s">
        <v>564</v>
      </c>
      <c r="E57" s="168" t="s">
        <v>517</v>
      </c>
      <c r="F57" s="168" t="s">
        <v>518</v>
      </c>
      <c r="G57" s="168" t="s">
        <v>564</v>
      </c>
      <c r="H57" s="167" t="s">
        <v>148</v>
      </c>
      <c r="I57" s="167" t="s">
        <v>149</v>
      </c>
      <c r="J57" s="167" t="s">
        <v>532</v>
      </c>
      <c r="K57" s="167" t="s">
        <v>533</v>
      </c>
      <c r="L57" s="167" t="s">
        <v>521</v>
      </c>
      <c r="M57" s="167" t="s">
        <v>520</v>
      </c>
      <c r="N57" s="169">
        <v>10000</v>
      </c>
      <c r="O57" s="169">
        <v>10000</v>
      </c>
      <c r="P57" s="169"/>
      <c r="Q57" s="169"/>
      <c r="R57" s="169"/>
      <c r="S57" s="169"/>
      <c r="T57" s="169"/>
      <c r="U57" s="169"/>
      <c r="V57" s="169"/>
      <c r="W57" s="169"/>
      <c r="X57" s="169"/>
      <c r="Y57" s="169"/>
      <c r="Z57" s="169"/>
      <c r="AA57" s="169"/>
    </row>
    <row r="58" s="153" customFormat="1" ht="19.5" customHeight="1" spans="1:27">
      <c r="A58" s="167" t="s">
        <v>71</v>
      </c>
      <c r="B58" s="168" t="s">
        <v>71</v>
      </c>
      <c r="C58" s="167" t="s">
        <v>515</v>
      </c>
      <c r="D58" s="168" t="s">
        <v>565</v>
      </c>
      <c r="E58" s="168" t="s">
        <v>517</v>
      </c>
      <c r="F58" s="168" t="s">
        <v>518</v>
      </c>
      <c r="G58" s="168" t="s">
        <v>565</v>
      </c>
      <c r="H58" s="167" t="s">
        <v>282</v>
      </c>
      <c r="I58" s="167" t="s">
        <v>283</v>
      </c>
      <c r="J58" s="167" t="s">
        <v>532</v>
      </c>
      <c r="K58" s="167" t="s">
        <v>533</v>
      </c>
      <c r="L58" s="167" t="s">
        <v>521</v>
      </c>
      <c r="M58" s="167" t="s">
        <v>520</v>
      </c>
      <c r="N58" s="169">
        <v>75000</v>
      </c>
      <c r="O58" s="169">
        <v>75000</v>
      </c>
      <c r="P58" s="169"/>
      <c r="Q58" s="169"/>
      <c r="R58" s="169"/>
      <c r="S58" s="169"/>
      <c r="T58" s="169"/>
      <c r="U58" s="169"/>
      <c r="V58" s="169"/>
      <c r="W58" s="169"/>
      <c r="X58" s="169"/>
      <c r="Y58" s="169"/>
      <c r="Z58" s="169"/>
      <c r="AA58" s="169"/>
    </row>
    <row r="59" s="153" customFormat="1" ht="19.5" customHeight="1" spans="1:27">
      <c r="A59" s="167" t="s">
        <v>71</v>
      </c>
      <c r="B59" s="168" t="s">
        <v>71</v>
      </c>
      <c r="C59" s="167" t="s">
        <v>515</v>
      </c>
      <c r="D59" s="168" t="s">
        <v>565</v>
      </c>
      <c r="E59" s="168" t="s">
        <v>517</v>
      </c>
      <c r="F59" s="168" t="s">
        <v>518</v>
      </c>
      <c r="G59" s="168" t="s">
        <v>565</v>
      </c>
      <c r="H59" s="167" t="s">
        <v>282</v>
      </c>
      <c r="I59" s="167" t="s">
        <v>283</v>
      </c>
      <c r="J59" s="167" t="s">
        <v>459</v>
      </c>
      <c r="K59" s="167" t="s">
        <v>458</v>
      </c>
      <c r="L59" s="167" t="s">
        <v>392</v>
      </c>
      <c r="M59" s="167" t="s">
        <v>393</v>
      </c>
      <c r="N59" s="169">
        <v>400</v>
      </c>
      <c r="O59" s="169">
        <v>400</v>
      </c>
      <c r="P59" s="169"/>
      <c r="Q59" s="169"/>
      <c r="R59" s="169"/>
      <c r="S59" s="169"/>
      <c r="T59" s="169"/>
      <c r="U59" s="169"/>
      <c r="V59" s="169"/>
      <c r="W59" s="169"/>
      <c r="X59" s="169"/>
      <c r="Y59" s="169"/>
      <c r="Z59" s="169"/>
      <c r="AA59" s="169"/>
    </row>
    <row r="60" s="153" customFormat="1" ht="19.5" customHeight="1" spans="1:27">
      <c r="A60" s="167" t="s">
        <v>71</v>
      </c>
      <c r="B60" s="168" t="s">
        <v>71</v>
      </c>
      <c r="C60" s="167" t="s">
        <v>515</v>
      </c>
      <c r="D60" s="168" t="s">
        <v>565</v>
      </c>
      <c r="E60" s="168" t="s">
        <v>517</v>
      </c>
      <c r="F60" s="168" t="s">
        <v>518</v>
      </c>
      <c r="G60" s="168" t="s">
        <v>565</v>
      </c>
      <c r="H60" s="167" t="s">
        <v>282</v>
      </c>
      <c r="I60" s="167" t="s">
        <v>283</v>
      </c>
      <c r="J60" s="167" t="s">
        <v>519</v>
      </c>
      <c r="K60" s="167" t="s">
        <v>520</v>
      </c>
      <c r="L60" s="167" t="s">
        <v>521</v>
      </c>
      <c r="M60" s="167" t="s">
        <v>520</v>
      </c>
      <c r="N60" s="169">
        <v>380400</v>
      </c>
      <c r="O60" s="169">
        <v>380400</v>
      </c>
      <c r="P60" s="169"/>
      <c r="Q60" s="169"/>
      <c r="R60" s="169"/>
      <c r="S60" s="169"/>
      <c r="T60" s="169"/>
      <c r="U60" s="169"/>
      <c r="V60" s="169"/>
      <c r="W60" s="169"/>
      <c r="X60" s="169"/>
      <c r="Y60" s="169"/>
      <c r="Z60" s="169"/>
      <c r="AA60" s="169"/>
    </row>
    <row r="61" s="153" customFormat="1" ht="19.5" customHeight="1" spans="1:27">
      <c r="A61" s="167" t="s">
        <v>71</v>
      </c>
      <c r="B61" s="168" t="s">
        <v>71</v>
      </c>
      <c r="C61" s="167" t="s">
        <v>515</v>
      </c>
      <c r="D61" s="168" t="s">
        <v>565</v>
      </c>
      <c r="E61" s="168" t="s">
        <v>517</v>
      </c>
      <c r="F61" s="168" t="s">
        <v>518</v>
      </c>
      <c r="G61" s="168" t="s">
        <v>565</v>
      </c>
      <c r="H61" s="167" t="s">
        <v>282</v>
      </c>
      <c r="I61" s="167" t="s">
        <v>283</v>
      </c>
      <c r="J61" s="167" t="s">
        <v>455</v>
      </c>
      <c r="K61" s="167" t="s">
        <v>456</v>
      </c>
      <c r="L61" s="167" t="s">
        <v>392</v>
      </c>
      <c r="M61" s="167" t="s">
        <v>393</v>
      </c>
      <c r="N61" s="169">
        <v>5000</v>
      </c>
      <c r="O61" s="169">
        <v>5000</v>
      </c>
      <c r="P61" s="169"/>
      <c r="Q61" s="169"/>
      <c r="R61" s="169"/>
      <c r="S61" s="169"/>
      <c r="T61" s="169"/>
      <c r="U61" s="169"/>
      <c r="V61" s="169"/>
      <c r="W61" s="169"/>
      <c r="X61" s="169"/>
      <c r="Y61" s="169"/>
      <c r="Z61" s="169"/>
      <c r="AA61" s="169"/>
    </row>
    <row r="62" s="153" customFormat="1" ht="19.5" customHeight="1" spans="1:27">
      <c r="A62" s="167" t="s">
        <v>71</v>
      </c>
      <c r="B62" s="168" t="s">
        <v>71</v>
      </c>
      <c r="C62" s="167" t="s">
        <v>515</v>
      </c>
      <c r="D62" s="168" t="s">
        <v>565</v>
      </c>
      <c r="E62" s="168" t="s">
        <v>517</v>
      </c>
      <c r="F62" s="168" t="s">
        <v>518</v>
      </c>
      <c r="G62" s="168" t="s">
        <v>565</v>
      </c>
      <c r="H62" s="167" t="s">
        <v>282</v>
      </c>
      <c r="I62" s="167" t="s">
        <v>283</v>
      </c>
      <c r="J62" s="167" t="s">
        <v>522</v>
      </c>
      <c r="K62" s="167" t="s">
        <v>523</v>
      </c>
      <c r="L62" s="167" t="s">
        <v>392</v>
      </c>
      <c r="M62" s="167" t="s">
        <v>393</v>
      </c>
      <c r="N62" s="169">
        <v>20000</v>
      </c>
      <c r="O62" s="169">
        <v>20000</v>
      </c>
      <c r="P62" s="169"/>
      <c r="Q62" s="169"/>
      <c r="R62" s="169"/>
      <c r="S62" s="169"/>
      <c r="T62" s="169"/>
      <c r="U62" s="169"/>
      <c r="V62" s="169"/>
      <c r="W62" s="169"/>
      <c r="X62" s="169"/>
      <c r="Y62" s="169"/>
      <c r="Z62" s="169"/>
      <c r="AA62" s="169"/>
    </row>
    <row r="63" s="153" customFormat="1" ht="19.5" customHeight="1" spans="1:27">
      <c r="A63" s="167" t="s">
        <v>71</v>
      </c>
      <c r="B63" s="168" t="s">
        <v>71</v>
      </c>
      <c r="C63" s="167" t="s">
        <v>515</v>
      </c>
      <c r="D63" s="168" t="s">
        <v>565</v>
      </c>
      <c r="E63" s="168" t="s">
        <v>517</v>
      </c>
      <c r="F63" s="168" t="s">
        <v>518</v>
      </c>
      <c r="G63" s="168" t="s">
        <v>565</v>
      </c>
      <c r="H63" s="167" t="s">
        <v>282</v>
      </c>
      <c r="I63" s="167" t="s">
        <v>283</v>
      </c>
      <c r="J63" s="167" t="s">
        <v>440</v>
      </c>
      <c r="K63" s="167" t="s">
        <v>441</v>
      </c>
      <c r="L63" s="167" t="s">
        <v>392</v>
      </c>
      <c r="M63" s="167" t="s">
        <v>393</v>
      </c>
      <c r="N63" s="169">
        <v>117200</v>
      </c>
      <c r="O63" s="169">
        <v>117200</v>
      </c>
      <c r="P63" s="169"/>
      <c r="Q63" s="169"/>
      <c r="R63" s="169"/>
      <c r="S63" s="169"/>
      <c r="T63" s="169"/>
      <c r="U63" s="169"/>
      <c r="V63" s="169"/>
      <c r="W63" s="169"/>
      <c r="X63" s="169"/>
      <c r="Y63" s="169"/>
      <c r="Z63" s="169"/>
      <c r="AA63" s="169"/>
    </row>
    <row r="64" s="153" customFormat="1" ht="19.5" customHeight="1" spans="1:27">
      <c r="A64" s="167" t="s">
        <v>71</v>
      </c>
      <c r="B64" s="168" t="s">
        <v>71</v>
      </c>
      <c r="C64" s="167" t="s">
        <v>515</v>
      </c>
      <c r="D64" s="168" t="s">
        <v>565</v>
      </c>
      <c r="E64" s="168" t="s">
        <v>517</v>
      </c>
      <c r="F64" s="168" t="s">
        <v>518</v>
      </c>
      <c r="G64" s="168" t="s">
        <v>565</v>
      </c>
      <c r="H64" s="167" t="s">
        <v>282</v>
      </c>
      <c r="I64" s="167" t="s">
        <v>283</v>
      </c>
      <c r="J64" s="167" t="s">
        <v>428</v>
      </c>
      <c r="K64" s="167" t="s">
        <v>429</v>
      </c>
      <c r="L64" s="167" t="s">
        <v>434</v>
      </c>
      <c r="M64" s="167" t="s">
        <v>429</v>
      </c>
      <c r="N64" s="169">
        <v>2000</v>
      </c>
      <c r="O64" s="169">
        <v>2000</v>
      </c>
      <c r="P64" s="169"/>
      <c r="Q64" s="169"/>
      <c r="R64" s="169"/>
      <c r="S64" s="169"/>
      <c r="T64" s="169"/>
      <c r="U64" s="169"/>
      <c r="V64" s="169"/>
      <c r="W64" s="169"/>
      <c r="X64" s="169"/>
      <c r="Y64" s="169"/>
      <c r="Z64" s="169"/>
      <c r="AA64" s="169"/>
    </row>
    <row r="65" s="153" customFormat="1" ht="19.5" customHeight="1" spans="1:27">
      <c r="A65" s="167" t="s">
        <v>71</v>
      </c>
      <c r="B65" s="168" t="s">
        <v>71</v>
      </c>
      <c r="C65" s="167" t="s">
        <v>515</v>
      </c>
      <c r="D65" s="168" t="s">
        <v>566</v>
      </c>
      <c r="E65" s="168" t="s">
        <v>517</v>
      </c>
      <c r="F65" s="168" t="s">
        <v>518</v>
      </c>
      <c r="G65" s="168" t="s">
        <v>566</v>
      </c>
      <c r="H65" s="167" t="s">
        <v>181</v>
      </c>
      <c r="I65" s="167" t="s">
        <v>113</v>
      </c>
      <c r="J65" s="167" t="s">
        <v>490</v>
      </c>
      <c r="K65" s="167" t="s">
        <v>491</v>
      </c>
      <c r="L65" s="167" t="s">
        <v>492</v>
      </c>
      <c r="M65" s="167" t="s">
        <v>493</v>
      </c>
      <c r="N65" s="169">
        <v>1264428</v>
      </c>
      <c r="O65" s="169"/>
      <c r="P65" s="169"/>
      <c r="Q65" s="169"/>
      <c r="R65" s="169"/>
      <c r="S65" s="169"/>
      <c r="T65" s="169"/>
      <c r="U65" s="169"/>
      <c r="V65" s="169">
        <v>1264428</v>
      </c>
      <c r="W65" s="169"/>
      <c r="X65" s="169"/>
      <c r="Y65" s="169"/>
      <c r="Z65" s="169"/>
      <c r="AA65" s="169">
        <v>1264428</v>
      </c>
    </row>
    <row r="66" s="153" customFormat="1" ht="19.5" customHeight="1" spans="1:27">
      <c r="A66" s="167" t="s">
        <v>71</v>
      </c>
      <c r="B66" s="168" t="s">
        <v>71</v>
      </c>
      <c r="C66" s="167" t="s">
        <v>554</v>
      </c>
      <c r="D66" s="168" t="s">
        <v>567</v>
      </c>
      <c r="E66" s="168" t="s">
        <v>517</v>
      </c>
      <c r="F66" s="168" t="s">
        <v>518</v>
      </c>
      <c r="G66" s="168" t="s">
        <v>567</v>
      </c>
      <c r="H66" s="167" t="s">
        <v>174</v>
      </c>
      <c r="I66" s="167" t="s">
        <v>175</v>
      </c>
      <c r="J66" s="167" t="s">
        <v>519</v>
      </c>
      <c r="K66" s="167" t="s">
        <v>520</v>
      </c>
      <c r="L66" s="167" t="s">
        <v>521</v>
      </c>
      <c r="M66" s="167" t="s">
        <v>520</v>
      </c>
      <c r="N66" s="169">
        <v>6400</v>
      </c>
      <c r="O66" s="169">
        <v>6400</v>
      </c>
      <c r="P66" s="169"/>
      <c r="Q66" s="169"/>
      <c r="R66" s="169"/>
      <c r="S66" s="169"/>
      <c r="T66" s="169"/>
      <c r="U66" s="169"/>
      <c r="V66" s="169"/>
      <c r="W66" s="169"/>
      <c r="X66" s="169"/>
      <c r="Y66" s="169"/>
      <c r="Z66" s="169"/>
      <c r="AA66" s="169"/>
    </row>
    <row r="67" s="153" customFormat="1" ht="19.5" customHeight="1" spans="1:27">
      <c r="A67" s="167" t="s">
        <v>71</v>
      </c>
      <c r="B67" s="168" t="s">
        <v>71</v>
      </c>
      <c r="C67" s="167" t="s">
        <v>515</v>
      </c>
      <c r="D67" s="168" t="s">
        <v>568</v>
      </c>
      <c r="E67" s="168" t="s">
        <v>517</v>
      </c>
      <c r="F67" s="168" t="s">
        <v>518</v>
      </c>
      <c r="G67" s="168" t="s">
        <v>568</v>
      </c>
      <c r="H67" s="167" t="s">
        <v>186</v>
      </c>
      <c r="I67" s="167" t="s">
        <v>187</v>
      </c>
      <c r="J67" s="167" t="s">
        <v>519</v>
      </c>
      <c r="K67" s="167" t="s">
        <v>520</v>
      </c>
      <c r="L67" s="167" t="s">
        <v>521</v>
      </c>
      <c r="M67" s="167" t="s">
        <v>520</v>
      </c>
      <c r="N67" s="169">
        <v>10000</v>
      </c>
      <c r="O67" s="169">
        <v>10000</v>
      </c>
      <c r="P67" s="169"/>
      <c r="Q67" s="169"/>
      <c r="R67" s="169"/>
      <c r="S67" s="169"/>
      <c r="T67" s="169"/>
      <c r="U67" s="169"/>
      <c r="V67" s="169"/>
      <c r="W67" s="169"/>
      <c r="X67" s="169"/>
      <c r="Y67" s="169"/>
      <c r="Z67" s="169"/>
      <c r="AA67" s="169"/>
    </row>
    <row r="68" s="153" customFormat="1" ht="19.5" customHeight="1" spans="1:27">
      <c r="A68" s="167" t="s">
        <v>71</v>
      </c>
      <c r="B68" s="168" t="s">
        <v>71</v>
      </c>
      <c r="C68" s="167" t="s">
        <v>569</v>
      </c>
      <c r="D68" s="168" t="s">
        <v>570</v>
      </c>
      <c r="E68" s="168" t="s">
        <v>517</v>
      </c>
      <c r="F68" s="168" t="s">
        <v>518</v>
      </c>
      <c r="G68" s="168" t="s">
        <v>570</v>
      </c>
      <c r="H68" s="167" t="s">
        <v>196</v>
      </c>
      <c r="I68" s="167" t="s">
        <v>197</v>
      </c>
      <c r="J68" s="167" t="s">
        <v>490</v>
      </c>
      <c r="K68" s="167" t="s">
        <v>491</v>
      </c>
      <c r="L68" s="167" t="s">
        <v>492</v>
      </c>
      <c r="M68" s="167" t="s">
        <v>493</v>
      </c>
      <c r="N68" s="169">
        <v>207000</v>
      </c>
      <c r="O68" s="169">
        <v>207000</v>
      </c>
      <c r="P68" s="169"/>
      <c r="Q68" s="169"/>
      <c r="R68" s="169"/>
      <c r="S68" s="169"/>
      <c r="T68" s="169"/>
      <c r="U68" s="169"/>
      <c r="V68" s="169"/>
      <c r="W68" s="169"/>
      <c r="X68" s="169"/>
      <c r="Y68" s="169"/>
      <c r="Z68" s="169"/>
      <c r="AA68" s="169"/>
    </row>
    <row r="69" s="153" customFormat="1" ht="19.5" customHeight="1" spans="1:27">
      <c r="A69" s="167" t="s">
        <v>71</v>
      </c>
      <c r="B69" s="168" t="s">
        <v>71</v>
      </c>
      <c r="C69" s="167" t="s">
        <v>515</v>
      </c>
      <c r="D69" s="168" t="s">
        <v>571</v>
      </c>
      <c r="E69" s="168" t="s">
        <v>517</v>
      </c>
      <c r="F69" s="168" t="s">
        <v>518</v>
      </c>
      <c r="G69" s="168" t="s">
        <v>571</v>
      </c>
      <c r="H69" s="167" t="s">
        <v>276</v>
      </c>
      <c r="I69" s="167" t="s">
        <v>277</v>
      </c>
      <c r="J69" s="167" t="s">
        <v>399</v>
      </c>
      <c r="K69" s="167" t="s">
        <v>400</v>
      </c>
      <c r="L69" s="167" t="s">
        <v>392</v>
      </c>
      <c r="M69" s="167" t="s">
        <v>393</v>
      </c>
      <c r="N69" s="169">
        <v>19000</v>
      </c>
      <c r="O69" s="169">
        <v>19000</v>
      </c>
      <c r="P69" s="169"/>
      <c r="Q69" s="169"/>
      <c r="R69" s="169"/>
      <c r="S69" s="169"/>
      <c r="T69" s="169"/>
      <c r="U69" s="169"/>
      <c r="V69" s="169"/>
      <c r="W69" s="169"/>
      <c r="X69" s="169"/>
      <c r="Y69" s="169"/>
      <c r="Z69" s="169"/>
      <c r="AA69" s="169"/>
    </row>
    <row r="70" s="153" customFormat="1" ht="19.5" customHeight="1" spans="1:27">
      <c r="A70" s="167" t="s">
        <v>71</v>
      </c>
      <c r="B70" s="168" t="s">
        <v>71</v>
      </c>
      <c r="C70" s="167" t="s">
        <v>515</v>
      </c>
      <c r="D70" s="168" t="s">
        <v>571</v>
      </c>
      <c r="E70" s="168" t="s">
        <v>517</v>
      </c>
      <c r="F70" s="168" t="s">
        <v>518</v>
      </c>
      <c r="G70" s="168" t="s">
        <v>571</v>
      </c>
      <c r="H70" s="167" t="s">
        <v>276</v>
      </c>
      <c r="I70" s="167" t="s">
        <v>277</v>
      </c>
      <c r="J70" s="167" t="s">
        <v>455</v>
      </c>
      <c r="K70" s="167" t="s">
        <v>456</v>
      </c>
      <c r="L70" s="167" t="s">
        <v>392</v>
      </c>
      <c r="M70" s="167" t="s">
        <v>393</v>
      </c>
      <c r="N70" s="169">
        <v>1000</v>
      </c>
      <c r="O70" s="169">
        <v>1000</v>
      </c>
      <c r="P70" s="169"/>
      <c r="Q70" s="169"/>
      <c r="R70" s="169"/>
      <c r="S70" s="169"/>
      <c r="T70" s="169"/>
      <c r="U70" s="169"/>
      <c r="V70" s="169"/>
      <c r="W70" s="169"/>
      <c r="X70" s="169"/>
      <c r="Y70" s="169"/>
      <c r="Z70" s="169"/>
      <c r="AA70" s="169"/>
    </row>
    <row r="71" s="153" customFormat="1" ht="19.5" customHeight="1" spans="1:27">
      <c r="A71" s="167" t="s">
        <v>71</v>
      </c>
      <c r="B71" s="168" t="s">
        <v>71</v>
      </c>
      <c r="C71" s="167" t="s">
        <v>515</v>
      </c>
      <c r="D71" s="168" t="s">
        <v>572</v>
      </c>
      <c r="E71" s="168" t="s">
        <v>517</v>
      </c>
      <c r="F71" s="168" t="s">
        <v>518</v>
      </c>
      <c r="G71" s="168" t="s">
        <v>572</v>
      </c>
      <c r="H71" s="167" t="s">
        <v>112</v>
      </c>
      <c r="I71" s="167" t="s">
        <v>113</v>
      </c>
      <c r="J71" s="167" t="s">
        <v>519</v>
      </c>
      <c r="K71" s="167" t="s">
        <v>520</v>
      </c>
      <c r="L71" s="167" t="s">
        <v>521</v>
      </c>
      <c r="M71" s="167" t="s">
        <v>520</v>
      </c>
      <c r="N71" s="169">
        <v>50000</v>
      </c>
      <c r="O71" s="169"/>
      <c r="P71" s="169"/>
      <c r="Q71" s="169"/>
      <c r="R71" s="169"/>
      <c r="S71" s="169"/>
      <c r="T71" s="169"/>
      <c r="U71" s="169"/>
      <c r="V71" s="169">
        <v>50000</v>
      </c>
      <c r="W71" s="169"/>
      <c r="X71" s="169"/>
      <c r="Y71" s="169"/>
      <c r="Z71" s="169"/>
      <c r="AA71" s="169">
        <v>50000</v>
      </c>
    </row>
    <row r="72" s="153" customFormat="1" ht="19.5" customHeight="1" spans="1:27">
      <c r="A72" s="167" t="s">
        <v>71</v>
      </c>
      <c r="B72" s="168" t="s">
        <v>71</v>
      </c>
      <c r="C72" s="167" t="s">
        <v>554</v>
      </c>
      <c r="D72" s="168" t="s">
        <v>573</v>
      </c>
      <c r="E72" s="168" t="s">
        <v>517</v>
      </c>
      <c r="F72" s="168" t="s">
        <v>518</v>
      </c>
      <c r="G72" s="168" t="s">
        <v>573</v>
      </c>
      <c r="H72" s="167" t="s">
        <v>220</v>
      </c>
      <c r="I72" s="167" t="s">
        <v>221</v>
      </c>
      <c r="J72" s="167" t="s">
        <v>539</v>
      </c>
      <c r="K72" s="167" t="s">
        <v>540</v>
      </c>
      <c r="L72" s="167" t="s">
        <v>492</v>
      </c>
      <c r="M72" s="167" t="s">
        <v>493</v>
      </c>
      <c r="N72" s="169">
        <v>30000</v>
      </c>
      <c r="O72" s="169">
        <v>30000</v>
      </c>
      <c r="P72" s="169"/>
      <c r="Q72" s="169"/>
      <c r="R72" s="169"/>
      <c r="S72" s="169"/>
      <c r="T72" s="169"/>
      <c r="U72" s="169"/>
      <c r="V72" s="169"/>
      <c r="W72" s="169"/>
      <c r="X72" s="169"/>
      <c r="Y72" s="169"/>
      <c r="Z72" s="169"/>
      <c r="AA72" s="169"/>
    </row>
    <row r="73" s="153" customFormat="1" ht="19.5" customHeight="1" spans="1:27">
      <c r="A73" s="167" t="s">
        <v>71</v>
      </c>
      <c r="B73" s="168" t="s">
        <v>71</v>
      </c>
      <c r="C73" s="167" t="s">
        <v>515</v>
      </c>
      <c r="D73" s="168" t="s">
        <v>574</v>
      </c>
      <c r="E73" s="168" t="s">
        <v>517</v>
      </c>
      <c r="F73" s="168" t="s">
        <v>518</v>
      </c>
      <c r="G73" s="168" t="s">
        <v>574</v>
      </c>
      <c r="H73" s="167" t="s">
        <v>161</v>
      </c>
      <c r="I73" s="167" t="s">
        <v>160</v>
      </c>
      <c r="J73" s="167" t="s">
        <v>490</v>
      </c>
      <c r="K73" s="167" t="s">
        <v>491</v>
      </c>
      <c r="L73" s="167" t="s">
        <v>492</v>
      </c>
      <c r="M73" s="167" t="s">
        <v>493</v>
      </c>
      <c r="N73" s="169">
        <v>6400</v>
      </c>
      <c r="O73" s="169"/>
      <c r="P73" s="169"/>
      <c r="Q73" s="169"/>
      <c r="R73" s="169"/>
      <c r="S73" s="169"/>
      <c r="T73" s="169"/>
      <c r="U73" s="169"/>
      <c r="V73" s="169">
        <v>6400</v>
      </c>
      <c r="W73" s="169"/>
      <c r="X73" s="169"/>
      <c r="Y73" s="169"/>
      <c r="Z73" s="169"/>
      <c r="AA73" s="169">
        <v>6400</v>
      </c>
    </row>
    <row r="74" s="153" customFormat="1" ht="19.5" customHeight="1" spans="1:27">
      <c r="A74" s="167" t="s">
        <v>71</v>
      </c>
      <c r="B74" s="168" t="s">
        <v>71</v>
      </c>
      <c r="C74" s="167" t="s">
        <v>569</v>
      </c>
      <c r="D74" s="168" t="s">
        <v>575</v>
      </c>
      <c r="E74" s="168" t="s">
        <v>517</v>
      </c>
      <c r="F74" s="168" t="s">
        <v>518</v>
      </c>
      <c r="G74" s="168" t="s">
        <v>575</v>
      </c>
      <c r="H74" s="167" t="s">
        <v>196</v>
      </c>
      <c r="I74" s="167" t="s">
        <v>197</v>
      </c>
      <c r="J74" s="167" t="s">
        <v>490</v>
      </c>
      <c r="K74" s="167" t="s">
        <v>491</v>
      </c>
      <c r="L74" s="167" t="s">
        <v>492</v>
      </c>
      <c r="M74" s="167" t="s">
        <v>493</v>
      </c>
      <c r="N74" s="169">
        <v>54860</v>
      </c>
      <c r="O74" s="169">
        <v>54860</v>
      </c>
      <c r="P74" s="169"/>
      <c r="Q74" s="169"/>
      <c r="R74" s="169"/>
      <c r="S74" s="169"/>
      <c r="T74" s="169"/>
      <c r="U74" s="169"/>
      <c r="V74" s="169"/>
      <c r="W74" s="169"/>
      <c r="X74" s="169"/>
      <c r="Y74" s="169"/>
      <c r="Z74" s="169"/>
      <c r="AA74" s="169"/>
    </row>
    <row r="75" s="153" customFormat="1" ht="19.5" customHeight="1" spans="1:27">
      <c r="A75" s="167" t="s">
        <v>71</v>
      </c>
      <c r="B75" s="168" t="s">
        <v>71</v>
      </c>
      <c r="C75" s="167" t="s">
        <v>515</v>
      </c>
      <c r="D75" s="168" t="s">
        <v>576</v>
      </c>
      <c r="E75" s="168" t="s">
        <v>517</v>
      </c>
      <c r="F75" s="168" t="s">
        <v>518</v>
      </c>
      <c r="G75" s="168" t="s">
        <v>576</v>
      </c>
      <c r="H75" s="167" t="s">
        <v>286</v>
      </c>
      <c r="I75" s="167" t="s">
        <v>287</v>
      </c>
      <c r="J75" s="167" t="s">
        <v>399</v>
      </c>
      <c r="K75" s="167" t="s">
        <v>400</v>
      </c>
      <c r="L75" s="167" t="s">
        <v>392</v>
      </c>
      <c r="M75" s="167" t="s">
        <v>393</v>
      </c>
      <c r="N75" s="169">
        <v>4513</v>
      </c>
      <c r="O75" s="169">
        <v>4513</v>
      </c>
      <c r="P75" s="169"/>
      <c r="Q75" s="169"/>
      <c r="R75" s="169"/>
      <c r="S75" s="169"/>
      <c r="T75" s="169"/>
      <c r="U75" s="169"/>
      <c r="V75" s="169"/>
      <c r="W75" s="169"/>
      <c r="X75" s="169"/>
      <c r="Y75" s="169"/>
      <c r="Z75" s="169"/>
      <c r="AA75" s="169"/>
    </row>
    <row r="76" s="153" customFormat="1" ht="19.5" customHeight="1" spans="1:27">
      <c r="A76" s="167" t="s">
        <v>71</v>
      </c>
      <c r="B76" s="168" t="s">
        <v>71</v>
      </c>
      <c r="C76" s="167" t="s">
        <v>569</v>
      </c>
      <c r="D76" s="168" t="s">
        <v>577</v>
      </c>
      <c r="E76" s="168" t="s">
        <v>517</v>
      </c>
      <c r="F76" s="168" t="s">
        <v>518</v>
      </c>
      <c r="G76" s="168" t="s">
        <v>577</v>
      </c>
      <c r="H76" s="167" t="s">
        <v>282</v>
      </c>
      <c r="I76" s="167" t="s">
        <v>283</v>
      </c>
      <c r="J76" s="167" t="s">
        <v>519</v>
      </c>
      <c r="K76" s="167" t="s">
        <v>520</v>
      </c>
      <c r="L76" s="167" t="s">
        <v>521</v>
      </c>
      <c r="M76" s="167" t="s">
        <v>520</v>
      </c>
      <c r="N76" s="169">
        <v>22401</v>
      </c>
      <c r="O76" s="169">
        <v>22401</v>
      </c>
      <c r="P76" s="169"/>
      <c r="Q76" s="169"/>
      <c r="R76" s="169"/>
      <c r="S76" s="169"/>
      <c r="T76" s="169"/>
      <c r="U76" s="169"/>
      <c r="V76" s="169"/>
      <c r="W76" s="169"/>
      <c r="X76" s="169"/>
      <c r="Y76" s="169"/>
      <c r="Z76" s="169"/>
      <c r="AA76" s="169"/>
    </row>
    <row r="77" s="153" customFormat="1" ht="19.5" customHeight="1" spans="1:27">
      <c r="A77" s="167" t="s">
        <v>71</v>
      </c>
      <c r="B77" s="168" t="s">
        <v>71</v>
      </c>
      <c r="C77" s="167" t="s">
        <v>515</v>
      </c>
      <c r="D77" s="168" t="s">
        <v>578</v>
      </c>
      <c r="E77" s="168" t="s">
        <v>517</v>
      </c>
      <c r="F77" s="168" t="s">
        <v>518</v>
      </c>
      <c r="G77" s="168" t="s">
        <v>578</v>
      </c>
      <c r="H77" s="167" t="s">
        <v>278</v>
      </c>
      <c r="I77" s="167" t="s">
        <v>279</v>
      </c>
      <c r="J77" s="167" t="s">
        <v>519</v>
      </c>
      <c r="K77" s="167" t="s">
        <v>520</v>
      </c>
      <c r="L77" s="167" t="s">
        <v>521</v>
      </c>
      <c r="M77" s="167" t="s">
        <v>520</v>
      </c>
      <c r="N77" s="169">
        <v>135600</v>
      </c>
      <c r="O77" s="169">
        <v>135600</v>
      </c>
      <c r="P77" s="169"/>
      <c r="Q77" s="169"/>
      <c r="R77" s="169"/>
      <c r="S77" s="169"/>
      <c r="T77" s="169"/>
      <c r="U77" s="169"/>
      <c r="V77" s="169"/>
      <c r="W77" s="169"/>
      <c r="X77" s="169"/>
      <c r="Y77" s="169"/>
      <c r="Z77" s="169"/>
      <c r="AA77" s="169"/>
    </row>
    <row r="78" s="153" customFormat="1" ht="19.5" customHeight="1" spans="1:27">
      <c r="A78" s="167" t="s">
        <v>71</v>
      </c>
      <c r="B78" s="168" t="s">
        <v>71</v>
      </c>
      <c r="C78" s="167" t="s">
        <v>515</v>
      </c>
      <c r="D78" s="168" t="s">
        <v>579</v>
      </c>
      <c r="E78" s="168" t="s">
        <v>517</v>
      </c>
      <c r="F78" s="168" t="s">
        <v>518</v>
      </c>
      <c r="G78" s="168" t="s">
        <v>579</v>
      </c>
      <c r="H78" s="167" t="s">
        <v>112</v>
      </c>
      <c r="I78" s="167" t="s">
        <v>113</v>
      </c>
      <c r="J78" s="167" t="s">
        <v>519</v>
      </c>
      <c r="K78" s="167" t="s">
        <v>520</v>
      </c>
      <c r="L78" s="167" t="s">
        <v>521</v>
      </c>
      <c r="M78" s="167" t="s">
        <v>520</v>
      </c>
      <c r="N78" s="169">
        <v>40000</v>
      </c>
      <c r="O78" s="169">
        <v>40000</v>
      </c>
      <c r="P78" s="169"/>
      <c r="Q78" s="169"/>
      <c r="R78" s="169"/>
      <c r="S78" s="169"/>
      <c r="T78" s="169"/>
      <c r="U78" s="169"/>
      <c r="V78" s="169"/>
      <c r="W78" s="169"/>
      <c r="X78" s="169"/>
      <c r="Y78" s="169"/>
      <c r="Z78" s="169"/>
      <c r="AA78" s="169"/>
    </row>
    <row r="79" s="153" customFormat="1" ht="19.5" customHeight="1" spans="1:27">
      <c r="A79" s="167" t="s">
        <v>71</v>
      </c>
      <c r="B79" s="168" t="s">
        <v>71</v>
      </c>
      <c r="C79" s="167" t="s">
        <v>515</v>
      </c>
      <c r="D79" s="168" t="s">
        <v>579</v>
      </c>
      <c r="E79" s="168" t="s">
        <v>517</v>
      </c>
      <c r="F79" s="168" t="s">
        <v>518</v>
      </c>
      <c r="G79" s="168" t="s">
        <v>579</v>
      </c>
      <c r="H79" s="167" t="s">
        <v>112</v>
      </c>
      <c r="I79" s="167" t="s">
        <v>113</v>
      </c>
      <c r="J79" s="167" t="s">
        <v>580</v>
      </c>
      <c r="K79" s="167" t="s">
        <v>581</v>
      </c>
      <c r="L79" s="167" t="s">
        <v>582</v>
      </c>
      <c r="M79" s="167" t="s">
        <v>583</v>
      </c>
      <c r="N79" s="169">
        <v>10000</v>
      </c>
      <c r="O79" s="169">
        <v>10000</v>
      </c>
      <c r="P79" s="169"/>
      <c r="Q79" s="169"/>
      <c r="R79" s="169"/>
      <c r="S79" s="169"/>
      <c r="T79" s="169"/>
      <c r="U79" s="169"/>
      <c r="V79" s="169"/>
      <c r="W79" s="169"/>
      <c r="X79" s="169"/>
      <c r="Y79" s="169"/>
      <c r="Z79" s="169"/>
      <c r="AA79" s="169"/>
    </row>
    <row r="80" s="153" customFormat="1" ht="19.5" customHeight="1" spans="1:27">
      <c r="A80" s="167" t="s">
        <v>71</v>
      </c>
      <c r="B80" s="168" t="s">
        <v>71</v>
      </c>
      <c r="C80" s="167" t="s">
        <v>515</v>
      </c>
      <c r="D80" s="168" t="s">
        <v>584</v>
      </c>
      <c r="E80" s="168" t="s">
        <v>517</v>
      </c>
      <c r="F80" s="168" t="s">
        <v>518</v>
      </c>
      <c r="G80" s="168" t="s">
        <v>584</v>
      </c>
      <c r="H80" s="167" t="s">
        <v>112</v>
      </c>
      <c r="I80" s="167" t="s">
        <v>113</v>
      </c>
      <c r="J80" s="167" t="s">
        <v>399</v>
      </c>
      <c r="K80" s="167" t="s">
        <v>400</v>
      </c>
      <c r="L80" s="167" t="s">
        <v>392</v>
      </c>
      <c r="M80" s="167" t="s">
        <v>393</v>
      </c>
      <c r="N80" s="169">
        <v>130000</v>
      </c>
      <c r="O80" s="169">
        <v>130000</v>
      </c>
      <c r="P80" s="169"/>
      <c r="Q80" s="169"/>
      <c r="R80" s="169"/>
      <c r="S80" s="169"/>
      <c r="T80" s="169"/>
      <c r="U80" s="169"/>
      <c r="V80" s="169"/>
      <c r="W80" s="169"/>
      <c r="X80" s="169"/>
      <c r="Y80" s="169"/>
      <c r="Z80" s="169"/>
      <c r="AA80" s="169"/>
    </row>
    <row r="81" s="153" customFormat="1" ht="19.5" customHeight="1" spans="1:27">
      <c r="A81" s="167" t="s">
        <v>71</v>
      </c>
      <c r="B81" s="168" t="s">
        <v>71</v>
      </c>
      <c r="C81" s="167" t="s">
        <v>515</v>
      </c>
      <c r="D81" s="168" t="s">
        <v>584</v>
      </c>
      <c r="E81" s="168" t="s">
        <v>517</v>
      </c>
      <c r="F81" s="168" t="s">
        <v>518</v>
      </c>
      <c r="G81" s="168" t="s">
        <v>584</v>
      </c>
      <c r="H81" s="167" t="s">
        <v>112</v>
      </c>
      <c r="I81" s="167" t="s">
        <v>113</v>
      </c>
      <c r="J81" s="167" t="s">
        <v>522</v>
      </c>
      <c r="K81" s="167" t="s">
        <v>523</v>
      </c>
      <c r="L81" s="167" t="s">
        <v>392</v>
      </c>
      <c r="M81" s="167" t="s">
        <v>393</v>
      </c>
      <c r="N81" s="169">
        <v>25000</v>
      </c>
      <c r="O81" s="169">
        <v>25000</v>
      </c>
      <c r="P81" s="169"/>
      <c r="Q81" s="169"/>
      <c r="R81" s="169"/>
      <c r="S81" s="169"/>
      <c r="T81" s="169"/>
      <c r="U81" s="169"/>
      <c r="V81" s="169"/>
      <c r="W81" s="169"/>
      <c r="X81" s="169"/>
      <c r="Y81" s="169"/>
      <c r="Z81" s="169"/>
      <c r="AA81" s="169"/>
    </row>
    <row r="82" s="153" customFormat="1" ht="19.5" customHeight="1" spans="1:27">
      <c r="A82" s="167" t="s">
        <v>71</v>
      </c>
      <c r="B82" s="168" t="s">
        <v>71</v>
      </c>
      <c r="C82" s="167" t="s">
        <v>515</v>
      </c>
      <c r="D82" s="168" t="s">
        <v>584</v>
      </c>
      <c r="E82" s="168" t="s">
        <v>517</v>
      </c>
      <c r="F82" s="168" t="s">
        <v>518</v>
      </c>
      <c r="G82" s="168" t="s">
        <v>584</v>
      </c>
      <c r="H82" s="167" t="s">
        <v>112</v>
      </c>
      <c r="I82" s="167" t="s">
        <v>113</v>
      </c>
      <c r="J82" s="167" t="s">
        <v>464</v>
      </c>
      <c r="K82" s="167" t="s">
        <v>463</v>
      </c>
      <c r="L82" s="167" t="s">
        <v>392</v>
      </c>
      <c r="M82" s="167" t="s">
        <v>393</v>
      </c>
      <c r="N82" s="169">
        <v>340000</v>
      </c>
      <c r="O82" s="169">
        <v>340000</v>
      </c>
      <c r="P82" s="169"/>
      <c r="Q82" s="169"/>
      <c r="R82" s="169"/>
      <c r="S82" s="169"/>
      <c r="T82" s="169"/>
      <c r="U82" s="169"/>
      <c r="V82" s="169"/>
      <c r="W82" s="169"/>
      <c r="X82" s="169"/>
      <c r="Y82" s="169"/>
      <c r="Z82" s="169"/>
      <c r="AA82" s="169"/>
    </row>
    <row r="83" s="153" customFormat="1" ht="19.5" customHeight="1" spans="1:27">
      <c r="A83" s="167" t="s">
        <v>71</v>
      </c>
      <c r="B83" s="168" t="s">
        <v>71</v>
      </c>
      <c r="C83" s="167" t="s">
        <v>515</v>
      </c>
      <c r="D83" s="168" t="s">
        <v>584</v>
      </c>
      <c r="E83" s="168" t="s">
        <v>517</v>
      </c>
      <c r="F83" s="168" t="s">
        <v>518</v>
      </c>
      <c r="G83" s="168" t="s">
        <v>584</v>
      </c>
      <c r="H83" s="167" t="s">
        <v>112</v>
      </c>
      <c r="I83" s="167" t="s">
        <v>113</v>
      </c>
      <c r="J83" s="167" t="s">
        <v>526</v>
      </c>
      <c r="K83" s="167" t="s">
        <v>527</v>
      </c>
      <c r="L83" s="167" t="s">
        <v>528</v>
      </c>
      <c r="M83" s="167" t="s">
        <v>527</v>
      </c>
      <c r="N83" s="169">
        <v>20400</v>
      </c>
      <c r="O83" s="169">
        <v>20400</v>
      </c>
      <c r="P83" s="169"/>
      <c r="Q83" s="169"/>
      <c r="R83" s="169"/>
      <c r="S83" s="169"/>
      <c r="T83" s="169"/>
      <c r="U83" s="169"/>
      <c r="V83" s="169"/>
      <c r="W83" s="169"/>
      <c r="X83" s="169"/>
      <c r="Y83" s="169"/>
      <c r="Z83" s="169"/>
      <c r="AA83" s="169"/>
    </row>
    <row r="84" s="153" customFormat="1" ht="19.5" customHeight="1" spans="1:27">
      <c r="A84" s="167" t="s">
        <v>71</v>
      </c>
      <c r="B84" s="168" t="s">
        <v>71</v>
      </c>
      <c r="C84" s="167" t="s">
        <v>515</v>
      </c>
      <c r="D84" s="168" t="s">
        <v>584</v>
      </c>
      <c r="E84" s="168" t="s">
        <v>517</v>
      </c>
      <c r="F84" s="168" t="s">
        <v>518</v>
      </c>
      <c r="G84" s="168" t="s">
        <v>584</v>
      </c>
      <c r="H84" s="167" t="s">
        <v>112</v>
      </c>
      <c r="I84" s="167" t="s">
        <v>113</v>
      </c>
      <c r="J84" s="167" t="s">
        <v>455</v>
      </c>
      <c r="K84" s="167" t="s">
        <v>456</v>
      </c>
      <c r="L84" s="167" t="s">
        <v>392</v>
      </c>
      <c r="M84" s="167" t="s">
        <v>393</v>
      </c>
      <c r="N84" s="169">
        <v>95000</v>
      </c>
      <c r="O84" s="169">
        <v>95000</v>
      </c>
      <c r="P84" s="169"/>
      <c r="Q84" s="169"/>
      <c r="R84" s="169"/>
      <c r="S84" s="169"/>
      <c r="T84" s="169"/>
      <c r="U84" s="169"/>
      <c r="V84" s="169"/>
      <c r="W84" s="169"/>
      <c r="X84" s="169"/>
      <c r="Y84" s="169"/>
      <c r="Z84" s="169"/>
      <c r="AA84" s="169"/>
    </row>
    <row r="85" s="153" customFormat="1" ht="19.5" customHeight="1" spans="1:27">
      <c r="A85" s="167" t="s">
        <v>71</v>
      </c>
      <c r="B85" s="168" t="s">
        <v>71</v>
      </c>
      <c r="C85" s="167" t="s">
        <v>515</v>
      </c>
      <c r="D85" s="168" t="s">
        <v>584</v>
      </c>
      <c r="E85" s="168" t="s">
        <v>517</v>
      </c>
      <c r="F85" s="168" t="s">
        <v>518</v>
      </c>
      <c r="G85" s="168" t="s">
        <v>584</v>
      </c>
      <c r="H85" s="167" t="s">
        <v>112</v>
      </c>
      <c r="I85" s="167" t="s">
        <v>113</v>
      </c>
      <c r="J85" s="167" t="s">
        <v>428</v>
      </c>
      <c r="K85" s="167" t="s">
        <v>429</v>
      </c>
      <c r="L85" s="167" t="s">
        <v>434</v>
      </c>
      <c r="M85" s="167" t="s">
        <v>429</v>
      </c>
      <c r="N85" s="169">
        <v>40000</v>
      </c>
      <c r="O85" s="169">
        <v>40000</v>
      </c>
      <c r="P85" s="169"/>
      <c r="Q85" s="169"/>
      <c r="R85" s="169"/>
      <c r="S85" s="169"/>
      <c r="T85" s="169"/>
      <c r="U85" s="169"/>
      <c r="V85" s="169"/>
      <c r="W85" s="169"/>
      <c r="X85" s="169"/>
      <c r="Y85" s="169"/>
      <c r="Z85" s="169"/>
      <c r="AA85" s="169"/>
    </row>
    <row r="86" s="153" customFormat="1" ht="19.5" customHeight="1" spans="1:27">
      <c r="A86" s="167" t="s">
        <v>71</v>
      </c>
      <c r="B86" s="168" t="s">
        <v>71</v>
      </c>
      <c r="C86" s="167" t="s">
        <v>515</v>
      </c>
      <c r="D86" s="168" t="s">
        <v>584</v>
      </c>
      <c r="E86" s="168" t="s">
        <v>517</v>
      </c>
      <c r="F86" s="168" t="s">
        <v>518</v>
      </c>
      <c r="G86" s="168" t="s">
        <v>584</v>
      </c>
      <c r="H86" s="167" t="s">
        <v>112</v>
      </c>
      <c r="I86" s="167" t="s">
        <v>113</v>
      </c>
      <c r="J86" s="167" t="s">
        <v>519</v>
      </c>
      <c r="K86" s="167" t="s">
        <v>520</v>
      </c>
      <c r="L86" s="167" t="s">
        <v>521</v>
      </c>
      <c r="M86" s="167" t="s">
        <v>520</v>
      </c>
      <c r="N86" s="169">
        <v>849600</v>
      </c>
      <c r="O86" s="169">
        <v>849600</v>
      </c>
      <c r="P86" s="169"/>
      <c r="Q86" s="169"/>
      <c r="R86" s="169"/>
      <c r="S86" s="169"/>
      <c r="T86" s="169"/>
      <c r="U86" s="169"/>
      <c r="V86" s="169"/>
      <c r="W86" s="169"/>
      <c r="X86" s="169"/>
      <c r="Y86" s="169"/>
      <c r="Z86" s="169"/>
      <c r="AA86" s="169"/>
    </row>
    <row r="87" s="153" customFormat="1" ht="19.5" customHeight="1" spans="1:27">
      <c r="A87" s="167" t="s">
        <v>71</v>
      </c>
      <c r="B87" s="168" t="s">
        <v>71</v>
      </c>
      <c r="C87" s="167" t="s">
        <v>585</v>
      </c>
      <c r="D87" s="168" t="s">
        <v>586</v>
      </c>
      <c r="E87" s="168" t="s">
        <v>517</v>
      </c>
      <c r="F87" s="168" t="s">
        <v>518</v>
      </c>
      <c r="G87" s="168" t="s">
        <v>586</v>
      </c>
      <c r="H87" s="167" t="s">
        <v>262</v>
      </c>
      <c r="I87" s="167" t="s">
        <v>113</v>
      </c>
      <c r="J87" s="167" t="s">
        <v>474</v>
      </c>
      <c r="K87" s="167" t="s">
        <v>475</v>
      </c>
      <c r="L87" s="167" t="s">
        <v>476</v>
      </c>
      <c r="M87" s="167" t="s">
        <v>475</v>
      </c>
      <c r="N87" s="169">
        <v>32500</v>
      </c>
      <c r="O87" s="169">
        <v>32500</v>
      </c>
      <c r="P87" s="169"/>
      <c r="Q87" s="169"/>
      <c r="R87" s="169"/>
      <c r="S87" s="169"/>
      <c r="T87" s="169"/>
      <c r="U87" s="169"/>
      <c r="V87" s="169"/>
      <c r="W87" s="169"/>
      <c r="X87" s="169"/>
      <c r="Y87" s="169"/>
      <c r="Z87" s="169"/>
      <c r="AA87" s="169"/>
    </row>
    <row r="88" s="153" customFormat="1" ht="19.5" customHeight="1" spans="1:27">
      <c r="A88" s="167" t="s">
        <v>71</v>
      </c>
      <c r="B88" s="168" t="s">
        <v>71</v>
      </c>
      <c r="C88" s="167" t="s">
        <v>585</v>
      </c>
      <c r="D88" s="168" t="s">
        <v>586</v>
      </c>
      <c r="E88" s="168" t="s">
        <v>517</v>
      </c>
      <c r="F88" s="168" t="s">
        <v>518</v>
      </c>
      <c r="G88" s="168" t="s">
        <v>586</v>
      </c>
      <c r="H88" s="167" t="s">
        <v>262</v>
      </c>
      <c r="I88" s="167" t="s">
        <v>113</v>
      </c>
      <c r="J88" s="167" t="s">
        <v>519</v>
      </c>
      <c r="K88" s="167" t="s">
        <v>520</v>
      </c>
      <c r="L88" s="167" t="s">
        <v>521</v>
      </c>
      <c r="M88" s="167" t="s">
        <v>520</v>
      </c>
      <c r="N88" s="169">
        <v>4800</v>
      </c>
      <c r="O88" s="169">
        <v>4800</v>
      </c>
      <c r="P88" s="169"/>
      <c r="Q88" s="169"/>
      <c r="R88" s="169"/>
      <c r="S88" s="169"/>
      <c r="T88" s="169"/>
      <c r="U88" s="169"/>
      <c r="V88" s="169"/>
      <c r="W88" s="169"/>
      <c r="X88" s="169"/>
      <c r="Y88" s="169"/>
      <c r="Z88" s="169"/>
      <c r="AA88" s="169"/>
    </row>
    <row r="89" s="153" customFormat="1" ht="19.5" customHeight="1" spans="1:27">
      <c r="A89" s="167" t="s">
        <v>71</v>
      </c>
      <c r="B89" s="168" t="s">
        <v>71</v>
      </c>
      <c r="C89" s="167" t="s">
        <v>585</v>
      </c>
      <c r="D89" s="168" t="s">
        <v>586</v>
      </c>
      <c r="E89" s="168" t="s">
        <v>517</v>
      </c>
      <c r="F89" s="168" t="s">
        <v>518</v>
      </c>
      <c r="G89" s="168" t="s">
        <v>586</v>
      </c>
      <c r="H89" s="167" t="s">
        <v>262</v>
      </c>
      <c r="I89" s="167" t="s">
        <v>113</v>
      </c>
      <c r="J89" s="167" t="s">
        <v>399</v>
      </c>
      <c r="K89" s="167" t="s">
        <v>400</v>
      </c>
      <c r="L89" s="167" t="s">
        <v>392</v>
      </c>
      <c r="M89" s="167" t="s">
        <v>393</v>
      </c>
      <c r="N89" s="169">
        <v>353400</v>
      </c>
      <c r="O89" s="169">
        <v>353400</v>
      </c>
      <c r="P89" s="169"/>
      <c r="Q89" s="169"/>
      <c r="R89" s="169"/>
      <c r="S89" s="169"/>
      <c r="T89" s="169"/>
      <c r="U89" s="169"/>
      <c r="V89" s="169"/>
      <c r="W89" s="169"/>
      <c r="X89" s="169"/>
      <c r="Y89" s="169"/>
      <c r="Z89" s="169"/>
      <c r="AA89" s="169"/>
    </row>
    <row r="90" s="153" customFormat="1" ht="19.5" customHeight="1" spans="1:27">
      <c r="A90" s="167" t="s">
        <v>71</v>
      </c>
      <c r="B90" s="168" t="s">
        <v>71</v>
      </c>
      <c r="C90" s="167" t="s">
        <v>585</v>
      </c>
      <c r="D90" s="168" t="s">
        <v>586</v>
      </c>
      <c r="E90" s="168" t="s">
        <v>517</v>
      </c>
      <c r="F90" s="168" t="s">
        <v>518</v>
      </c>
      <c r="G90" s="168" t="s">
        <v>586</v>
      </c>
      <c r="H90" s="167" t="s">
        <v>262</v>
      </c>
      <c r="I90" s="167" t="s">
        <v>113</v>
      </c>
      <c r="J90" s="167" t="s">
        <v>478</v>
      </c>
      <c r="K90" s="167" t="s">
        <v>479</v>
      </c>
      <c r="L90" s="167" t="s">
        <v>480</v>
      </c>
      <c r="M90" s="167" t="s">
        <v>479</v>
      </c>
      <c r="N90" s="169">
        <v>52800</v>
      </c>
      <c r="O90" s="169">
        <v>52800</v>
      </c>
      <c r="P90" s="169"/>
      <c r="Q90" s="169"/>
      <c r="R90" s="169"/>
      <c r="S90" s="169"/>
      <c r="T90" s="169"/>
      <c r="U90" s="169"/>
      <c r="V90" s="169"/>
      <c r="W90" s="169"/>
      <c r="X90" s="169"/>
      <c r="Y90" s="169"/>
      <c r="Z90" s="169"/>
      <c r="AA90" s="169"/>
    </row>
    <row r="91" s="153" customFormat="1" ht="19.5" customHeight="1" spans="1:27">
      <c r="A91" s="167" t="s">
        <v>71</v>
      </c>
      <c r="B91" s="168" t="s">
        <v>71</v>
      </c>
      <c r="C91" s="167" t="s">
        <v>585</v>
      </c>
      <c r="D91" s="168" t="s">
        <v>586</v>
      </c>
      <c r="E91" s="168" t="s">
        <v>517</v>
      </c>
      <c r="F91" s="168" t="s">
        <v>518</v>
      </c>
      <c r="G91" s="168" t="s">
        <v>586</v>
      </c>
      <c r="H91" s="167" t="s">
        <v>262</v>
      </c>
      <c r="I91" s="167" t="s">
        <v>113</v>
      </c>
      <c r="J91" s="167" t="s">
        <v>455</v>
      </c>
      <c r="K91" s="167" t="s">
        <v>456</v>
      </c>
      <c r="L91" s="167" t="s">
        <v>392</v>
      </c>
      <c r="M91" s="167" t="s">
        <v>393</v>
      </c>
      <c r="N91" s="169">
        <v>82800</v>
      </c>
      <c r="O91" s="169">
        <v>82800</v>
      </c>
      <c r="P91" s="169"/>
      <c r="Q91" s="169"/>
      <c r="R91" s="169"/>
      <c r="S91" s="169"/>
      <c r="T91" s="169"/>
      <c r="U91" s="169"/>
      <c r="V91" s="169"/>
      <c r="W91" s="169"/>
      <c r="X91" s="169"/>
      <c r="Y91" s="169"/>
      <c r="Z91" s="169"/>
      <c r="AA91" s="169"/>
    </row>
    <row r="92" s="153" customFormat="1" ht="19.5" customHeight="1" spans="1:27">
      <c r="A92" s="167" t="s">
        <v>71</v>
      </c>
      <c r="B92" s="168" t="s">
        <v>71</v>
      </c>
      <c r="C92" s="167" t="s">
        <v>585</v>
      </c>
      <c r="D92" s="168" t="s">
        <v>586</v>
      </c>
      <c r="E92" s="168" t="s">
        <v>517</v>
      </c>
      <c r="F92" s="168" t="s">
        <v>518</v>
      </c>
      <c r="G92" s="168" t="s">
        <v>586</v>
      </c>
      <c r="H92" s="167" t="s">
        <v>262</v>
      </c>
      <c r="I92" s="167" t="s">
        <v>113</v>
      </c>
      <c r="J92" s="167" t="s">
        <v>459</v>
      </c>
      <c r="K92" s="167" t="s">
        <v>458</v>
      </c>
      <c r="L92" s="167" t="s">
        <v>392</v>
      </c>
      <c r="M92" s="167" t="s">
        <v>393</v>
      </c>
      <c r="N92" s="169">
        <v>39600</v>
      </c>
      <c r="O92" s="169">
        <v>39600</v>
      </c>
      <c r="P92" s="169"/>
      <c r="Q92" s="169"/>
      <c r="R92" s="169"/>
      <c r="S92" s="169"/>
      <c r="T92" s="169"/>
      <c r="U92" s="169"/>
      <c r="V92" s="169"/>
      <c r="W92" s="169"/>
      <c r="X92" s="169"/>
      <c r="Y92" s="169"/>
      <c r="Z92" s="169"/>
      <c r="AA92" s="169"/>
    </row>
    <row r="93" s="153" customFormat="1" ht="19.5" customHeight="1" spans="1:27">
      <c r="A93" s="167" t="s">
        <v>71</v>
      </c>
      <c r="B93" s="168" t="s">
        <v>71</v>
      </c>
      <c r="C93" s="167" t="s">
        <v>585</v>
      </c>
      <c r="D93" s="168" t="s">
        <v>586</v>
      </c>
      <c r="E93" s="168" t="s">
        <v>517</v>
      </c>
      <c r="F93" s="168" t="s">
        <v>518</v>
      </c>
      <c r="G93" s="168" t="s">
        <v>586</v>
      </c>
      <c r="H93" s="167" t="s">
        <v>262</v>
      </c>
      <c r="I93" s="167" t="s">
        <v>113</v>
      </c>
      <c r="J93" s="167" t="s">
        <v>461</v>
      </c>
      <c r="K93" s="167" t="s">
        <v>462</v>
      </c>
      <c r="L93" s="167" t="s">
        <v>392</v>
      </c>
      <c r="M93" s="167" t="s">
        <v>393</v>
      </c>
      <c r="N93" s="169">
        <v>72000</v>
      </c>
      <c r="O93" s="169">
        <v>72000</v>
      </c>
      <c r="P93" s="169"/>
      <c r="Q93" s="169"/>
      <c r="R93" s="169"/>
      <c r="S93" s="169"/>
      <c r="T93" s="169"/>
      <c r="U93" s="169"/>
      <c r="V93" s="169"/>
      <c r="W93" s="169"/>
      <c r="X93" s="169"/>
      <c r="Y93" s="169"/>
      <c r="Z93" s="169"/>
      <c r="AA93" s="169"/>
    </row>
    <row r="94" s="153" customFormat="1" ht="19.5" customHeight="1" spans="1:27">
      <c r="A94" s="167" t="s">
        <v>71</v>
      </c>
      <c r="B94" s="168" t="s">
        <v>71</v>
      </c>
      <c r="C94" s="167" t="s">
        <v>585</v>
      </c>
      <c r="D94" s="168" t="s">
        <v>586</v>
      </c>
      <c r="E94" s="168" t="s">
        <v>517</v>
      </c>
      <c r="F94" s="168" t="s">
        <v>518</v>
      </c>
      <c r="G94" s="168" t="s">
        <v>586</v>
      </c>
      <c r="H94" s="167" t="s">
        <v>262</v>
      </c>
      <c r="I94" s="167" t="s">
        <v>113</v>
      </c>
      <c r="J94" s="167" t="s">
        <v>428</v>
      </c>
      <c r="K94" s="167" t="s">
        <v>429</v>
      </c>
      <c r="L94" s="167" t="s">
        <v>434</v>
      </c>
      <c r="M94" s="167" t="s">
        <v>429</v>
      </c>
      <c r="N94" s="169">
        <v>6600</v>
      </c>
      <c r="O94" s="169">
        <v>6600</v>
      </c>
      <c r="P94" s="169"/>
      <c r="Q94" s="169"/>
      <c r="R94" s="169"/>
      <c r="S94" s="169"/>
      <c r="T94" s="169"/>
      <c r="U94" s="169"/>
      <c r="V94" s="169"/>
      <c r="W94" s="169"/>
      <c r="X94" s="169"/>
      <c r="Y94" s="169"/>
      <c r="Z94" s="169"/>
      <c r="AA94" s="169"/>
    </row>
    <row r="95" s="153" customFormat="1" ht="19.5" customHeight="1" spans="1:27">
      <c r="A95" s="167" t="s">
        <v>71</v>
      </c>
      <c r="B95" s="168" t="s">
        <v>71</v>
      </c>
      <c r="C95" s="167" t="s">
        <v>293</v>
      </c>
      <c r="D95" s="168" t="s">
        <v>587</v>
      </c>
      <c r="E95" s="168" t="s">
        <v>517</v>
      </c>
      <c r="F95" s="168" t="s">
        <v>518</v>
      </c>
      <c r="G95" s="168" t="s">
        <v>587</v>
      </c>
      <c r="H95" s="167" t="s">
        <v>292</v>
      </c>
      <c r="I95" s="167" t="s">
        <v>293</v>
      </c>
      <c r="J95" s="167" t="s">
        <v>449</v>
      </c>
      <c r="K95" s="167" t="s">
        <v>293</v>
      </c>
      <c r="L95" s="167" t="s">
        <v>450</v>
      </c>
      <c r="M95" s="167" t="s">
        <v>293</v>
      </c>
      <c r="N95" s="169">
        <v>864000</v>
      </c>
      <c r="O95" s="169">
        <v>864000</v>
      </c>
      <c r="P95" s="169"/>
      <c r="Q95" s="169"/>
      <c r="R95" s="169"/>
      <c r="S95" s="169"/>
      <c r="T95" s="169"/>
      <c r="U95" s="169"/>
      <c r="V95" s="169"/>
      <c r="W95" s="169"/>
      <c r="X95" s="169"/>
      <c r="Y95" s="169"/>
      <c r="Z95" s="169"/>
      <c r="AA95" s="169"/>
    </row>
    <row r="96" s="153" customFormat="1" ht="19.5" customHeight="1" spans="1:27">
      <c r="A96" s="167" t="s">
        <v>71</v>
      </c>
      <c r="B96" s="168" t="s">
        <v>71</v>
      </c>
      <c r="C96" s="167" t="s">
        <v>488</v>
      </c>
      <c r="D96" s="168" t="s">
        <v>588</v>
      </c>
      <c r="E96" s="168" t="s">
        <v>517</v>
      </c>
      <c r="F96" s="168" t="s">
        <v>518</v>
      </c>
      <c r="G96" s="168" t="s">
        <v>588</v>
      </c>
      <c r="H96" s="167" t="s">
        <v>200</v>
      </c>
      <c r="I96" s="167" t="s">
        <v>201</v>
      </c>
      <c r="J96" s="167" t="s">
        <v>490</v>
      </c>
      <c r="K96" s="167" t="s">
        <v>491</v>
      </c>
      <c r="L96" s="167" t="s">
        <v>492</v>
      </c>
      <c r="M96" s="167" t="s">
        <v>493</v>
      </c>
      <c r="N96" s="169">
        <v>48136.56</v>
      </c>
      <c r="O96" s="169">
        <v>48136.56</v>
      </c>
      <c r="P96" s="169"/>
      <c r="Q96" s="169"/>
      <c r="R96" s="169"/>
      <c r="S96" s="169"/>
      <c r="T96" s="169"/>
      <c r="U96" s="169"/>
      <c r="V96" s="169"/>
      <c r="W96" s="169"/>
      <c r="X96" s="169"/>
      <c r="Y96" s="169"/>
      <c r="Z96" s="169"/>
      <c r="AA96" s="169"/>
    </row>
    <row r="97" s="153" customFormat="1" ht="19.5" customHeight="1" spans="1:27">
      <c r="A97" s="167" t="s">
        <v>71</v>
      </c>
      <c r="B97" s="168" t="s">
        <v>71</v>
      </c>
      <c r="C97" s="167" t="s">
        <v>488</v>
      </c>
      <c r="D97" s="168" t="s">
        <v>589</v>
      </c>
      <c r="E97" s="168" t="s">
        <v>517</v>
      </c>
      <c r="F97" s="168" t="s">
        <v>518</v>
      </c>
      <c r="G97" s="168" t="s">
        <v>589</v>
      </c>
      <c r="H97" s="167" t="s">
        <v>262</v>
      </c>
      <c r="I97" s="167" t="s">
        <v>113</v>
      </c>
      <c r="J97" s="167" t="s">
        <v>490</v>
      </c>
      <c r="K97" s="167" t="s">
        <v>491</v>
      </c>
      <c r="L97" s="167" t="s">
        <v>492</v>
      </c>
      <c r="M97" s="167" t="s">
        <v>493</v>
      </c>
      <c r="N97" s="169">
        <v>11663952</v>
      </c>
      <c r="O97" s="169">
        <v>11663952</v>
      </c>
      <c r="P97" s="169"/>
      <c r="Q97" s="169"/>
      <c r="R97" s="169"/>
      <c r="S97" s="169"/>
      <c r="T97" s="169"/>
      <c r="U97" s="169"/>
      <c r="V97" s="169"/>
      <c r="W97" s="169"/>
      <c r="X97" s="169"/>
      <c r="Y97" s="169"/>
      <c r="Z97" s="169"/>
      <c r="AA97" s="169"/>
    </row>
    <row r="98" s="153" customFormat="1" ht="19.5" customHeight="1" spans="1:27">
      <c r="A98" s="167" t="s">
        <v>71</v>
      </c>
      <c r="B98" s="168" t="s">
        <v>71</v>
      </c>
      <c r="C98" s="167" t="s">
        <v>515</v>
      </c>
      <c r="D98" s="168" t="s">
        <v>590</v>
      </c>
      <c r="E98" s="168" t="s">
        <v>517</v>
      </c>
      <c r="F98" s="168" t="s">
        <v>518</v>
      </c>
      <c r="G98" s="168" t="s">
        <v>590</v>
      </c>
      <c r="H98" s="167" t="s">
        <v>112</v>
      </c>
      <c r="I98" s="167" t="s">
        <v>113</v>
      </c>
      <c r="J98" s="167" t="s">
        <v>519</v>
      </c>
      <c r="K98" s="167" t="s">
        <v>520</v>
      </c>
      <c r="L98" s="167" t="s">
        <v>521</v>
      </c>
      <c r="M98" s="167" t="s">
        <v>520</v>
      </c>
      <c r="N98" s="169">
        <v>300000</v>
      </c>
      <c r="O98" s="169"/>
      <c r="P98" s="169"/>
      <c r="Q98" s="169"/>
      <c r="R98" s="169"/>
      <c r="S98" s="169"/>
      <c r="T98" s="169"/>
      <c r="U98" s="169"/>
      <c r="V98" s="169">
        <v>300000</v>
      </c>
      <c r="W98" s="169"/>
      <c r="X98" s="169"/>
      <c r="Y98" s="169"/>
      <c r="Z98" s="169"/>
      <c r="AA98" s="169">
        <v>300000</v>
      </c>
    </row>
    <row r="99" s="153" customFormat="1" ht="19.5" customHeight="1" spans="1:27">
      <c r="A99" s="167" t="s">
        <v>71</v>
      </c>
      <c r="B99" s="168" t="s">
        <v>71</v>
      </c>
      <c r="C99" s="167" t="s">
        <v>515</v>
      </c>
      <c r="D99" s="168" t="s">
        <v>591</v>
      </c>
      <c r="E99" s="168" t="s">
        <v>517</v>
      </c>
      <c r="F99" s="168" t="s">
        <v>518</v>
      </c>
      <c r="G99" s="168" t="s">
        <v>591</v>
      </c>
      <c r="H99" s="167" t="s">
        <v>144</v>
      </c>
      <c r="I99" s="167" t="s">
        <v>145</v>
      </c>
      <c r="J99" s="167" t="s">
        <v>522</v>
      </c>
      <c r="K99" s="167" t="s">
        <v>523</v>
      </c>
      <c r="L99" s="167" t="s">
        <v>392</v>
      </c>
      <c r="M99" s="167" t="s">
        <v>393</v>
      </c>
      <c r="N99" s="169">
        <v>4000</v>
      </c>
      <c r="O99" s="169">
        <v>4000</v>
      </c>
      <c r="P99" s="169"/>
      <c r="Q99" s="169"/>
      <c r="R99" s="169"/>
      <c r="S99" s="169"/>
      <c r="T99" s="169"/>
      <c r="U99" s="169"/>
      <c r="V99" s="169"/>
      <c r="W99" s="169"/>
      <c r="X99" s="169"/>
      <c r="Y99" s="169"/>
      <c r="Z99" s="169"/>
      <c r="AA99" s="169"/>
    </row>
    <row r="100" s="153" customFormat="1" ht="19.5" customHeight="1" spans="1:27">
      <c r="A100" s="167" t="s">
        <v>71</v>
      </c>
      <c r="B100" s="168" t="s">
        <v>71</v>
      </c>
      <c r="C100" s="167" t="s">
        <v>515</v>
      </c>
      <c r="D100" s="168" t="s">
        <v>591</v>
      </c>
      <c r="E100" s="168" t="s">
        <v>517</v>
      </c>
      <c r="F100" s="168" t="s">
        <v>518</v>
      </c>
      <c r="G100" s="168" t="s">
        <v>591</v>
      </c>
      <c r="H100" s="167" t="s">
        <v>144</v>
      </c>
      <c r="I100" s="167" t="s">
        <v>145</v>
      </c>
      <c r="J100" s="167" t="s">
        <v>399</v>
      </c>
      <c r="K100" s="167" t="s">
        <v>400</v>
      </c>
      <c r="L100" s="167" t="s">
        <v>392</v>
      </c>
      <c r="M100" s="167" t="s">
        <v>393</v>
      </c>
      <c r="N100" s="169">
        <v>24000</v>
      </c>
      <c r="O100" s="169">
        <v>24000</v>
      </c>
      <c r="P100" s="169"/>
      <c r="Q100" s="169"/>
      <c r="R100" s="169"/>
      <c r="S100" s="169"/>
      <c r="T100" s="169"/>
      <c r="U100" s="169"/>
      <c r="V100" s="169"/>
      <c r="W100" s="169"/>
      <c r="X100" s="169"/>
      <c r="Y100" s="169"/>
      <c r="Z100" s="169"/>
      <c r="AA100" s="169"/>
    </row>
    <row r="101" s="153" customFormat="1" ht="19.5" customHeight="1" spans="1:27">
      <c r="A101" s="167" t="s">
        <v>71</v>
      </c>
      <c r="B101" s="168" t="s">
        <v>71</v>
      </c>
      <c r="C101" s="167" t="s">
        <v>515</v>
      </c>
      <c r="D101" s="168" t="s">
        <v>591</v>
      </c>
      <c r="E101" s="168" t="s">
        <v>517</v>
      </c>
      <c r="F101" s="168" t="s">
        <v>518</v>
      </c>
      <c r="G101" s="168" t="s">
        <v>591</v>
      </c>
      <c r="H101" s="167" t="s">
        <v>144</v>
      </c>
      <c r="I101" s="167" t="s">
        <v>145</v>
      </c>
      <c r="J101" s="167" t="s">
        <v>519</v>
      </c>
      <c r="K101" s="167" t="s">
        <v>520</v>
      </c>
      <c r="L101" s="167" t="s">
        <v>521</v>
      </c>
      <c r="M101" s="167" t="s">
        <v>520</v>
      </c>
      <c r="N101" s="169">
        <v>20935</v>
      </c>
      <c r="O101" s="169">
        <v>20935</v>
      </c>
      <c r="P101" s="169"/>
      <c r="Q101" s="169"/>
      <c r="R101" s="169"/>
      <c r="S101" s="169"/>
      <c r="T101" s="169"/>
      <c r="U101" s="169"/>
      <c r="V101" s="169"/>
      <c r="W101" s="169"/>
      <c r="X101" s="169"/>
      <c r="Y101" s="169"/>
      <c r="Z101" s="169"/>
      <c r="AA101" s="169"/>
    </row>
    <row r="102" s="153" customFormat="1" ht="19.5" customHeight="1" spans="1:27">
      <c r="A102" s="167" t="s">
        <v>71</v>
      </c>
      <c r="B102" s="168" t="s">
        <v>71</v>
      </c>
      <c r="C102" s="167" t="s">
        <v>515</v>
      </c>
      <c r="D102" s="168" t="s">
        <v>591</v>
      </c>
      <c r="E102" s="168" t="s">
        <v>517</v>
      </c>
      <c r="F102" s="168" t="s">
        <v>518</v>
      </c>
      <c r="G102" s="168" t="s">
        <v>591</v>
      </c>
      <c r="H102" s="167" t="s">
        <v>144</v>
      </c>
      <c r="I102" s="167" t="s">
        <v>145</v>
      </c>
      <c r="J102" s="167" t="s">
        <v>455</v>
      </c>
      <c r="K102" s="167" t="s">
        <v>456</v>
      </c>
      <c r="L102" s="167" t="s">
        <v>392</v>
      </c>
      <c r="M102" s="167" t="s">
        <v>393</v>
      </c>
      <c r="N102" s="169">
        <v>11065</v>
      </c>
      <c r="O102" s="169">
        <v>11065</v>
      </c>
      <c r="P102" s="169"/>
      <c r="Q102" s="169"/>
      <c r="R102" s="169"/>
      <c r="S102" s="169"/>
      <c r="T102" s="169"/>
      <c r="U102" s="169"/>
      <c r="V102" s="169"/>
      <c r="W102" s="169"/>
      <c r="X102" s="169"/>
      <c r="Y102" s="169"/>
      <c r="Z102" s="169"/>
      <c r="AA102" s="169"/>
    </row>
    <row r="103" s="153" customFormat="1" ht="19.5" customHeight="1" spans="1:27">
      <c r="A103" s="167" t="s">
        <v>71</v>
      </c>
      <c r="B103" s="168" t="s">
        <v>71</v>
      </c>
      <c r="C103" s="167" t="s">
        <v>515</v>
      </c>
      <c r="D103" s="168" t="s">
        <v>592</v>
      </c>
      <c r="E103" s="168" t="s">
        <v>517</v>
      </c>
      <c r="F103" s="168" t="s">
        <v>518</v>
      </c>
      <c r="G103" s="168" t="s">
        <v>592</v>
      </c>
      <c r="H103" s="167" t="s">
        <v>112</v>
      </c>
      <c r="I103" s="167" t="s">
        <v>113</v>
      </c>
      <c r="J103" s="167" t="s">
        <v>532</v>
      </c>
      <c r="K103" s="167" t="s">
        <v>533</v>
      </c>
      <c r="L103" s="167" t="s">
        <v>521</v>
      </c>
      <c r="M103" s="167" t="s">
        <v>520</v>
      </c>
      <c r="N103" s="169">
        <v>237660</v>
      </c>
      <c r="O103" s="169">
        <v>237660</v>
      </c>
      <c r="P103" s="169"/>
      <c r="Q103" s="169"/>
      <c r="R103" s="169"/>
      <c r="S103" s="169"/>
      <c r="T103" s="169"/>
      <c r="U103" s="169"/>
      <c r="V103" s="169"/>
      <c r="W103" s="169"/>
      <c r="X103" s="169"/>
      <c r="Y103" s="169"/>
      <c r="Z103" s="169"/>
      <c r="AA103" s="169"/>
    </row>
    <row r="104" s="153" customFormat="1" ht="19.5" customHeight="1" spans="1:27">
      <c r="A104" s="167" t="s">
        <v>71</v>
      </c>
      <c r="B104" s="168" t="s">
        <v>71</v>
      </c>
      <c r="C104" s="167" t="s">
        <v>569</v>
      </c>
      <c r="D104" s="168" t="s">
        <v>593</v>
      </c>
      <c r="E104" s="168" t="s">
        <v>517</v>
      </c>
      <c r="F104" s="168" t="s">
        <v>518</v>
      </c>
      <c r="G104" s="168" t="s">
        <v>593</v>
      </c>
      <c r="H104" s="167" t="s">
        <v>240</v>
      </c>
      <c r="I104" s="167" t="s">
        <v>241</v>
      </c>
      <c r="J104" s="167" t="s">
        <v>490</v>
      </c>
      <c r="K104" s="167" t="s">
        <v>491</v>
      </c>
      <c r="L104" s="167" t="s">
        <v>492</v>
      </c>
      <c r="M104" s="167" t="s">
        <v>493</v>
      </c>
      <c r="N104" s="169">
        <v>260</v>
      </c>
      <c r="O104" s="169">
        <v>260</v>
      </c>
      <c r="P104" s="169"/>
      <c r="Q104" s="169"/>
      <c r="R104" s="169"/>
      <c r="S104" s="169"/>
      <c r="T104" s="169"/>
      <c r="U104" s="169"/>
      <c r="V104" s="169"/>
      <c r="W104" s="169"/>
      <c r="X104" s="169"/>
      <c r="Y104" s="169"/>
      <c r="Z104" s="169"/>
      <c r="AA104" s="169"/>
    </row>
    <row r="105" s="153" customFormat="1" ht="18.75" customHeight="1" spans="1:27">
      <c r="A105" s="170" t="s">
        <v>57</v>
      </c>
      <c r="B105" s="168"/>
      <c r="C105" s="168"/>
      <c r="D105" s="168"/>
      <c r="E105" s="168"/>
      <c r="F105" s="168"/>
      <c r="G105" s="168"/>
      <c r="H105" s="171"/>
      <c r="I105" s="171"/>
      <c r="J105" s="171"/>
      <c r="K105" s="171"/>
      <c r="L105" s="171"/>
      <c r="M105" s="171"/>
      <c r="N105" s="169">
        <v>21359472.83</v>
      </c>
      <c r="O105" s="169">
        <v>19738644.83</v>
      </c>
      <c r="P105" s="169"/>
      <c r="Q105" s="169"/>
      <c r="R105" s="169"/>
      <c r="S105" s="169"/>
      <c r="T105" s="169"/>
      <c r="U105" s="169"/>
      <c r="V105" s="169">
        <v>1620828</v>
      </c>
      <c r="W105" s="169"/>
      <c r="X105" s="169"/>
      <c r="Y105" s="169"/>
      <c r="Z105" s="169"/>
      <c r="AA105" s="169">
        <v>1620828</v>
      </c>
    </row>
    <row r="110" s="153" customFormat="1" customHeight="1" spans="1:27">
      <c r="M110" s="153">
        <f>N105-P108</f>
        <v>21359472.83</v>
      </c>
    </row>
  </sheetData>
  <mergeCells count="21">
    <mergeCell ref="A3:AA3"/>
    <mergeCell ref="A4:C4"/>
    <mergeCell ref="O5:Q5"/>
    <mergeCell ref="R5:T5"/>
    <mergeCell ref="V5:AA5"/>
    <mergeCell ref="A105:M105"/>
    <mergeCell ref="A5:A6"/>
    <mergeCell ref="B5:B6"/>
    <mergeCell ref="C5:C6"/>
    <mergeCell ref="D5:D6"/>
    <mergeCell ref="E5:E6"/>
    <mergeCell ref="F5:F6"/>
    <mergeCell ref="G5:G6"/>
    <mergeCell ref="H5:H6"/>
    <mergeCell ref="I5:I6"/>
    <mergeCell ref="J5:J6"/>
    <mergeCell ref="K5:K6"/>
    <mergeCell ref="L5:L6"/>
    <mergeCell ref="M5:M6"/>
    <mergeCell ref="N5:N6"/>
    <mergeCell ref="U5:U6"/>
  </mergeCells>
  <pageMargins left="0.75" right="0.75" top="1" bottom="1" header="0.5" footer="0.5"/>
  <pageSetup paperSize="9" scale="16"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2:J594"/>
  <sheetViews>
    <sheetView showZeros="0" topLeftCell="C1" workbookViewId="0">
      <pane ySplit="2" topLeftCell="A192" activePane="bottomLeft" state="frozen"/>
      <selection/>
      <selection pane="bottomLeft" activeCell="J192" sqref="J192"/>
    </sheetView>
  </sheetViews>
  <sheetFormatPr defaultColWidth="9.14166666666667" defaultRowHeight="12" customHeight="1"/>
  <cols>
    <col min="1" max="1" width="34.2833333333333" style="36" customWidth="1"/>
    <col min="2" max="2" width="29" style="36" customWidth="1"/>
    <col min="3" max="4" width="23.575" style="36" customWidth="1"/>
    <col min="5" max="5" width="34" style="36" customWidth="1"/>
    <col min="6" max="6" width="23.575" style="36" customWidth="1"/>
    <col min="7" max="7" width="25.1416666666667" style="36" customWidth="1"/>
    <col min="8" max="9" width="23.575" style="36" customWidth="1"/>
    <col min="10" max="10" width="42.875" style="36" customWidth="1"/>
    <col min="11" max="16384" width="9.14166666666667" style="36"/>
  </cols>
  <sheetData>
    <row r="2" s="36" customFormat="1" ht="18" customHeight="1" spans="1:10">
      <c r="J2" s="64" t="s">
        <v>594</v>
      </c>
    </row>
    <row r="3" s="36" customFormat="1" ht="39.75" customHeight="1" spans="1:10">
      <c r="A3" s="147" t="s">
        <v>595</v>
      </c>
      <c r="B3" s="108"/>
      <c r="C3" s="108"/>
      <c r="D3" s="108"/>
      <c r="E3" s="108"/>
      <c r="F3" s="89"/>
      <c r="G3" s="108"/>
      <c r="H3" s="89"/>
      <c r="I3" s="89"/>
      <c r="J3" s="108"/>
    </row>
    <row r="4" s="36" customFormat="1" ht="17.25" customHeight="1" spans="1:10">
      <c r="A4" s="148" t="str">
        <f>"单位名称："&amp;"昆明市西山区人民政府马街街道办事处"</f>
        <v>单位名称：昆明市西山区人民政府马街街道办事处</v>
      </c>
    </row>
    <row r="5" s="36" customFormat="1" ht="44.25" customHeight="1" spans="1:10">
      <c r="A5" s="67" t="s">
        <v>348</v>
      </c>
      <c r="B5" s="67" t="s">
        <v>596</v>
      </c>
      <c r="C5" s="67" t="s">
        <v>597</v>
      </c>
      <c r="D5" s="67" t="s">
        <v>598</v>
      </c>
      <c r="E5" s="67" t="s">
        <v>599</v>
      </c>
      <c r="F5" s="68" t="s">
        <v>600</v>
      </c>
      <c r="G5" s="67" t="s">
        <v>601</v>
      </c>
      <c r="H5" s="68" t="s">
        <v>602</v>
      </c>
      <c r="I5" s="68" t="s">
        <v>603</v>
      </c>
      <c r="J5" s="67" t="s">
        <v>604</v>
      </c>
    </row>
    <row r="6" s="36" customFormat="1" ht="18.75" customHeight="1" spans="1:10">
      <c r="A6" s="146">
        <v>1</v>
      </c>
      <c r="B6" s="146">
        <v>2</v>
      </c>
      <c r="C6" s="146">
        <v>3</v>
      </c>
      <c r="D6" s="146">
        <v>4</v>
      </c>
      <c r="E6" s="146">
        <v>5</v>
      </c>
      <c r="F6" s="30">
        <v>6</v>
      </c>
      <c r="G6" s="146">
        <v>7</v>
      </c>
      <c r="H6" s="30">
        <v>8</v>
      </c>
      <c r="I6" s="30">
        <v>9</v>
      </c>
      <c r="J6" s="146">
        <v>10</v>
      </c>
    </row>
    <row r="7" s="36" customFormat="1" ht="27.75" customHeight="1" spans="1:10">
      <c r="A7" s="31" t="s">
        <v>71</v>
      </c>
      <c r="B7" s="149"/>
      <c r="C7" s="149"/>
      <c r="D7" s="149"/>
      <c r="E7" s="150"/>
      <c r="F7" s="151"/>
      <c r="G7" s="150"/>
      <c r="H7" s="151"/>
      <c r="I7" s="151"/>
      <c r="J7" s="150"/>
    </row>
    <row r="8" s="36" customFormat="1" ht="30" customHeight="1" spans="1:10">
      <c r="A8" s="152" t="s">
        <v>534</v>
      </c>
      <c r="B8" s="102" t="s">
        <v>605</v>
      </c>
      <c r="C8" s="102" t="s">
        <v>606</v>
      </c>
      <c r="D8" s="102" t="s">
        <v>607</v>
      </c>
      <c r="E8" s="102" t="s">
        <v>608</v>
      </c>
      <c r="F8" s="102" t="s">
        <v>609</v>
      </c>
      <c r="G8" s="102" t="s">
        <v>610</v>
      </c>
      <c r="H8" s="102" t="s">
        <v>611</v>
      </c>
      <c r="I8" s="102" t="s">
        <v>612</v>
      </c>
      <c r="J8" s="102" t="s">
        <v>608</v>
      </c>
    </row>
    <row r="9" s="36" customFormat="1" ht="30" customHeight="1" spans="1:10">
      <c r="A9" s="152" t="s">
        <v>534</v>
      </c>
      <c r="B9" s="102" t="s">
        <v>605</v>
      </c>
      <c r="C9" s="102" t="s">
        <v>606</v>
      </c>
      <c r="D9" s="102" t="s">
        <v>607</v>
      </c>
      <c r="E9" s="102" t="s">
        <v>613</v>
      </c>
      <c r="F9" s="102" t="s">
        <v>614</v>
      </c>
      <c r="G9" s="102" t="s">
        <v>615</v>
      </c>
      <c r="H9" s="102" t="s">
        <v>616</v>
      </c>
      <c r="I9" s="102" t="s">
        <v>612</v>
      </c>
      <c r="J9" s="102" t="s">
        <v>613</v>
      </c>
    </row>
    <row r="10" s="36" customFormat="1" ht="30" customHeight="1" spans="1:10">
      <c r="A10" s="152" t="s">
        <v>534</v>
      </c>
      <c r="B10" s="102" t="s">
        <v>605</v>
      </c>
      <c r="C10" s="102" t="s">
        <v>606</v>
      </c>
      <c r="D10" s="102" t="s">
        <v>607</v>
      </c>
      <c r="E10" s="102" t="s">
        <v>617</v>
      </c>
      <c r="F10" s="102" t="s">
        <v>609</v>
      </c>
      <c r="G10" s="102" t="s">
        <v>94</v>
      </c>
      <c r="H10" s="102" t="s">
        <v>618</v>
      </c>
      <c r="I10" s="102" t="s">
        <v>612</v>
      </c>
      <c r="J10" s="102" t="s">
        <v>619</v>
      </c>
    </row>
    <row r="11" s="36" customFormat="1" ht="30" customHeight="1" spans="1:10">
      <c r="A11" s="152" t="s">
        <v>534</v>
      </c>
      <c r="B11" s="102" t="s">
        <v>605</v>
      </c>
      <c r="C11" s="102" t="s">
        <v>606</v>
      </c>
      <c r="D11" s="102" t="s">
        <v>620</v>
      </c>
      <c r="E11" s="102" t="s">
        <v>621</v>
      </c>
      <c r="F11" s="102" t="s">
        <v>614</v>
      </c>
      <c r="G11" s="102" t="s">
        <v>622</v>
      </c>
      <c r="H11" s="102" t="s">
        <v>623</v>
      </c>
      <c r="I11" s="102" t="s">
        <v>612</v>
      </c>
      <c r="J11" s="102" t="s">
        <v>621</v>
      </c>
    </row>
    <row r="12" s="36" customFormat="1" ht="30" customHeight="1" spans="1:10">
      <c r="A12" s="152" t="s">
        <v>534</v>
      </c>
      <c r="B12" s="102" t="s">
        <v>605</v>
      </c>
      <c r="C12" s="102" t="s">
        <v>606</v>
      </c>
      <c r="D12" s="102" t="s">
        <v>620</v>
      </c>
      <c r="E12" s="102" t="s">
        <v>624</v>
      </c>
      <c r="F12" s="102" t="s">
        <v>614</v>
      </c>
      <c r="G12" s="102" t="s">
        <v>622</v>
      </c>
      <c r="H12" s="102" t="s">
        <v>623</v>
      </c>
      <c r="I12" s="102" t="s">
        <v>612</v>
      </c>
      <c r="J12" s="102" t="s">
        <v>624</v>
      </c>
    </row>
    <row r="13" s="36" customFormat="1" ht="30" customHeight="1" spans="1:10">
      <c r="A13" s="152" t="s">
        <v>534</v>
      </c>
      <c r="B13" s="102" t="s">
        <v>605</v>
      </c>
      <c r="C13" s="102" t="s">
        <v>606</v>
      </c>
      <c r="D13" s="102" t="s">
        <v>620</v>
      </c>
      <c r="E13" s="102" t="s">
        <v>625</v>
      </c>
      <c r="F13" s="102" t="s">
        <v>614</v>
      </c>
      <c r="G13" s="102" t="s">
        <v>622</v>
      </c>
      <c r="H13" s="102" t="s">
        <v>623</v>
      </c>
      <c r="I13" s="102" t="s">
        <v>612</v>
      </c>
      <c r="J13" s="102" t="s">
        <v>625</v>
      </c>
    </row>
    <row r="14" s="36" customFormat="1" ht="30" customHeight="1" spans="1:10">
      <c r="A14" s="152" t="s">
        <v>534</v>
      </c>
      <c r="B14" s="102" t="s">
        <v>605</v>
      </c>
      <c r="C14" s="102" t="s">
        <v>606</v>
      </c>
      <c r="D14" s="102" t="s">
        <v>626</v>
      </c>
      <c r="E14" s="102" t="s">
        <v>627</v>
      </c>
      <c r="F14" s="102" t="s">
        <v>614</v>
      </c>
      <c r="G14" s="102" t="s">
        <v>628</v>
      </c>
      <c r="H14" s="102" t="s">
        <v>629</v>
      </c>
      <c r="I14" s="102" t="s">
        <v>630</v>
      </c>
      <c r="J14" s="102" t="s">
        <v>627</v>
      </c>
    </row>
    <row r="15" s="36" customFormat="1" ht="30" customHeight="1" spans="1:10">
      <c r="A15" s="152" t="s">
        <v>534</v>
      </c>
      <c r="B15" s="102" t="s">
        <v>605</v>
      </c>
      <c r="C15" s="102" t="s">
        <v>631</v>
      </c>
      <c r="D15" s="102" t="s">
        <v>632</v>
      </c>
      <c r="E15" s="102" t="s">
        <v>633</v>
      </c>
      <c r="F15" s="102" t="s">
        <v>614</v>
      </c>
      <c r="G15" s="102" t="s">
        <v>622</v>
      </c>
      <c r="H15" s="102" t="s">
        <v>623</v>
      </c>
      <c r="I15" s="102" t="s">
        <v>612</v>
      </c>
      <c r="J15" s="102" t="s">
        <v>634</v>
      </c>
    </row>
    <row r="16" s="36" customFormat="1" ht="30" customHeight="1" spans="1:10">
      <c r="A16" s="152" t="s">
        <v>534</v>
      </c>
      <c r="B16" s="102" t="s">
        <v>605</v>
      </c>
      <c r="C16" s="102" t="s">
        <v>631</v>
      </c>
      <c r="D16" s="102" t="s">
        <v>635</v>
      </c>
      <c r="E16" s="102" t="s">
        <v>636</v>
      </c>
      <c r="F16" s="102" t="s">
        <v>609</v>
      </c>
      <c r="G16" s="102" t="s">
        <v>637</v>
      </c>
      <c r="H16" s="102"/>
      <c r="I16" s="102" t="s">
        <v>630</v>
      </c>
      <c r="J16" s="102" t="s">
        <v>636</v>
      </c>
    </row>
    <row r="17" s="36" customFormat="1" ht="30" customHeight="1" spans="1:10">
      <c r="A17" s="152" t="s">
        <v>534</v>
      </c>
      <c r="B17" s="102" t="s">
        <v>605</v>
      </c>
      <c r="C17" s="102" t="s">
        <v>638</v>
      </c>
      <c r="D17" s="102" t="s">
        <v>639</v>
      </c>
      <c r="E17" s="102" t="s">
        <v>640</v>
      </c>
      <c r="F17" s="102" t="s">
        <v>614</v>
      </c>
      <c r="G17" s="102" t="s">
        <v>641</v>
      </c>
      <c r="H17" s="102" t="s">
        <v>623</v>
      </c>
      <c r="I17" s="102" t="s">
        <v>630</v>
      </c>
      <c r="J17" s="102" t="s">
        <v>640</v>
      </c>
    </row>
    <row r="18" s="36" customFormat="1" ht="30" customHeight="1" spans="1:10">
      <c r="A18" s="152" t="s">
        <v>534</v>
      </c>
      <c r="B18" s="102" t="s">
        <v>605</v>
      </c>
      <c r="C18" s="102" t="s">
        <v>642</v>
      </c>
      <c r="D18" s="102" t="s">
        <v>643</v>
      </c>
      <c r="E18" s="102" t="s">
        <v>643</v>
      </c>
      <c r="F18" s="102" t="s">
        <v>614</v>
      </c>
      <c r="G18" s="102" t="s">
        <v>644</v>
      </c>
      <c r="H18" s="102" t="s">
        <v>616</v>
      </c>
      <c r="I18" s="102" t="s">
        <v>612</v>
      </c>
      <c r="J18" s="102" t="s">
        <v>645</v>
      </c>
    </row>
    <row r="19" s="36" customFormat="1" ht="30" customHeight="1" spans="1:10">
      <c r="A19" s="152" t="s">
        <v>570</v>
      </c>
      <c r="B19" s="102" t="s">
        <v>646</v>
      </c>
      <c r="C19" s="102" t="s">
        <v>606</v>
      </c>
      <c r="D19" s="102" t="s">
        <v>607</v>
      </c>
      <c r="E19" s="102" t="s">
        <v>647</v>
      </c>
      <c r="F19" s="102" t="s">
        <v>614</v>
      </c>
      <c r="G19" s="102" t="s">
        <v>93</v>
      </c>
      <c r="H19" s="102" t="s">
        <v>611</v>
      </c>
      <c r="I19" s="102" t="s">
        <v>612</v>
      </c>
      <c r="J19" s="102" t="s">
        <v>648</v>
      </c>
    </row>
    <row r="20" s="36" customFormat="1" ht="30" customHeight="1" spans="1:10">
      <c r="A20" s="152" t="s">
        <v>570</v>
      </c>
      <c r="B20" s="102" t="s">
        <v>646</v>
      </c>
      <c r="C20" s="102" t="s">
        <v>606</v>
      </c>
      <c r="D20" s="102" t="s">
        <v>620</v>
      </c>
      <c r="E20" s="102" t="s">
        <v>649</v>
      </c>
      <c r="F20" s="102" t="s">
        <v>614</v>
      </c>
      <c r="G20" s="102" t="s">
        <v>622</v>
      </c>
      <c r="H20" s="102" t="s">
        <v>623</v>
      </c>
      <c r="I20" s="102" t="s">
        <v>630</v>
      </c>
      <c r="J20" s="102" t="s">
        <v>648</v>
      </c>
    </row>
    <row r="21" s="36" customFormat="1" ht="30" customHeight="1" spans="1:10">
      <c r="A21" s="152" t="s">
        <v>570</v>
      </c>
      <c r="B21" s="102" t="s">
        <v>646</v>
      </c>
      <c r="C21" s="102" t="s">
        <v>631</v>
      </c>
      <c r="D21" s="102" t="s">
        <v>632</v>
      </c>
      <c r="E21" s="102" t="s">
        <v>650</v>
      </c>
      <c r="F21" s="102" t="s">
        <v>614</v>
      </c>
      <c r="G21" s="102" t="s">
        <v>651</v>
      </c>
      <c r="H21" s="102" t="s">
        <v>623</v>
      </c>
      <c r="I21" s="102" t="s">
        <v>630</v>
      </c>
      <c r="J21" s="102" t="s">
        <v>648</v>
      </c>
    </row>
    <row r="22" s="36" customFormat="1" ht="30" customHeight="1" spans="1:10">
      <c r="A22" s="152" t="s">
        <v>570</v>
      </c>
      <c r="B22" s="102" t="s">
        <v>646</v>
      </c>
      <c r="C22" s="102" t="s">
        <v>638</v>
      </c>
      <c r="D22" s="102" t="s">
        <v>639</v>
      </c>
      <c r="E22" s="102" t="s">
        <v>652</v>
      </c>
      <c r="F22" s="102" t="s">
        <v>609</v>
      </c>
      <c r="G22" s="102" t="s">
        <v>641</v>
      </c>
      <c r="H22" s="102" t="s">
        <v>623</v>
      </c>
      <c r="I22" s="102" t="s">
        <v>630</v>
      </c>
      <c r="J22" s="102" t="s">
        <v>653</v>
      </c>
    </row>
    <row r="23" s="36" customFormat="1" ht="30" customHeight="1" spans="1:10">
      <c r="A23" s="152" t="s">
        <v>570</v>
      </c>
      <c r="B23" s="102" t="s">
        <v>646</v>
      </c>
      <c r="C23" s="102" t="s">
        <v>642</v>
      </c>
      <c r="D23" s="102" t="s">
        <v>643</v>
      </c>
      <c r="E23" s="102" t="s">
        <v>654</v>
      </c>
      <c r="F23" s="102" t="s">
        <v>614</v>
      </c>
      <c r="G23" s="102" t="s">
        <v>655</v>
      </c>
      <c r="H23" s="102" t="s">
        <v>616</v>
      </c>
      <c r="I23" s="102" t="s">
        <v>612</v>
      </c>
      <c r="J23" s="102" t="s">
        <v>654</v>
      </c>
    </row>
    <row r="24" s="36" customFormat="1" ht="30" customHeight="1" spans="1:10">
      <c r="A24" s="152" t="s">
        <v>565</v>
      </c>
      <c r="B24" s="102" t="s">
        <v>656</v>
      </c>
      <c r="C24" s="102" t="s">
        <v>606</v>
      </c>
      <c r="D24" s="102" t="s">
        <v>607</v>
      </c>
      <c r="E24" s="102" t="s">
        <v>657</v>
      </c>
      <c r="F24" s="102" t="s">
        <v>609</v>
      </c>
      <c r="G24" s="102" t="s">
        <v>507</v>
      </c>
      <c r="H24" s="102" t="s">
        <v>658</v>
      </c>
      <c r="I24" s="102" t="s">
        <v>612</v>
      </c>
      <c r="J24" s="102" t="s">
        <v>659</v>
      </c>
    </row>
    <row r="25" s="36" customFormat="1" ht="30" customHeight="1" spans="1:10">
      <c r="A25" s="152" t="s">
        <v>565</v>
      </c>
      <c r="B25" s="102" t="s">
        <v>656</v>
      </c>
      <c r="C25" s="102" t="s">
        <v>606</v>
      </c>
      <c r="D25" s="102" t="s">
        <v>607</v>
      </c>
      <c r="E25" s="102" t="s">
        <v>660</v>
      </c>
      <c r="F25" s="102" t="s">
        <v>609</v>
      </c>
      <c r="G25" s="102" t="s">
        <v>84</v>
      </c>
      <c r="H25" s="102" t="s">
        <v>661</v>
      </c>
      <c r="I25" s="102" t="s">
        <v>612</v>
      </c>
      <c r="J25" s="102" t="s">
        <v>662</v>
      </c>
    </row>
    <row r="26" s="36" customFormat="1" ht="30" customHeight="1" spans="1:10">
      <c r="A26" s="152" t="s">
        <v>565</v>
      </c>
      <c r="B26" s="102" t="s">
        <v>656</v>
      </c>
      <c r="C26" s="102" t="s">
        <v>606</v>
      </c>
      <c r="D26" s="102" t="s">
        <v>607</v>
      </c>
      <c r="E26" s="102" t="s">
        <v>663</v>
      </c>
      <c r="F26" s="102" t="s">
        <v>614</v>
      </c>
      <c r="G26" s="102" t="s">
        <v>85</v>
      </c>
      <c r="H26" s="102" t="s">
        <v>664</v>
      </c>
      <c r="I26" s="102" t="s">
        <v>612</v>
      </c>
      <c r="J26" s="102" t="s">
        <v>665</v>
      </c>
    </row>
    <row r="27" s="36" customFormat="1" ht="30" customHeight="1" spans="1:10">
      <c r="A27" s="152" t="s">
        <v>565</v>
      </c>
      <c r="B27" s="102" t="s">
        <v>656</v>
      </c>
      <c r="C27" s="102" t="s">
        <v>606</v>
      </c>
      <c r="D27" s="102" t="s">
        <v>607</v>
      </c>
      <c r="E27" s="102" t="s">
        <v>666</v>
      </c>
      <c r="F27" s="102" t="s">
        <v>614</v>
      </c>
      <c r="G27" s="102" t="s">
        <v>88</v>
      </c>
      <c r="H27" s="102" t="s">
        <v>667</v>
      </c>
      <c r="I27" s="102" t="s">
        <v>612</v>
      </c>
      <c r="J27" s="102" t="s">
        <v>668</v>
      </c>
    </row>
    <row r="28" s="36" customFormat="1" ht="30" customHeight="1" spans="1:10">
      <c r="A28" s="152" t="s">
        <v>565</v>
      </c>
      <c r="B28" s="102" t="s">
        <v>656</v>
      </c>
      <c r="C28" s="102" t="s">
        <v>606</v>
      </c>
      <c r="D28" s="102" t="s">
        <v>607</v>
      </c>
      <c r="E28" s="102" t="s">
        <v>669</v>
      </c>
      <c r="F28" s="102" t="s">
        <v>614</v>
      </c>
      <c r="G28" s="102" t="s">
        <v>88</v>
      </c>
      <c r="H28" s="102" t="s">
        <v>667</v>
      </c>
      <c r="I28" s="102" t="s">
        <v>612</v>
      </c>
      <c r="J28" s="102" t="s">
        <v>670</v>
      </c>
    </row>
    <row r="29" s="36" customFormat="1" ht="30" customHeight="1" spans="1:10">
      <c r="A29" s="152" t="s">
        <v>565</v>
      </c>
      <c r="B29" s="102" t="s">
        <v>656</v>
      </c>
      <c r="C29" s="102" t="s">
        <v>606</v>
      </c>
      <c r="D29" s="102" t="s">
        <v>607</v>
      </c>
      <c r="E29" s="102" t="s">
        <v>671</v>
      </c>
      <c r="F29" s="102" t="s">
        <v>609</v>
      </c>
      <c r="G29" s="102" t="s">
        <v>672</v>
      </c>
      <c r="H29" s="102" t="s">
        <v>616</v>
      </c>
      <c r="I29" s="102" t="s">
        <v>612</v>
      </c>
      <c r="J29" s="102" t="s">
        <v>673</v>
      </c>
    </row>
    <row r="30" s="36" customFormat="1" ht="30" customHeight="1" spans="1:10">
      <c r="A30" s="152" t="s">
        <v>565</v>
      </c>
      <c r="B30" s="102" t="s">
        <v>656</v>
      </c>
      <c r="C30" s="102" t="s">
        <v>606</v>
      </c>
      <c r="D30" s="102" t="s">
        <v>607</v>
      </c>
      <c r="E30" s="102" t="s">
        <v>674</v>
      </c>
      <c r="F30" s="102" t="s">
        <v>614</v>
      </c>
      <c r="G30" s="102" t="s">
        <v>97</v>
      </c>
      <c r="H30" s="102" t="s">
        <v>611</v>
      </c>
      <c r="I30" s="102" t="s">
        <v>612</v>
      </c>
      <c r="J30" s="102" t="s">
        <v>675</v>
      </c>
    </row>
    <row r="31" s="36" customFormat="1" ht="30" customHeight="1" spans="1:10">
      <c r="A31" s="152" t="s">
        <v>565</v>
      </c>
      <c r="B31" s="102" t="s">
        <v>656</v>
      </c>
      <c r="C31" s="102" t="s">
        <v>606</v>
      </c>
      <c r="D31" s="102" t="s">
        <v>607</v>
      </c>
      <c r="E31" s="102" t="s">
        <v>676</v>
      </c>
      <c r="F31" s="102" t="s">
        <v>614</v>
      </c>
      <c r="G31" s="102" t="s">
        <v>677</v>
      </c>
      <c r="H31" s="102" t="s">
        <v>618</v>
      </c>
      <c r="I31" s="102" t="s">
        <v>612</v>
      </c>
      <c r="J31" s="102" t="s">
        <v>678</v>
      </c>
    </row>
    <row r="32" s="36" customFormat="1" ht="30" customHeight="1" spans="1:10">
      <c r="A32" s="152" t="s">
        <v>565</v>
      </c>
      <c r="B32" s="102" t="s">
        <v>656</v>
      </c>
      <c r="C32" s="102" t="s">
        <v>606</v>
      </c>
      <c r="D32" s="102" t="s">
        <v>607</v>
      </c>
      <c r="E32" s="102" t="s">
        <v>679</v>
      </c>
      <c r="F32" s="102" t="s">
        <v>609</v>
      </c>
      <c r="G32" s="102" t="s">
        <v>680</v>
      </c>
      <c r="H32" s="102" t="s">
        <v>681</v>
      </c>
      <c r="I32" s="102" t="s">
        <v>612</v>
      </c>
      <c r="J32" s="102" t="s">
        <v>682</v>
      </c>
    </row>
    <row r="33" s="36" customFormat="1" ht="30" customHeight="1" spans="1:10">
      <c r="A33" s="152" t="s">
        <v>565</v>
      </c>
      <c r="B33" s="102" t="s">
        <v>656</v>
      </c>
      <c r="C33" s="102" t="s">
        <v>606</v>
      </c>
      <c r="D33" s="102" t="s">
        <v>620</v>
      </c>
      <c r="E33" s="102" t="s">
        <v>683</v>
      </c>
      <c r="F33" s="102" t="s">
        <v>614</v>
      </c>
      <c r="G33" s="102" t="s">
        <v>622</v>
      </c>
      <c r="H33" s="102" t="s">
        <v>623</v>
      </c>
      <c r="I33" s="102" t="s">
        <v>612</v>
      </c>
      <c r="J33" s="102" t="s">
        <v>684</v>
      </c>
    </row>
    <row r="34" s="36" customFormat="1" ht="30" customHeight="1" spans="1:10">
      <c r="A34" s="152" t="s">
        <v>565</v>
      </c>
      <c r="B34" s="102" t="s">
        <v>656</v>
      </c>
      <c r="C34" s="102" t="s">
        <v>606</v>
      </c>
      <c r="D34" s="102" t="s">
        <v>620</v>
      </c>
      <c r="E34" s="102" t="s">
        <v>685</v>
      </c>
      <c r="F34" s="102" t="s">
        <v>614</v>
      </c>
      <c r="G34" s="102" t="s">
        <v>622</v>
      </c>
      <c r="H34" s="102" t="s">
        <v>623</v>
      </c>
      <c r="I34" s="102" t="s">
        <v>612</v>
      </c>
      <c r="J34" s="102" t="s">
        <v>686</v>
      </c>
    </row>
    <row r="35" s="36" customFormat="1" ht="30" customHeight="1" spans="1:10">
      <c r="A35" s="152" t="s">
        <v>565</v>
      </c>
      <c r="B35" s="102" t="s">
        <v>656</v>
      </c>
      <c r="C35" s="102" t="s">
        <v>606</v>
      </c>
      <c r="D35" s="102" t="s">
        <v>620</v>
      </c>
      <c r="E35" s="102" t="s">
        <v>660</v>
      </c>
      <c r="F35" s="102" t="s">
        <v>614</v>
      </c>
      <c r="G35" s="102" t="s">
        <v>622</v>
      </c>
      <c r="H35" s="102" t="s">
        <v>623</v>
      </c>
      <c r="I35" s="102" t="s">
        <v>612</v>
      </c>
      <c r="J35" s="102" t="s">
        <v>662</v>
      </c>
    </row>
    <row r="36" s="36" customFormat="1" ht="30" customHeight="1" spans="1:10">
      <c r="A36" s="152" t="s">
        <v>565</v>
      </c>
      <c r="B36" s="102" t="s">
        <v>656</v>
      </c>
      <c r="C36" s="102" t="s">
        <v>606</v>
      </c>
      <c r="D36" s="102" t="s">
        <v>620</v>
      </c>
      <c r="E36" s="102" t="s">
        <v>687</v>
      </c>
      <c r="F36" s="102" t="s">
        <v>614</v>
      </c>
      <c r="G36" s="102" t="s">
        <v>622</v>
      </c>
      <c r="H36" s="102" t="s">
        <v>623</v>
      </c>
      <c r="I36" s="102" t="s">
        <v>612</v>
      </c>
      <c r="J36" s="102" t="s">
        <v>665</v>
      </c>
    </row>
    <row r="37" s="36" customFormat="1" ht="30" customHeight="1" spans="1:10">
      <c r="A37" s="152" t="s">
        <v>565</v>
      </c>
      <c r="B37" s="102" t="s">
        <v>656</v>
      </c>
      <c r="C37" s="102" t="s">
        <v>606</v>
      </c>
      <c r="D37" s="102" t="s">
        <v>620</v>
      </c>
      <c r="E37" s="102" t="s">
        <v>688</v>
      </c>
      <c r="F37" s="102" t="s">
        <v>614</v>
      </c>
      <c r="G37" s="102" t="s">
        <v>622</v>
      </c>
      <c r="H37" s="102" t="s">
        <v>623</v>
      </c>
      <c r="I37" s="102" t="s">
        <v>612</v>
      </c>
      <c r="J37" s="102" t="s">
        <v>689</v>
      </c>
    </row>
    <row r="38" s="36" customFormat="1" ht="30" customHeight="1" spans="1:10">
      <c r="A38" s="152" t="s">
        <v>565</v>
      </c>
      <c r="B38" s="102" t="s">
        <v>656</v>
      </c>
      <c r="C38" s="102" t="s">
        <v>606</v>
      </c>
      <c r="D38" s="102" t="s">
        <v>620</v>
      </c>
      <c r="E38" s="102" t="s">
        <v>690</v>
      </c>
      <c r="F38" s="102" t="s">
        <v>614</v>
      </c>
      <c r="G38" s="102" t="s">
        <v>622</v>
      </c>
      <c r="H38" s="102" t="s">
        <v>623</v>
      </c>
      <c r="I38" s="102" t="s">
        <v>612</v>
      </c>
      <c r="J38" s="102" t="s">
        <v>673</v>
      </c>
    </row>
    <row r="39" s="36" customFormat="1" ht="30" customHeight="1" spans="1:10">
      <c r="A39" s="152" t="s">
        <v>565</v>
      </c>
      <c r="B39" s="102" t="s">
        <v>656</v>
      </c>
      <c r="C39" s="102" t="s">
        <v>606</v>
      </c>
      <c r="D39" s="102" t="s">
        <v>620</v>
      </c>
      <c r="E39" s="102" t="s">
        <v>691</v>
      </c>
      <c r="F39" s="102" t="s">
        <v>614</v>
      </c>
      <c r="G39" s="102" t="s">
        <v>622</v>
      </c>
      <c r="H39" s="102" t="s">
        <v>623</v>
      </c>
      <c r="I39" s="102" t="s">
        <v>612</v>
      </c>
      <c r="J39" s="102" t="s">
        <v>692</v>
      </c>
    </row>
    <row r="40" s="36" customFormat="1" ht="30" customHeight="1" spans="1:10">
      <c r="A40" s="152" t="s">
        <v>565</v>
      </c>
      <c r="B40" s="102" t="s">
        <v>656</v>
      </c>
      <c r="C40" s="102" t="s">
        <v>606</v>
      </c>
      <c r="D40" s="102" t="s">
        <v>620</v>
      </c>
      <c r="E40" s="102" t="s">
        <v>693</v>
      </c>
      <c r="F40" s="102" t="s">
        <v>614</v>
      </c>
      <c r="G40" s="102" t="s">
        <v>622</v>
      </c>
      <c r="H40" s="102" t="s">
        <v>623</v>
      </c>
      <c r="I40" s="102" t="s">
        <v>612</v>
      </c>
      <c r="J40" s="102" t="s">
        <v>678</v>
      </c>
    </row>
    <row r="41" s="36" customFormat="1" ht="30" customHeight="1" spans="1:10">
      <c r="A41" s="152" t="s">
        <v>565</v>
      </c>
      <c r="B41" s="102" t="s">
        <v>656</v>
      </c>
      <c r="C41" s="102" t="s">
        <v>606</v>
      </c>
      <c r="D41" s="102" t="s">
        <v>620</v>
      </c>
      <c r="E41" s="102" t="s">
        <v>694</v>
      </c>
      <c r="F41" s="102" t="s">
        <v>614</v>
      </c>
      <c r="G41" s="102" t="s">
        <v>622</v>
      </c>
      <c r="H41" s="102" t="s">
        <v>623</v>
      </c>
      <c r="I41" s="102" t="s">
        <v>612</v>
      </c>
      <c r="J41" s="102" t="s">
        <v>682</v>
      </c>
    </row>
    <row r="42" s="36" customFormat="1" ht="30" customHeight="1" spans="1:10">
      <c r="A42" s="152" t="s">
        <v>565</v>
      </c>
      <c r="B42" s="102" t="s">
        <v>656</v>
      </c>
      <c r="C42" s="102" t="s">
        <v>606</v>
      </c>
      <c r="D42" s="102" t="s">
        <v>620</v>
      </c>
      <c r="E42" s="102" t="s">
        <v>695</v>
      </c>
      <c r="F42" s="102" t="s">
        <v>614</v>
      </c>
      <c r="G42" s="102" t="s">
        <v>622</v>
      </c>
      <c r="H42" s="102" t="s">
        <v>623</v>
      </c>
      <c r="I42" s="102" t="s">
        <v>612</v>
      </c>
      <c r="J42" s="102" t="s">
        <v>696</v>
      </c>
    </row>
    <row r="43" s="36" customFormat="1" ht="30" customHeight="1" spans="1:10">
      <c r="A43" s="152" t="s">
        <v>565</v>
      </c>
      <c r="B43" s="102" t="s">
        <v>656</v>
      </c>
      <c r="C43" s="102" t="s">
        <v>606</v>
      </c>
      <c r="D43" s="102" t="s">
        <v>626</v>
      </c>
      <c r="E43" s="102" t="s">
        <v>697</v>
      </c>
      <c r="F43" s="102" t="s">
        <v>614</v>
      </c>
      <c r="G43" s="102" t="s">
        <v>628</v>
      </c>
      <c r="H43" s="102" t="s">
        <v>629</v>
      </c>
      <c r="I43" s="102" t="s">
        <v>612</v>
      </c>
      <c r="J43" s="102" t="s">
        <v>698</v>
      </c>
    </row>
    <row r="44" s="36" customFormat="1" ht="30" customHeight="1" spans="1:10">
      <c r="A44" s="152" t="s">
        <v>565</v>
      </c>
      <c r="B44" s="102" t="s">
        <v>656</v>
      </c>
      <c r="C44" s="102" t="s">
        <v>606</v>
      </c>
      <c r="D44" s="102" t="s">
        <v>626</v>
      </c>
      <c r="E44" s="102" t="s">
        <v>660</v>
      </c>
      <c r="F44" s="102" t="s">
        <v>614</v>
      </c>
      <c r="G44" s="102" t="s">
        <v>699</v>
      </c>
      <c r="H44" s="102" t="s">
        <v>629</v>
      </c>
      <c r="I44" s="102" t="s">
        <v>612</v>
      </c>
      <c r="J44" s="102" t="s">
        <v>698</v>
      </c>
    </row>
    <row r="45" s="36" customFormat="1" ht="30" customHeight="1" spans="1:10">
      <c r="A45" s="152" t="s">
        <v>565</v>
      </c>
      <c r="B45" s="102" t="s">
        <v>656</v>
      </c>
      <c r="C45" s="102" t="s">
        <v>606</v>
      </c>
      <c r="D45" s="102" t="s">
        <v>626</v>
      </c>
      <c r="E45" s="102" t="s">
        <v>663</v>
      </c>
      <c r="F45" s="102" t="s">
        <v>614</v>
      </c>
      <c r="G45" s="102" t="s">
        <v>700</v>
      </c>
      <c r="H45" s="102" t="s">
        <v>629</v>
      </c>
      <c r="I45" s="102" t="s">
        <v>612</v>
      </c>
      <c r="J45" s="102" t="s">
        <v>698</v>
      </c>
    </row>
    <row r="46" s="36" customFormat="1" ht="30" customHeight="1" spans="1:10">
      <c r="A46" s="152" t="s">
        <v>565</v>
      </c>
      <c r="B46" s="102" t="s">
        <v>656</v>
      </c>
      <c r="C46" s="102" t="s">
        <v>606</v>
      </c>
      <c r="D46" s="102" t="s">
        <v>626</v>
      </c>
      <c r="E46" s="102" t="s">
        <v>701</v>
      </c>
      <c r="F46" s="102" t="s">
        <v>614</v>
      </c>
      <c r="G46" s="102" t="s">
        <v>699</v>
      </c>
      <c r="H46" s="102" t="s">
        <v>629</v>
      </c>
      <c r="I46" s="102" t="s">
        <v>612</v>
      </c>
      <c r="J46" s="102" t="s">
        <v>698</v>
      </c>
    </row>
    <row r="47" s="36" customFormat="1" ht="30" customHeight="1" spans="1:10">
      <c r="A47" s="152" t="s">
        <v>565</v>
      </c>
      <c r="B47" s="102" t="s">
        <v>656</v>
      </c>
      <c r="C47" s="102" t="s">
        <v>606</v>
      </c>
      <c r="D47" s="102" t="s">
        <v>626</v>
      </c>
      <c r="E47" s="102" t="s">
        <v>702</v>
      </c>
      <c r="F47" s="102" t="s">
        <v>614</v>
      </c>
      <c r="G47" s="102" t="s">
        <v>703</v>
      </c>
      <c r="H47" s="102" t="s">
        <v>629</v>
      </c>
      <c r="I47" s="102" t="s">
        <v>612</v>
      </c>
      <c r="J47" s="102" t="s">
        <v>698</v>
      </c>
    </row>
    <row r="48" s="36" customFormat="1" ht="30" customHeight="1" spans="1:10">
      <c r="A48" s="152" t="s">
        <v>565</v>
      </c>
      <c r="B48" s="102" t="s">
        <v>656</v>
      </c>
      <c r="C48" s="102" t="s">
        <v>606</v>
      </c>
      <c r="D48" s="102" t="s">
        <v>626</v>
      </c>
      <c r="E48" s="102" t="s">
        <v>704</v>
      </c>
      <c r="F48" s="102" t="s">
        <v>614</v>
      </c>
      <c r="G48" s="102" t="s">
        <v>705</v>
      </c>
      <c r="H48" s="102" t="s">
        <v>629</v>
      </c>
      <c r="I48" s="102" t="s">
        <v>612</v>
      </c>
      <c r="J48" s="102" t="s">
        <v>698</v>
      </c>
    </row>
    <row r="49" s="36" customFormat="1" ht="30" customHeight="1" spans="1:10">
      <c r="A49" s="152" t="s">
        <v>565</v>
      </c>
      <c r="B49" s="102" t="s">
        <v>656</v>
      </c>
      <c r="C49" s="102" t="s">
        <v>606</v>
      </c>
      <c r="D49" s="102" t="s">
        <v>626</v>
      </c>
      <c r="E49" s="102" t="s">
        <v>676</v>
      </c>
      <c r="F49" s="102" t="s">
        <v>614</v>
      </c>
      <c r="G49" s="102" t="s">
        <v>705</v>
      </c>
      <c r="H49" s="102" t="s">
        <v>629</v>
      </c>
      <c r="I49" s="102" t="s">
        <v>612</v>
      </c>
      <c r="J49" s="102" t="s">
        <v>698</v>
      </c>
    </row>
    <row r="50" s="36" customFormat="1" ht="30" customHeight="1" spans="1:10">
      <c r="A50" s="152" t="s">
        <v>565</v>
      </c>
      <c r="B50" s="102" t="s">
        <v>656</v>
      </c>
      <c r="C50" s="102" t="s">
        <v>606</v>
      </c>
      <c r="D50" s="102" t="s">
        <v>626</v>
      </c>
      <c r="E50" s="102" t="s">
        <v>706</v>
      </c>
      <c r="F50" s="102" t="s">
        <v>614</v>
      </c>
      <c r="G50" s="102" t="s">
        <v>705</v>
      </c>
      <c r="H50" s="102" t="s">
        <v>629</v>
      </c>
      <c r="I50" s="102" t="s">
        <v>612</v>
      </c>
      <c r="J50" s="102" t="s">
        <v>698</v>
      </c>
    </row>
    <row r="51" s="36" customFormat="1" ht="30" customHeight="1" spans="1:10">
      <c r="A51" s="152" t="s">
        <v>565</v>
      </c>
      <c r="B51" s="102" t="s">
        <v>656</v>
      </c>
      <c r="C51" s="102" t="s">
        <v>606</v>
      </c>
      <c r="D51" s="102" t="s">
        <v>626</v>
      </c>
      <c r="E51" s="102" t="s">
        <v>707</v>
      </c>
      <c r="F51" s="102" t="s">
        <v>614</v>
      </c>
      <c r="G51" s="102" t="s">
        <v>708</v>
      </c>
      <c r="H51" s="102" t="s">
        <v>629</v>
      </c>
      <c r="I51" s="102" t="s">
        <v>612</v>
      </c>
      <c r="J51" s="102" t="s">
        <v>698</v>
      </c>
    </row>
    <row r="52" s="36" customFormat="1" ht="30" customHeight="1" spans="1:10">
      <c r="A52" s="152" t="s">
        <v>565</v>
      </c>
      <c r="B52" s="102" t="s">
        <v>656</v>
      </c>
      <c r="C52" s="102" t="s">
        <v>606</v>
      </c>
      <c r="D52" s="102" t="s">
        <v>626</v>
      </c>
      <c r="E52" s="102" t="s">
        <v>674</v>
      </c>
      <c r="F52" s="102" t="s">
        <v>614</v>
      </c>
      <c r="G52" s="102" t="s">
        <v>700</v>
      </c>
      <c r="H52" s="102" t="s">
        <v>629</v>
      </c>
      <c r="I52" s="102" t="s">
        <v>612</v>
      </c>
      <c r="J52" s="102" t="s">
        <v>698</v>
      </c>
    </row>
    <row r="53" s="36" customFormat="1" ht="30" customHeight="1" spans="1:10">
      <c r="A53" s="152" t="s">
        <v>565</v>
      </c>
      <c r="B53" s="102" t="s">
        <v>656</v>
      </c>
      <c r="C53" s="102" t="s">
        <v>631</v>
      </c>
      <c r="D53" s="102" t="s">
        <v>709</v>
      </c>
      <c r="E53" s="102" t="s">
        <v>710</v>
      </c>
      <c r="F53" s="102" t="s">
        <v>614</v>
      </c>
      <c r="G53" s="102" t="s">
        <v>622</v>
      </c>
      <c r="H53" s="102" t="s">
        <v>623</v>
      </c>
      <c r="I53" s="102" t="s">
        <v>612</v>
      </c>
      <c r="J53" s="102" t="s">
        <v>710</v>
      </c>
    </row>
    <row r="54" s="36" customFormat="1" ht="30" customHeight="1" spans="1:10">
      <c r="A54" s="152" t="s">
        <v>565</v>
      </c>
      <c r="B54" s="102" t="s">
        <v>656</v>
      </c>
      <c r="C54" s="102" t="s">
        <v>631</v>
      </c>
      <c r="D54" s="102" t="s">
        <v>709</v>
      </c>
      <c r="E54" s="102" t="s">
        <v>711</v>
      </c>
      <c r="F54" s="102" t="s">
        <v>614</v>
      </c>
      <c r="G54" s="102" t="s">
        <v>622</v>
      </c>
      <c r="H54" s="102" t="s">
        <v>623</v>
      </c>
      <c r="I54" s="102" t="s">
        <v>612</v>
      </c>
      <c r="J54" s="102" t="s">
        <v>711</v>
      </c>
    </row>
    <row r="55" s="36" customFormat="1" ht="30" customHeight="1" spans="1:10">
      <c r="A55" s="152" t="s">
        <v>565</v>
      </c>
      <c r="B55" s="102" t="s">
        <v>656</v>
      </c>
      <c r="C55" s="102" t="s">
        <v>631</v>
      </c>
      <c r="D55" s="102" t="s">
        <v>709</v>
      </c>
      <c r="E55" s="102" t="s">
        <v>712</v>
      </c>
      <c r="F55" s="102" t="s">
        <v>614</v>
      </c>
      <c r="G55" s="102" t="s">
        <v>622</v>
      </c>
      <c r="H55" s="102" t="s">
        <v>623</v>
      </c>
      <c r="I55" s="102" t="s">
        <v>612</v>
      </c>
      <c r="J55" s="102" t="s">
        <v>712</v>
      </c>
    </row>
    <row r="56" s="36" customFormat="1" ht="30" customHeight="1" spans="1:10">
      <c r="A56" s="152" t="s">
        <v>565</v>
      </c>
      <c r="B56" s="102" t="s">
        <v>656</v>
      </c>
      <c r="C56" s="102" t="s">
        <v>631</v>
      </c>
      <c r="D56" s="102" t="s">
        <v>632</v>
      </c>
      <c r="E56" s="102" t="s">
        <v>713</v>
      </c>
      <c r="F56" s="102" t="s">
        <v>614</v>
      </c>
      <c r="G56" s="102" t="s">
        <v>622</v>
      </c>
      <c r="H56" s="102" t="s">
        <v>623</v>
      </c>
      <c r="I56" s="102" t="s">
        <v>612</v>
      </c>
      <c r="J56" s="102" t="s">
        <v>714</v>
      </c>
    </row>
    <row r="57" s="36" customFormat="1" ht="30" customHeight="1" spans="1:10">
      <c r="A57" s="152" t="s">
        <v>565</v>
      </c>
      <c r="B57" s="102" t="s">
        <v>656</v>
      </c>
      <c r="C57" s="102" t="s">
        <v>631</v>
      </c>
      <c r="D57" s="102" t="s">
        <v>632</v>
      </c>
      <c r="E57" s="102" t="s">
        <v>711</v>
      </c>
      <c r="F57" s="102" t="s">
        <v>614</v>
      </c>
      <c r="G57" s="102" t="s">
        <v>622</v>
      </c>
      <c r="H57" s="102" t="s">
        <v>623</v>
      </c>
      <c r="I57" s="102" t="s">
        <v>612</v>
      </c>
      <c r="J57" s="102" t="s">
        <v>711</v>
      </c>
    </row>
    <row r="58" s="36" customFormat="1" ht="30" customHeight="1" spans="1:10">
      <c r="A58" s="152" t="s">
        <v>565</v>
      </c>
      <c r="B58" s="102" t="s">
        <v>656</v>
      </c>
      <c r="C58" s="102" t="s">
        <v>631</v>
      </c>
      <c r="D58" s="102" t="s">
        <v>632</v>
      </c>
      <c r="E58" s="102" t="s">
        <v>712</v>
      </c>
      <c r="F58" s="102" t="s">
        <v>614</v>
      </c>
      <c r="G58" s="102" t="s">
        <v>622</v>
      </c>
      <c r="H58" s="102" t="s">
        <v>623</v>
      </c>
      <c r="I58" s="102" t="s">
        <v>612</v>
      </c>
      <c r="J58" s="102" t="s">
        <v>712</v>
      </c>
    </row>
    <row r="59" s="36" customFormat="1" ht="30" customHeight="1" spans="1:10">
      <c r="A59" s="152" t="s">
        <v>565</v>
      </c>
      <c r="B59" s="102" t="s">
        <v>656</v>
      </c>
      <c r="C59" s="102" t="s">
        <v>631</v>
      </c>
      <c r="D59" s="102" t="s">
        <v>715</v>
      </c>
      <c r="E59" s="102" t="s">
        <v>716</v>
      </c>
      <c r="F59" s="102" t="s">
        <v>614</v>
      </c>
      <c r="G59" s="102" t="s">
        <v>622</v>
      </c>
      <c r="H59" s="102" t="s">
        <v>623</v>
      </c>
      <c r="I59" s="102" t="s">
        <v>612</v>
      </c>
      <c r="J59" s="102" t="s">
        <v>717</v>
      </c>
    </row>
    <row r="60" s="36" customFormat="1" ht="30" customHeight="1" spans="1:10">
      <c r="A60" s="152" t="s">
        <v>565</v>
      </c>
      <c r="B60" s="102" t="s">
        <v>656</v>
      </c>
      <c r="C60" s="102" t="s">
        <v>631</v>
      </c>
      <c r="D60" s="102" t="s">
        <v>715</v>
      </c>
      <c r="E60" s="102" t="s">
        <v>710</v>
      </c>
      <c r="F60" s="102" t="s">
        <v>614</v>
      </c>
      <c r="G60" s="102" t="s">
        <v>622</v>
      </c>
      <c r="H60" s="102" t="s">
        <v>623</v>
      </c>
      <c r="I60" s="102" t="s">
        <v>612</v>
      </c>
      <c r="J60" s="102" t="s">
        <v>718</v>
      </c>
    </row>
    <row r="61" s="36" customFormat="1" ht="30" customHeight="1" spans="1:10">
      <c r="A61" s="152" t="s">
        <v>565</v>
      </c>
      <c r="B61" s="102" t="s">
        <v>656</v>
      </c>
      <c r="C61" s="102" t="s">
        <v>631</v>
      </c>
      <c r="D61" s="102" t="s">
        <v>715</v>
      </c>
      <c r="E61" s="102" t="s">
        <v>719</v>
      </c>
      <c r="F61" s="102" t="s">
        <v>614</v>
      </c>
      <c r="G61" s="102" t="s">
        <v>622</v>
      </c>
      <c r="H61" s="102" t="s">
        <v>623</v>
      </c>
      <c r="I61" s="102" t="s">
        <v>612</v>
      </c>
      <c r="J61" s="102" t="s">
        <v>720</v>
      </c>
    </row>
    <row r="62" s="36" customFormat="1" ht="30" customHeight="1" spans="1:10">
      <c r="A62" s="152" t="s">
        <v>565</v>
      </c>
      <c r="B62" s="102" t="s">
        <v>656</v>
      </c>
      <c r="C62" s="102" t="s">
        <v>631</v>
      </c>
      <c r="D62" s="102" t="s">
        <v>635</v>
      </c>
      <c r="E62" s="102" t="s">
        <v>721</v>
      </c>
      <c r="F62" s="102" t="s">
        <v>614</v>
      </c>
      <c r="G62" s="102" t="s">
        <v>622</v>
      </c>
      <c r="H62" s="102" t="s">
        <v>623</v>
      </c>
      <c r="I62" s="102" t="s">
        <v>612</v>
      </c>
      <c r="J62" s="102" t="s">
        <v>717</v>
      </c>
    </row>
    <row r="63" s="36" customFormat="1" ht="30" customHeight="1" spans="1:10">
      <c r="A63" s="152" t="s">
        <v>565</v>
      </c>
      <c r="B63" s="102" t="s">
        <v>656</v>
      </c>
      <c r="C63" s="102" t="s">
        <v>631</v>
      </c>
      <c r="D63" s="102" t="s">
        <v>635</v>
      </c>
      <c r="E63" s="102" t="s">
        <v>718</v>
      </c>
      <c r="F63" s="102" t="s">
        <v>614</v>
      </c>
      <c r="G63" s="102" t="s">
        <v>622</v>
      </c>
      <c r="H63" s="102" t="s">
        <v>623</v>
      </c>
      <c r="I63" s="102" t="s">
        <v>612</v>
      </c>
      <c r="J63" s="102" t="s">
        <v>718</v>
      </c>
    </row>
    <row r="64" s="36" customFormat="1" ht="30" customHeight="1" spans="1:10">
      <c r="A64" s="152" t="s">
        <v>565</v>
      </c>
      <c r="B64" s="102" t="s">
        <v>656</v>
      </c>
      <c r="C64" s="102" t="s">
        <v>631</v>
      </c>
      <c r="D64" s="102" t="s">
        <v>635</v>
      </c>
      <c r="E64" s="102" t="s">
        <v>720</v>
      </c>
      <c r="F64" s="102" t="s">
        <v>614</v>
      </c>
      <c r="G64" s="102" t="s">
        <v>622</v>
      </c>
      <c r="H64" s="102" t="s">
        <v>623</v>
      </c>
      <c r="I64" s="102" t="s">
        <v>612</v>
      </c>
      <c r="J64" s="102" t="s">
        <v>720</v>
      </c>
    </row>
    <row r="65" s="36" customFormat="1" ht="30" customHeight="1" spans="1:10">
      <c r="A65" s="152" t="s">
        <v>565</v>
      </c>
      <c r="B65" s="102" t="s">
        <v>656</v>
      </c>
      <c r="C65" s="102" t="s">
        <v>638</v>
      </c>
      <c r="D65" s="102" t="s">
        <v>639</v>
      </c>
      <c r="E65" s="102" t="s">
        <v>722</v>
      </c>
      <c r="F65" s="102" t="s">
        <v>614</v>
      </c>
      <c r="G65" s="102" t="s">
        <v>723</v>
      </c>
      <c r="H65" s="102" t="s">
        <v>623</v>
      </c>
      <c r="I65" s="102" t="s">
        <v>630</v>
      </c>
      <c r="J65" s="102" t="s">
        <v>722</v>
      </c>
    </row>
    <row r="66" s="36" customFormat="1" ht="30" customHeight="1" spans="1:10">
      <c r="A66" s="152" t="s">
        <v>565</v>
      </c>
      <c r="B66" s="102" t="s">
        <v>656</v>
      </c>
      <c r="C66" s="102" t="s">
        <v>638</v>
      </c>
      <c r="D66" s="102" t="s">
        <v>639</v>
      </c>
      <c r="E66" s="102" t="s">
        <v>724</v>
      </c>
      <c r="F66" s="102" t="s">
        <v>614</v>
      </c>
      <c r="G66" s="102" t="s">
        <v>723</v>
      </c>
      <c r="H66" s="102" t="s">
        <v>623</v>
      </c>
      <c r="I66" s="102" t="s">
        <v>630</v>
      </c>
      <c r="J66" s="102" t="s">
        <v>724</v>
      </c>
    </row>
    <row r="67" s="36" customFormat="1" ht="30" customHeight="1" spans="1:10">
      <c r="A67" s="152" t="s">
        <v>565</v>
      </c>
      <c r="B67" s="102" t="s">
        <v>656</v>
      </c>
      <c r="C67" s="102" t="s">
        <v>638</v>
      </c>
      <c r="D67" s="102" t="s">
        <v>639</v>
      </c>
      <c r="E67" s="102" t="s">
        <v>725</v>
      </c>
      <c r="F67" s="102" t="s">
        <v>614</v>
      </c>
      <c r="G67" s="102" t="s">
        <v>723</v>
      </c>
      <c r="H67" s="102" t="s">
        <v>623</v>
      </c>
      <c r="I67" s="102" t="s">
        <v>630</v>
      </c>
      <c r="J67" s="102" t="s">
        <v>725</v>
      </c>
    </row>
    <row r="68" s="36" customFormat="1" ht="30" customHeight="1" spans="1:10">
      <c r="A68" s="152" t="s">
        <v>565</v>
      </c>
      <c r="B68" s="102" t="s">
        <v>656</v>
      </c>
      <c r="C68" s="102" t="s">
        <v>642</v>
      </c>
      <c r="D68" s="102" t="s">
        <v>643</v>
      </c>
      <c r="E68" s="102" t="s">
        <v>643</v>
      </c>
      <c r="F68" s="102" t="s">
        <v>614</v>
      </c>
      <c r="G68" s="102" t="s">
        <v>726</v>
      </c>
      <c r="H68" s="102" t="s">
        <v>616</v>
      </c>
      <c r="I68" s="102" t="s">
        <v>612</v>
      </c>
      <c r="J68" s="102" t="s">
        <v>727</v>
      </c>
    </row>
    <row r="69" s="36" customFormat="1" ht="30" customHeight="1" spans="1:10">
      <c r="A69" s="152" t="s">
        <v>568</v>
      </c>
      <c r="B69" s="102" t="s">
        <v>728</v>
      </c>
      <c r="C69" s="102" t="s">
        <v>606</v>
      </c>
      <c r="D69" s="102" t="s">
        <v>607</v>
      </c>
      <c r="E69" s="102" t="s">
        <v>729</v>
      </c>
      <c r="F69" s="102" t="s">
        <v>614</v>
      </c>
      <c r="G69" s="102" t="s">
        <v>730</v>
      </c>
      <c r="H69" s="102" t="s">
        <v>731</v>
      </c>
      <c r="I69" s="102" t="s">
        <v>612</v>
      </c>
      <c r="J69" s="102" t="s">
        <v>732</v>
      </c>
    </row>
    <row r="70" s="36" customFormat="1" ht="30" customHeight="1" spans="1:10">
      <c r="A70" s="152" t="s">
        <v>568</v>
      </c>
      <c r="B70" s="102" t="s">
        <v>728</v>
      </c>
      <c r="C70" s="102" t="s">
        <v>606</v>
      </c>
      <c r="D70" s="102" t="s">
        <v>620</v>
      </c>
      <c r="E70" s="102" t="s">
        <v>733</v>
      </c>
      <c r="F70" s="102" t="s">
        <v>614</v>
      </c>
      <c r="G70" s="102" t="s">
        <v>622</v>
      </c>
      <c r="H70" s="102" t="s">
        <v>623</v>
      </c>
      <c r="I70" s="102" t="s">
        <v>612</v>
      </c>
      <c r="J70" s="102" t="s">
        <v>732</v>
      </c>
    </row>
    <row r="71" s="36" customFormat="1" ht="30" customHeight="1" spans="1:10">
      <c r="A71" s="152" t="s">
        <v>568</v>
      </c>
      <c r="B71" s="102" t="s">
        <v>728</v>
      </c>
      <c r="C71" s="102" t="s">
        <v>606</v>
      </c>
      <c r="D71" s="102" t="s">
        <v>626</v>
      </c>
      <c r="E71" s="102" t="s">
        <v>734</v>
      </c>
      <c r="F71" s="102" t="s">
        <v>614</v>
      </c>
      <c r="G71" s="102" t="s">
        <v>735</v>
      </c>
      <c r="H71" s="102" t="s">
        <v>629</v>
      </c>
      <c r="I71" s="102" t="s">
        <v>612</v>
      </c>
      <c r="J71" s="102" t="s">
        <v>732</v>
      </c>
    </row>
    <row r="72" s="36" customFormat="1" ht="30" customHeight="1" spans="1:10">
      <c r="A72" s="152" t="s">
        <v>568</v>
      </c>
      <c r="B72" s="102" t="s">
        <v>728</v>
      </c>
      <c r="C72" s="102" t="s">
        <v>631</v>
      </c>
      <c r="D72" s="102" t="s">
        <v>632</v>
      </c>
      <c r="E72" s="102" t="s">
        <v>736</v>
      </c>
      <c r="F72" s="102" t="s">
        <v>737</v>
      </c>
      <c r="G72" s="102" t="s">
        <v>738</v>
      </c>
      <c r="H72" s="102" t="s">
        <v>623</v>
      </c>
      <c r="I72" s="102" t="s">
        <v>612</v>
      </c>
      <c r="J72" s="102" t="s">
        <v>732</v>
      </c>
    </row>
    <row r="73" s="36" customFormat="1" ht="30" customHeight="1" spans="1:10">
      <c r="A73" s="152" t="s">
        <v>568</v>
      </c>
      <c r="B73" s="102" t="s">
        <v>728</v>
      </c>
      <c r="C73" s="102" t="s">
        <v>631</v>
      </c>
      <c r="D73" s="102" t="s">
        <v>635</v>
      </c>
      <c r="E73" s="102" t="s">
        <v>739</v>
      </c>
      <c r="F73" s="102" t="s">
        <v>737</v>
      </c>
      <c r="G73" s="102" t="s">
        <v>738</v>
      </c>
      <c r="H73" s="102" t="s">
        <v>623</v>
      </c>
      <c r="I73" s="102" t="s">
        <v>612</v>
      </c>
      <c r="J73" s="102" t="s">
        <v>732</v>
      </c>
    </row>
    <row r="74" s="36" customFormat="1" ht="30" customHeight="1" spans="1:10">
      <c r="A74" s="152" t="s">
        <v>568</v>
      </c>
      <c r="B74" s="102" t="s">
        <v>728</v>
      </c>
      <c r="C74" s="102" t="s">
        <v>638</v>
      </c>
      <c r="D74" s="102" t="s">
        <v>639</v>
      </c>
      <c r="E74" s="102" t="s">
        <v>740</v>
      </c>
      <c r="F74" s="102" t="s">
        <v>737</v>
      </c>
      <c r="G74" s="102" t="s">
        <v>738</v>
      </c>
      <c r="H74" s="102" t="s">
        <v>623</v>
      </c>
      <c r="I74" s="102" t="s">
        <v>612</v>
      </c>
      <c r="J74" s="102" t="s">
        <v>732</v>
      </c>
    </row>
    <row r="75" s="36" customFormat="1" ht="30" customHeight="1" spans="1:10">
      <c r="A75" s="152" t="s">
        <v>568</v>
      </c>
      <c r="B75" s="102" t="s">
        <v>728</v>
      </c>
      <c r="C75" s="102" t="s">
        <v>642</v>
      </c>
      <c r="D75" s="102" t="s">
        <v>643</v>
      </c>
      <c r="E75" s="102" t="s">
        <v>741</v>
      </c>
      <c r="F75" s="102" t="s">
        <v>614</v>
      </c>
      <c r="G75" s="102" t="s">
        <v>742</v>
      </c>
      <c r="H75" s="102" t="s">
        <v>616</v>
      </c>
      <c r="I75" s="102" t="s">
        <v>612</v>
      </c>
      <c r="J75" s="102" t="s">
        <v>743</v>
      </c>
    </row>
    <row r="76" s="36" customFormat="1" ht="30" customHeight="1" spans="1:10">
      <c r="A76" s="152" t="s">
        <v>576</v>
      </c>
      <c r="B76" s="102" t="s">
        <v>744</v>
      </c>
      <c r="C76" s="102" t="s">
        <v>606</v>
      </c>
      <c r="D76" s="102" t="s">
        <v>607</v>
      </c>
      <c r="E76" s="102" t="s">
        <v>745</v>
      </c>
      <c r="F76" s="102" t="s">
        <v>614</v>
      </c>
      <c r="G76" s="102" t="s">
        <v>746</v>
      </c>
      <c r="H76" s="102" t="s">
        <v>611</v>
      </c>
      <c r="I76" s="102" t="s">
        <v>612</v>
      </c>
      <c r="J76" s="102" t="s">
        <v>747</v>
      </c>
    </row>
    <row r="77" s="36" customFormat="1" ht="30" customHeight="1" spans="1:10">
      <c r="A77" s="152" t="s">
        <v>576</v>
      </c>
      <c r="B77" s="102" t="s">
        <v>744</v>
      </c>
      <c r="C77" s="102" t="s">
        <v>606</v>
      </c>
      <c r="D77" s="102" t="s">
        <v>620</v>
      </c>
      <c r="E77" s="102" t="s">
        <v>748</v>
      </c>
      <c r="F77" s="102" t="s">
        <v>609</v>
      </c>
      <c r="G77" s="102" t="s">
        <v>622</v>
      </c>
      <c r="H77" s="102" t="s">
        <v>623</v>
      </c>
      <c r="I77" s="102" t="s">
        <v>612</v>
      </c>
      <c r="J77" s="102" t="s">
        <v>749</v>
      </c>
    </row>
    <row r="78" s="36" customFormat="1" ht="30" customHeight="1" spans="1:10">
      <c r="A78" s="152" t="s">
        <v>576</v>
      </c>
      <c r="B78" s="102" t="s">
        <v>744</v>
      </c>
      <c r="C78" s="102" t="s">
        <v>606</v>
      </c>
      <c r="D78" s="102" t="s">
        <v>626</v>
      </c>
      <c r="E78" s="102" t="s">
        <v>750</v>
      </c>
      <c r="F78" s="102" t="s">
        <v>751</v>
      </c>
      <c r="G78" s="102" t="s">
        <v>752</v>
      </c>
      <c r="H78" s="102" t="s">
        <v>629</v>
      </c>
      <c r="I78" s="102" t="s">
        <v>612</v>
      </c>
      <c r="J78" s="102" t="s">
        <v>753</v>
      </c>
    </row>
    <row r="79" s="36" customFormat="1" ht="30" customHeight="1" spans="1:10">
      <c r="A79" s="152" t="s">
        <v>576</v>
      </c>
      <c r="B79" s="102" t="s">
        <v>744</v>
      </c>
      <c r="C79" s="102" t="s">
        <v>631</v>
      </c>
      <c r="D79" s="102" t="s">
        <v>632</v>
      </c>
      <c r="E79" s="102" t="s">
        <v>754</v>
      </c>
      <c r="F79" s="102" t="s">
        <v>614</v>
      </c>
      <c r="G79" s="102" t="s">
        <v>622</v>
      </c>
      <c r="H79" s="102" t="s">
        <v>623</v>
      </c>
      <c r="I79" s="102" t="s">
        <v>612</v>
      </c>
      <c r="J79" s="102" t="s">
        <v>754</v>
      </c>
    </row>
    <row r="80" s="36" customFormat="1" ht="30" customHeight="1" spans="1:10">
      <c r="A80" s="152" t="s">
        <v>576</v>
      </c>
      <c r="B80" s="102" t="s">
        <v>744</v>
      </c>
      <c r="C80" s="102" t="s">
        <v>638</v>
      </c>
      <c r="D80" s="102" t="s">
        <v>639</v>
      </c>
      <c r="E80" s="102" t="s">
        <v>755</v>
      </c>
      <c r="F80" s="102" t="s">
        <v>609</v>
      </c>
      <c r="G80" s="102" t="s">
        <v>738</v>
      </c>
      <c r="H80" s="102" t="s">
        <v>623</v>
      </c>
      <c r="I80" s="102" t="s">
        <v>612</v>
      </c>
      <c r="J80" s="102" t="s">
        <v>756</v>
      </c>
    </row>
    <row r="81" s="36" customFormat="1" ht="30" customHeight="1" spans="1:10">
      <c r="A81" s="152" t="s">
        <v>537</v>
      </c>
      <c r="B81" s="102" t="s">
        <v>757</v>
      </c>
      <c r="C81" s="102" t="s">
        <v>606</v>
      </c>
      <c r="D81" s="102" t="s">
        <v>607</v>
      </c>
      <c r="E81" s="102" t="s">
        <v>758</v>
      </c>
      <c r="F81" s="102" t="s">
        <v>614</v>
      </c>
      <c r="G81" s="102" t="s">
        <v>759</v>
      </c>
      <c r="H81" s="102" t="s">
        <v>629</v>
      </c>
      <c r="I81" s="102" t="s">
        <v>612</v>
      </c>
      <c r="J81" s="102" t="s">
        <v>760</v>
      </c>
    </row>
    <row r="82" s="36" customFormat="1" ht="30" customHeight="1" spans="1:10">
      <c r="A82" s="152" t="s">
        <v>537</v>
      </c>
      <c r="B82" s="102" t="s">
        <v>757</v>
      </c>
      <c r="C82" s="102" t="s">
        <v>606</v>
      </c>
      <c r="D82" s="102" t="s">
        <v>607</v>
      </c>
      <c r="E82" s="102" t="s">
        <v>761</v>
      </c>
      <c r="F82" s="102" t="s">
        <v>614</v>
      </c>
      <c r="G82" s="102" t="s">
        <v>759</v>
      </c>
      <c r="H82" s="102" t="s">
        <v>629</v>
      </c>
      <c r="I82" s="102" t="s">
        <v>612</v>
      </c>
      <c r="J82" s="102" t="s">
        <v>762</v>
      </c>
    </row>
    <row r="83" s="36" customFormat="1" ht="30" customHeight="1" spans="1:10">
      <c r="A83" s="152" t="s">
        <v>537</v>
      </c>
      <c r="B83" s="102" t="s">
        <v>757</v>
      </c>
      <c r="C83" s="102" t="s">
        <v>606</v>
      </c>
      <c r="D83" s="102" t="s">
        <v>607</v>
      </c>
      <c r="E83" s="102" t="s">
        <v>763</v>
      </c>
      <c r="F83" s="102" t="s">
        <v>614</v>
      </c>
      <c r="G83" s="102" t="s">
        <v>759</v>
      </c>
      <c r="H83" s="102" t="s">
        <v>629</v>
      </c>
      <c r="I83" s="102" t="s">
        <v>612</v>
      </c>
      <c r="J83" s="102" t="s">
        <v>764</v>
      </c>
    </row>
    <row r="84" s="36" customFormat="1" ht="30" customHeight="1" spans="1:10">
      <c r="A84" s="152" t="s">
        <v>537</v>
      </c>
      <c r="B84" s="102" t="s">
        <v>757</v>
      </c>
      <c r="C84" s="102" t="s">
        <v>606</v>
      </c>
      <c r="D84" s="102" t="s">
        <v>607</v>
      </c>
      <c r="E84" s="102" t="s">
        <v>765</v>
      </c>
      <c r="F84" s="102" t="s">
        <v>614</v>
      </c>
      <c r="G84" s="102" t="s">
        <v>759</v>
      </c>
      <c r="H84" s="102" t="s">
        <v>629</v>
      </c>
      <c r="I84" s="102" t="s">
        <v>612</v>
      </c>
      <c r="J84" s="102" t="s">
        <v>766</v>
      </c>
    </row>
    <row r="85" s="36" customFormat="1" ht="30" customHeight="1" spans="1:10">
      <c r="A85" s="152" t="s">
        <v>537</v>
      </c>
      <c r="B85" s="102" t="s">
        <v>757</v>
      </c>
      <c r="C85" s="102" t="s">
        <v>606</v>
      </c>
      <c r="D85" s="102" t="s">
        <v>620</v>
      </c>
      <c r="E85" s="102" t="s">
        <v>758</v>
      </c>
      <c r="F85" s="102" t="s">
        <v>614</v>
      </c>
      <c r="G85" s="102" t="s">
        <v>622</v>
      </c>
      <c r="H85" s="102" t="s">
        <v>623</v>
      </c>
      <c r="I85" s="102" t="s">
        <v>612</v>
      </c>
      <c r="J85" s="102" t="s">
        <v>760</v>
      </c>
    </row>
    <row r="86" s="36" customFormat="1" ht="30" customHeight="1" spans="1:10">
      <c r="A86" s="152" t="s">
        <v>537</v>
      </c>
      <c r="B86" s="102" t="s">
        <v>757</v>
      </c>
      <c r="C86" s="102" t="s">
        <v>606</v>
      </c>
      <c r="D86" s="102" t="s">
        <v>620</v>
      </c>
      <c r="E86" s="102" t="s">
        <v>761</v>
      </c>
      <c r="F86" s="102" t="s">
        <v>614</v>
      </c>
      <c r="G86" s="102" t="s">
        <v>622</v>
      </c>
      <c r="H86" s="102" t="s">
        <v>623</v>
      </c>
      <c r="I86" s="102" t="s">
        <v>612</v>
      </c>
      <c r="J86" s="102" t="s">
        <v>762</v>
      </c>
    </row>
    <row r="87" s="36" customFormat="1" ht="30" customHeight="1" spans="1:10">
      <c r="A87" s="152" t="s">
        <v>537</v>
      </c>
      <c r="B87" s="102" t="s">
        <v>757</v>
      </c>
      <c r="C87" s="102" t="s">
        <v>606</v>
      </c>
      <c r="D87" s="102" t="s">
        <v>620</v>
      </c>
      <c r="E87" s="102" t="s">
        <v>763</v>
      </c>
      <c r="F87" s="102" t="s">
        <v>614</v>
      </c>
      <c r="G87" s="102" t="s">
        <v>622</v>
      </c>
      <c r="H87" s="102" t="s">
        <v>623</v>
      </c>
      <c r="I87" s="102" t="s">
        <v>612</v>
      </c>
      <c r="J87" s="102" t="s">
        <v>764</v>
      </c>
    </row>
    <row r="88" s="36" customFormat="1" ht="30" customHeight="1" spans="1:10">
      <c r="A88" s="152" t="s">
        <v>537</v>
      </c>
      <c r="B88" s="102" t="s">
        <v>757</v>
      </c>
      <c r="C88" s="102" t="s">
        <v>606</v>
      </c>
      <c r="D88" s="102" t="s">
        <v>620</v>
      </c>
      <c r="E88" s="102" t="s">
        <v>765</v>
      </c>
      <c r="F88" s="102" t="s">
        <v>614</v>
      </c>
      <c r="G88" s="102" t="s">
        <v>622</v>
      </c>
      <c r="H88" s="102" t="s">
        <v>623</v>
      </c>
      <c r="I88" s="102" t="s">
        <v>612</v>
      </c>
      <c r="J88" s="102" t="s">
        <v>767</v>
      </c>
    </row>
    <row r="89" s="36" customFormat="1" ht="30" customHeight="1" spans="1:10">
      <c r="A89" s="152" t="s">
        <v>537</v>
      </c>
      <c r="B89" s="102" t="s">
        <v>757</v>
      </c>
      <c r="C89" s="102" t="s">
        <v>606</v>
      </c>
      <c r="D89" s="102" t="s">
        <v>626</v>
      </c>
      <c r="E89" s="102" t="s">
        <v>758</v>
      </c>
      <c r="F89" s="102" t="s">
        <v>614</v>
      </c>
      <c r="G89" s="102" t="s">
        <v>768</v>
      </c>
      <c r="H89" s="102" t="s">
        <v>629</v>
      </c>
      <c r="I89" s="102" t="s">
        <v>612</v>
      </c>
      <c r="J89" s="102" t="s">
        <v>760</v>
      </c>
    </row>
    <row r="90" s="36" customFormat="1" ht="30" customHeight="1" spans="1:10">
      <c r="A90" s="152" t="s">
        <v>537</v>
      </c>
      <c r="B90" s="102" t="s">
        <v>757</v>
      </c>
      <c r="C90" s="102" t="s">
        <v>606</v>
      </c>
      <c r="D90" s="102" t="s">
        <v>626</v>
      </c>
      <c r="E90" s="102" t="s">
        <v>761</v>
      </c>
      <c r="F90" s="102" t="s">
        <v>614</v>
      </c>
      <c r="G90" s="102" t="s">
        <v>768</v>
      </c>
      <c r="H90" s="102" t="s">
        <v>629</v>
      </c>
      <c r="I90" s="102" t="s">
        <v>612</v>
      </c>
      <c r="J90" s="102" t="s">
        <v>764</v>
      </c>
    </row>
    <row r="91" s="36" customFormat="1" ht="30" customHeight="1" spans="1:10">
      <c r="A91" s="152" t="s">
        <v>537</v>
      </c>
      <c r="B91" s="102" t="s">
        <v>757</v>
      </c>
      <c r="C91" s="102" t="s">
        <v>606</v>
      </c>
      <c r="D91" s="102" t="s">
        <v>626</v>
      </c>
      <c r="E91" s="102" t="s">
        <v>763</v>
      </c>
      <c r="F91" s="102" t="s">
        <v>614</v>
      </c>
      <c r="G91" s="102" t="s">
        <v>768</v>
      </c>
      <c r="H91" s="102" t="s">
        <v>629</v>
      </c>
      <c r="I91" s="102" t="s">
        <v>612</v>
      </c>
      <c r="J91" s="102" t="s">
        <v>764</v>
      </c>
    </row>
    <row r="92" s="36" customFormat="1" ht="30" customHeight="1" spans="1:10">
      <c r="A92" s="152" t="s">
        <v>537</v>
      </c>
      <c r="B92" s="102" t="s">
        <v>757</v>
      </c>
      <c r="C92" s="102" t="s">
        <v>606</v>
      </c>
      <c r="D92" s="102" t="s">
        <v>626</v>
      </c>
      <c r="E92" s="102" t="s">
        <v>765</v>
      </c>
      <c r="F92" s="102" t="s">
        <v>614</v>
      </c>
      <c r="G92" s="102" t="s">
        <v>768</v>
      </c>
      <c r="H92" s="102" t="s">
        <v>629</v>
      </c>
      <c r="I92" s="102" t="s">
        <v>612</v>
      </c>
      <c r="J92" s="102" t="s">
        <v>766</v>
      </c>
    </row>
    <row r="93" s="36" customFormat="1" ht="30" customHeight="1" spans="1:10">
      <c r="A93" s="152" t="s">
        <v>537</v>
      </c>
      <c r="B93" s="102" t="s">
        <v>757</v>
      </c>
      <c r="C93" s="102" t="s">
        <v>631</v>
      </c>
      <c r="D93" s="102" t="s">
        <v>632</v>
      </c>
      <c r="E93" s="102" t="s">
        <v>769</v>
      </c>
      <c r="F93" s="102" t="s">
        <v>609</v>
      </c>
      <c r="G93" s="102" t="s">
        <v>738</v>
      </c>
      <c r="H93" s="102" t="s">
        <v>623</v>
      </c>
      <c r="I93" s="102" t="s">
        <v>612</v>
      </c>
      <c r="J93" s="102" t="s">
        <v>770</v>
      </c>
    </row>
    <row r="94" s="36" customFormat="1" ht="30" customHeight="1" spans="1:10">
      <c r="A94" s="152" t="s">
        <v>537</v>
      </c>
      <c r="B94" s="102" t="s">
        <v>757</v>
      </c>
      <c r="C94" s="102" t="s">
        <v>638</v>
      </c>
      <c r="D94" s="102" t="s">
        <v>639</v>
      </c>
      <c r="E94" s="102" t="s">
        <v>771</v>
      </c>
      <c r="F94" s="102" t="s">
        <v>609</v>
      </c>
      <c r="G94" s="102" t="s">
        <v>738</v>
      </c>
      <c r="H94" s="102" t="s">
        <v>623</v>
      </c>
      <c r="I94" s="102" t="s">
        <v>612</v>
      </c>
      <c r="J94" s="102" t="s">
        <v>770</v>
      </c>
    </row>
    <row r="95" s="36" customFormat="1" ht="30" customHeight="1" spans="1:10">
      <c r="A95" s="152" t="s">
        <v>537</v>
      </c>
      <c r="B95" s="102" t="s">
        <v>757</v>
      </c>
      <c r="C95" s="102" t="s">
        <v>642</v>
      </c>
      <c r="D95" s="102" t="s">
        <v>643</v>
      </c>
      <c r="E95" s="102" t="s">
        <v>643</v>
      </c>
      <c r="F95" s="102" t="s">
        <v>614</v>
      </c>
      <c r="G95" s="102" t="s">
        <v>742</v>
      </c>
      <c r="H95" s="102" t="s">
        <v>616</v>
      </c>
      <c r="I95" s="102" t="s">
        <v>612</v>
      </c>
      <c r="J95" s="102" t="s">
        <v>760</v>
      </c>
    </row>
    <row r="96" s="36" customFormat="1" ht="30" customHeight="1" spans="1:10">
      <c r="A96" s="152" t="s">
        <v>530</v>
      </c>
      <c r="B96" s="102" t="s">
        <v>772</v>
      </c>
      <c r="C96" s="102" t="s">
        <v>606</v>
      </c>
      <c r="D96" s="102" t="s">
        <v>607</v>
      </c>
      <c r="E96" s="102" t="s">
        <v>773</v>
      </c>
      <c r="F96" s="102" t="s">
        <v>609</v>
      </c>
      <c r="G96" s="102" t="s">
        <v>774</v>
      </c>
      <c r="H96" s="102" t="s">
        <v>775</v>
      </c>
      <c r="I96" s="102" t="s">
        <v>612</v>
      </c>
      <c r="J96" s="102" t="s">
        <v>773</v>
      </c>
    </row>
    <row r="97" s="36" customFormat="1" ht="30" customHeight="1" spans="1:10">
      <c r="A97" s="152" t="s">
        <v>530</v>
      </c>
      <c r="B97" s="102" t="s">
        <v>772</v>
      </c>
      <c r="C97" s="102" t="s">
        <v>606</v>
      </c>
      <c r="D97" s="102" t="s">
        <v>607</v>
      </c>
      <c r="E97" s="102" t="s">
        <v>776</v>
      </c>
      <c r="F97" s="102" t="s">
        <v>609</v>
      </c>
      <c r="G97" s="102" t="s">
        <v>774</v>
      </c>
      <c r="H97" s="102" t="s">
        <v>618</v>
      </c>
      <c r="I97" s="102" t="s">
        <v>612</v>
      </c>
      <c r="J97" s="102" t="s">
        <v>776</v>
      </c>
    </row>
    <row r="98" s="36" customFormat="1" ht="30" customHeight="1" spans="1:10">
      <c r="A98" s="152" t="s">
        <v>530</v>
      </c>
      <c r="B98" s="102" t="s">
        <v>772</v>
      </c>
      <c r="C98" s="102" t="s">
        <v>606</v>
      </c>
      <c r="D98" s="102" t="s">
        <v>607</v>
      </c>
      <c r="E98" s="102" t="s">
        <v>777</v>
      </c>
      <c r="F98" s="102" t="s">
        <v>609</v>
      </c>
      <c r="G98" s="102" t="s">
        <v>88</v>
      </c>
      <c r="H98" s="102" t="s">
        <v>775</v>
      </c>
      <c r="I98" s="102" t="s">
        <v>612</v>
      </c>
      <c r="J98" s="102" t="s">
        <v>777</v>
      </c>
    </row>
    <row r="99" s="36" customFormat="1" ht="30" customHeight="1" spans="1:10">
      <c r="A99" s="152" t="s">
        <v>530</v>
      </c>
      <c r="B99" s="102" t="s">
        <v>772</v>
      </c>
      <c r="C99" s="102" t="s">
        <v>606</v>
      </c>
      <c r="D99" s="102" t="s">
        <v>620</v>
      </c>
      <c r="E99" s="102" t="s">
        <v>778</v>
      </c>
      <c r="F99" s="102" t="s">
        <v>614</v>
      </c>
      <c r="G99" s="102" t="s">
        <v>622</v>
      </c>
      <c r="H99" s="102" t="s">
        <v>623</v>
      </c>
      <c r="I99" s="102" t="s">
        <v>612</v>
      </c>
      <c r="J99" s="102" t="s">
        <v>778</v>
      </c>
    </row>
    <row r="100" s="36" customFormat="1" ht="30" customHeight="1" spans="1:10">
      <c r="A100" s="152" t="s">
        <v>530</v>
      </c>
      <c r="B100" s="102" t="s">
        <v>772</v>
      </c>
      <c r="C100" s="102" t="s">
        <v>606</v>
      </c>
      <c r="D100" s="102" t="s">
        <v>620</v>
      </c>
      <c r="E100" s="102" t="s">
        <v>779</v>
      </c>
      <c r="F100" s="102" t="s">
        <v>614</v>
      </c>
      <c r="G100" s="102" t="s">
        <v>622</v>
      </c>
      <c r="H100" s="102" t="s">
        <v>623</v>
      </c>
      <c r="I100" s="102" t="s">
        <v>612</v>
      </c>
      <c r="J100" s="102" t="s">
        <v>776</v>
      </c>
    </row>
    <row r="101" s="36" customFormat="1" ht="30" customHeight="1" spans="1:10">
      <c r="A101" s="152" t="s">
        <v>530</v>
      </c>
      <c r="B101" s="102" t="s">
        <v>772</v>
      </c>
      <c r="C101" s="102" t="s">
        <v>606</v>
      </c>
      <c r="D101" s="102" t="s">
        <v>620</v>
      </c>
      <c r="E101" s="102" t="s">
        <v>780</v>
      </c>
      <c r="F101" s="102" t="s">
        <v>614</v>
      </c>
      <c r="G101" s="102" t="s">
        <v>622</v>
      </c>
      <c r="H101" s="102" t="s">
        <v>623</v>
      </c>
      <c r="I101" s="102" t="s">
        <v>612</v>
      </c>
      <c r="J101" s="102" t="s">
        <v>780</v>
      </c>
    </row>
    <row r="102" s="36" customFormat="1" ht="30" customHeight="1" spans="1:10">
      <c r="A102" s="152" t="s">
        <v>530</v>
      </c>
      <c r="B102" s="102" t="s">
        <v>772</v>
      </c>
      <c r="C102" s="102" t="s">
        <v>606</v>
      </c>
      <c r="D102" s="102" t="s">
        <v>626</v>
      </c>
      <c r="E102" s="102" t="s">
        <v>773</v>
      </c>
      <c r="F102" s="102" t="s">
        <v>614</v>
      </c>
      <c r="G102" s="102" t="s">
        <v>628</v>
      </c>
      <c r="H102" s="102"/>
      <c r="I102" s="102" t="s">
        <v>630</v>
      </c>
      <c r="J102" s="102" t="s">
        <v>773</v>
      </c>
    </row>
    <row r="103" s="36" customFormat="1" ht="30" customHeight="1" spans="1:10">
      <c r="A103" s="152" t="s">
        <v>530</v>
      </c>
      <c r="B103" s="102" t="s">
        <v>772</v>
      </c>
      <c r="C103" s="102" t="s">
        <v>606</v>
      </c>
      <c r="D103" s="102" t="s">
        <v>626</v>
      </c>
      <c r="E103" s="102" t="s">
        <v>776</v>
      </c>
      <c r="F103" s="102" t="s">
        <v>614</v>
      </c>
      <c r="G103" s="102" t="s">
        <v>628</v>
      </c>
      <c r="H103" s="102"/>
      <c r="I103" s="102" t="s">
        <v>630</v>
      </c>
      <c r="J103" s="102" t="s">
        <v>776</v>
      </c>
    </row>
    <row r="104" s="36" customFormat="1" ht="30" customHeight="1" spans="1:10">
      <c r="A104" s="152" t="s">
        <v>530</v>
      </c>
      <c r="B104" s="102" t="s">
        <v>772</v>
      </c>
      <c r="C104" s="102" t="s">
        <v>606</v>
      </c>
      <c r="D104" s="102" t="s">
        <v>626</v>
      </c>
      <c r="E104" s="102" t="s">
        <v>777</v>
      </c>
      <c r="F104" s="102" t="s">
        <v>614</v>
      </c>
      <c r="G104" s="102" t="s">
        <v>628</v>
      </c>
      <c r="H104" s="102"/>
      <c r="I104" s="102" t="s">
        <v>630</v>
      </c>
      <c r="J104" s="102" t="s">
        <v>777</v>
      </c>
    </row>
    <row r="105" s="36" customFormat="1" ht="30" customHeight="1" spans="1:10">
      <c r="A105" s="152" t="s">
        <v>530</v>
      </c>
      <c r="B105" s="102" t="s">
        <v>772</v>
      </c>
      <c r="C105" s="102" t="s">
        <v>631</v>
      </c>
      <c r="D105" s="102" t="s">
        <v>632</v>
      </c>
      <c r="E105" s="102" t="s">
        <v>781</v>
      </c>
      <c r="F105" s="102" t="s">
        <v>609</v>
      </c>
      <c r="G105" s="102" t="s">
        <v>782</v>
      </c>
      <c r="H105" s="102" t="s">
        <v>623</v>
      </c>
      <c r="I105" s="102" t="s">
        <v>612</v>
      </c>
      <c r="J105" s="102" t="s">
        <v>781</v>
      </c>
    </row>
    <row r="106" s="36" customFormat="1" ht="30" customHeight="1" spans="1:10">
      <c r="A106" s="152" t="s">
        <v>530</v>
      </c>
      <c r="B106" s="102" t="s">
        <v>772</v>
      </c>
      <c r="C106" s="102" t="s">
        <v>631</v>
      </c>
      <c r="D106" s="102" t="s">
        <v>635</v>
      </c>
      <c r="E106" s="102" t="s">
        <v>783</v>
      </c>
      <c r="F106" s="102" t="s">
        <v>614</v>
      </c>
      <c r="G106" s="102" t="s">
        <v>637</v>
      </c>
      <c r="H106" s="102"/>
      <c r="I106" s="102" t="s">
        <v>630</v>
      </c>
      <c r="J106" s="102" t="s">
        <v>783</v>
      </c>
    </row>
    <row r="107" s="36" customFormat="1" ht="30" customHeight="1" spans="1:10">
      <c r="A107" s="152" t="s">
        <v>530</v>
      </c>
      <c r="B107" s="102" t="s">
        <v>772</v>
      </c>
      <c r="C107" s="102" t="s">
        <v>638</v>
      </c>
      <c r="D107" s="102" t="s">
        <v>639</v>
      </c>
      <c r="E107" s="102" t="s">
        <v>784</v>
      </c>
      <c r="F107" s="102" t="s">
        <v>609</v>
      </c>
      <c r="G107" s="102" t="s">
        <v>782</v>
      </c>
      <c r="H107" s="102" t="s">
        <v>623</v>
      </c>
      <c r="I107" s="102" t="s">
        <v>612</v>
      </c>
      <c r="J107" s="102" t="s">
        <v>784</v>
      </c>
    </row>
    <row r="108" s="36" customFormat="1" ht="30" customHeight="1" spans="1:10">
      <c r="A108" s="152" t="s">
        <v>530</v>
      </c>
      <c r="B108" s="102" t="s">
        <v>772</v>
      </c>
      <c r="C108" s="102" t="s">
        <v>638</v>
      </c>
      <c r="D108" s="102" t="s">
        <v>639</v>
      </c>
      <c r="E108" s="102" t="s">
        <v>785</v>
      </c>
      <c r="F108" s="102" t="s">
        <v>609</v>
      </c>
      <c r="G108" s="102" t="s">
        <v>782</v>
      </c>
      <c r="H108" s="102" t="s">
        <v>623</v>
      </c>
      <c r="I108" s="102" t="s">
        <v>612</v>
      </c>
      <c r="J108" s="102" t="s">
        <v>785</v>
      </c>
    </row>
    <row r="109" s="36" customFormat="1" ht="30" customHeight="1" spans="1:10">
      <c r="A109" s="152" t="s">
        <v>530</v>
      </c>
      <c r="B109" s="102" t="s">
        <v>772</v>
      </c>
      <c r="C109" s="102" t="s">
        <v>642</v>
      </c>
      <c r="D109" s="102" t="s">
        <v>643</v>
      </c>
      <c r="E109" s="102" t="s">
        <v>643</v>
      </c>
      <c r="F109" s="102" t="s">
        <v>614</v>
      </c>
      <c r="G109" s="102" t="s">
        <v>742</v>
      </c>
      <c r="H109" s="102" t="s">
        <v>616</v>
      </c>
      <c r="I109" s="102" t="s">
        <v>612</v>
      </c>
      <c r="J109" s="102" t="s">
        <v>786</v>
      </c>
    </row>
    <row r="110" s="36" customFormat="1" ht="30" customHeight="1" spans="1:10">
      <c r="A110" s="152" t="s">
        <v>525</v>
      </c>
      <c r="B110" s="102" t="s">
        <v>787</v>
      </c>
      <c r="C110" s="102" t="s">
        <v>606</v>
      </c>
      <c r="D110" s="102" t="s">
        <v>607</v>
      </c>
      <c r="E110" s="102" t="s">
        <v>788</v>
      </c>
      <c r="F110" s="102" t="s">
        <v>609</v>
      </c>
      <c r="G110" s="102" t="s">
        <v>774</v>
      </c>
      <c r="H110" s="102" t="s">
        <v>775</v>
      </c>
      <c r="I110" s="102" t="s">
        <v>612</v>
      </c>
      <c r="J110" s="102" t="s">
        <v>788</v>
      </c>
    </row>
    <row r="111" s="36" customFormat="1" ht="30" customHeight="1" spans="1:10">
      <c r="A111" s="152" t="s">
        <v>525</v>
      </c>
      <c r="B111" s="102" t="s">
        <v>787</v>
      </c>
      <c r="C111" s="102" t="s">
        <v>606</v>
      </c>
      <c r="D111" s="102" t="s">
        <v>607</v>
      </c>
      <c r="E111" s="102" t="s">
        <v>789</v>
      </c>
      <c r="F111" s="102" t="s">
        <v>609</v>
      </c>
      <c r="G111" s="102" t="s">
        <v>94</v>
      </c>
      <c r="H111" s="102" t="s">
        <v>775</v>
      </c>
      <c r="I111" s="102" t="s">
        <v>612</v>
      </c>
      <c r="J111" s="102" t="s">
        <v>789</v>
      </c>
    </row>
    <row r="112" s="36" customFormat="1" ht="30" customHeight="1" spans="1:10">
      <c r="A112" s="152" t="s">
        <v>525</v>
      </c>
      <c r="B112" s="102" t="s">
        <v>787</v>
      </c>
      <c r="C112" s="102" t="s">
        <v>606</v>
      </c>
      <c r="D112" s="102" t="s">
        <v>607</v>
      </c>
      <c r="E112" s="102" t="s">
        <v>790</v>
      </c>
      <c r="F112" s="102" t="s">
        <v>609</v>
      </c>
      <c r="G112" s="102" t="s">
        <v>93</v>
      </c>
      <c r="H112" s="102" t="s">
        <v>775</v>
      </c>
      <c r="I112" s="102" t="s">
        <v>612</v>
      </c>
      <c r="J112" s="102" t="s">
        <v>790</v>
      </c>
    </row>
    <row r="113" s="36" customFormat="1" ht="30" customHeight="1" spans="1:10">
      <c r="A113" s="152" t="s">
        <v>525</v>
      </c>
      <c r="B113" s="102" t="s">
        <v>787</v>
      </c>
      <c r="C113" s="102" t="s">
        <v>606</v>
      </c>
      <c r="D113" s="102" t="s">
        <v>607</v>
      </c>
      <c r="E113" s="102" t="s">
        <v>791</v>
      </c>
      <c r="F113" s="102" t="s">
        <v>614</v>
      </c>
      <c r="G113" s="102" t="s">
        <v>84</v>
      </c>
      <c r="H113" s="102" t="s">
        <v>775</v>
      </c>
      <c r="I113" s="102" t="s">
        <v>612</v>
      </c>
      <c r="J113" s="102" t="s">
        <v>791</v>
      </c>
    </row>
    <row r="114" s="36" customFormat="1" ht="30" customHeight="1" spans="1:10">
      <c r="A114" s="152" t="s">
        <v>525</v>
      </c>
      <c r="B114" s="102" t="s">
        <v>787</v>
      </c>
      <c r="C114" s="102" t="s">
        <v>606</v>
      </c>
      <c r="D114" s="102" t="s">
        <v>607</v>
      </c>
      <c r="E114" s="102" t="s">
        <v>792</v>
      </c>
      <c r="F114" s="102" t="s">
        <v>614</v>
      </c>
      <c r="G114" s="102" t="s">
        <v>84</v>
      </c>
      <c r="H114" s="102" t="s">
        <v>775</v>
      </c>
      <c r="I114" s="102" t="s">
        <v>612</v>
      </c>
      <c r="J114" s="102" t="s">
        <v>792</v>
      </c>
    </row>
    <row r="115" s="36" customFormat="1" ht="30" customHeight="1" spans="1:10">
      <c r="A115" s="152" t="s">
        <v>525</v>
      </c>
      <c r="B115" s="102" t="s">
        <v>787</v>
      </c>
      <c r="C115" s="102" t="s">
        <v>606</v>
      </c>
      <c r="D115" s="102" t="s">
        <v>620</v>
      </c>
      <c r="E115" s="102" t="s">
        <v>793</v>
      </c>
      <c r="F115" s="102" t="s">
        <v>614</v>
      </c>
      <c r="G115" s="102" t="s">
        <v>622</v>
      </c>
      <c r="H115" s="102" t="s">
        <v>623</v>
      </c>
      <c r="I115" s="102" t="s">
        <v>612</v>
      </c>
      <c r="J115" s="102" t="s">
        <v>793</v>
      </c>
    </row>
    <row r="116" s="36" customFormat="1" ht="30" customHeight="1" spans="1:10">
      <c r="A116" s="152" t="s">
        <v>525</v>
      </c>
      <c r="B116" s="102" t="s">
        <v>787</v>
      </c>
      <c r="C116" s="102" t="s">
        <v>606</v>
      </c>
      <c r="D116" s="102" t="s">
        <v>620</v>
      </c>
      <c r="E116" s="102" t="s">
        <v>794</v>
      </c>
      <c r="F116" s="102" t="s">
        <v>614</v>
      </c>
      <c r="G116" s="102" t="s">
        <v>622</v>
      </c>
      <c r="H116" s="102" t="s">
        <v>623</v>
      </c>
      <c r="I116" s="102" t="s">
        <v>612</v>
      </c>
      <c r="J116" s="102" t="s">
        <v>795</v>
      </c>
    </row>
    <row r="117" s="36" customFormat="1" ht="30" customHeight="1" spans="1:10">
      <c r="A117" s="152" t="s">
        <v>525</v>
      </c>
      <c r="B117" s="102" t="s">
        <v>787</v>
      </c>
      <c r="C117" s="102" t="s">
        <v>606</v>
      </c>
      <c r="D117" s="102" t="s">
        <v>620</v>
      </c>
      <c r="E117" s="102" t="s">
        <v>796</v>
      </c>
      <c r="F117" s="102" t="s">
        <v>614</v>
      </c>
      <c r="G117" s="102" t="s">
        <v>622</v>
      </c>
      <c r="H117" s="102" t="s">
        <v>623</v>
      </c>
      <c r="I117" s="102" t="s">
        <v>612</v>
      </c>
      <c r="J117" s="102" t="s">
        <v>796</v>
      </c>
    </row>
    <row r="118" s="36" customFormat="1" ht="30" customHeight="1" spans="1:10">
      <c r="A118" s="152" t="s">
        <v>525</v>
      </c>
      <c r="B118" s="102" t="s">
        <v>787</v>
      </c>
      <c r="C118" s="102" t="s">
        <v>606</v>
      </c>
      <c r="D118" s="102" t="s">
        <v>620</v>
      </c>
      <c r="E118" s="102" t="s">
        <v>797</v>
      </c>
      <c r="F118" s="102" t="s">
        <v>614</v>
      </c>
      <c r="G118" s="102" t="s">
        <v>622</v>
      </c>
      <c r="H118" s="102" t="s">
        <v>623</v>
      </c>
      <c r="I118" s="102" t="s">
        <v>612</v>
      </c>
      <c r="J118" s="102" t="s">
        <v>797</v>
      </c>
    </row>
    <row r="119" s="36" customFormat="1" ht="30" customHeight="1" spans="1:10">
      <c r="A119" s="152" t="s">
        <v>525</v>
      </c>
      <c r="B119" s="102" t="s">
        <v>787</v>
      </c>
      <c r="C119" s="102" t="s">
        <v>606</v>
      </c>
      <c r="D119" s="102" t="s">
        <v>620</v>
      </c>
      <c r="E119" s="102" t="s">
        <v>798</v>
      </c>
      <c r="F119" s="102" t="s">
        <v>614</v>
      </c>
      <c r="G119" s="102" t="s">
        <v>622</v>
      </c>
      <c r="H119" s="102" t="s">
        <v>623</v>
      </c>
      <c r="I119" s="102" t="s">
        <v>612</v>
      </c>
      <c r="J119" s="102" t="s">
        <v>798</v>
      </c>
    </row>
    <row r="120" s="36" customFormat="1" ht="30" customHeight="1" spans="1:10">
      <c r="A120" s="152" t="s">
        <v>525</v>
      </c>
      <c r="B120" s="102" t="s">
        <v>787</v>
      </c>
      <c r="C120" s="102" t="s">
        <v>606</v>
      </c>
      <c r="D120" s="102" t="s">
        <v>626</v>
      </c>
      <c r="E120" s="102" t="s">
        <v>799</v>
      </c>
      <c r="F120" s="102" t="s">
        <v>614</v>
      </c>
      <c r="G120" s="102" t="s">
        <v>800</v>
      </c>
      <c r="H120" s="102" t="s">
        <v>801</v>
      </c>
      <c r="I120" s="102" t="s">
        <v>630</v>
      </c>
      <c r="J120" s="102" t="s">
        <v>799</v>
      </c>
    </row>
    <row r="121" s="36" customFormat="1" ht="30" customHeight="1" spans="1:10">
      <c r="A121" s="152" t="s">
        <v>525</v>
      </c>
      <c r="B121" s="102" t="s">
        <v>787</v>
      </c>
      <c r="C121" s="102" t="s">
        <v>606</v>
      </c>
      <c r="D121" s="102" t="s">
        <v>626</v>
      </c>
      <c r="E121" s="102" t="s">
        <v>802</v>
      </c>
      <c r="F121" s="102" t="s">
        <v>614</v>
      </c>
      <c r="G121" s="102" t="s">
        <v>803</v>
      </c>
      <c r="H121" s="102" t="s">
        <v>801</v>
      </c>
      <c r="I121" s="102" t="s">
        <v>612</v>
      </c>
      <c r="J121" s="102" t="s">
        <v>802</v>
      </c>
    </row>
    <row r="122" s="36" customFormat="1" ht="30" customHeight="1" spans="1:10">
      <c r="A122" s="152" t="s">
        <v>525</v>
      </c>
      <c r="B122" s="102" t="s">
        <v>787</v>
      </c>
      <c r="C122" s="102" t="s">
        <v>606</v>
      </c>
      <c r="D122" s="102" t="s">
        <v>626</v>
      </c>
      <c r="E122" s="102" t="s">
        <v>804</v>
      </c>
      <c r="F122" s="102" t="s">
        <v>614</v>
      </c>
      <c r="G122" s="102" t="s">
        <v>805</v>
      </c>
      <c r="H122" s="102" t="s">
        <v>801</v>
      </c>
      <c r="I122" s="102" t="s">
        <v>612</v>
      </c>
      <c r="J122" s="102" t="s">
        <v>804</v>
      </c>
    </row>
    <row r="123" s="36" customFormat="1" ht="30" customHeight="1" spans="1:10">
      <c r="A123" s="152" t="s">
        <v>525</v>
      </c>
      <c r="B123" s="102" t="s">
        <v>787</v>
      </c>
      <c r="C123" s="102" t="s">
        <v>606</v>
      </c>
      <c r="D123" s="102" t="s">
        <v>626</v>
      </c>
      <c r="E123" s="102" t="s">
        <v>806</v>
      </c>
      <c r="F123" s="102" t="s">
        <v>614</v>
      </c>
      <c r="G123" s="102" t="s">
        <v>805</v>
      </c>
      <c r="H123" s="102" t="s">
        <v>801</v>
      </c>
      <c r="I123" s="102" t="s">
        <v>612</v>
      </c>
      <c r="J123" s="102" t="s">
        <v>806</v>
      </c>
    </row>
    <row r="124" s="36" customFormat="1" ht="30" customHeight="1" spans="1:10">
      <c r="A124" s="152" t="s">
        <v>525</v>
      </c>
      <c r="B124" s="102" t="s">
        <v>787</v>
      </c>
      <c r="C124" s="102" t="s">
        <v>606</v>
      </c>
      <c r="D124" s="102" t="s">
        <v>626</v>
      </c>
      <c r="E124" s="102" t="s">
        <v>807</v>
      </c>
      <c r="F124" s="102" t="s">
        <v>614</v>
      </c>
      <c r="G124" s="102" t="s">
        <v>805</v>
      </c>
      <c r="H124" s="102" t="s">
        <v>629</v>
      </c>
      <c r="I124" s="102" t="s">
        <v>612</v>
      </c>
      <c r="J124" s="102" t="s">
        <v>807</v>
      </c>
    </row>
    <row r="125" s="36" customFormat="1" ht="30" customHeight="1" spans="1:10">
      <c r="A125" s="152" t="s">
        <v>525</v>
      </c>
      <c r="B125" s="102" t="s">
        <v>787</v>
      </c>
      <c r="C125" s="102" t="s">
        <v>631</v>
      </c>
      <c r="D125" s="102" t="s">
        <v>632</v>
      </c>
      <c r="E125" s="102" t="s">
        <v>808</v>
      </c>
      <c r="F125" s="102" t="s">
        <v>609</v>
      </c>
      <c r="G125" s="102" t="s">
        <v>738</v>
      </c>
      <c r="H125" s="102" t="s">
        <v>623</v>
      </c>
      <c r="I125" s="102" t="s">
        <v>612</v>
      </c>
      <c r="J125" s="102" t="s">
        <v>808</v>
      </c>
    </row>
    <row r="126" s="36" customFormat="1" ht="30" customHeight="1" spans="1:10">
      <c r="A126" s="152" t="s">
        <v>525</v>
      </c>
      <c r="B126" s="102" t="s">
        <v>787</v>
      </c>
      <c r="C126" s="102" t="s">
        <v>631</v>
      </c>
      <c r="D126" s="102" t="s">
        <v>635</v>
      </c>
      <c r="E126" s="102" t="s">
        <v>809</v>
      </c>
      <c r="F126" s="102" t="s">
        <v>614</v>
      </c>
      <c r="G126" s="102" t="s">
        <v>738</v>
      </c>
      <c r="H126" s="102" t="s">
        <v>623</v>
      </c>
      <c r="I126" s="102" t="s">
        <v>612</v>
      </c>
      <c r="J126" s="102" t="s">
        <v>810</v>
      </c>
    </row>
    <row r="127" s="36" customFormat="1" ht="30" customHeight="1" spans="1:10">
      <c r="A127" s="152" t="s">
        <v>525</v>
      </c>
      <c r="B127" s="102" t="s">
        <v>787</v>
      </c>
      <c r="C127" s="102" t="s">
        <v>638</v>
      </c>
      <c r="D127" s="102" t="s">
        <v>639</v>
      </c>
      <c r="E127" s="102" t="s">
        <v>811</v>
      </c>
      <c r="F127" s="102" t="s">
        <v>614</v>
      </c>
      <c r="G127" s="102" t="s">
        <v>738</v>
      </c>
      <c r="H127" s="102" t="s">
        <v>623</v>
      </c>
      <c r="I127" s="102" t="s">
        <v>612</v>
      </c>
      <c r="J127" s="102" t="s">
        <v>811</v>
      </c>
    </row>
    <row r="128" s="36" customFormat="1" ht="30" customHeight="1" spans="1:10">
      <c r="A128" s="152" t="s">
        <v>525</v>
      </c>
      <c r="B128" s="102" t="s">
        <v>787</v>
      </c>
      <c r="C128" s="102" t="s">
        <v>642</v>
      </c>
      <c r="D128" s="102" t="s">
        <v>643</v>
      </c>
      <c r="E128" s="102" t="s">
        <v>525</v>
      </c>
      <c r="F128" s="102" t="s">
        <v>614</v>
      </c>
      <c r="G128" s="102" t="s">
        <v>742</v>
      </c>
      <c r="H128" s="102" t="s">
        <v>616</v>
      </c>
      <c r="I128" s="102" t="s">
        <v>612</v>
      </c>
      <c r="J128" s="102" t="s">
        <v>525</v>
      </c>
    </row>
    <row r="129" s="36" customFormat="1" ht="30" customHeight="1" spans="1:10">
      <c r="A129" s="152" t="s">
        <v>575</v>
      </c>
      <c r="B129" s="102" t="s">
        <v>812</v>
      </c>
      <c r="C129" s="102" t="s">
        <v>606</v>
      </c>
      <c r="D129" s="102" t="s">
        <v>607</v>
      </c>
      <c r="E129" s="102" t="s">
        <v>813</v>
      </c>
      <c r="F129" s="102" t="s">
        <v>614</v>
      </c>
      <c r="G129" s="102" t="s">
        <v>93</v>
      </c>
      <c r="H129" s="102" t="s">
        <v>611</v>
      </c>
      <c r="I129" s="102" t="s">
        <v>612</v>
      </c>
      <c r="J129" s="102" t="s">
        <v>814</v>
      </c>
    </row>
    <row r="130" s="36" customFormat="1" ht="30" customHeight="1" spans="1:10">
      <c r="A130" s="152" t="s">
        <v>575</v>
      </c>
      <c r="B130" s="102" t="s">
        <v>812</v>
      </c>
      <c r="C130" s="102" t="s">
        <v>606</v>
      </c>
      <c r="D130" s="102" t="s">
        <v>620</v>
      </c>
      <c r="E130" s="102" t="s">
        <v>649</v>
      </c>
      <c r="F130" s="102" t="s">
        <v>614</v>
      </c>
      <c r="G130" s="102" t="s">
        <v>622</v>
      </c>
      <c r="H130" s="102" t="s">
        <v>623</v>
      </c>
      <c r="I130" s="102" t="s">
        <v>612</v>
      </c>
      <c r="J130" s="102" t="s">
        <v>814</v>
      </c>
    </row>
    <row r="131" s="36" customFormat="1" ht="30" customHeight="1" spans="1:10">
      <c r="A131" s="152" t="s">
        <v>575</v>
      </c>
      <c r="B131" s="102" t="s">
        <v>812</v>
      </c>
      <c r="C131" s="102" t="s">
        <v>606</v>
      </c>
      <c r="D131" s="102" t="s">
        <v>626</v>
      </c>
      <c r="E131" s="102" t="s">
        <v>815</v>
      </c>
      <c r="F131" s="102" t="s">
        <v>751</v>
      </c>
      <c r="G131" s="102" t="s">
        <v>816</v>
      </c>
      <c r="H131" s="102" t="s">
        <v>629</v>
      </c>
      <c r="I131" s="102" t="s">
        <v>612</v>
      </c>
      <c r="J131" s="102" t="s">
        <v>814</v>
      </c>
    </row>
    <row r="132" s="36" customFormat="1" ht="30" customHeight="1" spans="1:10">
      <c r="A132" s="152" t="s">
        <v>575</v>
      </c>
      <c r="B132" s="102" t="s">
        <v>812</v>
      </c>
      <c r="C132" s="102" t="s">
        <v>631</v>
      </c>
      <c r="D132" s="102" t="s">
        <v>632</v>
      </c>
      <c r="E132" s="102" t="s">
        <v>651</v>
      </c>
      <c r="F132" s="102" t="s">
        <v>614</v>
      </c>
      <c r="G132" s="102" t="s">
        <v>622</v>
      </c>
      <c r="H132" s="102" t="s">
        <v>623</v>
      </c>
      <c r="I132" s="102" t="s">
        <v>612</v>
      </c>
      <c r="J132" s="102" t="s">
        <v>817</v>
      </c>
    </row>
    <row r="133" s="36" customFormat="1" ht="30" customHeight="1" spans="1:10">
      <c r="A133" s="152" t="s">
        <v>575</v>
      </c>
      <c r="B133" s="102" t="s">
        <v>812</v>
      </c>
      <c r="C133" s="102" t="s">
        <v>638</v>
      </c>
      <c r="D133" s="102" t="s">
        <v>639</v>
      </c>
      <c r="E133" s="102" t="s">
        <v>818</v>
      </c>
      <c r="F133" s="102" t="s">
        <v>614</v>
      </c>
      <c r="G133" s="102" t="s">
        <v>622</v>
      </c>
      <c r="H133" s="102" t="s">
        <v>623</v>
      </c>
      <c r="I133" s="102" t="s">
        <v>612</v>
      </c>
      <c r="J133" s="102" t="s">
        <v>819</v>
      </c>
    </row>
    <row r="134" s="36" customFormat="1" ht="30" customHeight="1" spans="1:10">
      <c r="A134" s="152" t="s">
        <v>575</v>
      </c>
      <c r="B134" s="102" t="s">
        <v>812</v>
      </c>
      <c r="C134" s="102" t="s">
        <v>642</v>
      </c>
      <c r="D134" s="102" t="s">
        <v>643</v>
      </c>
      <c r="E134" s="102" t="s">
        <v>820</v>
      </c>
      <c r="F134" s="102" t="s">
        <v>614</v>
      </c>
      <c r="G134" s="102" t="s">
        <v>821</v>
      </c>
      <c r="H134" s="102" t="s">
        <v>616</v>
      </c>
      <c r="I134" s="102" t="s">
        <v>612</v>
      </c>
      <c r="J134" s="102" t="s">
        <v>820</v>
      </c>
    </row>
    <row r="135" s="36" customFormat="1" ht="30" customHeight="1" spans="1:10">
      <c r="A135" s="152" t="s">
        <v>563</v>
      </c>
      <c r="B135" s="102" t="s">
        <v>822</v>
      </c>
      <c r="C135" s="102" t="s">
        <v>606</v>
      </c>
      <c r="D135" s="102" t="s">
        <v>607</v>
      </c>
      <c r="E135" s="102" t="s">
        <v>823</v>
      </c>
      <c r="F135" s="102" t="s">
        <v>609</v>
      </c>
      <c r="G135" s="102" t="s">
        <v>86</v>
      </c>
      <c r="H135" s="102" t="s">
        <v>775</v>
      </c>
      <c r="I135" s="102" t="s">
        <v>612</v>
      </c>
      <c r="J135" s="102" t="s">
        <v>823</v>
      </c>
    </row>
    <row r="136" s="36" customFormat="1" ht="30" customHeight="1" spans="1:10">
      <c r="A136" s="152" t="s">
        <v>563</v>
      </c>
      <c r="B136" s="102" t="s">
        <v>824</v>
      </c>
      <c r="C136" s="102" t="s">
        <v>606</v>
      </c>
      <c r="D136" s="102" t="s">
        <v>607</v>
      </c>
      <c r="E136" s="102" t="s">
        <v>825</v>
      </c>
      <c r="F136" s="102" t="s">
        <v>609</v>
      </c>
      <c r="G136" s="102" t="s">
        <v>94</v>
      </c>
      <c r="H136" s="102" t="s">
        <v>775</v>
      </c>
      <c r="I136" s="102" t="s">
        <v>612</v>
      </c>
      <c r="J136" s="102" t="s">
        <v>825</v>
      </c>
    </row>
    <row r="137" s="36" customFormat="1" ht="30" customHeight="1" spans="1:10">
      <c r="A137" s="152" t="s">
        <v>563</v>
      </c>
      <c r="B137" s="102" t="s">
        <v>824</v>
      </c>
      <c r="C137" s="102" t="s">
        <v>606</v>
      </c>
      <c r="D137" s="102" t="s">
        <v>607</v>
      </c>
      <c r="E137" s="102" t="s">
        <v>826</v>
      </c>
      <c r="F137" s="102" t="s">
        <v>609</v>
      </c>
      <c r="G137" s="102" t="s">
        <v>86</v>
      </c>
      <c r="H137" s="102" t="s">
        <v>775</v>
      </c>
      <c r="I137" s="102" t="s">
        <v>612</v>
      </c>
      <c r="J137" s="102" t="s">
        <v>826</v>
      </c>
    </row>
    <row r="138" s="36" customFormat="1" ht="30" customHeight="1" spans="1:10">
      <c r="A138" s="152" t="s">
        <v>563</v>
      </c>
      <c r="B138" s="102" t="s">
        <v>824</v>
      </c>
      <c r="C138" s="102" t="s">
        <v>606</v>
      </c>
      <c r="D138" s="102" t="s">
        <v>607</v>
      </c>
      <c r="E138" s="102" t="s">
        <v>827</v>
      </c>
      <c r="F138" s="102" t="s">
        <v>609</v>
      </c>
      <c r="G138" s="102" t="s">
        <v>86</v>
      </c>
      <c r="H138" s="102" t="s">
        <v>775</v>
      </c>
      <c r="I138" s="102" t="s">
        <v>612</v>
      </c>
      <c r="J138" s="102" t="s">
        <v>827</v>
      </c>
    </row>
    <row r="139" s="36" customFormat="1" ht="30" customHeight="1" spans="1:10">
      <c r="A139" s="152" t="s">
        <v>563</v>
      </c>
      <c r="B139" s="102" t="s">
        <v>824</v>
      </c>
      <c r="C139" s="102" t="s">
        <v>606</v>
      </c>
      <c r="D139" s="102" t="s">
        <v>607</v>
      </c>
      <c r="E139" s="102" t="s">
        <v>828</v>
      </c>
      <c r="F139" s="102" t="s">
        <v>609</v>
      </c>
      <c r="G139" s="102" t="s">
        <v>86</v>
      </c>
      <c r="H139" s="102" t="s">
        <v>775</v>
      </c>
      <c r="I139" s="102" t="s">
        <v>612</v>
      </c>
      <c r="J139" s="102" t="s">
        <v>828</v>
      </c>
    </row>
    <row r="140" s="36" customFormat="1" ht="30" customHeight="1" spans="1:10">
      <c r="A140" s="152" t="s">
        <v>563</v>
      </c>
      <c r="B140" s="102" t="s">
        <v>824</v>
      </c>
      <c r="C140" s="102" t="s">
        <v>606</v>
      </c>
      <c r="D140" s="102" t="s">
        <v>607</v>
      </c>
      <c r="E140" s="102" t="s">
        <v>829</v>
      </c>
      <c r="F140" s="102" t="s">
        <v>609</v>
      </c>
      <c r="G140" s="102" t="s">
        <v>86</v>
      </c>
      <c r="H140" s="102" t="s">
        <v>775</v>
      </c>
      <c r="I140" s="102" t="s">
        <v>612</v>
      </c>
      <c r="J140" s="102" t="s">
        <v>829</v>
      </c>
    </row>
    <row r="141" s="36" customFormat="1" ht="30" customHeight="1" spans="1:10">
      <c r="A141" s="152" t="s">
        <v>563</v>
      </c>
      <c r="B141" s="102" t="s">
        <v>824</v>
      </c>
      <c r="C141" s="102" t="s">
        <v>606</v>
      </c>
      <c r="D141" s="102" t="s">
        <v>607</v>
      </c>
      <c r="E141" s="102" t="s">
        <v>830</v>
      </c>
      <c r="F141" s="102" t="s">
        <v>614</v>
      </c>
      <c r="G141" s="102" t="s">
        <v>86</v>
      </c>
      <c r="H141" s="102" t="s">
        <v>775</v>
      </c>
      <c r="I141" s="102" t="s">
        <v>630</v>
      </c>
      <c r="J141" s="102" t="s">
        <v>830</v>
      </c>
    </row>
    <row r="142" s="36" customFormat="1" ht="30" customHeight="1" spans="1:10">
      <c r="A142" s="152" t="s">
        <v>563</v>
      </c>
      <c r="B142" s="102" t="s">
        <v>824</v>
      </c>
      <c r="C142" s="102" t="s">
        <v>606</v>
      </c>
      <c r="D142" s="102" t="s">
        <v>620</v>
      </c>
      <c r="E142" s="102" t="s">
        <v>831</v>
      </c>
      <c r="F142" s="102" t="s">
        <v>614</v>
      </c>
      <c r="G142" s="102" t="s">
        <v>832</v>
      </c>
      <c r="H142" s="102" t="s">
        <v>623</v>
      </c>
      <c r="I142" s="102" t="s">
        <v>612</v>
      </c>
      <c r="J142" s="102" t="s">
        <v>823</v>
      </c>
    </row>
    <row r="143" s="36" customFormat="1" ht="30" customHeight="1" spans="1:10">
      <c r="A143" s="152" t="s">
        <v>563</v>
      </c>
      <c r="B143" s="102" t="s">
        <v>824</v>
      </c>
      <c r="C143" s="102" t="s">
        <v>606</v>
      </c>
      <c r="D143" s="102" t="s">
        <v>620</v>
      </c>
      <c r="E143" s="102" t="s">
        <v>833</v>
      </c>
      <c r="F143" s="102" t="s">
        <v>614</v>
      </c>
      <c r="G143" s="102" t="s">
        <v>832</v>
      </c>
      <c r="H143" s="102" t="s">
        <v>623</v>
      </c>
      <c r="I143" s="102" t="s">
        <v>612</v>
      </c>
      <c r="J143" s="102" t="s">
        <v>825</v>
      </c>
    </row>
    <row r="144" s="36" customFormat="1" ht="30" customHeight="1" spans="1:10">
      <c r="A144" s="152" t="s">
        <v>563</v>
      </c>
      <c r="B144" s="102" t="s">
        <v>824</v>
      </c>
      <c r="C144" s="102" t="s">
        <v>606</v>
      </c>
      <c r="D144" s="102" t="s">
        <v>620</v>
      </c>
      <c r="E144" s="102" t="s">
        <v>834</v>
      </c>
      <c r="F144" s="102" t="s">
        <v>614</v>
      </c>
      <c r="G144" s="102" t="s">
        <v>832</v>
      </c>
      <c r="H144" s="102" t="s">
        <v>623</v>
      </c>
      <c r="I144" s="102" t="s">
        <v>612</v>
      </c>
      <c r="J144" s="102" t="s">
        <v>826</v>
      </c>
    </row>
    <row r="145" s="36" customFormat="1" ht="30" customHeight="1" spans="1:10">
      <c r="A145" s="152" t="s">
        <v>563</v>
      </c>
      <c r="B145" s="102" t="s">
        <v>824</v>
      </c>
      <c r="C145" s="102" t="s">
        <v>606</v>
      </c>
      <c r="D145" s="102" t="s">
        <v>620</v>
      </c>
      <c r="E145" s="102" t="s">
        <v>835</v>
      </c>
      <c r="F145" s="102" t="s">
        <v>614</v>
      </c>
      <c r="G145" s="102" t="s">
        <v>832</v>
      </c>
      <c r="H145" s="102" t="s">
        <v>623</v>
      </c>
      <c r="I145" s="102" t="s">
        <v>612</v>
      </c>
      <c r="J145" s="102" t="s">
        <v>827</v>
      </c>
    </row>
    <row r="146" s="36" customFormat="1" ht="30" customHeight="1" spans="1:10">
      <c r="A146" s="152" t="s">
        <v>563</v>
      </c>
      <c r="B146" s="102" t="s">
        <v>824</v>
      </c>
      <c r="C146" s="102" t="s">
        <v>606</v>
      </c>
      <c r="D146" s="102" t="s">
        <v>620</v>
      </c>
      <c r="E146" s="102" t="s">
        <v>836</v>
      </c>
      <c r="F146" s="102" t="s">
        <v>614</v>
      </c>
      <c r="G146" s="102" t="s">
        <v>832</v>
      </c>
      <c r="H146" s="102" t="s">
        <v>623</v>
      </c>
      <c r="I146" s="102" t="s">
        <v>612</v>
      </c>
      <c r="J146" s="102" t="s">
        <v>828</v>
      </c>
    </row>
    <row r="147" s="36" customFormat="1" ht="30" customHeight="1" spans="1:10">
      <c r="A147" s="152" t="s">
        <v>563</v>
      </c>
      <c r="B147" s="102" t="s">
        <v>824</v>
      </c>
      <c r="C147" s="102" t="s">
        <v>606</v>
      </c>
      <c r="D147" s="102" t="s">
        <v>620</v>
      </c>
      <c r="E147" s="102" t="s">
        <v>837</v>
      </c>
      <c r="F147" s="102" t="s">
        <v>614</v>
      </c>
      <c r="G147" s="102" t="s">
        <v>832</v>
      </c>
      <c r="H147" s="102" t="s">
        <v>623</v>
      </c>
      <c r="I147" s="102" t="s">
        <v>612</v>
      </c>
      <c r="J147" s="102" t="s">
        <v>838</v>
      </c>
    </row>
    <row r="148" s="36" customFormat="1" ht="30" customHeight="1" spans="1:10">
      <c r="A148" s="152" t="s">
        <v>563</v>
      </c>
      <c r="B148" s="102" t="s">
        <v>824</v>
      </c>
      <c r="C148" s="102" t="s">
        <v>606</v>
      </c>
      <c r="D148" s="102" t="s">
        <v>620</v>
      </c>
      <c r="E148" s="102" t="s">
        <v>839</v>
      </c>
      <c r="F148" s="102" t="s">
        <v>614</v>
      </c>
      <c r="G148" s="102" t="s">
        <v>832</v>
      </c>
      <c r="H148" s="102" t="s">
        <v>623</v>
      </c>
      <c r="I148" s="102" t="s">
        <v>612</v>
      </c>
      <c r="J148" s="102" t="s">
        <v>840</v>
      </c>
    </row>
    <row r="149" s="36" customFormat="1" ht="30" customHeight="1" spans="1:10">
      <c r="A149" s="152" t="s">
        <v>563</v>
      </c>
      <c r="B149" s="102" t="s">
        <v>824</v>
      </c>
      <c r="C149" s="102" t="s">
        <v>606</v>
      </c>
      <c r="D149" s="102" t="s">
        <v>620</v>
      </c>
      <c r="E149" s="102" t="s">
        <v>841</v>
      </c>
      <c r="F149" s="102" t="s">
        <v>614</v>
      </c>
      <c r="G149" s="102" t="s">
        <v>832</v>
      </c>
      <c r="H149" s="102" t="s">
        <v>623</v>
      </c>
      <c r="I149" s="102" t="s">
        <v>612</v>
      </c>
      <c r="J149" s="102" t="s">
        <v>842</v>
      </c>
    </row>
    <row r="150" s="36" customFormat="1" ht="30" customHeight="1" spans="1:10">
      <c r="A150" s="152" t="s">
        <v>563</v>
      </c>
      <c r="B150" s="102" t="s">
        <v>824</v>
      </c>
      <c r="C150" s="102" t="s">
        <v>606</v>
      </c>
      <c r="D150" s="102" t="s">
        <v>620</v>
      </c>
      <c r="E150" s="102" t="s">
        <v>843</v>
      </c>
      <c r="F150" s="102" t="s">
        <v>614</v>
      </c>
      <c r="G150" s="102" t="s">
        <v>832</v>
      </c>
      <c r="H150" s="102" t="s">
        <v>623</v>
      </c>
      <c r="I150" s="102" t="s">
        <v>612</v>
      </c>
      <c r="J150" s="102" t="s">
        <v>829</v>
      </c>
    </row>
    <row r="151" s="36" customFormat="1" ht="30" customHeight="1" spans="1:10">
      <c r="A151" s="152" t="s">
        <v>563</v>
      </c>
      <c r="B151" s="102" t="s">
        <v>824</v>
      </c>
      <c r="C151" s="102" t="s">
        <v>606</v>
      </c>
      <c r="D151" s="102" t="s">
        <v>620</v>
      </c>
      <c r="E151" s="102" t="s">
        <v>844</v>
      </c>
      <c r="F151" s="102" t="s">
        <v>614</v>
      </c>
      <c r="G151" s="102" t="s">
        <v>832</v>
      </c>
      <c r="H151" s="102" t="s">
        <v>623</v>
      </c>
      <c r="I151" s="102" t="s">
        <v>612</v>
      </c>
      <c r="J151" s="102" t="s">
        <v>830</v>
      </c>
    </row>
    <row r="152" s="36" customFormat="1" ht="30" customHeight="1" spans="1:10">
      <c r="A152" s="152" t="s">
        <v>563</v>
      </c>
      <c r="B152" s="102" t="s">
        <v>824</v>
      </c>
      <c r="C152" s="102" t="s">
        <v>606</v>
      </c>
      <c r="D152" s="102" t="s">
        <v>626</v>
      </c>
      <c r="E152" s="102" t="s">
        <v>823</v>
      </c>
      <c r="F152" s="102" t="s">
        <v>614</v>
      </c>
      <c r="G152" s="102" t="s">
        <v>768</v>
      </c>
      <c r="H152" s="102" t="s">
        <v>629</v>
      </c>
      <c r="I152" s="102" t="s">
        <v>612</v>
      </c>
      <c r="J152" s="102" t="s">
        <v>823</v>
      </c>
    </row>
    <row r="153" s="36" customFormat="1" ht="30" customHeight="1" spans="1:10">
      <c r="A153" s="152" t="s">
        <v>563</v>
      </c>
      <c r="B153" s="102" t="s">
        <v>824</v>
      </c>
      <c r="C153" s="102" t="s">
        <v>606</v>
      </c>
      <c r="D153" s="102" t="s">
        <v>626</v>
      </c>
      <c r="E153" s="102" t="s">
        <v>825</v>
      </c>
      <c r="F153" s="102" t="s">
        <v>614</v>
      </c>
      <c r="G153" s="102" t="s">
        <v>768</v>
      </c>
      <c r="H153" s="102" t="s">
        <v>629</v>
      </c>
      <c r="I153" s="102" t="s">
        <v>612</v>
      </c>
      <c r="J153" s="102" t="s">
        <v>825</v>
      </c>
    </row>
    <row r="154" s="36" customFormat="1" ht="30" customHeight="1" spans="1:10">
      <c r="A154" s="152" t="s">
        <v>563</v>
      </c>
      <c r="B154" s="102" t="s">
        <v>824</v>
      </c>
      <c r="C154" s="102" t="s">
        <v>606</v>
      </c>
      <c r="D154" s="102" t="s">
        <v>626</v>
      </c>
      <c r="E154" s="102" t="s">
        <v>826</v>
      </c>
      <c r="F154" s="102" t="s">
        <v>614</v>
      </c>
      <c r="G154" s="102" t="s">
        <v>768</v>
      </c>
      <c r="H154" s="102" t="s">
        <v>629</v>
      </c>
      <c r="I154" s="102" t="s">
        <v>612</v>
      </c>
      <c r="J154" s="102" t="s">
        <v>826</v>
      </c>
    </row>
    <row r="155" s="36" customFormat="1" ht="30" customHeight="1" spans="1:10">
      <c r="A155" s="152" t="s">
        <v>563</v>
      </c>
      <c r="B155" s="102" t="s">
        <v>824</v>
      </c>
      <c r="C155" s="102" t="s">
        <v>606</v>
      </c>
      <c r="D155" s="102" t="s">
        <v>626</v>
      </c>
      <c r="E155" s="102" t="s">
        <v>827</v>
      </c>
      <c r="F155" s="102" t="s">
        <v>614</v>
      </c>
      <c r="G155" s="102" t="s">
        <v>768</v>
      </c>
      <c r="H155" s="102" t="s">
        <v>629</v>
      </c>
      <c r="I155" s="102" t="s">
        <v>612</v>
      </c>
      <c r="J155" s="102" t="s">
        <v>827</v>
      </c>
    </row>
    <row r="156" s="36" customFormat="1" ht="30" customHeight="1" spans="1:10">
      <c r="A156" s="152" t="s">
        <v>563</v>
      </c>
      <c r="B156" s="102" t="s">
        <v>824</v>
      </c>
      <c r="C156" s="102" t="s">
        <v>606</v>
      </c>
      <c r="D156" s="102" t="s">
        <v>626</v>
      </c>
      <c r="E156" s="102" t="s">
        <v>828</v>
      </c>
      <c r="F156" s="102" t="s">
        <v>614</v>
      </c>
      <c r="G156" s="102" t="s">
        <v>768</v>
      </c>
      <c r="H156" s="102" t="s">
        <v>629</v>
      </c>
      <c r="I156" s="102" t="s">
        <v>612</v>
      </c>
      <c r="J156" s="102" t="s">
        <v>828</v>
      </c>
    </row>
    <row r="157" s="36" customFormat="1" ht="30" customHeight="1" spans="1:10">
      <c r="A157" s="152" t="s">
        <v>563</v>
      </c>
      <c r="B157" s="102" t="s">
        <v>824</v>
      </c>
      <c r="C157" s="102" t="s">
        <v>606</v>
      </c>
      <c r="D157" s="102" t="s">
        <v>626</v>
      </c>
      <c r="E157" s="102" t="s">
        <v>838</v>
      </c>
      <c r="F157" s="102" t="s">
        <v>614</v>
      </c>
      <c r="G157" s="102" t="s">
        <v>768</v>
      </c>
      <c r="H157" s="102" t="s">
        <v>629</v>
      </c>
      <c r="I157" s="102" t="s">
        <v>612</v>
      </c>
      <c r="J157" s="102" t="s">
        <v>838</v>
      </c>
    </row>
    <row r="158" s="36" customFormat="1" ht="30" customHeight="1" spans="1:10">
      <c r="A158" s="152" t="s">
        <v>563</v>
      </c>
      <c r="B158" s="102" t="s">
        <v>824</v>
      </c>
      <c r="C158" s="102" t="s">
        <v>606</v>
      </c>
      <c r="D158" s="102" t="s">
        <v>626</v>
      </c>
      <c r="E158" s="102" t="s">
        <v>840</v>
      </c>
      <c r="F158" s="102" t="s">
        <v>614</v>
      </c>
      <c r="G158" s="102" t="s">
        <v>768</v>
      </c>
      <c r="H158" s="102" t="s">
        <v>629</v>
      </c>
      <c r="I158" s="102" t="s">
        <v>612</v>
      </c>
      <c r="J158" s="102" t="s">
        <v>840</v>
      </c>
    </row>
    <row r="159" s="36" customFormat="1" ht="30" customHeight="1" spans="1:10">
      <c r="A159" s="152" t="s">
        <v>563</v>
      </c>
      <c r="B159" s="102" t="s">
        <v>824</v>
      </c>
      <c r="C159" s="102" t="s">
        <v>606</v>
      </c>
      <c r="D159" s="102" t="s">
        <v>626</v>
      </c>
      <c r="E159" s="102" t="s">
        <v>842</v>
      </c>
      <c r="F159" s="102" t="s">
        <v>614</v>
      </c>
      <c r="G159" s="102" t="s">
        <v>768</v>
      </c>
      <c r="H159" s="102" t="s">
        <v>629</v>
      </c>
      <c r="I159" s="102" t="s">
        <v>612</v>
      </c>
      <c r="J159" s="102" t="s">
        <v>842</v>
      </c>
    </row>
    <row r="160" s="36" customFormat="1" ht="30" customHeight="1" spans="1:10">
      <c r="A160" s="152" t="s">
        <v>563</v>
      </c>
      <c r="B160" s="102" t="s">
        <v>824</v>
      </c>
      <c r="C160" s="102" t="s">
        <v>606</v>
      </c>
      <c r="D160" s="102" t="s">
        <v>626</v>
      </c>
      <c r="E160" s="102" t="s">
        <v>829</v>
      </c>
      <c r="F160" s="102" t="s">
        <v>614</v>
      </c>
      <c r="G160" s="102" t="s">
        <v>768</v>
      </c>
      <c r="H160" s="102" t="s">
        <v>629</v>
      </c>
      <c r="I160" s="102" t="s">
        <v>612</v>
      </c>
      <c r="J160" s="102" t="s">
        <v>829</v>
      </c>
    </row>
    <row r="161" s="36" customFormat="1" ht="30" customHeight="1" spans="1:10">
      <c r="A161" s="152" t="s">
        <v>563</v>
      </c>
      <c r="B161" s="102" t="s">
        <v>824</v>
      </c>
      <c r="C161" s="102" t="s">
        <v>606</v>
      </c>
      <c r="D161" s="102" t="s">
        <v>626</v>
      </c>
      <c r="E161" s="102" t="s">
        <v>830</v>
      </c>
      <c r="F161" s="102" t="s">
        <v>614</v>
      </c>
      <c r="G161" s="102" t="s">
        <v>768</v>
      </c>
      <c r="H161" s="102" t="s">
        <v>629</v>
      </c>
      <c r="I161" s="102" t="s">
        <v>612</v>
      </c>
      <c r="J161" s="102" t="s">
        <v>830</v>
      </c>
    </row>
    <row r="162" s="36" customFormat="1" ht="30" customHeight="1" spans="1:10">
      <c r="A162" s="152" t="s">
        <v>563</v>
      </c>
      <c r="B162" s="102" t="s">
        <v>824</v>
      </c>
      <c r="C162" s="102" t="s">
        <v>631</v>
      </c>
      <c r="D162" s="102" t="s">
        <v>632</v>
      </c>
      <c r="E162" s="102" t="s">
        <v>845</v>
      </c>
      <c r="F162" s="102" t="s">
        <v>609</v>
      </c>
      <c r="G162" s="102" t="s">
        <v>846</v>
      </c>
      <c r="H162" s="102" t="s">
        <v>623</v>
      </c>
      <c r="I162" s="102" t="s">
        <v>612</v>
      </c>
      <c r="J162" s="102" t="s">
        <v>845</v>
      </c>
    </row>
    <row r="163" s="36" customFormat="1" ht="30" customHeight="1" spans="1:10">
      <c r="A163" s="152" t="s">
        <v>563</v>
      </c>
      <c r="B163" s="102" t="s">
        <v>824</v>
      </c>
      <c r="C163" s="102" t="s">
        <v>631</v>
      </c>
      <c r="D163" s="102" t="s">
        <v>632</v>
      </c>
      <c r="E163" s="102" t="s">
        <v>847</v>
      </c>
      <c r="F163" s="102" t="s">
        <v>614</v>
      </c>
      <c r="G163" s="102" t="s">
        <v>832</v>
      </c>
      <c r="H163" s="102" t="s">
        <v>623</v>
      </c>
      <c r="I163" s="102" t="s">
        <v>612</v>
      </c>
      <c r="J163" s="102" t="s">
        <v>847</v>
      </c>
    </row>
    <row r="164" s="36" customFormat="1" ht="30" customHeight="1" spans="1:10">
      <c r="A164" s="152" t="s">
        <v>563</v>
      </c>
      <c r="B164" s="102" t="s">
        <v>824</v>
      </c>
      <c r="C164" s="102" t="s">
        <v>631</v>
      </c>
      <c r="D164" s="102" t="s">
        <v>632</v>
      </c>
      <c r="E164" s="102" t="s">
        <v>848</v>
      </c>
      <c r="F164" s="102" t="s">
        <v>614</v>
      </c>
      <c r="G164" s="102" t="s">
        <v>832</v>
      </c>
      <c r="H164" s="102" t="s">
        <v>623</v>
      </c>
      <c r="I164" s="102" t="s">
        <v>612</v>
      </c>
      <c r="J164" s="102" t="s">
        <v>848</v>
      </c>
    </row>
    <row r="165" s="36" customFormat="1" ht="30" customHeight="1" spans="1:10">
      <c r="A165" s="152" t="s">
        <v>563</v>
      </c>
      <c r="B165" s="102" t="s">
        <v>824</v>
      </c>
      <c r="C165" s="102" t="s">
        <v>631</v>
      </c>
      <c r="D165" s="102" t="s">
        <v>635</v>
      </c>
      <c r="E165" s="102" t="s">
        <v>849</v>
      </c>
      <c r="F165" s="102" t="s">
        <v>614</v>
      </c>
      <c r="G165" s="102" t="s">
        <v>832</v>
      </c>
      <c r="H165" s="102" t="s">
        <v>623</v>
      </c>
      <c r="I165" s="102" t="s">
        <v>612</v>
      </c>
      <c r="J165" s="102" t="s">
        <v>849</v>
      </c>
    </row>
    <row r="166" s="36" customFormat="1" ht="30" customHeight="1" spans="1:10">
      <c r="A166" s="152" t="s">
        <v>563</v>
      </c>
      <c r="B166" s="102" t="s">
        <v>824</v>
      </c>
      <c r="C166" s="102" t="s">
        <v>631</v>
      </c>
      <c r="D166" s="102" t="s">
        <v>635</v>
      </c>
      <c r="E166" s="102" t="s">
        <v>850</v>
      </c>
      <c r="F166" s="102" t="s">
        <v>614</v>
      </c>
      <c r="G166" s="102" t="s">
        <v>832</v>
      </c>
      <c r="H166" s="102" t="s">
        <v>623</v>
      </c>
      <c r="I166" s="102" t="s">
        <v>612</v>
      </c>
      <c r="J166" s="102" t="s">
        <v>850</v>
      </c>
    </row>
    <row r="167" s="36" customFormat="1" ht="30" customHeight="1" spans="1:10">
      <c r="A167" s="152" t="s">
        <v>563</v>
      </c>
      <c r="B167" s="102" t="s">
        <v>824</v>
      </c>
      <c r="C167" s="102" t="s">
        <v>631</v>
      </c>
      <c r="D167" s="102" t="s">
        <v>635</v>
      </c>
      <c r="E167" s="102" t="s">
        <v>851</v>
      </c>
      <c r="F167" s="102" t="s">
        <v>614</v>
      </c>
      <c r="G167" s="102" t="s">
        <v>832</v>
      </c>
      <c r="H167" s="102" t="s">
        <v>623</v>
      </c>
      <c r="I167" s="102" t="s">
        <v>612</v>
      </c>
      <c r="J167" s="102" t="s">
        <v>851</v>
      </c>
    </row>
    <row r="168" s="36" customFormat="1" ht="30" customHeight="1" spans="1:10">
      <c r="A168" s="152" t="s">
        <v>563</v>
      </c>
      <c r="B168" s="102" t="s">
        <v>824</v>
      </c>
      <c r="C168" s="102" t="s">
        <v>638</v>
      </c>
      <c r="D168" s="102" t="s">
        <v>639</v>
      </c>
      <c r="E168" s="102" t="s">
        <v>852</v>
      </c>
      <c r="F168" s="102" t="s">
        <v>609</v>
      </c>
      <c r="G168" s="102" t="s">
        <v>846</v>
      </c>
      <c r="H168" s="102" t="s">
        <v>623</v>
      </c>
      <c r="I168" s="102" t="s">
        <v>612</v>
      </c>
      <c r="J168" s="102" t="s">
        <v>852</v>
      </c>
    </row>
    <row r="169" s="36" customFormat="1" ht="30" customHeight="1" spans="1:10">
      <c r="A169" s="152" t="s">
        <v>563</v>
      </c>
      <c r="B169" s="102" t="s">
        <v>824</v>
      </c>
      <c r="C169" s="102" t="s">
        <v>642</v>
      </c>
      <c r="D169" s="102" t="s">
        <v>643</v>
      </c>
      <c r="E169" s="102" t="s">
        <v>853</v>
      </c>
      <c r="F169" s="102" t="s">
        <v>614</v>
      </c>
      <c r="G169" s="102" t="s">
        <v>854</v>
      </c>
      <c r="H169" s="102" t="s">
        <v>616</v>
      </c>
      <c r="I169" s="102" t="s">
        <v>612</v>
      </c>
      <c r="J169" s="102" t="s">
        <v>855</v>
      </c>
    </row>
    <row r="170" s="36" customFormat="1" ht="30" customHeight="1" spans="1:10">
      <c r="A170" s="152" t="s">
        <v>538</v>
      </c>
      <c r="B170" s="102" t="s">
        <v>856</v>
      </c>
      <c r="C170" s="102" t="s">
        <v>606</v>
      </c>
      <c r="D170" s="102" t="s">
        <v>607</v>
      </c>
      <c r="E170" s="102" t="s">
        <v>857</v>
      </c>
      <c r="F170" s="102" t="s">
        <v>614</v>
      </c>
      <c r="G170" s="102" t="s">
        <v>858</v>
      </c>
      <c r="H170" s="102" t="s">
        <v>611</v>
      </c>
      <c r="I170" s="102" t="s">
        <v>612</v>
      </c>
      <c r="J170" s="102" t="s">
        <v>859</v>
      </c>
    </row>
    <row r="171" s="36" customFormat="1" ht="30" customHeight="1" spans="1:10">
      <c r="A171" s="152" t="s">
        <v>538</v>
      </c>
      <c r="B171" s="102" t="s">
        <v>860</v>
      </c>
      <c r="C171" s="102" t="s">
        <v>606</v>
      </c>
      <c r="D171" s="102" t="s">
        <v>620</v>
      </c>
      <c r="E171" s="102" t="s">
        <v>861</v>
      </c>
      <c r="F171" s="102" t="s">
        <v>609</v>
      </c>
      <c r="G171" s="102" t="s">
        <v>832</v>
      </c>
      <c r="H171" s="102" t="s">
        <v>623</v>
      </c>
      <c r="I171" s="102" t="s">
        <v>612</v>
      </c>
      <c r="J171" s="102" t="s">
        <v>862</v>
      </c>
    </row>
    <row r="172" s="36" customFormat="1" ht="30" customHeight="1" spans="1:10">
      <c r="A172" s="152" t="s">
        <v>538</v>
      </c>
      <c r="B172" s="102" t="s">
        <v>860</v>
      </c>
      <c r="C172" s="102" t="s">
        <v>606</v>
      </c>
      <c r="D172" s="102" t="s">
        <v>626</v>
      </c>
      <c r="E172" s="102" t="s">
        <v>863</v>
      </c>
      <c r="F172" s="102" t="s">
        <v>614</v>
      </c>
      <c r="G172" s="102" t="s">
        <v>864</v>
      </c>
      <c r="H172" s="102" t="s">
        <v>801</v>
      </c>
      <c r="I172" s="102" t="s">
        <v>612</v>
      </c>
      <c r="J172" s="102" t="s">
        <v>865</v>
      </c>
    </row>
    <row r="173" s="36" customFormat="1" ht="30" customHeight="1" spans="1:10">
      <c r="A173" s="152" t="s">
        <v>538</v>
      </c>
      <c r="B173" s="102" t="s">
        <v>860</v>
      </c>
      <c r="C173" s="102" t="s">
        <v>631</v>
      </c>
      <c r="D173" s="102" t="s">
        <v>632</v>
      </c>
      <c r="E173" s="102" t="s">
        <v>866</v>
      </c>
      <c r="F173" s="102" t="s">
        <v>614</v>
      </c>
      <c r="G173" s="102" t="s">
        <v>622</v>
      </c>
      <c r="H173" s="102" t="s">
        <v>623</v>
      </c>
      <c r="I173" s="102" t="s">
        <v>630</v>
      </c>
      <c r="J173" s="102" t="s">
        <v>862</v>
      </c>
    </row>
    <row r="174" s="36" customFormat="1" ht="30" customHeight="1" spans="1:10">
      <c r="A174" s="152" t="s">
        <v>538</v>
      </c>
      <c r="B174" s="102" t="s">
        <v>860</v>
      </c>
      <c r="C174" s="102" t="s">
        <v>631</v>
      </c>
      <c r="D174" s="102" t="s">
        <v>635</v>
      </c>
      <c r="E174" s="102" t="s">
        <v>867</v>
      </c>
      <c r="F174" s="102" t="s">
        <v>609</v>
      </c>
      <c r="G174" s="102" t="s">
        <v>868</v>
      </c>
      <c r="H174" s="102" t="s">
        <v>623</v>
      </c>
      <c r="I174" s="102" t="s">
        <v>612</v>
      </c>
      <c r="J174" s="102" t="s">
        <v>869</v>
      </c>
    </row>
    <row r="175" s="36" customFormat="1" ht="30" customHeight="1" spans="1:10">
      <c r="A175" s="152" t="s">
        <v>538</v>
      </c>
      <c r="B175" s="102" t="s">
        <v>860</v>
      </c>
      <c r="C175" s="102" t="s">
        <v>638</v>
      </c>
      <c r="D175" s="102" t="s">
        <v>639</v>
      </c>
      <c r="E175" s="102" t="s">
        <v>870</v>
      </c>
      <c r="F175" s="102" t="s">
        <v>614</v>
      </c>
      <c r="G175" s="102" t="s">
        <v>738</v>
      </c>
      <c r="H175" s="102" t="s">
        <v>623</v>
      </c>
      <c r="I175" s="102" t="s">
        <v>630</v>
      </c>
      <c r="J175" s="102" t="s">
        <v>869</v>
      </c>
    </row>
    <row r="176" s="36" customFormat="1" ht="30" customHeight="1" spans="1:10">
      <c r="A176" s="152" t="s">
        <v>538</v>
      </c>
      <c r="B176" s="102" t="s">
        <v>860</v>
      </c>
      <c r="C176" s="102" t="s">
        <v>642</v>
      </c>
      <c r="D176" s="102" t="s">
        <v>643</v>
      </c>
      <c r="E176" s="102" t="s">
        <v>643</v>
      </c>
      <c r="F176" s="102" t="s">
        <v>614</v>
      </c>
      <c r="G176" s="102" t="s">
        <v>871</v>
      </c>
      <c r="H176" s="102" t="s">
        <v>616</v>
      </c>
      <c r="I176" s="102" t="s">
        <v>612</v>
      </c>
      <c r="J176" s="102" t="s">
        <v>872</v>
      </c>
    </row>
    <row r="177" s="36" customFormat="1" ht="30" customHeight="1" spans="1:10">
      <c r="A177" s="152" t="s">
        <v>577</v>
      </c>
      <c r="B177" s="102" t="s">
        <v>873</v>
      </c>
      <c r="C177" s="102" t="s">
        <v>606</v>
      </c>
      <c r="D177" s="102" t="s">
        <v>607</v>
      </c>
      <c r="E177" s="102" t="s">
        <v>874</v>
      </c>
      <c r="F177" s="102" t="s">
        <v>609</v>
      </c>
      <c r="G177" s="102" t="s">
        <v>875</v>
      </c>
      <c r="H177" s="102" t="s">
        <v>876</v>
      </c>
      <c r="I177" s="102" t="s">
        <v>612</v>
      </c>
      <c r="J177" s="102" t="s">
        <v>877</v>
      </c>
    </row>
    <row r="178" s="36" customFormat="1" ht="30" customHeight="1" spans="1:10">
      <c r="A178" s="152" t="s">
        <v>577</v>
      </c>
      <c r="B178" s="102" t="s">
        <v>873</v>
      </c>
      <c r="C178" s="102" t="s">
        <v>606</v>
      </c>
      <c r="D178" s="102" t="s">
        <v>620</v>
      </c>
      <c r="E178" s="102" t="s">
        <v>878</v>
      </c>
      <c r="F178" s="102" t="s">
        <v>614</v>
      </c>
      <c r="G178" s="102" t="s">
        <v>622</v>
      </c>
      <c r="H178" s="102" t="s">
        <v>623</v>
      </c>
      <c r="I178" s="102" t="s">
        <v>612</v>
      </c>
      <c r="J178" s="102" t="s">
        <v>879</v>
      </c>
    </row>
    <row r="179" s="36" customFormat="1" ht="30" customHeight="1" spans="1:10">
      <c r="A179" s="152" t="s">
        <v>577</v>
      </c>
      <c r="B179" s="102" t="s">
        <v>873</v>
      </c>
      <c r="C179" s="102" t="s">
        <v>606</v>
      </c>
      <c r="D179" s="102" t="s">
        <v>626</v>
      </c>
      <c r="E179" s="102" t="s">
        <v>880</v>
      </c>
      <c r="F179" s="102" t="s">
        <v>614</v>
      </c>
      <c r="G179" s="102" t="s">
        <v>628</v>
      </c>
      <c r="H179" s="102"/>
      <c r="I179" s="102" t="s">
        <v>630</v>
      </c>
      <c r="J179" s="102" t="s">
        <v>881</v>
      </c>
    </row>
    <row r="180" s="36" customFormat="1" ht="30" customHeight="1" spans="1:10">
      <c r="A180" s="152" t="s">
        <v>577</v>
      </c>
      <c r="B180" s="102" t="s">
        <v>873</v>
      </c>
      <c r="C180" s="102" t="s">
        <v>631</v>
      </c>
      <c r="D180" s="102" t="s">
        <v>632</v>
      </c>
      <c r="E180" s="102" t="s">
        <v>712</v>
      </c>
      <c r="F180" s="102" t="s">
        <v>614</v>
      </c>
      <c r="G180" s="102" t="s">
        <v>622</v>
      </c>
      <c r="H180" s="102" t="s">
        <v>623</v>
      </c>
      <c r="I180" s="102" t="s">
        <v>612</v>
      </c>
      <c r="J180" s="102" t="s">
        <v>882</v>
      </c>
    </row>
    <row r="181" s="36" customFormat="1" ht="30" customHeight="1" spans="1:10">
      <c r="A181" s="152" t="s">
        <v>577</v>
      </c>
      <c r="B181" s="102" t="s">
        <v>873</v>
      </c>
      <c r="C181" s="102" t="s">
        <v>631</v>
      </c>
      <c r="D181" s="102" t="s">
        <v>715</v>
      </c>
      <c r="E181" s="102" t="s">
        <v>719</v>
      </c>
      <c r="F181" s="102" t="s">
        <v>614</v>
      </c>
      <c r="G181" s="102" t="s">
        <v>622</v>
      </c>
      <c r="H181" s="102" t="s">
        <v>623</v>
      </c>
      <c r="I181" s="102" t="s">
        <v>612</v>
      </c>
      <c r="J181" s="102" t="s">
        <v>883</v>
      </c>
    </row>
    <row r="182" s="36" customFormat="1" ht="30" customHeight="1" spans="1:10">
      <c r="A182" s="152" t="s">
        <v>577</v>
      </c>
      <c r="B182" s="102" t="s">
        <v>873</v>
      </c>
      <c r="C182" s="102" t="s">
        <v>631</v>
      </c>
      <c r="D182" s="102" t="s">
        <v>635</v>
      </c>
      <c r="E182" s="102" t="s">
        <v>718</v>
      </c>
      <c r="F182" s="102" t="s">
        <v>614</v>
      </c>
      <c r="G182" s="102" t="s">
        <v>832</v>
      </c>
      <c r="H182" s="102" t="s">
        <v>623</v>
      </c>
      <c r="I182" s="102" t="s">
        <v>612</v>
      </c>
      <c r="J182" s="102" t="s">
        <v>884</v>
      </c>
    </row>
    <row r="183" s="36" customFormat="1" ht="30" customHeight="1" spans="1:10">
      <c r="A183" s="152" t="s">
        <v>577</v>
      </c>
      <c r="B183" s="102" t="s">
        <v>873</v>
      </c>
      <c r="C183" s="102" t="s">
        <v>638</v>
      </c>
      <c r="D183" s="102" t="s">
        <v>639</v>
      </c>
      <c r="E183" s="102" t="s">
        <v>722</v>
      </c>
      <c r="F183" s="102" t="s">
        <v>609</v>
      </c>
      <c r="G183" s="102" t="s">
        <v>738</v>
      </c>
      <c r="H183" s="102" t="s">
        <v>623</v>
      </c>
      <c r="I183" s="102" t="s">
        <v>612</v>
      </c>
      <c r="J183" s="102" t="s">
        <v>885</v>
      </c>
    </row>
    <row r="184" s="36" customFormat="1" ht="30" customHeight="1" spans="1:10">
      <c r="A184" s="152" t="s">
        <v>577</v>
      </c>
      <c r="B184" s="102" t="s">
        <v>873</v>
      </c>
      <c r="C184" s="102" t="s">
        <v>642</v>
      </c>
      <c r="D184" s="102" t="s">
        <v>643</v>
      </c>
      <c r="E184" s="102" t="s">
        <v>886</v>
      </c>
      <c r="F184" s="102" t="s">
        <v>614</v>
      </c>
      <c r="G184" s="102" t="s">
        <v>887</v>
      </c>
      <c r="H184" s="102" t="s">
        <v>616</v>
      </c>
      <c r="I184" s="102" t="s">
        <v>612</v>
      </c>
      <c r="J184" s="102" t="s">
        <v>886</v>
      </c>
    </row>
    <row r="185" s="36" customFormat="1" ht="30" customHeight="1" spans="1:10">
      <c r="A185" s="152" t="s">
        <v>553</v>
      </c>
      <c r="B185" s="102" t="s">
        <v>888</v>
      </c>
      <c r="C185" s="102" t="s">
        <v>606</v>
      </c>
      <c r="D185" s="102" t="s">
        <v>607</v>
      </c>
      <c r="E185" s="102" t="s">
        <v>889</v>
      </c>
      <c r="F185" s="102" t="s">
        <v>609</v>
      </c>
      <c r="G185" s="102" t="s">
        <v>890</v>
      </c>
      <c r="H185" s="102" t="s">
        <v>618</v>
      </c>
      <c r="I185" s="102" t="s">
        <v>612</v>
      </c>
      <c r="J185" s="102" t="s">
        <v>891</v>
      </c>
    </row>
    <row r="186" s="36" customFormat="1" ht="30" customHeight="1" spans="1:10">
      <c r="A186" s="152" t="s">
        <v>553</v>
      </c>
      <c r="B186" s="102" t="s">
        <v>888</v>
      </c>
      <c r="C186" s="102" t="s">
        <v>606</v>
      </c>
      <c r="D186" s="102" t="s">
        <v>620</v>
      </c>
      <c r="E186" s="102" t="s">
        <v>892</v>
      </c>
      <c r="F186" s="102" t="s">
        <v>614</v>
      </c>
      <c r="G186" s="102" t="s">
        <v>622</v>
      </c>
      <c r="H186" s="102" t="s">
        <v>623</v>
      </c>
      <c r="I186" s="102" t="s">
        <v>612</v>
      </c>
      <c r="J186" s="102" t="s">
        <v>892</v>
      </c>
    </row>
    <row r="187" s="36" customFormat="1" ht="30" customHeight="1" spans="1:10">
      <c r="A187" s="152" t="s">
        <v>553</v>
      </c>
      <c r="B187" s="102" t="s">
        <v>888</v>
      </c>
      <c r="C187" s="102" t="s">
        <v>606</v>
      </c>
      <c r="D187" s="102" t="s">
        <v>626</v>
      </c>
      <c r="E187" s="102" t="s">
        <v>893</v>
      </c>
      <c r="F187" s="102" t="s">
        <v>751</v>
      </c>
      <c r="G187" s="102" t="s">
        <v>816</v>
      </c>
      <c r="H187" s="102" t="s">
        <v>629</v>
      </c>
      <c r="I187" s="102" t="s">
        <v>612</v>
      </c>
      <c r="J187" s="102" t="s">
        <v>894</v>
      </c>
    </row>
    <row r="188" s="36" customFormat="1" ht="30" customHeight="1" spans="1:10">
      <c r="A188" s="152" t="s">
        <v>553</v>
      </c>
      <c r="B188" s="102" t="s">
        <v>888</v>
      </c>
      <c r="C188" s="102" t="s">
        <v>631</v>
      </c>
      <c r="D188" s="102" t="s">
        <v>632</v>
      </c>
      <c r="E188" s="102" t="s">
        <v>895</v>
      </c>
      <c r="F188" s="102" t="s">
        <v>614</v>
      </c>
      <c r="G188" s="102" t="s">
        <v>622</v>
      </c>
      <c r="H188" s="102" t="s">
        <v>623</v>
      </c>
      <c r="I188" s="102" t="s">
        <v>612</v>
      </c>
      <c r="J188" s="102" t="s">
        <v>895</v>
      </c>
    </row>
    <row r="189" s="36" customFormat="1" ht="30" customHeight="1" spans="1:10">
      <c r="A189" s="152" t="s">
        <v>553</v>
      </c>
      <c r="B189" s="102" t="s">
        <v>888</v>
      </c>
      <c r="C189" s="102" t="s">
        <v>631</v>
      </c>
      <c r="D189" s="102" t="s">
        <v>635</v>
      </c>
      <c r="E189" s="102" t="s">
        <v>896</v>
      </c>
      <c r="F189" s="102" t="s">
        <v>614</v>
      </c>
      <c r="G189" s="102" t="s">
        <v>622</v>
      </c>
      <c r="H189" s="102" t="s">
        <v>623</v>
      </c>
      <c r="I189" s="102" t="s">
        <v>612</v>
      </c>
      <c r="J189" s="102" t="s">
        <v>895</v>
      </c>
    </row>
    <row r="190" s="36" customFormat="1" ht="30" customHeight="1" spans="1:10">
      <c r="A190" s="152" t="s">
        <v>553</v>
      </c>
      <c r="B190" s="102" t="s">
        <v>888</v>
      </c>
      <c r="C190" s="102" t="s">
        <v>638</v>
      </c>
      <c r="D190" s="102" t="s">
        <v>639</v>
      </c>
      <c r="E190" s="102" t="s">
        <v>897</v>
      </c>
      <c r="F190" s="102" t="s">
        <v>609</v>
      </c>
      <c r="G190" s="102" t="s">
        <v>738</v>
      </c>
      <c r="H190" s="102" t="s">
        <v>623</v>
      </c>
      <c r="I190" s="102" t="s">
        <v>612</v>
      </c>
      <c r="J190" s="102" t="s">
        <v>897</v>
      </c>
    </row>
    <row r="191" s="36" customFormat="1" ht="30" customHeight="1" spans="1:10">
      <c r="A191" s="152" t="s">
        <v>553</v>
      </c>
      <c r="B191" s="102" t="s">
        <v>888</v>
      </c>
      <c r="C191" s="102" t="s">
        <v>642</v>
      </c>
      <c r="D191" s="102" t="s">
        <v>643</v>
      </c>
      <c r="E191" s="102" t="s">
        <v>643</v>
      </c>
      <c r="F191" s="102" t="s">
        <v>614</v>
      </c>
      <c r="G191" s="102" t="s">
        <v>644</v>
      </c>
      <c r="H191" s="102" t="s">
        <v>616</v>
      </c>
      <c r="I191" s="102" t="s">
        <v>612</v>
      </c>
      <c r="J191" s="102" t="s">
        <v>892</v>
      </c>
    </row>
    <row r="192" s="36" customFormat="1" ht="30" customHeight="1" spans="1:10">
      <c r="A192" s="152" t="s">
        <v>560</v>
      </c>
      <c r="B192" s="102" t="s">
        <v>898</v>
      </c>
      <c r="C192" s="102" t="s">
        <v>606</v>
      </c>
      <c r="D192" s="102" t="s">
        <v>607</v>
      </c>
      <c r="E192" s="102" t="s">
        <v>899</v>
      </c>
      <c r="F192" s="102" t="s">
        <v>609</v>
      </c>
      <c r="G192" s="102" t="s">
        <v>86</v>
      </c>
      <c r="H192" s="102" t="s">
        <v>611</v>
      </c>
      <c r="I192" s="102" t="s">
        <v>612</v>
      </c>
      <c r="J192" s="102" t="s">
        <v>900</v>
      </c>
    </row>
    <row r="193" s="36" customFormat="1" ht="30" customHeight="1" spans="1:10">
      <c r="A193" s="152" t="s">
        <v>560</v>
      </c>
      <c r="B193" s="102" t="s">
        <v>898</v>
      </c>
      <c r="C193" s="102" t="s">
        <v>606</v>
      </c>
      <c r="D193" s="102" t="s">
        <v>607</v>
      </c>
      <c r="E193" s="102" t="s">
        <v>901</v>
      </c>
      <c r="F193" s="102" t="s">
        <v>614</v>
      </c>
      <c r="G193" s="102" t="s">
        <v>902</v>
      </c>
      <c r="H193" s="102" t="s">
        <v>611</v>
      </c>
      <c r="I193" s="102" t="s">
        <v>612</v>
      </c>
      <c r="J193" s="102" t="s">
        <v>903</v>
      </c>
    </row>
    <row r="194" s="36" customFormat="1" ht="30" customHeight="1" spans="1:10">
      <c r="A194" s="152" t="s">
        <v>560</v>
      </c>
      <c r="B194" s="102" t="s">
        <v>898</v>
      </c>
      <c r="C194" s="102" t="s">
        <v>606</v>
      </c>
      <c r="D194" s="102" t="s">
        <v>607</v>
      </c>
      <c r="E194" s="102" t="s">
        <v>904</v>
      </c>
      <c r="F194" s="102" t="s">
        <v>609</v>
      </c>
      <c r="G194" s="102" t="s">
        <v>86</v>
      </c>
      <c r="H194" s="102" t="s">
        <v>611</v>
      </c>
      <c r="I194" s="102" t="s">
        <v>612</v>
      </c>
      <c r="J194" s="102" t="s">
        <v>905</v>
      </c>
    </row>
    <row r="195" s="36" customFormat="1" ht="30" customHeight="1" spans="1:10">
      <c r="A195" s="152" t="s">
        <v>560</v>
      </c>
      <c r="B195" s="102" t="s">
        <v>898</v>
      </c>
      <c r="C195" s="102" t="s">
        <v>606</v>
      </c>
      <c r="D195" s="102" t="s">
        <v>607</v>
      </c>
      <c r="E195" s="102" t="s">
        <v>904</v>
      </c>
      <c r="F195" s="102" t="s">
        <v>609</v>
      </c>
      <c r="G195" s="102" t="s">
        <v>86</v>
      </c>
      <c r="H195" s="102" t="s">
        <v>611</v>
      </c>
      <c r="I195" s="102" t="s">
        <v>612</v>
      </c>
      <c r="J195" s="102" t="s">
        <v>905</v>
      </c>
    </row>
    <row r="196" s="36" customFormat="1" ht="30" customHeight="1" spans="1:10">
      <c r="A196" s="152" t="s">
        <v>560</v>
      </c>
      <c r="B196" s="102" t="s">
        <v>898</v>
      </c>
      <c r="C196" s="102" t="s">
        <v>606</v>
      </c>
      <c r="D196" s="102" t="s">
        <v>607</v>
      </c>
      <c r="E196" s="102" t="s">
        <v>906</v>
      </c>
      <c r="F196" s="102" t="s">
        <v>609</v>
      </c>
      <c r="G196" s="102" t="s">
        <v>907</v>
      </c>
      <c r="H196" s="102" t="s">
        <v>611</v>
      </c>
      <c r="I196" s="102" t="s">
        <v>612</v>
      </c>
      <c r="J196" s="102" t="s">
        <v>908</v>
      </c>
    </row>
    <row r="197" s="36" customFormat="1" ht="30" customHeight="1" spans="1:10">
      <c r="A197" s="152" t="s">
        <v>560</v>
      </c>
      <c r="B197" s="102" t="s">
        <v>898</v>
      </c>
      <c r="C197" s="102" t="s">
        <v>606</v>
      </c>
      <c r="D197" s="102" t="s">
        <v>620</v>
      </c>
      <c r="E197" s="102" t="s">
        <v>909</v>
      </c>
      <c r="F197" s="102" t="s">
        <v>609</v>
      </c>
      <c r="G197" s="102" t="s">
        <v>622</v>
      </c>
      <c r="H197" s="102" t="s">
        <v>623</v>
      </c>
      <c r="I197" s="102" t="s">
        <v>612</v>
      </c>
      <c r="J197" s="102" t="s">
        <v>910</v>
      </c>
    </row>
    <row r="198" s="36" customFormat="1" ht="30" customHeight="1" spans="1:10">
      <c r="A198" s="152" t="s">
        <v>560</v>
      </c>
      <c r="B198" s="102" t="s">
        <v>898</v>
      </c>
      <c r="C198" s="102" t="s">
        <v>606</v>
      </c>
      <c r="D198" s="102" t="s">
        <v>626</v>
      </c>
      <c r="E198" s="102" t="s">
        <v>911</v>
      </c>
      <c r="F198" s="102" t="s">
        <v>614</v>
      </c>
      <c r="G198" s="102" t="s">
        <v>911</v>
      </c>
      <c r="H198" s="102" t="s">
        <v>629</v>
      </c>
      <c r="I198" s="102" t="s">
        <v>630</v>
      </c>
      <c r="J198" s="102" t="s">
        <v>911</v>
      </c>
    </row>
    <row r="199" s="36" customFormat="1" ht="30" customHeight="1" spans="1:10">
      <c r="A199" s="152" t="s">
        <v>560</v>
      </c>
      <c r="B199" s="102" t="s">
        <v>898</v>
      </c>
      <c r="C199" s="102" t="s">
        <v>631</v>
      </c>
      <c r="D199" s="102" t="s">
        <v>632</v>
      </c>
      <c r="E199" s="102" t="s">
        <v>912</v>
      </c>
      <c r="F199" s="102" t="s">
        <v>614</v>
      </c>
      <c r="G199" s="102" t="s">
        <v>622</v>
      </c>
      <c r="H199" s="102" t="s">
        <v>623</v>
      </c>
      <c r="I199" s="102" t="s">
        <v>612</v>
      </c>
      <c r="J199" s="102" t="s">
        <v>910</v>
      </c>
    </row>
    <row r="200" s="36" customFormat="1" ht="30" customHeight="1" spans="1:10">
      <c r="A200" s="152" t="s">
        <v>560</v>
      </c>
      <c r="B200" s="102" t="s">
        <v>898</v>
      </c>
      <c r="C200" s="102" t="s">
        <v>638</v>
      </c>
      <c r="D200" s="102" t="s">
        <v>639</v>
      </c>
      <c r="E200" s="102" t="s">
        <v>639</v>
      </c>
      <c r="F200" s="102" t="s">
        <v>614</v>
      </c>
      <c r="G200" s="102" t="s">
        <v>622</v>
      </c>
      <c r="H200" s="102" t="s">
        <v>623</v>
      </c>
      <c r="I200" s="102" t="s">
        <v>612</v>
      </c>
      <c r="J200" s="102" t="s">
        <v>910</v>
      </c>
    </row>
    <row r="201" s="36" customFormat="1" ht="30" customHeight="1" spans="1:10">
      <c r="A201" s="152" t="s">
        <v>560</v>
      </c>
      <c r="B201" s="102" t="s">
        <v>898</v>
      </c>
      <c r="C201" s="102" t="s">
        <v>642</v>
      </c>
      <c r="D201" s="102" t="s">
        <v>643</v>
      </c>
      <c r="E201" s="102" t="s">
        <v>643</v>
      </c>
      <c r="F201" s="102" t="s">
        <v>614</v>
      </c>
      <c r="G201" s="102" t="s">
        <v>913</v>
      </c>
      <c r="H201" s="102" t="s">
        <v>616</v>
      </c>
      <c r="I201" s="102" t="s">
        <v>612</v>
      </c>
      <c r="J201" s="102" t="s">
        <v>914</v>
      </c>
    </row>
    <row r="202" s="36" customFormat="1" ht="30" customHeight="1" spans="1:10">
      <c r="A202" s="152" t="s">
        <v>592</v>
      </c>
      <c r="B202" s="102" t="s">
        <v>915</v>
      </c>
      <c r="C202" s="102" t="s">
        <v>606</v>
      </c>
      <c r="D202" s="102" t="s">
        <v>607</v>
      </c>
      <c r="E202" s="102" t="s">
        <v>916</v>
      </c>
      <c r="F202" s="102" t="s">
        <v>609</v>
      </c>
      <c r="G202" s="102" t="s">
        <v>92</v>
      </c>
      <c r="H202" s="102" t="s">
        <v>775</v>
      </c>
      <c r="I202" s="102" t="s">
        <v>612</v>
      </c>
      <c r="J202" s="102" t="s">
        <v>917</v>
      </c>
    </row>
    <row r="203" s="36" customFormat="1" ht="30" customHeight="1" spans="1:10">
      <c r="A203" s="152" t="s">
        <v>592</v>
      </c>
      <c r="B203" s="102" t="s">
        <v>915</v>
      </c>
      <c r="C203" s="102" t="s">
        <v>606</v>
      </c>
      <c r="D203" s="102" t="s">
        <v>607</v>
      </c>
      <c r="E203" s="102" t="s">
        <v>918</v>
      </c>
      <c r="F203" s="102" t="s">
        <v>614</v>
      </c>
      <c r="G203" s="102" t="s">
        <v>919</v>
      </c>
      <c r="H203" s="102"/>
      <c r="I203" s="102" t="s">
        <v>630</v>
      </c>
      <c r="J203" s="102" t="s">
        <v>920</v>
      </c>
    </row>
    <row r="204" s="36" customFormat="1" ht="30" customHeight="1" spans="1:10">
      <c r="A204" s="152" t="s">
        <v>592</v>
      </c>
      <c r="B204" s="102" t="s">
        <v>915</v>
      </c>
      <c r="C204" s="102" t="s">
        <v>606</v>
      </c>
      <c r="D204" s="102" t="s">
        <v>607</v>
      </c>
      <c r="E204" s="102" t="s">
        <v>921</v>
      </c>
      <c r="F204" s="102" t="s">
        <v>614</v>
      </c>
      <c r="G204" s="102" t="s">
        <v>922</v>
      </c>
      <c r="H204" s="102"/>
      <c r="I204" s="102" t="s">
        <v>630</v>
      </c>
      <c r="J204" s="102" t="s">
        <v>923</v>
      </c>
    </row>
    <row r="205" s="36" customFormat="1" ht="30" customHeight="1" spans="1:10">
      <c r="A205" s="152" t="s">
        <v>592</v>
      </c>
      <c r="B205" s="102" t="s">
        <v>915</v>
      </c>
      <c r="C205" s="102" t="s">
        <v>606</v>
      </c>
      <c r="D205" s="102" t="s">
        <v>620</v>
      </c>
      <c r="E205" s="102" t="s">
        <v>924</v>
      </c>
      <c r="F205" s="102" t="s">
        <v>614</v>
      </c>
      <c r="G205" s="102" t="s">
        <v>622</v>
      </c>
      <c r="H205" s="102" t="s">
        <v>623</v>
      </c>
      <c r="I205" s="102" t="s">
        <v>612</v>
      </c>
      <c r="J205" s="102" t="s">
        <v>925</v>
      </c>
    </row>
    <row r="206" s="36" customFormat="1" ht="30" customHeight="1" spans="1:10">
      <c r="A206" s="152" t="s">
        <v>592</v>
      </c>
      <c r="B206" s="102" t="s">
        <v>915</v>
      </c>
      <c r="C206" s="102" t="s">
        <v>606</v>
      </c>
      <c r="D206" s="102" t="s">
        <v>620</v>
      </c>
      <c r="E206" s="102" t="s">
        <v>926</v>
      </c>
      <c r="F206" s="102" t="s">
        <v>609</v>
      </c>
      <c r="G206" s="102" t="s">
        <v>782</v>
      </c>
      <c r="H206" s="102" t="s">
        <v>623</v>
      </c>
      <c r="I206" s="102" t="s">
        <v>612</v>
      </c>
      <c r="J206" s="102" t="s">
        <v>927</v>
      </c>
    </row>
    <row r="207" s="36" customFormat="1" ht="30" customHeight="1" spans="1:10">
      <c r="A207" s="152" t="s">
        <v>592</v>
      </c>
      <c r="B207" s="102" t="s">
        <v>915</v>
      </c>
      <c r="C207" s="102" t="s">
        <v>606</v>
      </c>
      <c r="D207" s="102" t="s">
        <v>620</v>
      </c>
      <c r="E207" s="102" t="s">
        <v>928</v>
      </c>
      <c r="F207" s="102" t="s">
        <v>614</v>
      </c>
      <c r="G207" s="102" t="s">
        <v>832</v>
      </c>
      <c r="H207" s="102" t="s">
        <v>623</v>
      </c>
      <c r="I207" s="102" t="s">
        <v>612</v>
      </c>
      <c r="J207" s="102" t="s">
        <v>929</v>
      </c>
    </row>
    <row r="208" s="36" customFormat="1" ht="30" customHeight="1" spans="1:10">
      <c r="A208" s="152" t="s">
        <v>592</v>
      </c>
      <c r="B208" s="102" t="s">
        <v>915</v>
      </c>
      <c r="C208" s="102" t="s">
        <v>606</v>
      </c>
      <c r="D208" s="102" t="s">
        <v>626</v>
      </c>
      <c r="E208" s="102" t="s">
        <v>930</v>
      </c>
      <c r="F208" s="102" t="s">
        <v>614</v>
      </c>
      <c r="G208" s="102" t="s">
        <v>931</v>
      </c>
      <c r="H208" s="102"/>
      <c r="I208" s="102" t="s">
        <v>630</v>
      </c>
      <c r="J208" s="102" t="s">
        <v>932</v>
      </c>
    </row>
    <row r="209" s="36" customFormat="1" ht="30" customHeight="1" spans="1:10">
      <c r="A209" s="152" t="s">
        <v>592</v>
      </c>
      <c r="B209" s="102" t="s">
        <v>915</v>
      </c>
      <c r="C209" s="102" t="s">
        <v>631</v>
      </c>
      <c r="D209" s="102" t="s">
        <v>632</v>
      </c>
      <c r="E209" s="102" t="s">
        <v>933</v>
      </c>
      <c r="F209" s="102" t="s">
        <v>609</v>
      </c>
      <c r="G209" s="102" t="s">
        <v>934</v>
      </c>
      <c r="H209" s="102"/>
      <c r="I209" s="102" t="s">
        <v>630</v>
      </c>
      <c r="J209" s="102" t="s">
        <v>935</v>
      </c>
    </row>
    <row r="210" s="36" customFormat="1" ht="30" customHeight="1" spans="1:10">
      <c r="A210" s="152" t="s">
        <v>592</v>
      </c>
      <c r="B210" s="102" t="s">
        <v>915</v>
      </c>
      <c r="C210" s="102" t="s">
        <v>638</v>
      </c>
      <c r="D210" s="102" t="s">
        <v>639</v>
      </c>
      <c r="E210" s="102" t="s">
        <v>936</v>
      </c>
      <c r="F210" s="102" t="s">
        <v>609</v>
      </c>
      <c r="G210" s="102" t="s">
        <v>738</v>
      </c>
      <c r="H210" s="102" t="s">
        <v>623</v>
      </c>
      <c r="I210" s="102" t="s">
        <v>612</v>
      </c>
      <c r="J210" s="102" t="s">
        <v>937</v>
      </c>
    </row>
    <row r="211" s="36" customFormat="1" ht="30" customHeight="1" spans="1:10">
      <c r="A211" s="152" t="s">
        <v>592</v>
      </c>
      <c r="B211" s="102" t="s">
        <v>915</v>
      </c>
      <c r="C211" s="102" t="s">
        <v>642</v>
      </c>
      <c r="D211" s="102" t="s">
        <v>938</v>
      </c>
      <c r="E211" s="102" t="s">
        <v>592</v>
      </c>
      <c r="F211" s="102" t="s">
        <v>614</v>
      </c>
      <c r="G211" s="102" t="s">
        <v>939</v>
      </c>
      <c r="H211" s="102" t="s">
        <v>616</v>
      </c>
      <c r="I211" s="102" t="s">
        <v>612</v>
      </c>
      <c r="J211" s="102" t="s">
        <v>940</v>
      </c>
    </row>
    <row r="212" s="36" customFormat="1" ht="30" customHeight="1" spans="1:10">
      <c r="A212" s="152" t="s">
        <v>524</v>
      </c>
      <c r="B212" s="102" t="s">
        <v>941</v>
      </c>
      <c r="C212" s="102" t="s">
        <v>606</v>
      </c>
      <c r="D212" s="102" t="s">
        <v>607</v>
      </c>
      <c r="E212" s="102" t="s">
        <v>942</v>
      </c>
      <c r="F212" s="102" t="s">
        <v>609</v>
      </c>
      <c r="G212" s="102" t="s">
        <v>84</v>
      </c>
      <c r="H212" s="102" t="s">
        <v>775</v>
      </c>
      <c r="I212" s="102" t="s">
        <v>612</v>
      </c>
      <c r="J212" s="102" t="s">
        <v>942</v>
      </c>
    </row>
    <row r="213" s="36" customFormat="1" ht="30" customHeight="1" spans="1:10">
      <c r="A213" s="152" t="s">
        <v>524</v>
      </c>
      <c r="B213" s="102" t="s">
        <v>941</v>
      </c>
      <c r="C213" s="102" t="s">
        <v>606</v>
      </c>
      <c r="D213" s="102" t="s">
        <v>620</v>
      </c>
      <c r="E213" s="102" t="s">
        <v>943</v>
      </c>
      <c r="F213" s="102" t="s">
        <v>614</v>
      </c>
      <c r="G213" s="102" t="s">
        <v>622</v>
      </c>
      <c r="H213" s="102" t="s">
        <v>623</v>
      </c>
      <c r="I213" s="102" t="s">
        <v>612</v>
      </c>
      <c r="J213" s="102" t="s">
        <v>749</v>
      </c>
    </row>
    <row r="214" s="36" customFormat="1" ht="30" customHeight="1" spans="1:10">
      <c r="A214" s="152" t="s">
        <v>524</v>
      </c>
      <c r="B214" s="102" t="s">
        <v>941</v>
      </c>
      <c r="C214" s="102" t="s">
        <v>606</v>
      </c>
      <c r="D214" s="102" t="s">
        <v>626</v>
      </c>
      <c r="E214" s="102" t="s">
        <v>944</v>
      </c>
      <c r="F214" s="102" t="s">
        <v>614</v>
      </c>
      <c r="G214" s="102" t="s">
        <v>628</v>
      </c>
      <c r="H214" s="102" t="s">
        <v>629</v>
      </c>
      <c r="I214" s="102" t="s">
        <v>612</v>
      </c>
      <c r="J214" s="102" t="s">
        <v>944</v>
      </c>
    </row>
    <row r="215" s="36" customFormat="1" ht="30" customHeight="1" spans="1:10">
      <c r="A215" s="152" t="s">
        <v>524</v>
      </c>
      <c r="B215" s="102" t="s">
        <v>941</v>
      </c>
      <c r="C215" s="102" t="s">
        <v>631</v>
      </c>
      <c r="D215" s="102" t="s">
        <v>632</v>
      </c>
      <c r="E215" s="102" t="s">
        <v>945</v>
      </c>
      <c r="F215" s="102" t="s">
        <v>614</v>
      </c>
      <c r="G215" s="102" t="s">
        <v>622</v>
      </c>
      <c r="H215" s="102" t="s">
        <v>623</v>
      </c>
      <c r="I215" s="102" t="s">
        <v>612</v>
      </c>
      <c r="J215" s="102" t="s">
        <v>945</v>
      </c>
    </row>
    <row r="216" s="36" customFormat="1" ht="30" customHeight="1" spans="1:10">
      <c r="A216" s="152" t="s">
        <v>524</v>
      </c>
      <c r="B216" s="102" t="s">
        <v>941</v>
      </c>
      <c r="C216" s="102" t="s">
        <v>631</v>
      </c>
      <c r="D216" s="102" t="s">
        <v>635</v>
      </c>
      <c r="E216" s="102" t="s">
        <v>946</v>
      </c>
      <c r="F216" s="102" t="s">
        <v>614</v>
      </c>
      <c r="G216" s="102" t="s">
        <v>622</v>
      </c>
      <c r="H216" s="102" t="s">
        <v>623</v>
      </c>
      <c r="I216" s="102" t="s">
        <v>612</v>
      </c>
      <c r="J216" s="102" t="s">
        <v>946</v>
      </c>
    </row>
    <row r="217" s="36" customFormat="1" ht="30" customHeight="1" spans="1:10">
      <c r="A217" s="152" t="s">
        <v>524</v>
      </c>
      <c r="B217" s="102" t="s">
        <v>941</v>
      </c>
      <c r="C217" s="102" t="s">
        <v>638</v>
      </c>
      <c r="D217" s="102" t="s">
        <v>639</v>
      </c>
      <c r="E217" s="102" t="s">
        <v>947</v>
      </c>
      <c r="F217" s="102" t="s">
        <v>609</v>
      </c>
      <c r="G217" s="102" t="s">
        <v>738</v>
      </c>
      <c r="H217" s="102" t="s">
        <v>623</v>
      </c>
      <c r="I217" s="102" t="s">
        <v>612</v>
      </c>
      <c r="J217" s="102" t="s">
        <v>947</v>
      </c>
    </row>
    <row r="218" s="36" customFormat="1" ht="30" customHeight="1" spans="1:10">
      <c r="A218" s="152" t="s">
        <v>524</v>
      </c>
      <c r="B218" s="102" t="s">
        <v>941</v>
      </c>
      <c r="C218" s="102" t="s">
        <v>638</v>
      </c>
      <c r="D218" s="102" t="s">
        <v>639</v>
      </c>
      <c r="E218" s="102" t="s">
        <v>948</v>
      </c>
      <c r="F218" s="102" t="s">
        <v>614</v>
      </c>
      <c r="G218" s="102" t="s">
        <v>738</v>
      </c>
      <c r="H218" s="102" t="s">
        <v>623</v>
      </c>
      <c r="I218" s="102" t="s">
        <v>612</v>
      </c>
      <c r="J218" s="102" t="s">
        <v>948</v>
      </c>
    </row>
    <row r="219" s="36" customFormat="1" ht="30" customHeight="1" spans="1:10">
      <c r="A219" s="152" t="s">
        <v>524</v>
      </c>
      <c r="B219" s="102" t="s">
        <v>941</v>
      </c>
      <c r="C219" s="102" t="s">
        <v>642</v>
      </c>
      <c r="D219" s="102" t="s">
        <v>643</v>
      </c>
      <c r="E219" s="102" t="s">
        <v>643</v>
      </c>
      <c r="F219" s="102" t="s">
        <v>614</v>
      </c>
      <c r="G219" s="102" t="s">
        <v>742</v>
      </c>
      <c r="H219" s="102" t="s">
        <v>616</v>
      </c>
      <c r="I219" s="102" t="s">
        <v>612</v>
      </c>
      <c r="J219" s="102" t="s">
        <v>949</v>
      </c>
    </row>
    <row r="220" s="36" customFormat="1" ht="30" customHeight="1" spans="1:10">
      <c r="A220" s="152" t="s">
        <v>564</v>
      </c>
      <c r="B220" s="102" t="s">
        <v>950</v>
      </c>
      <c r="C220" s="102" t="s">
        <v>606</v>
      </c>
      <c r="D220" s="102" t="s">
        <v>607</v>
      </c>
      <c r="E220" s="102" t="s">
        <v>823</v>
      </c>
      <c r="F220" s="102" t="s">
        <v>609</v>
      </c>
      <c r="G220" s="102" t="s">
        <v>86</v>
      </c>
      <c r="H220" s="102" t="s">
        <v>775</v>
      </c>
      <c r="I220" s="102" t="s">
        <v>612</v>
      </c>
      <c r="J220" s="102" t="s">
        <v>823</v>
      </c>
    </row>
    <row r="221" s="36" customFormat="1" ht="30" customHeight="1" spans="1:10">
      <c r="A221" s="152" t="s">
        <v>564</v>
      </c>
      <c r="B221" s="102" t="s">
        <v>951</v>
      </c>
      <c r="C221" s="102" t="s">
        <v>606</v>
      </c>
      <c r="D221" s="102" t="s">
        <v>607</v>
      </c>
      <c r="E221" s="102" t="s">
        <v>825</v>
      </c>
      <c r="F221" s="102" t="s">
        <v>609</v>
      </c>
      <c r="G221" s="102" t="s">
        <v>94</v>
      </c>
      <c r="H221" s="102" t="s">
        <v>775</v>
      </c>
      <c r="I221" s="102" t="s">
        <v>612</v>
      </c>
      <c r="J221" s="102" t="s">
        <v>825</v>
      </c>
    </row>
    <row r="222" s="36" customFormat="1" ht="30" customHeight="1" spans="1:10">
      <c r="A222" s="152" t="s">
        <v>564</v>
      </c>
      <c r="B222" s="102" t="s">
        <v>951</v>
      </c>
      <c r="C222" s="102" t="s">
        <v>606</v>
      </c>
      <c r="D222" s="102" t="s">
        <v>607</v>
      </c>
      <c r="E222" s="102" t="s">
        <v>826</v>
      </c>
      <c r="F222" s="102" t="s">
        <v>609</v>
      </c>
      <c r="G222" s="102" t="s">
        <v>86</v>
      </c>
      <c r="H222" s="102" t="s">
        <v>775</v>
      </c>
      <c r="I222" s="102" t="s">
        <v>612</v>
      </c>
      <c r="J222" s="102" t="s">
        <v>826</v>
      </c>
    </row>
    <row r="223" s="36" customFormat="1" ht="30" customHeight="1" spans="1:10">
      <c r="A223" s="152" t="s">
        <v>564</v>
      </c>
      <c r="B223" s="102" t="s">
        <v>951</v>
      </c>
      <c r="C223" s="102" t="s">
        <v>606</v>
      </c>
      <c r="D223" s="102" t="s">
        <v>607</v>
      </c>
      <c r="E223" s="102" t="s">
        <v>827</v>
      </c>
      <c r="F223" s="102" t="s">
        <v>609</v>
      </c>
      <c r="G223" s="102" t="s">
        <v>86</v>
      </c>
      <c r="H223" s="102" t="s">
        <v>775</v>
      </c>
      <c r="I223" s="102" t="s">
        <v>612</v>
      </c>
      <c r="J223" s="102" t="s">
        <v>827</v>
      </c>
    </row>
    <row r="224" s="36" customFormat="1" ht="30" customHeight="1" spans="1:10">
      <c r="A224" s="152" t="s">
        <v>564</v>
      </c>
      <c r="B224" s="102" t="s">
        <v>951</v>
      </c>
      <c r="C224" s="102" t="s">
        <v>606</v>
      </c>
      <c r="D224" s="102" t="s">
        <v>607</v>
      </c>
      <c r="E224" s="102" t="s">
        <v>828</v>
      </c>
      <c r="F224" s="102" t="s">
        <v>609</v>
      </c>
      <c r="G224" s="102" t="s">
        <v>86</v>
      </c>
      <c r="H224" s="102" t="s">
        <v>775</v>
      </c>
      <c r="I224" s="102" t="s">
        <v>612</v>
      </c>
      <c r="J224" s="102" t="s">
        <v>828</v>
      </c>
    </row>
    <row r="225" s="36" customFormat="1" ht="30" customHeight="1" spans="1:10">
      <c r="A225" s="152" t="s">
        <v>564</v>
      </c>
      <c r="B225" s="102" t="s">
        <v>951</v>
      </c>
      <c r="C225" s="102" t="s">
        <v>606</v>
      </c>
      <c r="D225" s="102" t="s">
        <v>607</v>
      </c>
      <c r="E225" s="102" t="s">
        <v>952</v>
      </c>
      <c r="F225" s="102" t="s">
        <v>609</v>
      </c>
      <c r="G225" s="102" t="s">
        <v>86</v>
      </c>
      <c r="H225" s="102" t="s">
        <v>775</v>
      </c>
      <c r="I225" s="102" t="s">
        <v>612</v>
      </c>
      <c r="J225" s="102" t="s">
        <v>952</v>
      </c>
    </row>
    <row r="226" s="36" customFormat="1" ht="30" customHeight="1" spans="1:10">
      <c r="A226" s="152" t="s">
        <v>564</v>
      </c>
      <c r="B226" s="102" t="s">
        <v>951</v>
      </c>
      <c r="C226" s="102" t="s">
        <v>606</v>
      </c>
      <c r="D226" s="102" t="s">
        <v>607</v>
      </c>
      <c r="E226" s="102" t="s">
        <v>838</v>
      </c>
      <c r="F226" s="102" t="s">
        <v>609</v>
      </c>
      <c r="G226" s="102" t="s">
        <v>953</v>
      </c>
      <c r="H226" s="102"/>
      <c r="I226" s="102" t="s">
        <v>630</v>
      </c>
      <c r="J226" s="102" t="s">
        <v>829</v>
      </c>
    </row>
    <row r="227" s="36" customFormat="1" ht="30" customHeight="1" spans="1:10">
      <c r="A227" s="152" t="s">
        <v>564</v>
      </c>
      <c r="B227" s="102" t="s">
        <v>951</v>
      </c>
      <c r="C227" s="102" t="s">
        <v>606</v>
      </c>
      <c r="D227" s="102" t="s">
        <v>607</v>
      </c>
      <c r="E227" s="102" t="s">
        <v>830</v>
      </c>
      <c r="F227" s="102" t="s">
        <v>609</v>
      </c>
      <c r="G227" s="102" t="s">
        <v>86</v>
      </c>
      <c r="H227" s="102" t="s">
        <v>775</v>
      </c>
      <c r="I227" s="102" t="s">
        <v>612</v>
      </c>
      <c r="J227" s="102" t="s">
        <v>830</v>
      </c>
    </row>
    <row r="228" s="36" customFormat="1" ht="30" customHeight="1" spans="1:10">
      <c r="A228" s="152" t="s">
        <v>564</v>
      </c>
      <c r="B228" s="102" t="s">
        <v>951</v>
      </c>
      <c r="C228" s="102" t="s">
        <v>606</v>
      </c>
      <c r="D228" s="102" t="s">
        <v>607</v>
      </c>
      <c r="E228" s="102" t="s">
        <v>840</v>
      </c>
      <c r="F228" s="102" t="s">
        <v>614</v>
      </c>
      <c r="G228" s="102" t="s">
        <v>954</v>
      </c>
      <c r="H228" s="102" t="s">
        <v>629</v>
      </c>
      <c r="I228" s="102" t="s">
        <v>630</v>
      </c>
      <c r="J228" s="102" t="s">
        <v>840</v>
      </c>
    </row>
    <row r="229" s="36" customFormat="1" ht="30" customHeight="1" spans="1:10">
      <c r="A229" s="152" t="s">
        <v>564</v>
      </c>
      <c r="B229" s="102" t="s">
        <v>951</v>
      </c>
      <c r="C229" s="102" t="s">
        <v>606</v>
      </c>
      <c r="D229" s="102" t="s">
        <v>607</v>
      </c>
      <c r="E229" s="102" t="s">
        <v>842</v>
      </c>
      <c r="F229" s="102" t="s">
        <v>614</v>
      </c>
      <c r="G229" s="102" t="s">
        <v>955</v>
      </c>
      <c r="H229" s="102" t="s">
        <v>629</v>
      </c>
      <c r="I229" s="102" t="s">
        <v>630</v>
      </c>
      <c r="J229" s="102" t="s">
        <v>842</v>
      </c>
    </row>
    <row r="230" s="36" customFormat="1" ht="30" customHeight="1" spans="1:10">
      <c r="A230" s="152" t="s">
        <v>564</v>
      </c>
      <c r="B230" s="102" t="s">
        <v>951</v>
      </c>
      <c r="C230" s="102" t="s">
        <v>606</v>
      </c>
      <c r="D230" s="102" t="s">
        <v>607</v>
      </c>
      <c r="E230" s="102" t="s">
        <v>956</v>
      </c>
      <c r="F230" s="102" t="s">
        <v>614</v>
      </c>
      <c r="G230" s="102" t="s">
        <v>957</v>
      </c>
      <c r="H230" s="102" t="s">
        <v>629</v>
      </c>
      <c r="I230" s="102" t="s">
        <v>630</v>
      </c>
      <c r="J230" s="102" t="s">
        <v>956</v>
      </c>
    </row>
    <row r="231" s="36" customFormat="1" ht="30" customHeight="1" spans="1:10">
      <c r="A231" s="152" t="s">
        <v>564</v>
      </c>
      <c r="B231" s="102" t="s">
        <v>951</v>
      </c>
      <c r="C231" s="102" t="s">
        <v>606</v>
      </c>
      <c r="D231" s="102" t="s">
        <v>607</v>
      </c>
      <c r="E231" s="102" t="s">
        <v>829</v>
      </c>
      <c r="F231" s="102" t="s">
        <v>614</v>
      </c>
      <c r="G231" s="102" t="s">
        <v>86</v>
      </c>
      <c r="H231" s="102" t="s">
        <v>775</v>
      </c>
      <c r="I231" s="102" t="s">
        <v>612</v>
      </c>
      <c r="J231" s="102" t="s">
        <v>829</v>
      </c>
    </row>
    <row r="232" s="36" customFormat="1" ht="30" customHeight="1" spans="1:10">
      <c r="A232" s="152" t="s">
        <v>564</v>
      </c>
      <c r="B232" s="102" t="s">
        <v>951</v>
      </c>
      <c r="C232" s="102" t="s">
        <v>606</v>
      </c>
      <c r="D232" s="102" t="s">
        <v>607</v>
      </c>
      <c r="E232" s="102" t="s">
        <v>830</v>
      </c>
      <c r="F232" s="102" t="s">
        <v>614</v>
      </c>
      <c r="G232" s="102" t="s">
        <v>86</v>
      </c>
      <c r="H232" s="102" t="s">
        <v>775</v>
      </c>
      <c r="I232" s="102" t="s">
        <v>612</v>
      </c>
      <c r="J232" s="102" t="s">
        <v>830</v>
      </c>
    </row>
    <row r="233" s="36" customFormat="1" ht="30" customHeight="1" spans="1:10">
      <c r="A233" s="152" t="s">
        <v>564</v>
      </c>
      <c r="B233" s="102" t="s">
        <v>951</v>
      </c>
      <c r="C233" s="102" t="s">
        <v>606</v>
      </c>
      <c r="D233" s="102" t="s">
        <v>620</v>
      </c>
      <c r="E233" s="102" t="s">
        <v>831</v>
      </c>
      <c r="F233" s="102" t="s">
        <v>614</v>
      </c>
      <c r="G233" s="102" t="s">
        <v>622</v>
      </c>
      <c r="H233" s="102" t="s">
        <v>623</v>
      </c>
      <c r="I233" s="102" t="s">
        <v>612</v>
      </c>
      <c r="J233" s="102" t="s">
        <v>831</v>
      </c>
    </row>
    <row r="234" s="36" customFormat="1" ht="30" customHeight="1" spans="1:10">
      <c r="A234" s="152" t="s">
        <v>564</v>
      </c>
      <c r="B234" s="102" t="s">
        <v>951</v>
      </c>
      <c r="C234" s="102" t="s">
        <v>606</v>
      </c>
      <c r="D234" s="102" t="s">
        <v>620</v>
      </c>
      <c r="E234" s="102" t="s">
        <v>833</v>
      </c>
      <c r="F234" s="102" t="s">
        <v>614</v>
      </c>
      <c r="G234" s="102" t="s">
        <v>622</v>
      </c>
      <c r="H234" s="102" t="s">
        <v>623</v>
      </c>
      <c r="I234" s="102" t="s">
        <v>612</v>
      </c>
      <c r="J234" s="102" t="s">
        <v>833</v>
      </c>
    </row>
    <row r="235" s="36" customFormat="1" ht="30" customHeight="1" spans="1:10">
      <c r="A235" s="152" t="s">
        <v>564</v>
      </c>
      <c r="B235" s="102" t="s">
        <v>951</v>
      </c>
      <c r="C235" s="102" t="s">
        <v>606</v>
      </c>
      <c r="D235" s="102" t="s">
        <v>620</v>
      </c>
      <c r="E235" s="102" t="s">
        <v>834</v>
      </c>
      <c r="F235" s="102" t="s">
        <v>614</v>
      </c>
      <c r="G235" s="102" t="s">
        <v>622</v>
      </c>
      <c r="H235" s="102" t="s">
        <v>623</v>
      </c>
      <c r="I235" s="102" t="s">
        <v>612</v>
      </c>
      <c r="J235" s="102" t="s">
        <v>834</v>
      </c>
    </row>
    <row r="236" s="36" customFormat="1" ht="30" customHeight="1" spans="1:10">
      <c r="A236" s="152" t="s">
        <v>564</v>
      </c>
      <c r="B236" s="102" t="s">
        <v>951</v>
      </c>
      <c r="C236" s="102" t="s">
        <v>606</v>
      </c>
      <c r="D236" s="102" t="s">
        <v>620</v>
      </c>
      <c r="E236" s="102" t="s">
        <v>835</v>
      </c>
      <c r="F236" s="102" t="s">
        <v>614</v>
      </c>
      <c r="G236" s="102" t="s">
        <v>622</v>
      </c>
      <c r="H236" s="102" t="s">
        <v>623</v>
      </c>
      <c r="I236" s="102" t="s">
        <v>630</v>
      </c>
      <c r="J236" s="102" t="s">
        <v>835</v>
      </c>
    </row>
    <row r="237" s="36" customFormat="1" ht="30" customHeight="1" spans="1:10">
      <c r="A237" s="152" t="s">
        <v>564</v>
      </c>
      <c r="B237" s="102" t="s">
        <v>951</v>
      </c>
      <c r="C237" s="102" t="s">
        <v>606</v>
      </c>
      <c r="D237" s="102" t="s">
        <v>620</v>
      </c>
      <c r="E237" s="102" t="s">
        <v>836</v>
      </c>
      <c r="F237" s="102" t="s">
        <v>614</v>
      </c>
      <c r="G237" s="102" t="s">
        <v>622</v>
      </c>
      <c r="H237" s="102" t="s">
        <v>623</v>
      </c>
      <c r="I237" s="102" t="s">
        <v>630</v>
      </c>
      <c r="J237" s="102" t="s">
        <v>836</v>
      </c>
    </row>
    <row r="238" s="36" customFormat="1" ht="30" customHeight="1" spans="1:10">
      <c r="A238" s="152" t="s">
        <v>564</v>
      </c>
      <c r="B238" s="102" t="s">
        <v>951</v>
      </c>
      <c r="C238" s="102" t="s">
        <v>606</v>
      </c>
      <c r="D238" s="102" t="s">
        <v>620</v>
      </c>
      <c r="E238" s="102" t="s">
        <v>958</v>
      </c>
      <c r="F238" s="102" t="s">
        <v>614</v>
      </c>
      <c r="G238" s="102" t="s">
        <v>622</v>
      </c>
      <c r="H238" s="102" t="s">
        <v>623</v>
      </c>
      <c r="I238" s="102" t="s">
        <v>630</v>
      </c>
      <c r="J238" s="102" t="s">
        <v>958</v>
      </c>
    </row>
    <row r="239" s="36" customFormat="1" ht="30" customHeight="1" spans="1:10">
      <c r="A239" s="152" t="s">
        <v>564</v>
      </c>
      <c r="B239" s="102" t="s">
        <v>951</v>
      </c>
      <c r="C239" s="102" t="s">
        <v>606</v>
      </c>
      <c r="D239" s="102" t="s">
        <v>620</v>
      </c>
      <c r="E239" s="102" t="s">
        <v>837</v>
      </c>
      <c r="F239" s="102" t="s">
        <v>614</v>
      </c>
      <c r="G239" s="102" t="s">
        <v>622</v>
      </c>
      <c r="H239" s="102" t="s">
        <v>623</v>
      </c>
      <c r="I239" s="102" t="s">
        <v>630</v>
      </c>
      <c r="J239" s="102" t="s">
        <v>837</v>
      </c>
    </row>
    <row r="240" s="36" customFormat="1" ht="30" customHeight="1" spans="1:10">
      <c r="A240" s="152" t="s">
        <v>564</v>
      </c>
      <c r="B240" s="102" t="s">
        <v>951</v>
      </c>
      <c r="C240" s="102" t="s">
        <v>606</v>
      </c>
      <c r="D240" s="102" t="s">
        <v>620</v>
      </c>
      <c r="E240" s="102" t="s">
        <v>839</v>
      </c>
      <c r="F240" s="102" t="s">
        <v>614</v>
      </c>
      <c r="G240" s="102" t="s">
        <v>622</v>
      </c>
      <c r="H240" s="102" t="s">
        <v>623</v>
      </c>
      <c r="I240" s="102" t="s">
        <v>630</v>
      </c>
      <c r="J240" s="102" t="s">
        <v>839</v>
      </c>
    </row>
    <row r="241" s="36" customFormat="1" ht="30" customHeight="1" spans="1:10">
      <c r="A241" s="152" t="s">
        <v>564</v>
      </c>
      <c r="B241" s="102" t="s">
        <v>951</v>
      </c>
      <c r="C241" s="102" t="s">
        <v>606</v>
      </c>
      <c r="D241" s="102" t="s">
        <v>620</v>
      </c>
      <c r="E241" s="102" t="s">
        <v>841</v>
      </c>
      <c r="F241" s="102" t="s">
        <v>614</v>
      </c>
      <c r="G241" s="102" t="s">
        <v>622</v>
      </c>
      <c r="H241" s="102" t="s">
        <v>623</v>
      </c>
      <c r="I241" s="102" t="s">
        <v>630</v>
      </c>
      <c r="J241" s="102" t="s">
        <v>841</v>
      </c>
    </row>
    <row r="242" s="36" customFormat="1" ht="30" customHeight="1" spans="1:10">
      <c r="A242" s="152" t="s">
        <v>564</v>
      </c>
      <c r="B242" s="102" t="s">
        <v>951</v>
      </c>
      <c r="C242" s="102" t="s">
        <v>606</v>
      </c>
      <c r="D242" s="102" t="s">
        <v>620</v>
      </c>
      <c r="E242" s="102" t="s">
        <v>959</v>
      </c>
      <c r="F242" s="102" t="s">
        <v>614</v>
      </c>
      <c r="G242" s="102" t="s">
        <v>622</v>
      </c>
      <c r="H242" s="102" t="s">
        <v>623</v>
      </c>
      <c r="I242" s="102" t="s">
        <v>630</v>
      </c>
      <c r="J242" s="102" t="s">
        <v>959</v>
      </c>
    </row>
    <row r="243" s="36" customFormat="1" ht="30" customHeight="1" spans="1:10">
      <c r="A243" s="152" t="s">
        <v>564</v>
      </c>
      <c r="B243" s="102" t="s">
        <v>951</v>
      </c>
      <c r="C243" s="102" t="s">
        <v>606</v>
      </c>
      <c r="D243" s="102" t="s">
        <v>620</v>
      </c>
      <c r="E243" s="102" t="s">
        <v>843</v>
      </c>
      <c r="F243" s="102" t="s">
        <v>614</v>
      </c>
      <c r="G243" s="102" t="s">
        <v>622</v>
      </c>
      <c r="H243" s="102" t="s">
        <v>623</v>
      </c>
      <c r="I243" s="102" t="s">
        <v>630</v>
      </c>
      <c r="J243" s="102" t="s">
        <v>843</v>
      </c>
    </row>
    <row r="244" s="36" customFormat="1" ht="30" customHeight="1" spans="1:10">
      <c r="A244" s="152" t="s">
        <v>564</v>
      </c>
      <c r="B244" s="102" t="s">
        <v>951</v>
      </c>
      <c r="C244" s="102" t="s">
        <v>606</v>
      </c>
      <c r="D244" s="102" t="s">
        <v>620</v>
      </c>
      <c r="E244" s="102" t="s">
        <v>844</v>
      </c>
      <c r="F244" s="102" t="s">
        <v>614</v>
      </c>
      <c r="G244" s="102" t="s">
        <v>622</v>
      </c>
      <c r="H244" s="102" t="s">
        <v>623</v>
      </c>
      <c r="I244" s="102" t="s">
        <v>630</v>
      </c>
      <c r="J244" s="102" t="s">
        <v>844</v>
      </c>
    </row>
    <row r="245" s="36" customFormat="1" ht="30" customHeight="1" spans="1:10">
      <c r="A245" s="152" t="s">
        <v>564</v>
      </c>
      <c r="B245" s="102" t="s">
        <v>951</v>
      </c>
      <c r="C245" s="102" t="s">
        <v>606</v>
      </c>
      <c r="D245" s="102" t="s">
        <v>626</v>
      </c>
      <c r="E245" s="102" t="s">
        <v>960</v>
      </c>
      <c r="F245" s="102" t="s">
        <v>751</v>
      </c>
      <c r="G245" s="102" t="s">
        <v>768</v>
      </c>
      <c r="H245" s="102" t="s">
        <v>629</v>
      </c>
      <c r="I245" s="102" t="s">
        <v>612</v>
      </c>
      <c r="J245" s="102" t="s">
        <v>831</v>
      </c>
    </row>
    <row r="246" s="36" customFormat="1" ht="30" customHeight="1" spans="1:10">
      <c r="A246" s="152" t="s">
        <v>564</v>
      </c>
      <c r="B246" s="102" t="s">
        <v>951</v>
      </c>
      <c r="C246" s="102" t="s">
        <v>606</v>
      </c>
      <c r="D246" s="102" t="s">
        <v>626</v>
      </c>
      <c r="E246" s="102" t="s">
        <v>961</v>
      </c>
      <c r="F246" s="102" t="s">
        <v>751</v>
      </c>
      <c r="G246" s="102" t="s">
        <v>768</v>
      </c>
      <c r="H246" s="102" t="s">
        <v>629</v>
      </c>
      <c r="I246" s="102" t="s">
        <v>612</v>
      </c>
      <c r="J246" s="102" t="s">
        <v>833</v>
      </c>
    </row>
    <row r="247" s="36" customFormat="1" ht="30" customHeight="1" spans="1:10">
      <c r="A247" s="152" t="s">
        <v>564</v>
      </c>
      <c r="B247" s="102" t="s">
        <v>951</v>
      </c>
      <c r="C247" s="102" t="s">
        <v>606</v>
      </c>
      <c r="D247" s="102" t="s">
        <v>626</v>
      </c>
      <c r="E247" s="102" t="s">
        <v>962</v>
      </c>
      <c r="F247" s="102" t="s">
        <v>751</v>
      </c>
      <c r="G247" s="102" t="s">
        <v>768</v>
      </c>
      <c r="H247" s="102" t="s">
        <v>629</v>
      </c>
      <c r="I247" s="102" t="s">
        <v>612</v>
      </c>
      <c r="J247" s="102" t="s">
        <v>834</v>
      </c>
    </row>
    <row r="248" s="36" customFormat="1" ht="30" customHeight="1" spans="1:10">
      <c r="A248" s="152" t="s">
        <v>564</v>
      </c>
      <c r="B248" s="102" t="s">
        <v>951</v>
      </c>
      <c r="C248" s="102" t="s">
        <v>606</v>
      </c>
      <c r="D248" s="102" t="s">
        <v>626</v>
      </c>
      <c r="E248" s="102" t="s">
        <v>963</v>
      </c>
      <c r="F248" s="102" t="s">
        <v>751</v>
      </c>
      <c r="G248" s="102" t="s">
        <v>768</v>
      </c>
      <c r="H248" s="102" t="s">
        <v>629</v>
      </c>
      <c r="I248" s="102" t="s">
        <v>612</v>
      </c>
      <c r="J248" s="102" t="s">
        <v>835</v>
      </c>
    </row>
    <row r="249" s="36" customFormat="1" ht="30" customHeight="1" spans="1:10">
      <c r="A249" s="152" t="s">
        <v>564</v>
      </c>
      <c r="B249" s="102" t="s">
        <v>951</v>
      </c>
      <c r="C249" s="102" t="s">
        <v>606</v>
      </c>
      <c r="D249" s="102" t="s">
        <v>626</v>
      </c>
      <c r="E249" s="102" t="s">
        <v>964</v>
      </c>
      <c r="F249" s="102" t="s">
        <v>751</v>
      </c>
      <c r="G249" s="102" t="s">
        <v>768</v>
      </c>
      <c r="H249" s="102" t="s">
        <v>629</v>
      </c>
      <c r="I249" s="102" t="s">
        <v>612</v>
      </c>
      <c r="J249" s="102" t="s">
        <v>836</v>
      </c>
    </row>
    <row r="250" s="36" customFormat="1" ht="30" customHeight="1" spans="1:10">
      <c r="A250" s="152" t="s">
        <v>564</v>
      </c>
      <c r="B250" s="102" t="s">
        <v>951</v>
      </c>
      <c r="C250" s="102" t="s">
        <v>606</v>
      </c>
      <c r="D250" s="102" t="s">
        <v>626</v>
      </c>
      <c r="E250" s="102" t="s">
        <v>965</v>
      </c>
      <c r="F250" s="102" t="s">
        <v>751</v>
      </c>
      <c r="G250" s="102" t="s">
        <v>768</v>
      </c>
      <c r="H250" s="102" t="s">
        <v>629</v>
      </c>
      <c r="I250" s="102" t="s">
        <v>612</v>
      </c>
      <c r="J250" s="102" t="s">
        <v>958</v>
      </c>
    </row>
    <row r="251" s="36" customFormat="1" ht="30" customHeight="1" spans="1:10">
      <c r="A251" s="152" t="s">
        <v>564</v>
      </c>
      <c r="B251" s="102" t="s">
        <v>951</v>
      </c>
      <c r="C251" s="102" t="s">
        <v>606</v>
      </c>
      <c r="D251" s="102" t="s">
        <v>626</v>
      </c>
      <c r="E251" s="102" t="s">
        <v>966</v>
      </c>
      <c r="F251" s="102" t="s">
        <v>751</v>
      </c>
      <c r="G251" s="102" t="s">
        <v>768</v>
      </c>
      <c r="H251" s="102" t="s">
        <v>629</v>
      </c>
      <c r="I251" s="102" t="s">
        <v>612</v>
      </c>
      <c r="J251" s="102" t="s">
        <v>837</v>
      </c>
    </row>
    <row r="252" s="36" customFormat="1" ht="30" customHeight="1" spans="1:10">
      <c r="A252" s="152" t="s">
        <v>564</v>
      </c>
      <c r="B252" s="102" t="s">
        <v>951</v>
      </c>
      <c r="C252" s="102" t="s">
        <v>606</v>
      </c>
      <c r="D252" s="102" t="s">
        <v>626</v>
      </c>
      <c r="E252" s="102" t="s">
        <v>967</v>
      </c>
      <c r="F252" s="102" t="s">
        <v>751</v>
      </c>
      <c r="G252" s="102" t="s">
        <v>768</v>
      </c>
      <c r="H252" s="102" t="s">
        <v>629</v>
      </c>
      <c r="I252" s="102" t="s">
        <v>612</v>
      </c>
      <c r="J252" s="102" t="s">
        <v>839</v>
      </c>
    </row>
    <row r="253" s="36" customFormat="1" ht="30" customHeight="1" spans="1:10">
      <c r="A253" s="152" t="s">
        <v>564</v>
      </c>
      <c r="B253" s="102" t="s">
        <v>951</v>
      </c>
      <c r="C253" s="102" t="s">
        <v>606</v>
      </c>
      <c r="D253" s="102" t="s">
        <v>626</v>
      </c>
      <c r="E253" s="102" t="s">
        <v>968</v>
      </c>
      <c r="F253" s="102" t="s">
        <v>751</v>
      </c>
      <c r="G253" s="102" t="s">
        <v>768</v>
      </c>
      <c r="H253" s="102" t="s">
        <v>629</v>
      </c>
      <c r="I253" s="102" t="s">
        <v>612</v>
      </c>
      <c r="J253" s="102" t="s">
        <v>841</v>
      </c>
    </row>
    <row r="254" s="36" customFormat="1" ht="30" customHeight="1" spans="1:10">
      <c r="A254" s="152" t="s">
        <v>564</v>
      </c>
      <c r="B254" s="102" t="s">
        <v>951</v>
      </c>
      <c r="C254" s="102" t="s">
        <v>606</v>
      </c>
      <c r="D254" s="102" t="s">
        <v>626</v>
      </c>
      <c r="E254" s="102" t="s">
        <v>969</v>
      </c>
      <c r="F254" s="102" t="s">
        <v>751</v>
      </c>
      <c r="G254" s="102" t="s">
        <v>768</v>
      </c>
      <c r="H254" s="102" t="s">
        <v>629</v>
      </c>
      <c r="I254" s="102" t="s">
        <v>612</v>
      </c>
      <c r="J254" s="102" t="s">
        <v>959</v>
      </c>
    </row>
    <row r="255" s="36" customFormat="1" ht="30" customHeight="1" spans="1:10">
      <c r="A255" s="152" t="s">
        <v>564</v>
      </c>
      <c r="B255" s="102" t="s">
        <v>951</v>
      </c>
      <c r="C255" s="102" t="s">
        <v>606</v>
      </c>
      <c r="D255" s="102" t="s">
        <v>626</v>
      </c>
      <c r="E255" s="102" t="s">
        <v>970</v>
      </c>
      <c r="F255" s="102" t="s">
        <v>751</v>
      </c>
      <c r="G255" s="102" t="s">
        <v>768</v>
      </c>
      <c r="H255" s="102" t="s">
        <v>629</v>
      </c>
      <c r="I255" s="102" t="s">
        <v>612</v>
      </c>
      <c r="J255" s="102" t="s">
        <v>843</v>
      </c>
    </row>
    <row r="256" s="36" customFormat="1" ht="30" customHeight="1" spans="1:10">
      <c r="A256" s="152" t="s">
        <v>564</v>
      </c>
      <c r="B256" s="102" t="s">
        <v>951</v>
      </c>
      <c r="C256" s="102" t="s">
        <v>606</v>
      </c>
      <c r="D256" s="102" t="s">
        <v>626</v>
      </c>
      <c r="E256" s="102" t="s">
        <v>830</v>
      </c>
      <c r="F256" s="102" t="s">
        <v>751</v>
      </c>
      <c r="G256" s="102" t="s">
        <v>768</v>
      </c>
      <c r="H256" s="102" t="s">
        <v>629</v>
      </c>
      <c r="I256" s="102" t="s">
        <v>612</v>
      </c>
      <c r="J256" s="102" t="s">
        <v>844</v>
      </c>
    </row>
    <row r="257" s="36" customFormat="1" ht="30" customHeight="1" spans="1:10">
      <c r="A257" s="152" t="s">
        <v>564</v>
      </c>
      <c r="B257" s="102" t="s">
        <v>951</v>
      </c>
      <c r="C257" s="102" t="s">
        <v>631</v>
      </c>
      <c r="D257" s="102" t="s">
        <v>632</v>
      </c>
      <c r="E257" s="102" t="s">
        <v>845</v>
      </c>
      <c r="F257" s="102" t="s">
        <v>609</v>
      </c>
      <c r="G257" s="102" t="s">
        <v>738</v>
      </c>
      <c r="H257" s="102" t="s">
        <v>623</v>
      </c>
      <c r="I257" s="102" t="s">
        <v>630</v>
      </c>
      <c r="J257" s="102" t="s">
        <v>845</v>
      </c>
    </row>
    <row r="258" s="36" customFormat="1" ht="30" customHeight="1" spans="1:10">
      <c r="A258" s="152" t="s">
        <v>564</v>
      </c>
      <c r="B258" s="102" t="s">
        <v>951</v>
      </c>
      <c r="C258" s="102" t="s">
        <v>631</v>
      </c>
      <c r="D258" s="102" t="s">
        <v>632</v>
      </c>
      <c r="E258" s="102" t="s">
        <v>847</v>
      </c>
      <c r="F258" s="102" t="s">
        <v>614</v>
      </c>
      <c r="G258" s="102" t="s">
        <v>622</v>
      </c>
      <c r="H258" s="102" t="s">
        <v>623</v>
      </c>
      <c r="I258" s="102" t="s">
        <v>630</v>
      </c>
      <c r="J258" s="102" t="s">
        <v>847</v>
      </c>
    </row>
    <row r="259" s="36" customFormat="1" ht="30" customHeight="1" spans="1:10">
      <c r="A259" s="152" t="s">
        <v>564</v>
      </c>
      <c r="B259" s="102" t="s">
        <v>951</v>
      </c>
      <c r="C259" s="102" t="s">
        <v>631</v>
      </c>
      <c r="D259" s="102" t="s">
        <v>632</v>
      </c>
      <c r="E259" s="102" t="s">
        <v>971</v>
      </c>
      <c r="F259" s="102" t="s">
        <v>609</v>
      </c>
      <c r="G259" s="102" t="s">
        <v>738</v>
      </c>
      <c r="H259" s="102" t="s">
        <v>623</v>
      </c>
      <c r="I259" s="102" t="s">
        <v>630</v>
      </c>
      <c r="J259" s="102" t="s">
        <v>971</v>
      </c>
    </row>
    <row r="260" s="36" customFormat="1" ht="30" customHeight="1" spans="1:10">
      <c r="A260" s="152" t="s">
        <v>564</v>
      </c>
      <c r="B260" s="102" t="s">
        <v>951</v>
      </c>
      <c r="C260" s="102" t="s">
        <v>631</v>
      </c>
      <c r="D260" s="102" t="s">
        <v>632</v>
      </c>
      <c r="E260" s="102" t="s">
        <v>848</v>
      </c>
      <c r="F260" s="102" t="s">
        <v>614</v>
      </c>
      <c r="G260" s="102" t="s">
        <v>622</v>
      </c>
      <c r="H260" s="102" t="s">
        <v>623</v>
      </c>
      <c r="I260" s="102" t="s">
        <v>630</v>
      </c>
      <c r="J260" s="102" t="s">
        <v>848</v>
      </c>
    </row>
    <row r="261" s="36" customFormat="1" ht="30" customHeight="1" spans="1:10">
      <c r="A261" s="152" t="s">
        <v>564</v>
      </c>
      <c r="B261" s="102" t="s">
        <v>951</v>
      </c>
      <c r="C261" s="102" t="s">
        <v>631</v>
      </c>
      <c r="D261" s="102" t="s">
        <v>635</v>
      </c>
      <c r="E261" s="102" t="s">
        <v>849</v>
      </c>
      <c r="F261" s="102" t="s">
        <v>614</v>
      </c>
      <c r="G261" s="102" t="s">
        <v>972</v>
      </c>
      <c r="H261" s="102" t="s">
        <v>629</v>
      </c>
      <c r="I261" s="102" t="s">
        <v>630</v>
      </c>
      <c r="J261" s="102" t="s">
        <v>849</v>
      </c>
    </row>
    <row r="262" s="36" customFormat="1" ht="30" customHeight="1" spans="1:10">
      <c r="A262" s="152" t="s">
        <v>564</v>
      </c>
      <c r="B262" s="102" t="s">
        <v>951</v>
      </c>
      <c r="C262" s="102" t="s">
        <v>631</v>
      </c>
      <c r="D262" s="102" t="s">
        <v>635</v>
      </c>
      <c r="E262" s="102" t="s">
        <v>850</v>
      </c>
      <c r="F262" s="102" t="s">
        <v>614</v>
      </c>
      <c r="G262" s="102" t="s">
        <v>973</v>
      </c>
      <c r="H262" s="102" t="s">
        <v>629</v>
      </c>
      <c r="I262" s="102" t="s">
        <v>630</v>
      </c>
      <c r="J262" s="102" t="s">
        <v>850</v>
      </c>
    </row>
    <row r="263" s="36" customFormat="1" ht="30" customHeight="1" spans="1:10">
      <c r="A263" s="152" t="s">
        <v>564</v>
      </c>
      <c r="B263" s="102" t="s">
        <v>951</v>
      </c>
      <c r="C263" s="102" t="s">
        <v>631</v>
      </c>
      <c r="D263" s="102" t="s">
        <v>635</v>
      </c>
      <c r="E263" s="102" t="s">
        <v>851</v>
      </c>
      <c r="F263" s="102" t="s">
        <v>614</v>
      </c>
      <c r="G263" s="102" t="s">
        <v>974</v>
      </c>
      <c r="H263" s="102" t="s">
        <v>629</v>
      </c>
      <c r="I263" s="102" t="s">
        <v>630</v>
      </c>
      <c r="J263" s="102" t="s">
        <v>851</v>
      </c>
    </row>
    <row r="264" s="36" customFormat="1" ht="30" customHeight="1" spans="1:10">
      <c r="A264" s="152" t="s">
        <v>564</v>
      </c>
      <c r="B264" s="102" t="s">
        <v>951</v>
      </c>
      <c r="C264" s="102" t="s">
        <v>638</v>
      </c>
      <c r="D264" s="102" t="s">
        <v>639</v>
      </c>
      <c r="E264" s="102" t="s">
        <v>852</v>
      </c>
      <c r="F264" s="102" t="s">
        <v>609</v>
      </c>
      <c r="G264" s="102" t="s">
        <v>738</v>
      </c>
      <c r="H264" s="102" t="s">
        <v>623</v>
      </c>
      <c r="I264" s="102" t="s">
        <v>630</v>
      </c>
      <c r="J264" s="102" t="s">
        <v>852</v>
      </c>
    </row>
    <row r="265" s="36" customFormat="1" ht="30" customHeight="1" spans="1:10">
      <c r="A265" s="152" t="s">
        <v>564</v>
      </c>
      <c r="B265" s="102" t="s">
        <v>951</v>
      </c>
      <c r="C265" s="102" t="s">
        <v>638</v>
      </c>
      <c r="D265" s="102" t="s">
        <v>639</v>
      </c>
      <c r="E265" s="102" t="s">
        <v>975</v>
      </c>
      <c r="F265" s="102" t="s">
        <v>609</v>
      </c>
      <c r="G265" s="102" t="s">
        <v>738</v>
      </c>
      <c r="H265" s="102" t="s">
        <v>623</v>
      </c>
      <c r="I265" s="102" t="s">
        <v>630</v>
      </c>
      <c r="J265" s="102" t="s">
        <v>975</v>
      </c>
    </row>
    <row r="266" s="36" customFormat="1" ht="30" customHeight="1" spans="1:10">
      <c r="A266" s="152" t="s">
        <v>564</v>
      </c>
      <c r="B266" s="102" t="s">
        <v>951</v>
      </c>
      <c r="C266" s="102" t="s">
        <v>642</v>
      </c>
      <c r="D266" s="102" t="s">
        <v>643</v>
      </c>
      <c r="E266" s="102" t="s">
        <v>976</v>
      </c>
      <c r="F266" s="102" t="s">
        <v>614</v>
      </c>
      <c r="G266" s="102" t="s">
        <v>742</v>
      </c>
      <c r="H266" s="102" t="s">
        <v>616</v>
      </c>
      <c r="I266" s="102" t="s">
        <v>612</v>
      </c>
      <c r="J266" s="102" t="s">
        <v>976</v>
      </c>
    </row>
    <row r="267" s="36" customFormat="1" ht="30" customHeight="1" spans="1:10">
      <c r="A267" s="152" t="s">
        <v>546</v>
      </c>
      <c r="B267" s="102" t="s">
        <v>977</v>
      </c>
      <c r="C267" s="102" t="s">
        <v>606</v>
      </c>
      <c r="D267" s="102" t="s">
        <v>607</v>
      </c>
      <c r="E267" s="102" t="s">
        <v>978</v>
      </c>
      <c r="F267" s="102" t="s">
        <v>614</v>
      </c>
      <c r="G267" s="102" t="s">
        <v>774</v>
      </c>
      <c r="H267" s="102" t="s">
        <v>618</v>
      </c>
      <c r="I267" s="102" t="s">
        <v>612</v>
      </c>
      <c r="J267" s="102" t="s">
        <v>979</v>
      </c>
    </row>
    <row r="268" s="36" customFormat="1" ht="30" customHeight="1" spans="1:10">
      <c r="A268" s="152" t="s">
        <v>546</v>
      </c>
      <c r="B268" s="102" t="s">
        <v>977</v>
      </c>
      <c r="C268" s="102" t="s">
        <v>606</v>
      </c>
      <c r="D268" s="102" t="s">
        <v>607</v>
      </c>
      <c r="E268" s="102" t="s">
        <v>980</v>
      </c>
      <c r="F268" s="102" t="s">
        <v>614</v>
      </c>
      <c r="G268" s="102" t="s">
        <v>86</v>
      </c>
      <c r="H268" s="102" t="s">
        <v>618</v>
      </c>
      <c r="I268" s="102" t="s">
        <v>612</v>
      </c>
      <c r="J268" s="102" t="s">
        <v>981</v>
      </c>
    </row>
    <row r="269" s="36" customFormat="1" ht="30" customHeight="1" spans="1:10">
      <c r="A269" s="152" t="s">
        <v>546</v>
      </c>
      <c r="B269" s="102" t="s">
        <v>977</v>
      </c>
      <c r="C269" s="102" t="s">
        <v>606</v>
      </c>
      <c r="D269" s="102" t="s">
        <v>607</v>
      </c>
      <c r="E269" s="102" t="s">
        <v>982</v>
      </c>
      <c r="F269" s="102" t="s">
        <v>614</v>
      </c>
      <c r="G269" s="102" t="s">
        <v>83</v>
      </c>
      <c r="H269" s="102" t="s">
        <v>618</v>
      </c>
      <c r="I269" s="102" t="s">
        <v>612</v>
      </c>
      <c r="J269" s="102" t="s">
        <v>983</v>
      </c>
    </row>
    <row r="270" s="36" customFormat="1" ht="30" customHeight="1" spans="1:10">
      <c r="A270" s="152" t="s">
        <v>546</v>
      </c>
      <c r="B270" s="102" t="s">
        <v>977</v>
      </c>
      <c r="C270" s="102" t="s">
        <v>606</v>
      </c>
      <c r="D270" s="102" t="s">
        <v>607</v>
      </c>
      <c r="E270" s="102" t="s">
        <v>984</v>
      </c>
      <c r="F270" s="102" t="s">
        <v>614</v>
      </c>
      <c r="G270" s="102" t="s">
        <v>513</v>
      </c>
      <c r="H270" s="102" t="s">
        <v>611</v>
      </c>
      <c r="I270" s="102" t="s">
        <v>612</v>
      </c>
      <c r="J270" s="102" t="s">
        <v>985</v>
      </c>
    </row>
    <row r="271" s="36" customFormat="1" ht="30" customHeight="1" spans="1:10">
      <c r="A271" s="152" t="s">
        <v>546</v>
      </c>
      <c r="B271" s="102" t="s">
        <v>977</v>
      </c>
      <c r="C271" s="102" t="s">
        <v>606</v>
      </c>
      <c r="D271" s="102" t="s">
        <v>620</v>
      </c>
      <c r="E271" s="102" t="s">
        <v>986</v>
      </c>
      <c r="F271" s="102" t="s">
        <v>614</v>
      </c>
      <c r="G271" s="102" t="s">
        <v>622</v>
      </c>
      <c r="H271" s="102" t="s">
        <v>623</v>
      </c>
      <c r="I271" s="102" t="s">
        <v>612</v>
      </c>
      <c r="J271" s="102" t="s">
        <v>987</v>
      </c>
    </row>
    <row r="272" s="36" customFormat="1" ht="30" customHeight="1" spans="1:10">
      <c r="A272" s="152" t="s">
        <v>546</v>
      </c>
      <c r="B272" s="102" t="s">
        <v>977</v>
      </c>
      <c r="C272" s="102" t="s">
        <v>606</v>
      </c>
      <c r="D272" s="102" t="s">
        <v>620</v>
      </c>
      <c r="E272" s="102" t="s">
        <v>988</v>
      </c>
      <c r="F272" s="102" t="s">
        <v>614</v>
      </c>
      <c r="G272" s="102" t="s">
        <v>622</v>
      </c>
      <c r="H272" s="102" t="s">
        <v>623</v>
      </c>
      <c r="I272" s="102" t="s">
        <v>612</v>
      </c>
      <c r="J272" s="102" t="s">
        <v>749</v>
      </c>
    </row>
    <row r="273" s="36" customFormat="1" ht="30" customHeight="1" spans="1:10">
      <c r="A273" s="152" t="s">
        <v>546</v>
      </c>
      <c r="B273" s="102" t="s">
        <v>977</v>
      </c>
      <c r="C273" s="102" t="s">
        <v>606</v>
      </c>
      <c r="D273" s="102" t="s">
        <v>626</v>
      </c>
      <c r="E273" s="102" t="s">
        <v>989</v>
      </c>
      <c r="F273" s="102" t="s">
        <v>614</v>
      </c>
      <c r="G273" s="102" t="s">
        <v>628</v>
      </c>
      <c r="H273" s="102" t="s">
        <v>629</v>
      </c>
      <c r="I273" s="102" t="s">
        <v>630</v>
      </c>
      <c r="J273" s="102" t="s">
        <v>989</v>
      </c>
    </row>
    <row r="274" s="36" customFormat="1" ht="30" customHeight="1" spans="1:10">
      <c r="A274" s="152" t="s">
        <v>546</v>
      </c>
      <c r="B274" s="102" t="s">
        <v>977</v>
      </c>
      <c r="C274" s="102" t="s">
        <v>606</v>
      </c>
      <c r="D274" s="102" t="s">
        <v>626</v>
      </c>
      <c r="E274" s="102" t="s">
        <v>990</v>
      </c>
      <c r="F274" s="102" t="s">
        <v>614</v>
      </c>
      <c r="G274" s="102" t="s">
        <v>628</v>
      </c>
      <c r="H274" s="102" t="s">
        <v>629</v>
      </c>
      <c r="I274" s="102" t="s">
        <v>630</v>
      </c>
      <c r="J274" s="102" t="s">
        <v>991</v>
      </c>
    </row>
    <row r="275" s="36" customFormat="1" ht="30" customHeight="1" spans="1:10">
      <c r="A275" s="152" t="s">
        <v>546</v>
      </c>
      <c r="B275" s="102" t="s">
        <v>977</v>
      </c>
      <c r="C275" s="102" t="s">
        <v>631</v>
      </c>
      <c r="D275" s="102" t="s">
        <v>632</v>
      </c>
      <c r="E275" s="102" t="s">
        <v>992</v>
      </c>
      <c r="F275" s="102" t="s">
        <v>614</v>
      </c>
      <c r="G275" s="102" t="s">
        <v>622</v>
      </c>
      <c r="H275" s="102" t="s">
        <v>623</v>
      </c>
      <c r="I275" s="102" t="s">
        <v>612</v>
      </c>
      <c r="J275" s="102" t="s">
        <v>993</v>
      </c>
    </row>
    <row r="276" s="36" customFormat="1" ht="30" customHeight="1" spans="1:10">
      <c r="A276" s="152" t="s">
        <v>546</v>
      </c>
      <c r="B276" s="102" t="s">
        <v>977</v>
      </c>
      <c r="C276" s="102" t="s">
        <v>631</v>
      </c>
      <c r="D276" s="102" t="s">
        <v>632</v>
      </c>
      <c r="E276" s="102" t="s">
        <v>994</v>
      </c>
      <c r="F276" s="102" t="s">
        <v>614</v>
      </c>
      <c r="G276" s="102" t="s">
        <v>738</v>
      </c>
      <c r="H276" s="102" t="s">
        <v>623</v>
      </c>
      <c r="I276" s="102" t="s">
        <v>612</v>
      </c>
      <c r="J276" s="102" t="s">
        <v>994</v>
      </c>
    </row>
    <row r="277" s="36" customFormat="1" ht="30" customHeight="1" spans="1:10">
      <c r="A277" s="152" t="s">
        <v>546</v>
      </c>
      <c r="B277" s="102" t="s">
        <v>977</v>
      </c>
      <c r="C277" s="102" t="s">
        <v>631</v>
      </c>
      <c r="D277" s="102" t="s">
        <v>635</v>
      </c>
      <c r="E277" s="102" t="s">
        <v>995</v>
      </c>
      <c r="F277" s="102" t="s">
        <v>614</v>
      </c>
      <c r="G277" s="102" t="s">
        <v>622</v>
      </c>
      <c r="H277" s="102" t="s">
        <v>623</v>
      </c>
      <c r="I277" s="102" t="s">
        <v>630</v>
      </c>
      <c r="J277" s="102" t="s">
        <v>996</v>
      </c>
    </row>
    <row r="278" s="36" customFormat="1" ht="30" customHeight="1" spans="1:10">
      <c r="A278" s="152" t="s">
        <v>546</v>
      </c>
      <c r="B278" s="102" t="s">
        <v>977</v>
      </c>
      <c r="C278" s="102" t="s">
        <v>638</v>
      </c>
      <c r="D278" s="102" t="s">
        <v>639</v>
      </c>
      <c r="E278" s="102" t="s">
        <v>997</v>
      </c>
      <c r="F278" s="102" t="s">
        <v>614</v>
      </c>
      <c r="G278" s="102" t="s">
        <v>641</v>
      </c>
      <c r="H278" s="102" t="s">
        <v>623</v>
      </c>
      <c r="I278" s="102" t="s">
        <v>612</v>
      </c>
      <c r="J278" s="102" t="s">
        <v>998</v>
      </c>
    </row>
    <row r="279" s="36" customFormat="1" ht="30" customHeight="1" spans="1:10">
      <c r="A279" s="152" t="s">
        <v>546</v>
      </c>
      <c r="B279" s="102" t="s">
        <v>977</v>
      </c>
      <c r="C279" s="102" t="s">
        <v>642</v>
      </c>
      <c r="D279" s="102" t="s">
        <v>643</v>
      </c>
      <c r="E279" s="102" t="s">
        <v>643</v>
      </c>
      <c r="F279" s="102" t="s">
        <v>614</v>
      </c>
      <c r="G279" s="102" t="s">
        <v>999</v>
      </c>
      <c r="H279" s="102" t="s">
        <v>616</v>
      </c>
      <c r="I279" s="102" t="s">
        <v>612</v>
      </c>
      <c r="J279" s="102" t="s">
        <v>643</v>
      </c>
    </row>
    <row r="280" s="36" customFormat="1" ht="30" customHeight="1" spans="1:10">
      <c r="A280" s="152" t="s">
        <v>543</v>
      </c>
      <c r="B280" s="102" t="s">
        <v>1000</v>
      </c>
      <c r="C280" s="102" t="s">
        <v>606</v>
      </c>
      <c r="D280" s="102" t="s">
        <v>607</v>
      </c>
      <c r="E280" s="102" t="s">
        <v>1001</v>
      </c>
      <c r="F280" s="102" t="s">
        <v>609</v>
      </c>
      <c r="G280" s="102" t="s">
        <v>1002</v>
      </c>
      <c r="H280" s="102" t="s">
        <v>611</v>
      </c>
      <c r="I280" s="102" t="s">
        <v>612</v>
      </c>
      <c r="J280" s="102" t="s">
        <v>1003</v>
      </c>
    </row>
    <row r="281" s="36" customFormat="1" ht="30" customHeight="1" spans="1:10">
      <c r="A281" s="152" t="s">
        <v>543</v>
      </c>
      <c r="B281" s="102" t="s">
        <v>1000</v>
      </c>
      <c r="C281" s="102" t="s">
        <v>606</v>
      </c>
      <c r="D281" s="102" t="s">
        <v>607</v>
      </c>
      <c r="E281" s="102" t="s">
        <v>1004</v>
      </c>
      <c r="F281" s="102" t="s">
        <v>609</v>
      </c>
      <c r="G281" s="102" t="s">
        <v>1005</v>
      </c>
      <c r="H281" s="102" t="s">
        <v>611</v>
      </c>
      <c r="I281" s="102" t="s">
        <v>612</v>
      </c>
      <c r="J281" s="102" t="s">
        <v>1006</v>
      </c>
    </row>
    <row r="282" s="36" customFormat="1" ht="30" customHeight="1" spans="1:10">
      <c r="A282" s="152" t="s">
        <v>543</v>
      </c>
      <c r="B282" s="102" t="s">
        <v>1000</v>
      </c>
      <c r="C282" s="102" t="s">
        <v>606</v>
      </c>
      <c r="D282" s="102" t="s">
        <v>620</v>
      </c>
      <c r="E282" s="102" t="s">
        <v>909</v>
      </c>
      <c r="F282" s="102" t="s">
        <v>609</v>
      </c>
      <c r="G282" s="102" t="s">
        <v>622</v>
      </c>
      <c r="H282" s="102" t="s">
        <v>623</v>
      </c>
      <c r="I282" s="102" t="s">
        <v>612</v>
      </c>
      <c r="J282" s="102" t="s">
        <v>910</v>
      </c>
    </row>
    <row r="283" s="36" customFormat="1" ht="30" customHeight="1" spans="1:10">
      <c r="A283" s="152" t="s">
        <v>543</v>
      </c>
      <c r="B283" s="102" t="s">
        <v>1000</v>
      </c>
      <c r="C283" s="102" t="s">
        <v>606</v>
      </c>
      <c r="D283" s="102" t="s">
        <v>626</v>
      </c>
      <c r="E283" s="102" t="s">
        <v>768</v>
      </c>
      <c r="F283" s="102" t="s">
        <v>614</v>
      </c>
      <c r="G283" s="102" t="s">
        <v>1007</v>
      </c>
      <c r="H283" s="102" t="s">
        <v>629</v>
      </c>
      <c r="I283" s="102" t="s">
        <v>612</v>
      </c>
      <c r="J283" s="102" t="s">
        <v>768</v>
      </c>
    </row>
    <row r="284" s="36" customFormat="1" ht="30" customHeight="1" spans="1:10">
      <c r="A284" s="152" t="s">
        <v>543</v>
      </c>
      <c r="B284" s="102" t="s">
        <v>1000</v>
      </c>
      <c r="C284" s="102" t="s">
        <v>631</v>
      </c>
      <c r="D284" s="102" t="s">
        <v>632</v>
      </c>
      <c r="E284" s="102" t="s">
        <v>912</v>
      </c>
      <c r="F284" s="102" t="s">
        <v>614</v>
      </c>
      <c r="G284" s="102" t="s">
        <v>622</v>
      </c>
      <c r="H284" s="102" t="s">
        <v>623</v>
      </c>
      <c r="I284" s="102" t="s">
        <v>612</v>
      </c>
      <c r="J284" s="102" t="s">
        <v>1008</v>
      </c>
    </row>
    <row r="285" s="36" customFormat="1" ht="30" customHeight="1" spans="1:10">
      <c r="A285" s="152" t="s">
        <v>543</v>
      </c>
      <c r="B285" s="102" t="s">
        <v>1000</v>
      </c>
      <c r="C285" s="102" t="s">
        <v>638</v>
      </c>
      <c r="D285" s="102" t="s">
        <v>639</v>
      </c>
      <c r="E285" s="102" t="s">
        <v>639</v>
      </c>
      <c r="F285" s="102" t="s">
        <v>614</v>
      </c>
      <c r="G285" s="102" t="s">
        <v>622</v>
      </c>
      <c r="H285" s="102" t="s">
        <v>623</v>
      </c>
      <c r="I285" s="102" t="s">
        <v>612</v>
      </c>
      <c r="J285" s="102" t="s">
        <v>1008</v>
      </c>
    </row>
    <row r="286" s="36" customFormat="1" ht="30" customHeight="1" spans="1:10">
      <c r="A286" s="152" t="s">
        <v>543</v>
      </c>
      <c r="B286" s="102" t="s">
        <v>1000</v>
      </c>
      <c r="C286" s="102" t="s">
        <v>642</v>
      </c>
      <c r="D286" s="102" t="s">
        <v>643</v>
      </c>
      <c r="E286" s="102" t="s">
        <v>643</v>
      </c>
      <c r="F286" s="102" t="s">
        <v>614</v>
      </c>
      <c r="G286" s="102" t="s">
        <v>1009</v>
      </c>
      <c r="H286" s="102" t="s">
        <v>616</v>
      </c>
      <c r="I286" s="102" t="s">
        <v>612</v>
      </c>
      <c r="J286" s="102" t="s">
        <v>1008</v>
      </c>
    </row>
    <row r="287" s="36" customFormat="1" ht="30" customHeight="1" spans="1:10">
      <c r="A287" s="152" t="s">
        <v>551</v>
      </c>
      <c r="B287" s="102" t="s">
        <v>1010</v>
      </c>
      <c r="C287" s="102" t="s">
        <v>606</v>
      </c>
      <c r="D287" s="102" t="s">
        <v>607</v>
      </c>
      <c r="E287" s="102" t="s">
        <v>1011</v>
      </c>
      <c r="F287" s="102" t="s">
        <v>609</v>
      </c>
      <c r="G287" s="102" t="s">
        <v>774</v>
      </c>
      <c r="H287" s="102" t="s">
        <v>775</v>
      </c>
      <c r="I287" s="102" t="s">
        <v>612</v>
      </c>
      <c r="J287" s="102" t="s">
        <v>1011</v>
      </c>
    </row>
    <row r="288" s="36" customFormat="1" ht="30" customHeight="1" spans="1:10">
      <c r="A288" s="152" t="s">
        <v>551</v>
      </c>
      <c r="B288" s="102" t="s">
        <v>1010</v>
      </c>
      <c r="C288" s="102" t="s">
        <v>606</v>
      </c>
      <c r="D288" s="102" t="s">
        <v>620</v>
      </c>
      <c r="E288" s="102" t="s">
        <v>1012</v>
      </c>
      <c r="F288" s="102" t="s">
        <v>614</v>
      </c>
      <c r="G288" s="102" t="s">
        <v>622</v>
      </c>
      <c r="H288" s="102" t="s">
        <v>623</v>
      </c>
      <c r="I288" s="102" t="s">
        <v>612</v>
      </c>
      <c r="J288" s="102" t="s">
        <v>1012</v>
      </c>
    </row>
    <row r="289" s="36" customFormat="1" ht="30" customHeight="1" spans="1:10">
      <c r="A289" s="152" t="s">
        <v>551</v>
      </c>
      <c r="B289" s="102" t="s">
        <v>1010</v>
      </c>
      <c r="C289" s="102" t="s">
        <v>606</v>
      </c>
      <c r="D289" s="102" t="s">
        <v>620</v>
      </c>
      <c r="E289" s="102" t="s">
        <v>1013</v>
      </c>
      <c r="F289" s="102" t="s">
        <v>614</v>
      </c>
      <c r="G289" s="102" t="s">
        <v>622</v>
      </c>
      <c r="H289" s="102" t="s">
        <v>623</v>
      </c>
      <c r="I289" s="102" t="s">
        <v>612</v>
      </c>
      <c r="J289" s="102" t="s">
        <v>1013</v>
      </c>
    </row>
    <row r="290" s="36" customFormat="1" ht="30" customHeight="1" spans="1:10">
      <c r="A290" s="152" t="s">
        <v>551</v>
      </c>
      <c r="B290" s="102" t="s">
        <v>1010</v>
      </c>
      <c r="C290" s="102" t="s">
        <v>606</v>
      </c>
      <c r="D290" s="102" t="s">
        <v>626</v>
      </c>
      <c r="E290" s="102" t="s">
        <v>1014</v>
      </c>
      <c r="F290" s="102" t="s">
        <v>614</v>
      </c>
      <c r="G290" s="102" t="s">
        <v>1015</v>
      </c>
      <c r="H290" s="102" t="s">
        <v>629</v>
      </c>
      <c r="I290" s="102" t="s">
        <v>612</v>
      </c>
      <c r="J290" s="102" t="s">
        <v>1016</v>
      </c>
    </row>
    <row r="291" s="36" customFormat="1" ht="30" customHeight="1" spans="1:10">
      <c r="A291" s="152" t="s">
        <v>551</v>
      </c>
      <c r="B291" s="102" t="s">
        <v>1010</v>
      </c>
      <c r="C291" s="102" t="s">
        <v>606</v>
      </c>
      <c r="D291" s="102" t="s">
        <v>626</v>
      </c>
      <c r="E291" s="102" t="s">
        <v>1017</v>
      </c>
      <c r="F291" s="102" t="s">
        <v>614</v>
      </c>
      <c r="G291" s="102" t="s">
        <v>1015</v>
      </c>
      <c r="H291" s="102" t="s">
        <v>629</v>
      </c>
      <c r="I291" s="102" t="s">
        <v>630</v>
      </c>
      <c r="J291" s="102" t="s">
        <v>1018</v>
      </c>
    </row>
    <row r="292" s="36" customFormat="1" ht="30" customHeight="1" spans="1:10">
      <c r="A292" s="152" t="s">
        <v>551</v>
      </c>
      <c r="B292" s="102" t="s">
        <v>1010</v>
      </c>
      <c r="C292" s="102" t="s">
        <v>631</v>
      </c>
      <c r="D292" s="102" t="s">
        <v>632</v>
      </c>
      <c r="E292" s="102" t="s">
        <v>1019</v>
      </c>
      <c r="F292" s="102" t="s">
        <v>614</v>
      </c>
      <c r="G292" s="102" t="s">
        <v>641</v>
      </c>
      <c r="H292" s="102" t="s">
        <v>623</v>
      </c>
      <c r="I292" s="102" t="s">
        <v>612</v>
      </c>
      <c r="J292" s="102" t="s">
        <v>1019</v>
      </c>
    </row>
    <row r="293" s="36" customFormat="1" ht="30" customHeight="1" spans="1:10">
      <c r="A293" s="152" t="s">
        <v>551</v>
      </c>
      <c r="B293" s="102" t="s">
        <v>1010</v>
      </c>
      <c r="C293" s="102" t="s">
        <v>631</v>
      </c>
      <c r="D293" s="102" t="s">
        <v>635</v>
      </c>
      <c r="E293" s="102" t="s">
        <v>1020</v>
      </c>
      <c r="F293" s="102" t="s">
        <v>614</v>
      </c>
      <c r="G293" s="102" t="s">
        <v>641</v>
      </c>
      <c r="H293" s="102" t="s">
        <v>623</v>
      </c>
      <c r="I293" s="102" t="s">
        <v>612</v>
      </c>
      <c r="J293" s="102" t="s">
        <v>1020</v>
      </c>
    </row>
    <row r="294" s="36" customFormat="1" ht="30" customHeight="1" spans="1:10">
      <c r="A294" s="152" t="s">
        <v>551</v>
      </c>
      <c r="B294" s="102" t="s">
        <v>1010</v>
      </c>
      <c r="C294" s="102" t="s">
        <v>638</v>
      </c>
      <c r="D294" s="102" t="s">
        <v>639</v>
      </c>
      <c r="E294" s="102" t="s">
        <v>1021</v>
      </c>
      <c r="F294" s="102" t="s">
        <v>614</v>
      </c>
      <c r="G294" s="102" t="s">
        <v>641</v>
      </c>
      <c r="H294" s="102" t="s">
        <v>623</v>
      </c>
      <c r="I294" s="102" t="s">
        <v>612</v>
      </c>
      <c r="J294" s="102" t="s">
        <v>1021</v>
      </c>
    </row>
    <row r="295" s="36" customFormat="1" ht="30" customHeight="1" spans="1:10">
      <c r="A295" s="152" t="s">
        <v>551</v>
      </c>
      <c r="B295" s="102" t="s">
        <v>1010</v>
      </c>
      <c r="C295" s="102" t="s">
        <v>642</v>
      </c>
      <c r="D295" s="102" t="s">
        <v>643</v>
      </c>
      <c r="E295" s="102" t="s">
        <v>643</v>
      </c>
      <c r="F295" s="102" t="s">
        <v>614</v>
      </c>
      <c r="G295" s="102" t="s">
        <v>742</v>
      </c>
      <c r="H295" s="102" t="s">
        <v>616</v>
      </c>
      <c r="I295" s="102" t="s">
        <v>612</v>
      </c>
      <c r="J295" s="102" t="s">
        <v>1022</v>
      </c>
    </row>
    <row r="296" s="36" customFormat="1" ht="30" customHeight="1" spans="1:10">
      <c r="A296" s="152" t="s">
        <v>542</v>
      </c>
      <c r="B296" s="102" t="s">
        <v>1023</v>
      </c>
      <c r="C296" s="102" t="s">
        <v>606</v>
      </c>
      <c r="D296" s="102" t="s">
        <v>607</v>
      </c>
      <c r="E296" s="102" t="s">
        <v>1024</v>
      </c>
      <c r="F296" s="102" t="s">
        <v>609</v>
      </c>
      <c r="G296" s="102" t="s">
        <v>94</v>
      </c>
      <c r="H296" s="102" t="s">
        <v>775</v>
      </c>
      <c r="I296" s="102" t="s">
        <v>612</v>
      </c>
      <c r="J296" s="102" t="s">
        <v>1024</v>
      </c>
    </row>
    <row r="297" s="36" customFormat="1" ht="30" customHeight="1" spans="1:10">
      <c r="A297" s="152" t="s">
        <v>542</v>
      </c>
      <c r="B297" s="102" t="s">
        <v>1023</v>
      </c>
      <c r="C297" s="102" t="s">
        <v>606</v>
      </c>
      <c r="D297" s="102" t="s">
        <v>607</v>
      </c>
      <c r="E297" s="102" t="s">
        <v>1025</v>
      </c>
      <c r="F297" s="102" t="s">
        <v>614</v>
      </c>
      <c r="G297" s="102" t="s">
        <v>1026</v>
      </c>
      <c r="H297" s="102" t="s">
        <v>611</v>
      </c>
      <c r="I297" s="102" t="s">
        <v>612</v>
      </c>
      <c r="J297" s="102" t="s">
        <v>1025</v>
      </c>
    </row>
    <row r="298" s="36" customFormat="1" ht="30" customHeight="1" spans="1:10">
      <c r="A298" s="152" t="s">
        <v>542</v>
      </c>
      <c r="B298" s="102" t="s">
        <v>1023</v>
      </c>
      <c r="C298" s="102" t="s">
        <v>606</v>
      </c>
      <c r="D298" s="102" t="s">
        <v>620</v>
      </c>
      <c r="E298" s="102" t="s">
        <v>1027</v>
      </c>
      <c r="F298" s="102" t="s">
        <v>614</v>
      </c>
      <c r="G298" s="102" t="s">
        <v>622</v>
      </c>
      <c r="H298" s="102" t="s">
        <v>623</v>
      </c>
      <c r="I298" s="102" t="s">
        <v>612</v>
      </c>
      <c r="J298" s="102" t="s">
        <v>1027</v>
      </c>
    </row>
    <row r="299" s="36" customFormat="1" ht="30" customHeight="1" spans="1:10">
      <c r="A299" s="152" t="s">
        <v>542</v>
      </c>
      <c r="B299" s="102" t="s">
        <v>1023</v>
      </c>
      <c r="C299" s="102" t="s">
        <v>606</v>
      </c>
      <c r="D299" s="102" t="s">
        <v>626</v>
      </c>
      <c r="E299" s="102" t="s">
        <v>1024</v>
      </c>
      <c r="F299" s="102" t="s">
        <v>609</v>
      </c>
      <c r="G299" s="102" t="s">
        <v>816</v>
      </c>
      <c r="H299" s="102" t="s">
        <v>629</v>
      </c>
      <c r="I299" s="102" t="s">
        <v>612</v>
      </c>
      <c r="J299" s="102" t="s">
        <v>1024</v>
      </c>
    </row>
    <row r="300" s="36" customFormat="1" ht="30" customHeight="1" spans="1:10">
      <c r="A300" s="152" t="s">
        <v>542</v>
      </c>
      <c r="B300" s="102" t="s">
        <v>1023</v>
      </c>
      <c r="C300" s="102" t="s">
        <v>631</v>
      </c>
      <c r="D300" s="102" t="s">
        <v>632</v>
      </c>
      <c r="E300" s="102" t="s">
        <v>1028</v>
      </c>
      <c r="F300" s="102" t="s">
        <v>609</v>
      </c>
      <c r="G300" s="102" t="s">
        <v>738</v>
      </c>
      <c r="H300" s="102" t="s">
        <v>623</v>
      </c>
      <c r="I300" s="102" t="s">
        <v>630</v>
      </c>
      <c r="J300" s="102" t="s">
        <v>1028</v>
      </c>
    </row>
    <row r="301" s="36" customFormat="1" ht="30" customHeight="1" spans="1:10">
      <c r="A301" s="152" t="s">
        <v>542</v>
      </c>
      <c r="B301" s="102" t="s">
        <v>1023</v>
      </c>
      <c r="C301" s="102" t="s">
        <v>638</v>
      </c>
      <c r="D301" s="102" t="s">
        <v>639</v>
      </c>
      <c r="E301" s="102" t="s">
        <v>1029</v>
      </c>
      <c r="F301" s="102" t="s">
        <v>609</v>
      </c>
      <c r="G301" s="102" t="s">
        <v>738</v>
      </c>
      <c r="H301" s="102" t="s">
        <v>623</v>
      </c>
      <c r="I301" s="102" t="s">
        <v>612</v>
      </c>
      <c r="J301" s="102" t="s">
        <v>1029</v>
      </c>
    </row>
    <row r="302" s="36" customFormat="1" ht="30" customHeight="1" spans="1:10">
      <c r="A302" s="152" t="s">
        <v>542</v>
      </c>
      <c r="B302" s="102" t="s">
        <v>1023</v>
      </c>
      <c r="C302" s="102" t="s">
        <v>642</v>
      </c>
      <c r="D302" s="102" t="s">
        <v>643</v>
      </c>
      <c r="E302" s="102" t="s">
        <v>643</v>
      </c>
      <c r="F302" s="102" t="s">
        <v>614</v>
      </c>
      <c r="G302" s="102" t="s">
        <v>1030</v>
      </c>
      <c r="H302" s="102" t="s">
        <v>616</v>
      </c>
      <c r="I302" s="102" t="s">
        <v>612</v>
      </c>
      <c r="J302" s="102" t="s">
        <v>1031</v>
      </c>
    </row>
    <row r="303" s="36" customFormat="1" ht="30" customHeight="1" spans="1:10">
      <c r="A303" s="152" t="s">
        <v>548</v>
      </c>
      <c r="B303" s="102" t="s">
        <v>1032</v>
      </c>
      <c r="C303" s="102" t="s">
        <v>606</v>
      </c>
      <c r="D303" s="102" t="s">
        <v>607</v>
      </c>
      <c r="E303" s="102" t="s">
        <v>1033</v>
      </c>
      <c r="F303" s="102" t="s">
        <v>609</v>
      </c>
      <c r="G303" s="102" t="s">
        <v>1034</v>
      </c>
      <c r="H303" s="102" t="s">
        <v>775</v>
      </c>
      <c r="I303" s="102" t="s">
        <v>612</v>
      </c>
      <c r="J303" s="102" t="s">
        <v>1035</v>
      </c>
    </row>
    <row r="304" s="36" customFormat="1" ht="30" customHeight="1" spans="1:10">
      <c r="A304" s="152" t="s">
        <v>548</v>
      </c>
      <c r="B304" s="102" t="s">
        <v>1032</v>
      </c>
      <c r="C304" s="102" t="s">
        <v>606</v>
      </c>
      <c r="D304" s="102" t="s">
        <v>607</v>
      </c>
      <c r="E304" s="102" t="s">
        <v>1036</v>
      </c>
      <c r="F304" s="102" t="s">
        <v>609</v>
      </c>
      <c r="G304" s="102" t="s">
        <v>1037</v>
      </c>
      <c r="H304" s="102" t="s">
        <v>775</v>
      </c>
      <c r="I304" s="102" t="s">
        <v>612</v>
      </c>
      <c r="J304" s="102" t="s">
        <v>1038</v>
      </c>
    </row>
    <row r="305" s="36" customFormat="1" ht="30" customHeight="1" spans="1:10">
      <c r="A305" s="152" t="s">
        <v>548</v>
      </c>
      <c r="B305" s="102" t="s">
        <v>1032</v>
      </c>
      <c r="C305" s="102" t="s">
        <v>606</v>
      </c>
      <c r="D305" s="102" t="s">
        <v>607</v>
      </c>
      <c r="E305" s="102" t="s">
        <v>1039</v>
      </c>
      <c r="F305" s="102" t="s">
        <v>609</v>
      </c>
      <c r="G305" s="102" t="s">
        <v>1037</v>
      </c>
      <c r="H305" s="102" t="s">
        <v>775</v>
      </c>
      <c r="I305" s="102" t="s">
        <v>612</v>
      </c>
      <c r="J305" s="102" t="s">
        <v>1040</v>
      </c>
    </row>
    <row r="306" s="36" customFormat="1" ht="30" customHeight="1" spans="1:10">
      <c r="A306" s="152" t="s">
        <v>548</v>
      </c>
      <c r="B306" s="102" t="s">
        <v>1032</v>
      </c>
      <c r="C306" s="102" t="s">
        <v>606</v>
      </c>
      <c r="D306" s="102" t="s">
        <v>620</v>
      </c>
      <c r="E306" s="102" t="s">
        <v>1041</v>
      </c>
      <c r="F306" s="102" t="s">
        <v>614</v>
      </c>
      <c r="G306" s="102" t="s">
        <v>832</v>
      </c>
      <c r="H306" s="102" t="s">
        <v>623</v>
      </c>
      <c r="I306" s="102" t="s">
        <v>612</v>
      </c>
      <c r="J306" s="102" t="s">
        <v>1042</v>
      </c>
    </row>
    <row r="307" s="36" customFormat="1" ht="30" customHeight="1" spans="1:10">
      <c r="A307" s="152" t="s">
        <v>548</v>
      </c>
      <c r="B307" s="102" t="s">
        <v>1032</v>
      </c>
      <c r="C307" s="102" t="s">
        <v>606</v>
      </c>
      <c r="D307" s="102" t="s">
        <v>620</v>
      </c>
      <c r="E307" s="102" t="s">
        <v>1043</v>
      </c>
      <c r="F307" s="102" t="s">
        <v>614</v>
      </c>
      <c r="G307" s="102" t="s">
        <v>832</v>
      </c>
      <c r="H307" s="102" t="s">
        <v>623</v>
      </c>
      <c r="I307" s="102" t="s">
        <v>612</v>
      </c>
      <c r="J307" s="102" t="s">
        <v>1044</v>
      </c>
    </row>
    <row r="308" s="36" customFormat="1" ht="30" customHeight="1" spans="1:10">
      <c r="A308" s="152" t="s">
        <v>548</v>
      </c>
      <c r="B308" s="102" t="s">
        <v>1032</v>
      </c>
      <c r="C308" s="102" t="s">
        <v>606</v>
      </c>
      <c r="D308" s="102" t="s">
        <v>620</v>
      </c>
      <c r="E308" s="102" t="s">
        <v>1045</v>
      </c>
      <c r="F308" s="102" t="s">
        <v>614</v>
      </c>
      <c r="G308" s="102" t="s">
        <v>832</v>
      </c>
      <c r="H308" s="102" t="s">
        <v>623</v>
      </c>
      <c r="I308" s="102" t="s">
        <v>612</v>
      </c>
      <c r="J308" s="102" t="s">
        <v>1046</v>
      </c>
    </row>
    <row r="309" s="36" customFormat="1" ht="30" customHeight="1" spans="1:10">
      <c r="A309" s="152" t="s">
        <v>548</v>
      </c>
      <c r="B309" s="102" t="s">
        <v>1032</v>
      </c>
      <c r="C309" s="102" t="s">
        <v>606</v>
      </c>
      <c r="D309" s="102" t="s">
        <v>626</v>
      </c>
      <c r="E309" s="102" t="s">
        <v>1047</v>
      </c>
      <c r="F309" s="102" t="s">
        <v>614</v>
      </c>
      <c r="G309" s="102" t="s">
        <v>628</v>
      </c>
      <c r="H309" s="102" t="s">
        <v>629</v>
      </c>
      <c r="I309" s="102" t="s">
        <v>612</v>
      </c>
      <c r="J309" s="102" t="s">
        <v>1047</v>
      </c>
    </row>
    <row r="310" s="36" customFormat="1" ht="30" customHeight="1" spans="1:10">
      <c r="A310" s="152" t="s">
        <v>548</v>
      </c>
      <c r="B310" s="102" t="s">
        <v>1032</v>
      </c>
      <c r="C310" s="102" t="s">
        <v>606</v>
      </c>
      <c r="D310" s="102" t="s">
        <v>626</v>
      </c>
      <c r="E310" s="102" t="s">
        <v>1048</v>
      </c>
      <c r="F310" s="102" t="s">
        <v>614</v>
      </c>
      <c r="G310" s="102" t="s">
        <v>628</v>
      </c>
      <c r="H310" s="102" t="s">
        <v>629</v>
      </c>
      <c r="I310" s="102" t="s">
        <v>612</v>
      </c>
      <c r="J310" s="102" t="s">
        <v>1048</v>
      </c>
    </row>
    <row r="311" s="36" customFormat="1" ht="30" customHeight="1" spans="1:10">
      <c r="A311" s="152" t="s">
        <v>548</v>
      </c>
      <c r="B311" s="102" t="s">
        <v>1032</v>
      </c>
      <c r="C311" s="102" t="s">
        <v>606</v>
      </c>
      <c r="D311" s="102" t="s">
        <v>626</v>
      </c>
      <c r="E311" s="102" t="s">
        <v>1049</v>
      </c>
      <c r="F311" s="102" t="s">
        <v>614</v>
      </c>
      <c r="G311" s="102" t="s">
        <v>628</v>
      </c>
      <c r="H311" s="102" t="s">
        <v>629</v>
      </c>
      <c r="I311" s="102" t="s">
        <v>612</v>
      </c>
      <c r="J311" s="102" t="s">
        <v>1049</v>
      </c>
    </row>
    <row r="312" s="36" customFormat="1" ht="30" customHeight="1" spans="1:10">
      <c r="A312" s="152" t="s">
        <v>548</v>
      </c>
      <c r="B312" s="102" t="s">
        <v>1032</v>
      </c>
      <c r="C312" s="102" t="s">
        <v>631</v>
      </c>
      <c r="D312" s="102" t="s">
        <v>632</v>
      </c>
      <c r="E312" s="102" t="s">
        <v>1050</v>
      </c>
      <c r="F312" s="102" t="s">
        <v>609</v>
      </c>
      <c r="G312" s="102" t="s">
        <v>1051</v>
      </c>
      <c r="H312" s="102" t="s">
        <v>623</v>
      </c>
      <c r="I312" s="102" t="s">
        <v>612</v>
      </c>
      <c r="J312" s="102" t="s">
        <v>1052</v>
      </c>
    </row>
    <row r="313" s="36" customFormat="1" ht="30" customHeight="1" spans="1:10">
      <c r="A313" s="152" t="s">
        <v>548</v>
      </c>
      <c r="B313" s="102" t="s">
        <v>1032</v>
      </c>
      <c r="C313" s="102" t="s">
        <v>631</v>
      </c>
      <c r="D313" s="102" t="s">
        <v>632</v>
      </c>
      <c r="E313" s="102" t="s">
        <v>1053</v>
      </c>
      <c r="F313" s="102" t="s">
        <v>609</v>
      </c>
      <c r="G313" s="102" t="s">
        <v>1054</v>
      </c>
      <c r="H313" s="102" t="s">
        <v>623</v>
      </c>
      <c r="I313" s="102" t="s">
        <v>612</v>
      </c>
      <c r="J313" s="102" t="s">
        <v>1055</v>
      </c>
    </row>
    <row r="314" s="36" customFormat="1" ht="30" customHeight="1" spans="1:10">
      <c r="A314" s="152" t="s">
        <v>548</v>
      </c>
      <c r="B314" s="102" t="s">
        <v>1032</v>
      </c>
      <c r="C314" s="102" t="s">
        <v>631</v>
      </c>
      <c r="D314" s="102" t="s">
        <v>635</v>
      </c>
      <c r="E314" s="102" t="s">
        <v>1056</v>
      </c>
      <c r="F314" s="102" t="s">
        <v>614</v>
      </c>
      <c r="G314" s="102" t="s">
        <v>832</v>
      </c>
      <c r="H314" s="102" t="s">
        <v>623</v>
      </c>
      <c r="I314" s="102" t="s">
        <v>612</v>
      </c>
      <c r="J314" s="102" t="s">
        <v>1056</v>
      </c>
    </row>
    <row r="315" s="36" customFormat="1" ht="30" customHeight="1" spans="1:10">
      <c r="A315" s="152" t="s">
        <v>548</v>
      </c>
      <c r="B315" s="102" t="s">
        <v>1032</v>
      </c>
      <c r="C315" s="102" t="s">
        <v>638</v>
      </c>
      <c r="D315" s="102" t="s">
        <v>639</v>
      </c>
      <c r="E315" s="102" t="s">
        <v>1057</v>
      </c>
      <c r="F315" s="102" t="s">
        <v>609</v>
      </c>
      <c r="G315" s="102" t="s">
        <v>1058</v>
      </c>
      <c r="H315" s="102" t="s">
        <v>623</v>
      </c>
      <c r="I315" s="102" t="s">
        <v>612</v>
      </c>
      <c r="J315" s="102" t="s">
        <v>1057</v>
      </c>
    </row>
    <row r="316" s="36" customFormat="1" ht="30" customHeight="1" spans="1:10">
      <c r="A316" s="152" t="s">
        <v>548</v>
      </c>
      <c r="B316" s="102" t="s">
        <v>1032</v>
      </c>
      <c r="C316" s="102" t="s">
        <v>642</v>
      </c>
      <c r="D316" s="102" t="s">
        <v>643</v>
      </c>
      <c r="E316" s="102" t="s">
        <v>548</v>
      </c>
      <c r="F316" s="102" t="s">
        <v>614</v>
      </c>
      <c r="G316" s="102" t="s">
        <v>742</v>
      </c>
      <c r="H316" s="102" t="s">
        <v>616</v>
      </c>
      <c r="I316" s="102" t="s">
        <v>612</v>
      </c>
      <c r="J316" s="102" t="s">
        <v>1059</v>
      </c>
    </row>
    <row r="317" s="36" customFormat="1" ht="30" customHeight="1" spans="1:10">
      <c r="A317" s="152" t="s">
        <v>579</v>
      </c>
      <c r="B317" s="102" t="s">
        <v>1060</v>
      </c>
      <c r="C317" s="102" t="s">
        <v>606</v>
      </c>
      <c r="D317" s="102" t="s">
        <v>607</v>
      </c>
      <c r="E317" s="102" t="s">
        <v>1061</v>
      </c>
      <c r="F317" s="102" t="s">
        <v>614</v>
      </c>
      <c r="G317" s="102" t="s">
        <v>774</v>
      </c>
      <c r="H317" s="102" t="s">
        <v>618</v>
      </c>
      <c r="I317" s="102" t="s">
        <v>612</v>
      </c>
      <c r="J317" s="102" t="s">
        <v>1061</v>
      </c>
    </row>
    <row r="318" s="36" customFormat="1" ht="30" customHeight="1" spans="1:10">
      <c r="A318" s="152" t="s">
        <v>579</v>
      </c>
      <c r="B318" s="102" t="s">
        <v>1060</v>
      </c>
      <c r="C318" s="102" t="s">
        <v>606</v>
      </c>
      <c r="D318" s="102" t="s">
        <v>620</v>
      </c>
      <c r="E318" s="102" t="s">
        <v>1062</v>
      </c>
      <c r="F318" s="102" t="s">
        <v>614</v>
      </c>
      <c r="G318" s="102" t="s">
        <v>622</v>
      </c>
      <c r="H318" s="102" t="s">
        <v>623</v>
      </c>
      <c r="I318" s="102" t="s">
        <v>612</v>
      </c>
      <c r="J318" s="102" t="s">
        <v>1062</v>
      </c>
    </row>
    <row r="319" s="36" customFormat="1" ht="30" customHeight="1" spans="1:10">
      <c r="A319" s="152" t="s">
        <v>579</v>
      </c>
      <c r="B319" s="102" t="s">
        <v>1060</v>
      </c>
      <c r="C319" s="102" t="s">
        <v>606</v>
      </c>
      <c r="D319" s="102" t="s">
        <v>626</v>
      </c>
      <c r="E319" s="102" t="s">
        <v>1063</v>
      </c>
      <c r="F319" s="102" t="s">
        <v>614</v>
      </c>
      <c r="G319" s="102" t="s">
        <v>628</v>
      </c>
      <c r="H319" s="102" t="s">
        <v>629</v>
      </c>
      <c r="I319" s="102" t="s">
        <v>612</v>
      </c>
      <c r="J319" s="102" t="s">
        <v>1064</v>
      </c>
    </row>
    <row r="320" s="36" customFormat="1" ht="30" customHeight="1" spans="1:10">
      <c r="A320" s="152" t="s">
        <v>579</v>
      </c>
      <c r="B320" s="102" t="s">
        <v>1060</v>
      </c>
      <c r="C320" s="102" t="s">
        <v>631</v>
      </c>
      <c r="D320" s="102" t="s">
        <v>632</v>
      </c>
      <c r="E320" s="102" t="s">
        <v>847</v>
      </c>
      <c r="F320" s="102" t="s">
        <v>614</v>
      </c>
      <c r="G320" s="102" t="s">
        <v>1065</v>
      </c>
      <c r="H320" s="102"/>
      <c r="I320" s="102" t="s">
        <v>630</v>
      </c>
      <c r="J320" s="102" t="s">
        <v>1065</v>
      </c>
    </row>
    <row r="321" s="36" customFormat="1" ht="30" customHeight="1" spans="1:10">
      <c r="A321" s="152" t="s">
        <v>579</v>
      </c>
      <c r="B321" s="102" t="s">
        <v>1060</v>
      </c>
      <c r="C321" s="102" t="s">
        <v>631</v>
      </c>
      <c r="D321" s="102" t="s">
        <v>632</v>
      </c>
      <c r="E321" s="102" t="s">
        <v>971</v>
      </c>
      <c r="F321" s="102" t="s">
        <v>614</v>
      </c>
      <c r="G321" s="102" t="s">
        <v>1065</v>
      </c>
      <c r="H321" s="102"/>
      <c r="I321" s="102" t="s">
        <v>630</v>
      </c>
      <c r="J321" s="102" t="s">
        <v>971</v>
      </c>
    </row>
    <row r="322" s="36" customFormat="1" ht="30" customHeight="1" spans="1:10">
      <c r="A322" s="152" t="s">
        <v>579</v>
      </c>
      <c r="B322" s="102" t="s">
        <v>1060</v>
      </c>
      <c r="C322" s="102" t="s">
        <v>631</v>
      </c>
      <c r="D322" s="102" t="s">
        <v>632</v>
      </c>
      <c r="E322" s="102" t="s">
        <v>1066</v>
      </c>
      <c r="F322" s="102" t="s">
        <v>614</v>
      </c>
      <c r="G322" s="102" t="s">
        <v>1067</v>
      </c>
      <c r="H322" s="102"/>
      <c r="I322" s="102" t="s">
        <v>630</v>
      </c>
      <c r="J322" s="102" t="s">
        <v>1068</v>
      </c>
    </row>
    <row r="323" s="36" customFormat="1" ht="30" customHeight="1" spans="1:10">
      <c r="A323" s="152" t="s">
        <v>579</v>
      </c>
      <c r="B323" s="102" t="s">
        <v>1060</v>
      </c>
      <c r="C323" s="102" t="s">
        <v>638</v>
      </c>
      <c r="D323" s="102" t="s">
        <v>639</v>
      </c>
      <c r="E323" s="102" t="s">
        <v>1069</v>
      </c>
      <c r="F323" s="102" t="s">
        <v>609</v>
      </c>
      <c r="G323" s="102" t="s">
        <v>1070</v>
      </c>
      <c r="H323" s="102" t="s">
        <v>623</v>
      </c>
      <c r="I323" s="102" t="s">
        <v>612</v>
      </c>
      <c r="J323" s="102" t="s">
        <v>1069</v>
      </c>
    </row>
    <row r="324" s="36" customFormat="1" ht="30" customHeight="1" spans="1:10">
      <c r="A324" s="152" t="s">
        <v>579</v>
      </c>
      <c r="B324" s="102" t="s">
        <v>1060</v>
      </c>
      <c r="C324" s="102" t="s">
        <v>642</v>
      </c>
      <c r="D324" s="102" t="s">
        <v>643</v>
      </c>
      <c r="E324" s="102" t="s">
        <v>643</v>
      </c>
      <c r="F324" s="102" t="s">
        <v>614</v>
      </c>
      <c r="G324" s="102" t="s">
        <v>854</v>
      </c>
      <c r="H324" s="102" t="s">
        <v>616</v>
      </c>
      <c r="I324" s="102" t="s">
        <v>612</v>
      </c>
      <c r="J324" s="102" t="s">
        <v>1071</v>
      </c>
    </row>
    <row r="325" s="36" customFormat="1" ht="30" customHeight="1" spans="1:10">
      <c r="A325" s="152" t="s">
        <v>529</v>
      </c>
      <c r="B325" s="102" t="s">
        <v>1072</v>
      </c>
      <c r="C325" s="102" t="s">
        <v>606</v>
      </c>
      <c r="D325" s="102" t="s">
        <v>607</v>
      </c>
      <c r="E325" s="102" t="s">
        <v>1073</v>
      </c>
      <c r="F325" s="102" t="s">
        <v>609</v>
      </c>
      <c r="G325" s="102" t="s">
        <v>1074</v>
      </c>
      <c r="H325" s="102" t="s">
        <v>1075</v>
      </c>
      <c r="I325" s="102" t="s">
        <v>612</v>
      </c>
      <c r="J325" s="102" t="s">
        <v>1076</v>
      </c>
    </row>
    <row r="326" s="36" customFormat="1" ht="30" customHeight="1" spans="1:10">
      <c r="A326" s="152" t="s">
        <v>529</v>
      </c>
      <c r="B326" s="102" t="s">
        <v>1072</v>
      </c>
      <c r="C326" s="102" t="s">
        <v>606</v>
      </c>
      <c r="D326" s="102" t="s">
        <v>607</v>
      </c>
      <c r="E326" s="102" t="s">
        <v>1077</v>
      </c>
      <c r="F326" s="102" t="s">
        <v>609</v>
      </c>
      <c r="G326" s="102" t="s">
        <v>94</v>
      </c>
      <c r="H326" s="102" t="s">
        <v>1078</v>
      </c>
      <c r="I326" s="102" t="s">
        <v>612</v>
      </c>
      <c r="J326" s="102" t="s">
        <v>1079</v>
      </c>
    </row>
    <row r="327" s="36" customFormat="1" ht="30" customHeight="1" spans="1:10">
      <c r="A327" s="152" t="s">
        <v>529</v>
      </c>
      <c r="B327" s="102" t="s">
        <v>1072</v>
      </c>
      <c r="C327" s="102" t="s">
        <v>606</v>
      </c>
      <c r="D327" s="102" t="s">
        <v>607</v>
      </c>
      <c r="E327" s="102" t="s">
        <v>1080</v>
      </c>
      <c r="F327" s="102" t="s">
        <v>609</v>
      </c>
      <c r="G327" s="102" t="s">
        <v>87</v>
      </c>
      <c r="H327" s="102" t="s">
        <v>1078</v>
      </c>
      <c r="I327" s="102" t="s">
        <v>612</v>
      </c>
      <c r="J327" s="102" t="s">
        <v>1081</v>
      </c>
    </row>
    <row r="328" s="36" customFormat="1" ht="30" customHeight="1" spans="1:10">
      <c r="A328" s="152" t="s">
        <v>529</v>
      </c>
      <c r="B328" s="102" t="s">
        <v>1072</v>
      </c>
      <c r="C328" s="102" t="s">
        <v>606</v>
      </c>
      <c r="D328" s="102" t="s">
        <v>607</v>
      </c>
      <c r="E328" s="102" t="s">
        <v>1082</v>
      </c>
      <c r="F328" s="102" t="s">
        <v>609</v>
      </c>
      <c r="G328" s="102" t="s">
        <v>85</v>
      </c>
      <c r="H328" s="102" t="s">
        <v>1078</v>
      </c>
      <c r="I328" s="102" t="s">
        <v>612</v>
      </c>
      <c r="J328" s="102" t="s">
        <v>1083</v>
      </c>
    </row>
    <row r="329" s="36" customFormat="1" ht="30" customHeight="1" spans="1:10">
      <c r="A329" s="152" t="s">
        <v>529</v>
      </c>
      <c r="B329" s="102" t="s">
        <v>1072</v>
      </c>
      <c r="C329" s="102" t="s">
        <v>606</v>
      </c>
      <c r="D329" s="102" t="s">
        <v>607</v>
      </c>
      <c r="E329" s="102" t="s">
        <v>1084</v>
      </c>
      <c r="F329" s="102" t="s">
        <v>609</v>
      </c>
      <c r="G329" s="102" t="s">
        <v>85</v>
      </c>
      <c r="H329" s="102" t="s">
        <v>775</v>
      </c>
      <c r="I329" s="102" t="s">
        <v>612</v>
      </c>
      <c r="J329" s="102" t="s">
        <v>1085</v>
      </c>
    </row>
    <row r="330" s="36" customFormat="1" ht="30" customHeight="1" spans="1:10">
      <c r="A330" s="152" t="s">
        <v>529</v>
      </c>
      <c r="B330" s="102" t="s">
        <v>1072</v>
      </c>
      <c r="C330" s="102" t="s">
        <v>606</v>
      </c>
      <c r="D330" s="102" t="s">
        <v>620</v>
      </c>
      <c r="E330" s="102" t="s">
        <v>1086</v>
      </c>
      <c r="F330" s="102" t="s">
        <v>609</v>
      </c>
      <c r="G330" s="102" t="s">
        <v>738</v>
      </c>
      <c r="H330" s="102" t="s">
        <v>623</v>
      </c>
      <c r="I330" s="102" t="s">
        <v>630</v>
      </c>
      <c r="J330" s="102" t="s">
        <v>1087</v>
      </c>
    </row>
    <row r="331" s="36" customFormat="1" ht="30" customHeight="1" spans="1:10">
      <c r="A331" s="152" t="s">
        <v>529</v>
      </c>
      <c r="B331" s="102" t="s">
        <v>1072</v>
      </c>
      <c r="C331" s="102" t="s">
        <v>606</v>
      </c>
      <c r="D331" s="102" t="s">
        <v>620</v>
      </c>
      <c r="E331" s="102" t="s">
        <v>1088</v>
      </c>
      <c r="F331" s="102" t="s">
        <v>609</v>
      </c>
      <c r="G331" s="102" t="s">
        <v>738</v>
      </c>
      <c r="H331" s="102" t="s">
        <v>623</v>
      </c>
      <c r="I331" s="102" t="s">
        <v>630</v>
      </c>
      <c r="J331" s="102" t="s">
        <v>1089</v>
      </c>
    </row>
    <row r="332" s="36" customFormat="1" ht="30" customHeight="1" spans="1:10">
      <c r="A332" s="152" t="s">
        <v>529</v>
      </c>
      <c r="B332" s="102" t="s">
        <v>1072</v>
      </c>
      <c r="C332" s="102" t="s">
        <v>606</v>
      </c>
      <c r="D332" s="102" t="s">
        <v>620</v>
      </c>
      <c r="E332" s="102" t="s">
        <v>1090</v>
      </c>
      <c r="F332" s="102" t="s">
        <v>609</v>
      </c>
      <c r="G332" s="102" t="s">
        <v>738</v>
      </c>
      <c r="H332" s="102" t="s">
        <v>623</v>
      </c>
      <c r="I332" s="102" t="s">
        <v>630</v>
      </c>
      <c r="J332" s="102" t="s">
        <v>1091</v>
      </c>
    </row>
    <row r="333" s="36" customFormat="1" ht="30" customHeight="1" spans="1:10">
      <c r="A333" s="152" t="s">
        <v>529</v>
      </c>
      <c r="B333" s="102" t="s">
        <v>1072</v>
      </c>
      <c r="C333" s="102" t="s">
        <v>606</v>
      </c>
      <c r="D333" s="102" t="s">
        <v>620</v>
      </c>
      <c r="E333" s="102" t="s">
        <v>1092</v>
      </c>
      <c r="F333" s="102" t="s">
        <v>609</v>
      </c>
      <c r="G333" s="102" t="s">
        <v>738</v>
      </c>
      <c r="H333" s="102" t="s">
        <v>623</v>
      </c>
      <c r="I333" s="102" t="s">
        <v>630</v>
      </c>
      <c r="J333" s="102" t="s">
        <v>1093</v>
      </c>
    </row>
    <row r="334" s="36" customFormat="1" ht="30" customHeight="1" spans="1:10">
      <c r="A334" s="152" t="s">
        <v>529</v>
      </c>
      <c r="B334" s="102" t="s">
        <v>1072</v>
      </c>
      <c r="C334" s="102" t="s">
        <v>606</v>
      </c>
      <c r="D334" s="102" t="s">
        <v>620</v>
      </c>
      <c r="E334" s="102" t="s">
        <v>1094</v>
      </c>
      <c r="F334" s="102" t="s">
        <v>609</v>
      </c>
      <c r="G334" s="102" t="s">
        <v>738</v>
      </c>
      <c r="H334" s="102" t="s">
        <v>623</v>
      </c>
      <c r="I334" s="102" t="s">
        <v>630</v>
      </c>
      <c r="J334" s="102" t="s">
        <v>1084</v>
      </c>
    </row>
    <row r="335" s="36" customFormat="1" ht="30" customHeight="1" spans="1:10">
      <c r="A335" s="152" t="s">
        <v>529</v>
      </c>
      <c r="B335" s="102" t="s">
        <v>1072</v>
      </c>
      <c r="C335" s="102" t="s">
        <v>606</v>
      </c>
      <c r="D335" s="102" t="s">
        <v>620</v>
      </c>
      <c r="E335" s="102" t="s">
        <v>1095</v>
      </c>
      <c r="F335" s="102" t="s">
        <v>609</v>
      </c>
      <c r="G335" s="102" t="s">
        <v>738</v>
      </c>
      <c r="H335" s="102" t="s">
        <v>623</v>
      </c>
      <c r="I335" s="102" t="s">
        <v>630</v>
      </c>
      <c r="J335" s="102" t="s">
        <v>1079</v>
      </c>
    </row>
    <row r="336" s="36" customFormat="1" ht="30" customHeight="1" spans="1:10">
      <c r="A336" s="152" t="s">
        <v>529</v>
      </c>
      <c r="B336" s="102" t="s">
        <v>1072</v>
      </c>
      <c r="C336" s="102" t="s">
        <v>606</v>
      </c>
      <c r="D336" s="102" t="s">
        <v>626</v>
      </c>
      <c r="E336" s="102" t="s">
        <v>1096</v>
      </c>
      <c r="F336" s="102" t="s">
        <v>751</v>
      </c>
      <c r="G336" s="102" t="s">
        <v>931</v>
      </c>
      <c r="H336" s="102" t="s">
        <v>629</v>
      </c>
      <c r="I336" s="102" t="s">
        <v>630</v>
      </c>
      <c r="J336" s="102" t="s">
        <v>1087</v>
      </c>
    </row>
    <row r="337" s="36" customFormat="1" ht="30" customHeight="1" spans="1:10">
      <c r="A337" s="152" t="s">
        <v>529</v>
      </c>
      <c r="B337" s="102" t="s">
        <v>1072</v>
      </c>
      <c r="C337" s="102" t="s">
        <v>606</v>
      </c>
      <c r="D337" s="102" t="s">
        <v>626</v>
      </c>
      <c r="E337" s="102" t="s">
        <v>1097</v>
      </c>
      <c r="F337" s="102" t="s">
        <v>751</v>
      </c>
      <c r="G337" s="102" t="s">
        <v>628</v>
      </c>
      <c r="H337" s="102" t="s">
        <v>629</v>
      </c>
      <c r="I337" s="102" t="s">
        <v>630</v>
      </c>
      <c r="J337" s="102" t="s">
        <v>1098</v>
      </c>
    </row>
    <row r="338" s="36" customFormat="1" ht="30" customHeight="1" spans="1:10">
      <c r="A338" s="152" t="s">
        <v>529</v>
      </c>
      <c r="B338" s="102" t="s">
        <v>1072</v>
      </c>
      <c r="C338" s="102" t="s">
        <v>606</v>
      </c>
      <c r="D338" s="102" t="s">
        <v>626</v>
      </c>
      <c r="E338" s="102" t="s">
        <v>1099</v>
      </c>
      <c r="F338" s="102" t="s">
        <v>751</v>
      </c>
      <c r="G338" s="102" t="s">
        <v>628</v>
      </c>
      <c r="H338" s="102" t="s">
        <v>629</v>
      </c>
      <c r="I338" s="102" t="s">
        <v>630</v>
      </c>
      <c r="J338" s="102" t="s">
        <v>1100</v>
      </c>
    </row>
    <row r="339" s="36" customFormat="1" ht="30" customHeight="1" spans="1:10">
      <c r="A339" s="152" t="s">
        <v>529</v>
      </c>
      <c r="B339" s="102" t="s">
        <v>1072</v>
      </c>
      <c r="C339" s="102" t="s">
        <v>606</v>
      </c>
      <c r="D339" s="102" t="s">
        <v>626</v>
      </c>
      <c r="E339" s="102" t="s">
        <v>1101</v>
      </c>
      <c r="F339" s="102" t="s">
        <v>751</v>
      </c>
      <c r="G339" s="102" t="s">
        <v>628</v>
      </c>
      <c r="H339" s="102" t="s">
        <v>629</v>
      </c>
      <c r="I339" s="102" t="s">
        <v>630</v>
      </c>
      <c r="J339" s="102" t="s">
        <v>1081</v>
      </c>
    </row>
    <row r="340" s="36" customFormat="1" ht="30" customHeight="1" spans="1:10">
      <c r="A340" s="152" t="s">
        <v>529</v>
      </c>
      <c r="B340" s="102" t="s">
        <v>1072</v>
      </c>
      <c r="C340" s="102" t="s">
        <v>606</v>
      </c>
      <c r="D340" s="102" t="s">
        <v>626</v>
      </c>
      <c r="E340" s="102" t="s">
        <v>1102</v>
      </c>
      <c r="F340" s="102" t="s">
        <v>751</v>
      </c>
      <c r="G340" s="102" t="s">
        <v>628</v>
      </c>
      <c r="H340" s="102" t="s">
        <v>629</v>
      </c>
      <c r="I340" s="102" t="s">
        <v>630</v>
      </c>
      <c r="J340" s="102" t="s">
        <v>1083</v>
      </c>
    </row>
    <row r="341" s="36" customFormat="1" ht="30" customHeight="1" spans="1:10">
      <c r="A341" s="152" t="s">
        <v>529</v>
      </c>
      <c r="B341" s="102" t="s">
        <v>1072</v>
      </c>
      <c r="C341" s="102" t="s">
        <v>606</v>
      </c>
      <c r="D341" s="102" t="s">
        <v>626</v>
      </c>
      <c r="E341" s="102" t="s">
        <v>1103</v>
      </c>
      <c r="F341" s="102" t="s">
        <v>751</v>
      </c>
      <c r="G341" s="102" t="s">
        <v>628</v>
      </c>
      <c r="H341" s="102" t="s">
        <v>629</v>
      </c>
      <c r="I341" s="102" t="s">
        <v>630</v>
      </c>
      <c r="J341" s="102" t="s">
        <v>1104</v>
      </c>
    </row>
    <row r="342" s="36" customFormat="1" ht="30" customHeight="1" spans="1:10">
      <c r="A342" s="152" t="s">
        <v>529</v>
      </c>
      <c r="B342" s="102" t="s">
        <v>1072</v>
      </c>
      <c r="C342" s="102" t="s">
        <v>606</v>
      </c>
      <c r="D342" s="102" t="s">
        <v>626</v>
      </c>
      <c r="E342" s="102" t="s">
        <v>1105</v>
      </c>
      <c r="F342" s="102" t="s">
        <v>751</v>
      </c>
      <c r="G342" s="102" t="s">
        <v>628</v>
      </c>
      <c r="H342" s="102" t="s">
        <v>629</v>
      </c>
      <c r="I342" s="102" t="s">
        <v>630</v>
      </c>
      <c r="J342" s="102" t="s">
        <v>1079</v>
      </c>
    </row>
    <row r="343" s="36" customFormat="1" ht="30" customHeight="1" spans="1:10">
      <c r="A343" s="152" t="s">
        <v>529</v>
      </c>
      <c r="B343" s="102" t="s">
        <v>1072</v>
      </c>
      <c r="C343" s="102" t="s">
        <v>631</v>
      </c>
      <c r="D343" s="102" t="s">
        <v>632</v>
      </c>
      <c r="E343" s="102" t="s">
        <v>1106</v>
      </c>
      <c r="F343" s="102" t="s">
        <v>614</v>
      </c>
      <c r="G343" s="102" t="s">
        <v>1107</v>
      </c>
      <c r="H343" s="102"/>
      <c r="I343" s="102" t="s">
        <v>630</v>
      </c>
      <c r="J343" s="102" t="s">
        <v>1106</v>
      </c>
    </row>
    <row r="344" s="36" customFormat="1" ht="30" customHeight="1" spans="1:10">
      <c r="A344" s="152" t="s">
        <v>529</v>
      </c>
      <c r="B344" s="102" t="s">
        <v>1072</v>
      </c>
      <c r="C344" s="102" t="s">
        <v>631</v>
      </c>
      <c r="D344" s="102" t="s">
        <v>635</v>
      </c>
      <c r="E344" s="102" t="s">
        <v>1108</v>
      </c>
      <c r="F344" s="102" t="s">
        <v>614</v>
      </c>
      <c r="G344" s="102" t="s">
        <v>1109</v>
      </c>
      <c r="H344" s="102" t="s">
        <v>629</v>
      </c>
      <c r="I344" s="102" t="s">
        <v>630</v>
      </c>
      <c r="J344" s="102" t="s">
        <v>1108</v>
      </c>
    </row>
    <row r="345" s="36" customFormat="1" ht="30" customHeight="1" spans="1:10">
      <c r="A345" s="152" t="s">
        <v>529</v>
      </c>
      <c r="B345" s="102" t="s">
        <v>1072</v>
      </c>
      <c r="C345" s="102" t="s">
        <v>638</v>
      </c>
      <c r="D345" s="102" t="s">
        <v>639</v>
      </c>
      <c r="E345" s="102" t="s">
        <v>1110</v>
      </c>
      <c r="F345" s="102" t="s">
        <v>609</v>
      </c>
      <c r="G345" s="102" t="s">
        <v>782</v>
      </c>
      <c r="H345" s="102" t="s">
        <v>623</v>
      </c>
      <c r="I345" s="102" t="s">
        <v>630</v>
      </c>
      <c r="J345" s="102" t="s">
        <v>1111</v>
      </c>
    </row>
    <row r="346" s="36" customFormat="1" ht="30" customHeight="1" spans="1:10">
      <c r="A346" s="152" t="s">
        <v>529</v>
      </c>
      <c r="B346" s="102" t="s">
        <v>1072</v>
      </c>
      <c r="C346" s="102" t="s">
        <v>642</v>
      </c>
      <c r="D346" s="102" t="s">
        <v>643</v>
      </c>
      <c r="E346" s="102" t="s">
        <v>853</v>
      </c>
      <c r="F346" s="102" t="s">
        <v>614</v>
      </c>
      <c r="G346" s="102" t="s">
        <v>1112</v>
      </c>
      <c r="H346" s="102" t="s">
        <v>616</v>
      </c>
      <c r="I346" s="102" t="s">
        <v>612</v>
      </c>
      <c r="J346" s="102" t="s">
        <v>1113</v>
      </c>
    </row>
    <row r="347" s="36" customFormat="1" ht="30" customHeight="1" spans="1:10">
      <c r="A347" s="152" t="s">
        <v>547</v>
      </c>
      <c r="B347" s="102" t="s">
        <v>1114</v>
      </c>
      <c r="C347" s="102" t="s">
        <v>606</v>
      </c>
      <c r="D347" s="102" t="s">
        <v>607</v>
      </c>
      <c r="E347" s="102" t="s">
        <v>1115</v>
      </c>
      <c r="F347" s="102" t="s">
        <v>614</v>
      </c>
      <c r="G347" s="102" t="s">
        <v>504</v>
      </c>
      <c r="H347" s="102" t="s">
        <v>618</v>
      </c>
      <c r="I347" s="102" t="s">
        <v>612</v>
      </c>
      <c r="J347" s="102" t="s">
        <v>1116</v>
      </c>
    </row>
    <row r="348" s="36" customFormat="1" ht="30" customHeight="1" spans="1:10">
      <c r="A348" s="152" t="s">
        <v>547</v>
      </c>
      <c r="B348" s="102" t="s">
        <v>1114</v>
      </c>
      <c r="C348" s="102" t="s">
        <v>606</v>
      </c>
      <c r="D348" s="102" t="s">
        <v>620</v>
      </c>
      <c r="E348" s="102" t="s">
        <v>1117</v>
      </c>
      <c r="F348" s="102" t="s">
        <v>614</v>
      </c>
      <c r="G348" s="102" t="s">
        <v>622</v>
      </c>
      <c r="H348" s="102" t="s">
        <v>623</v>
      </c>
      <c r="I348" s="102" t="s">
        <v>612</v>
      </c>
      <c r="J348" s="102" t="s">
        <v>1118</v>
      </c>
    </row>
    <row r="349" s="36" customFormat="1" ht="30" customHeight="1" spans="1:10">
      <c r="A349" s="152" t="s">
        <v>547</v>
      </c>
      <c r="B349" s="102" t="s">
        <v>1114</v>
      </c>
      <c r="C349" s="102" t="s">
        <v>606</v>
      </c>
      <c r="D349" s="102" t="s">
        <v>626</v>
      </c>
      <c r="E349" s="102" t="s">
        <v>1119</v>
      </c>
      <c r="F349" s="102" t="s">
        <v>614</v>
      </c>
      <c r="G349" s="102" t="s">
        <v>628</v>
      </c>
      <c r="H349" s="102" t="s">
        <v>629</v>
      </c>
      <c r="I349" s="102" t="s">
        <v>612</v>
      </c>
      <c r="J349" s="102" t="s">
        <v>1118</v>
      </c>
    </row>
    <row r="350" s="36" customFormat="1" ht="30" customHeight="1" spans="1:10">
      <c r="A350" s="152" t="s">
        <v>547</v>
      </c>
      <c r="B350" s="102" t="s">
        <v>1114</v>
      </c>
      <c r="C350" s="102" t="s">
        <v>631</v>
      </c>
      <c r="D350" s="102" t="s">
        <v>632</v>
      </c>
      <c r="E350" s="102" t="s">
        <v>1120</v>
      </c>
      <c r="F350" s="102" t="s">
        <v>614</v>
      </c>
      <c r="G350" s="102" t="s">
        <v>1121</v>
      </c>
      <c r="H350" s="102" t="s">
        <v>629</v>
      </c>
      <c r="I350" s="102" t="s">
        <v>612</v>
      </c>
      <c r="J350" s="102" t="s">
        <v>1120</v>
      </c>
    </row>
    <row r="351" s="36" customFormat="1" ht="30" customHeight="1" spans="1:10">
      <c r="A351" s="152" t="s">
        <v>547</v>
      </c>
      <c r="B351" s="102" t="s">
        <v>1114</v>
      </c>
      <c r="C351" s="102" t="s">
        <v>631</v>
      </c>
      <c r="D351" s="102" t="s">
        <v>635</v>
      </c>
      <c r="E351" s="102" t="s">
        <v>1122</v>
      </c>
      <c r="F351" s="102" t="s">
        <v>609</v>
      </c>
      <c r="G351" s="102" t="s">
        <v>846</v>
      </c>
      <c r="H351" s="102" t="s">
        <v>623</v>
      </c>
      <c r="I351" s="102" t="s">
        <v>612</v>
      </c>
      <c r="J351" s="102" t="s">
        <v>1122</v>
      </c>
    </row>
    <row r="352" s="36" customFormat="1" ht="30" customHeight="1" spans="1:10">
      <c r="A352" s="152" t="s">
        <v>547</v>
      </c>
      <c r="B352" s="102" t="s">
        <v>1114</v>
      </c>
      <c r="C352" s="102" t="s">
        <v>638</v>
      </c>
      <c r="D352" s="102" t="s">
        <v>639</v>
      </c>
      <c r="E352" s="102" t="s">
        <v>1123</v>
      </c>
      <c r="F352" s="102" t="s">
        <v>609</v>
      </c>
      <c r="G352" s="102" t="s">
        <v>782</v>
      </c>
      <c r="H352" s="102" t="s">
        <v>623</v>
      </c>
      <c r="I352" s="102" t="s">
        <v>612</v>
      </c>
      <c r="J352" s="102" t="s">
        <v>1120</v>
      </c>
    </row>
    <row r="353" s="36" customFormat="1" ht="30" customHeight="1" spans="1:10">
      <c r="A353" s="152" t="s">
        <v>547</v>
      </c>
      <c r="B353" s="102" t="s">
        <v>1114</v>
      </c>
      <c r="C353" s="102" t="s">
        <v>642</v>
      </c>
      <c r="D353" s="102" t="s">
        <v>643</v>
      </c>
      <c r="E353" s="102" t="s">
        <v>643</v>
      </c>
      <c r="F353" s="102" t="s">
        <v>614</v>
      </c>
      <c r="G353" s="102" t="s">
        <v>1124</v>
      </c>
      <c r="H353" s="102" t="s">
        <v>616</v>
      </c>
      <c r="I353" s="102" t="s">
        <v>612</v>
      </c>
      <c r="J353" s="102" t="s">
        <v>1125</v>
      </c>
    </row>
    <row r="354" s="36" customFormat="1" ht="30" customHeight="1" spans="1:10">
      <c r="A354" s="152" t="s">
        <v>593</v>
      </c>
      <c r="B354" s="102" t="s">
        <v>1126</v>
      </c>
      <c r="C354" s="102" t="s">
        <v>606</v>
      </c>
      <c r="D354" s="102" t="s">
        <v>607</v>
      </c>
      <c r="E354" s="102" t="s">
        <v>1127</v>
      </c>
      <c r="F354" s="102" t="s">
        <v>614</v>
      </c>
      <c r="G354" s="102" t="s">
        <v>774</v>
      </c>
      <c r="H354" s="102" t="s">
        <v>611</v>
      </c>
      <c r="I354" s="102" t="s">
        <v>612</v>
      </c>
      <c r="J354" s="102" t="s">
        <v>1127</v>
      </c>
    </row>
    <row r="355" s="36" customFormat="1" ht="30" customHeight="1" spans="1:10">
      <c r="A355" s="152" t="s">
        <v>593</v>
      </c>
      <c r="B355" s="102" t="s">
        <v>1126</v>
      </c>
      <c r="C355" s="102" t="s">
        <v>606</v>
      </c>
      <c r="D355" s="102" t="s">
        <v>620</v>
      </c>
      <c r="E355" s="102" t="s">
        <v>1128</v>
      </c>
      <c r="F355" s="102" t="s">
        <v>614</v>
      </c>
      <c r="G355" s="102" t="s">
        <v>622</v>
      </c>
      <c r="H355" s="102" t="s">
        <v>623</v>
      </c>
      <c r="I355" s="102" t="s">
        <v>612</v>
      </c>
      <c r="J355" s="102" t="s">
        <v>1128</v>
      </c>
    </row>
    <row r="356" s="36" customFormat="1" ht="30" customHeight="1" spans="1:10">
      <c r="A356" s="152" t="s">
        <v>593</v>
      </c>
      <c r="B356" s="102" t="s">
        <v>1126</v>
      </c>
      <c r="C356" s="102" t="s">
        <v>606</v>
      </c>
      <c r="D356" s="102" t="s">
        <v>626</v>
      </c>
      <c r="E356" s="102" t="s">
        <v>1129</v>
      </c>
      <c r="F356" s="102" t="s">
        <v>614</v>
      </c>
      <c r="G356" s="102" t="s">
        <v>816</v>
      </c>
      <c r="H356" s="102"/>
      <c r="I356" s="102" t="s">
        <v>630</v>
      </c>
      <c r="J356" s="102" t="s">
        <v>1129</v>
      </c>
    </row>
    <row r="357" s="36" customFormat="1" ht="30" customHeight="1" spans="1:10">
      <c r="A357" s="152" t="s">
        <v>593</v>
      </c>
      <c r="B357" s="102" t="s">
        <v>1126</v>
      </c>
      <c r="C357" s="102" t="s">
        <v>631</v>
      </c>
      <c r="D357" s="102" t="s">
        <v>632</v>
      </c>
      <c r="E357" s="102" t="s">
        <v>1130</v>
      </c>
      <c r="F357" s="102" t="s">
        <v>609</v>
      </c>
      <c r="G357" s="102" t="s">
        <v>1131</v>
      </c>
      <c r="H357" s="102" t="s">
        <v>623</v>
      </c>
      <c r="I357" s="102" t="s">
        <v>612</v>
      </c>
      <c r="J357" s="102" t="s">
        <v>1130</v>
      </c>
    </row>
    <row r="358" s="36" customFormat="1" ht="30" customHeight="1" spans="1:10">
      <c r="A358" s="152" t="s">
        <v>593</v>
      </c>
      <c r="B358" s="102" t="s">
        <v>1126</v>
      </c>
      <c r="C358" s="102" t="s">
        <v>638</v>
      </c>
      <c r="D358" s="102" t="s">
        <v>639</v>
      </c>
      <c r="E358" s="102" t="s">
        <v>1132</v>
      </c>
      <c r="F358" s="102" t="s">
        <v>609</v>
      </c>
      <c r="G358" s="102" t="s">
        <v>738</v>
      </c>
      <c r="H358" s="102" t="s">
        <v>623</v>
      </c>
      <c r="I358" s="102" t="s">
        <v>612</v>
      </c>
      <c r="J358" s="102" t="s">
        <v>1132</v>
      </c>
    </row>
    <row r="359" s="36" customFormat="1" ht="30" customHeight="1" spans="1:10">
      <c r="A359" s="152" t="s">
        <v>593</v>
      </c>
      <c r="B359" s="102" t="s">
        <v>1126</v>
      </c>
      <c r="C359" s="102" t="s">
        <v>642</v>
      </c>
      <c r="D359" s="102" t="s">
        <v>643</v>
      </c>
      <c r="E359" s="102" t="s">
        <v>643</v>
      </c>
      <c r="F359" s="102" t="s">
        <v>614</v>
      </c>
      <c r="G359" s="102" t="s">
        <v>1133</v>
      </c>
      <c r="H359" s="102" t="s">
        <v>616</v>
      </c>
      <c r="I359" s="102" t="s">
        <v>612</v>
      </c>
      <c r="J359" s="102" t="s">
        <v>643</v>
      </c>
    </row>
    <row r="360" s="36" customFormat="1" ht="30" customHeight="1" spans="1:10">
      <c r="A360" s="152" t="s">
        <v>552</v>
      </c>
      <c r="B360" s="102" t="s">
        <v>1134</v>
      </c>
      <c r="C360" s="102" t="s">
        <v>606</v>
      </c>
      <c r="D360" s="102" t="s">
        <v>607</v>
      </c>
      <c r="E360" s="102" t="s">
        <v>1135</v>
      </c>
      <c r="F360" s="102" t="s">
        <v>614</v>
      </c>
      <c r="G360" s="102" t="s">
        <v>85</v>
      </c>
      <c r="H360" s="102" t="s">
        <v>611</v>
      </c>
      <c r="I360" s="102" t="s">
        <v>612</v>
      </c>
      <c r="J360" s="102" t="s">
        <v>1136</v>
      </c>
    </row>
    <row r="361" s="36" customFormat="1" ht="30" customHeight="1" spans="1:10">
      <c r="A361" s="152" t="s">
        <v>552</v>
      </c>
      <c r="B361" s="102" t="s">
        <v>1134</v>
      </c>
      <c r="C361" s="102" t="s">
        <v>606</v>
      </c>
      <c r="D361" s="102" t="s">
        <v>607</v>
      </c>
      <c r="E361" s="102" t="s">
        <v>1137</v>
      </c>
      <c r="F361" s="102" t="s">
        <v>614</v>
      </c>
      <c r="G361" s="102" t="s">
        <v>1138</v>
      </c>
      <c r="H361" s="102" t="s">
        <v>611</v>
      </c>
      <c r="I361" s="102" t="s">
        <v>612</v>
      </c>
      <c r="J361" s="102" t="s">
        <v>1139</v>
      </c>
    </row>
    <row r="362" s="36" customFormat="1" ht="30" customHeight="1" spans="1:10">
      <c r="A362" s="152" t="s">
        <v>552</v>
      </c>
      <c r="B362" s="102" t="s">
        <v>1134</v>
      </c>
      <c r="C362" s="102" t="s">
        <v>606</v>
      </c>
      <c r="D362" s="102" t="s">
        <v>620</v>
      </c>
      <c r="E362" s="102" t="s">
        <v>1140</v>
      </c>
      <c r="F362" s="102" t="s">
        <v>614</v>
      </c>
      <c r="G362" s="102" t="s">
        <v>622</v>
      </c>
      <c r="H362" s="102" t="s">
        <v>623</v>
      </c>
      <c r="I362" s="102" t="s">
        <v>612</v>
      </c>
      <c r="J362" s="102" t="s">
        <v>1140</v>
      </c>
    </row>
    <row r="363" s="36" customFormat="1" ht="30" customHeight="1" spans="1:10">
      <c r="A363" s="152" t="s">
        <v>552</v>
      </c>
      <c r="B363" s="102" t="s">
        <v>1134</v>
      </c>
      <c r="C363" s="102" t="s">
        <v>606</v>
      </c>
      <c r="D363" s="102" t="s">
        <v>620</v>
      </c>
      <c r="E363" s="102" t="s">
        <v>1141</v>
      </c>
      <c r="F363" s="102" t="s">
        <v>614</v>
      </c>
      <c r="G363" s="102" t="s">
        <v>622</v>
      </c>
      <c r="H363" s="102" t="s">
        <v>623</v>
      </c>
      <c r="I363" s="102" t="s">
        <v>612</v>
      </c>
      <c r="J363" s="102" t="s">
        <v>1141</v>
      </c>
    </row>
    <row r="364" s="36" customFormat="1" ht="30" customHeight="1" spans="1:10">
      <c r="A364" s="152" t="s">
        <v>552</v>
      </c>
      <c r="B364" s="102" t="s">
        <v>1134</v>
      </c>
      <c r="C364" s="102" t="s">
        <v>606</v>
      </c>
      <c r="D364" s="102" t="s">
        <v>626</v>
      </c>
      <c r="E364" s="102" t="s">
        <v>1142</v>
      </c>
      <c r="F364" s="102" t="s">
        <v>614</v>
      </c>
      <c r="G364" s="102" t="s">
        <v>628</v>
      </c>
      <c r="H364" s="102" t="s">
        <v>629</v>
      </c>
      <c r="I364" s="102" t="s">
        <v>630</v>
      </c>
      <c r="J364" s="102" t="s">
        <v>1142</v>
      </c>
    </row>
    <row r="365" s="36" customFormat="1" ht="30" customHeight="1" spans="1:10">
      <c r="A365" s="152" t="s">
        <v>552</v>
      </c>
      <c r="B365" s="102" t="s">
        <v>1134</v>
      </c>
      <c r="C365" s="102" t="s">
        <v>606</v>
      </c>
      <c r="D365" s="102" t="s">
        <v>626</v>
      </c>
      <c r="E365" s="102" t="s">
        <v>1143</v>
      </c>
      <c r="F365" s="102" t="s">
        <v>614</v>
      </c>
      <c r="G365" s="102" t="s">
        <v>1144</v>
      </c>
      <c r="H365" s="102" t="s">
        <v>629</v>
      </c>
      <c r="I365" s="102" t="s">
        <v>630</v>
      </c>
      <c r="J365" s="102" t="s">
        <v>1143</v>
      </c>
    </row>
    <row r="366" s="36" customFormat="1" ht="30" customHeight="1" spans="1:10">
      <c r="A366" s="152" t="s">
        <v>552</v>
      </c>
      <c r="B366" s="102" t="s">
        <v>1134</v>
      </c>
      <c r="C366" s="102" t="s">
        <v>631</v>
      </c>
      <c r="D366" s="102" t="s">
        <v>632</v>
      </c>
      <c r="E366" s="102" t="s">
        <v>1145</v>
      </c>
      <c r="F366" s="102" t="s">
        <v>609</v>
      </c>
      <c r="G366" s="102" t="s">
        <v>622</v>
      </c>
      <c r="H366" s="102" t="s">
        <v>623</v>
      </c>
      <c r="I366" s="102" t="s">
        <v>612</v>
      </c>
      <c r="J366" s="102" t="s">
        <v>1145</v>
      </c>
    </row>
    <row r="367" s="36" customFormat="1" ht="30" customHeight="1" spans="1:10">
      <c r="A367" s="152" t="s">
        <v>552</v>
      </c>
      <c r="B367" s="102" t="s">
        <v>1134</v>
      </c>
      <c r="C367" s="102" t="s">
        <v>631</v>
      </c>
      <c r="D367" s="102" t="s">
        <v>632</v>
      </c>
      <c r="E367" s="102" t="s">
        <v>1146</v>
      </c>
      <c r="F367" s="102" t="s">
        <v>609</v>
      </c>
      <c r="G367" s="102" t="s">
        <v>738</v>
      </c>
      <c r="H367" s="102" t="s">
        <v>623</v>
      </c>
      <c r="I367" s="102" t="s">
        <v>612</v>
      </c>
      <c r="J367" s="102" t="s">
        <v>1146</v>
      </c>
    </row>
    <row r="368" s="36" customFormat="1" ht="30" customHeight="1" spans="1:10">
      <c r="A368" s="152" t="s">
        <v>552</v>
      </c>
      <c r="B368" s="102" t="s">
        <v>1134</v>
      </c>
      <c r="C368" s="102" t="s">
        <v>631</v>
      </c>
      <c r="D368" s="102" t="s">
        <v>635</v>
      </c>
      <c r="E368" s="102" t="s">
        <v>739</v>
      </c>
      <c r="F368" s="102" t="s">
        <v>609</v>
      </c>
      <c r="G368" s="102" t="s">
        <v>738</v>
      </c>
      <c r="H368" s="102" t="s">
        <v>623</v>
      </c>
      <c r="I368" s="102" t="s">
        <v>612</v>
      </c>
      <c r="J368" s="102" t="s">
        <v>739</v>
      </c>
    </row>
    <row r="369" s="36" customFormat="1" ht="30" customHeight="1" spans="1:10">
      <c r="A369" s="152" t="s">
        <v>552</v>
      </c>
      <c r="B369" s="102" t="s">
        <v>1134</v>
      </c>
      <c r="C369" s="102" t="s">
        <v>638</v>
      </c>
      <c r="D369" s="102" t="s">
        <v>639</v>
      </c>
      <c r="E369" s="102" t="s">
        <v>1147</v>
      </c>
      <c r="F369" s="102" t="s">
        <v>609</v>
      </c>
      <c r="G369" s="102" t="s">
        <v>738</v>
      </c>
      <c r="H369" s="102" t="s">
        <v>623</v>
      </c>
      <c r="I369" s="102" t="s">
        <v>612</v>
      </c>
      <c r="J369" s="102" t="s">
        <v>1147</v>
      </c>
    </row>
    <row r="370" s="36" customFormat="1" ht="30" customHeight="1" spans="1:10">
      <c r="A370" s="152" t="s">
        <v>552</v>
      </c>
      <c r="B370" s="102" t="s">
        <v>1134</v>
      </c>
      <c r="C370" s="102" t="s">
        <v>642</v>
      </c>
      <c r="D370" s="102" t="s">
        <v>643</v>
      </c>
      <c r="E370" s="102" t="s">
        <v>643</v>
      </c>
      <c r="F370" s="102" t="s">
        <v>614</v>
      </c>
      <c r="G370" s="102" t="s">
        <v>1148</v>
      </c>
      <c r="H370" s="102" t="s">
        <v>616</v>
      </c>
      <c r="I370" s="102" t="s">
        <v>612</v>
      </c>
      <c r="J370" s="102" t="s">
        <v>1149</v>
      </c>
    </row>
    <row r="371" s="36" customFormat="1" ht="30" customHeight="1" spans="1:10">
      <c r="A371" s="152" t="s">
        <v>536</v>
      </c>
      <c r="B371" s="102" t="s">
        <v>1150</v>
      </c>
      <c r="C371" s="102" t="s">
        <v>606</v>
      </c>
      <c r="D371" s="102" t="s">
        <v>607</v>
      </c>
      <c r="E371" s="102" t="s">
        <v>1151</v>
      </c>
      <c r="F371" s="102" t="s">
        <v>609</v>
      </c>
      <c r="G371" s="102" t="s">
        <v>232</v>
      </c>
      <c r="H371" s="102" t="s">
        <v>611</v>
      </c>
      <c r="I371" s="102" t="s">
        <v>612</v>
      </c>
      <c r="J371" s="102" t="s">
        <v>1152</v>
      </c>
    </row>
    <row r="372" s="36" customFormat="1" ht="30" customHeight="1" spans="1:10">
      <c r="A372" s="152" t="s">
        <v>536</v>
      </c>
      <c r="B372" s="102" t="s">
        <v>1150</v>
      </c>
      <c r="C372" s="102" t="s">
        <v>606</v>
      </c>
      <c r="D372" s="102" t="s">
        <v>607</v>
      </c>
      <c r="E372" s="102" t="s">
        <v>1153</v>
      </c>
      <c r="F372" s="102" t="s">
        <v>614</v>
      </c>
      <c r="G372" s="102" t="s">
        <v>907</v>
      </c>
      <c r="H372" s="102" t="s">
        <v>616</v>
      </c>
      <c r="I372" s="102" t="s">
        <v>612</v>
      </c>
      <c r="J372" s="102" t="s">
        <v>1154</v>
      </c>
    </row>
    <row r="373" s="36" customFormat="1" ht="30" customHeight="1" spans="1:10">
      <c r="A373" s="152" t="s">
        <v>536</v>
      </c>
      <c r="B373" s="102" t="s">
        <v>1150</v>
      </c>
      <c r="C373" s="102" t="s">
        <v>606</v>
      </c>
      <c r="D373" s="102" t="s">
        <v>607</v>
      </c>
      <c r="E373" s="102" t="s">
        <v>1155</v>
      </c>
      <c r="F373" s="102" t="s">
        <v>609</v>
      </c>
      <c r="G373" s="102" t="s">
        <v>1156</v>
      </c>
      <c r="H373" s="102" t="s">
        <v>611</v>
      </c>
      <c r="I373" s="102" t="s">
        <v>612</v>
      </c>
      <c r="J373" s="102" t="s">
        <v>1152</v>
      </c>
    </row>
    <row r="374" s="36" customFormat="1" ht="30" customHeight="1" spans="1:10">
      <c r="A374" s="152" t="s">
        <v>536</v>
      </c>
      <c r="B374" s="102" t="s">
        <v>1150</v>
      </c>
      <c r="C374" s="102" t="s">
        <v>606</v>
      </c>
      <c r="D374" s="102" t="s">
        <v>607</v>
      </c>
      <c r="E374" s="102" t="s">
        <v>1157</v>
      </c>
      <c r="F374" s="102" t="s">
        <v>614</v>
      </c>
      <c r="G374" s="102" t="s">
        <v>622</v>
      </c>
      <c r="H374" s="102" t="s">
        <v>616</v>
      </c>
      <c r="I374" s="102" t="s">
        <v>612</v>
      </c>
      <c r="J374" s="102" t="s">
        <v>1154</v>
      </c>
    </row>
    <row r="375" s="36" customFormat="1" ht="30" customHeight="1" spans="1:10">
      <c r="A375" s="152" t="s">
        <v>536</v>
      </c>
      <c r="B375" s="102" t="s">
        <v>1150</v>
      </c>
      <c r="C375" s="102" t="s">
        <v>606</v>
      </c>
      <c r="D375" s="102" t="s">
        <v>607</v>
      </c>
      <c r="E375" s="102" t="s">
        <v>1158</v>
      </c>
      <c r="F375" s="102" t="s">
        <v>609</v>
      </c>
      <c r="G375" s="102" t="s">
        <v>1159</v>
      </c>
      <c r="H375" s="102" t="s">
        <v>1160</v>
      </c>
      <c r="I375" s="102" t="s">
        <v>612</v>
      </c>
      <c r="J375" s="102" t="s">
        <v>1152</v>
      </c>
    </row>
    <row r="376" s="36" customFormat="1" ht="30" customHeight="1" spans="1:10">
      <c r="A376" s="152" t="s">
        <v>536</v>
      </c>
      <c r="B376" s="102" t="s">
        <v>1150</v>
      </c>
      <c r="C376" s="102" t="s">
        <v>606</v>
      </c>
      <c r="D376" s="102" t="s">
        <v>607</v>
      </c>
      <c r="E376" s="102" t="s">
        <v>1161</v>
      </c>
      <c r="F376" s="102" t="s">
        <v>614</v>
      </c>
      <c r="G376" s="102" t="s">
        <v>1162</v>
      </c>
      <c r="H376" s="102" t="s">
        <v>616</v>
      </c>
      <c r="I376" s="102" t="s">
        <v>612</v>
      </c>
      <c r="J376" s="102" t="s">
        <v>1154</v>
      </c>
    </row>
    <row r="377" s="36" customFormat="1" ht="30" customHeight="1" spans="1:10">
      <c r="A377" s="152" t="s">
        <v>536</v>
      </c>
      <c r="B377" s="102" t="s">
        <v>1150</v>
      </c>
      <c r="C377" s="102" t="s">
        <v>606</v>
      </c>
      <c r="D377" s="102" t="s">
        <v>620</v>
      </c>
      <c r="E377" s="102" t="s">
        <v>1163</v>
      </c>
      <c r="F377" s="102" t="s">
        <v>614</v>
      </c>
      <c r="G377" s="102" t="s">
        <v>622</v>
      </c>
      <c r="H377" s="102" t="s">
        <v>623</v>
      </c>
      <c r="I377" s="102" t="s">
        <v>612</v>
      </c>
      <c r="J377" s="102" t="s">
        <v>1164</v>
      </c>
    </row>
    <row r="378" s="36" customFormat="1" ht="30" customHeight="1" spans="1:10">
      <c r="A378" s="152" t="s">
        <v>536</v>
      </c>
      <c r="B378" s="102" t="s">
        <v>1150</v>
      </c>
      <c r="C378" s="102" t="s">
        <v>606</v>
      </c>
      <c r="D378" s="102" t="s">
        <v>626</v>
      </c>
      <c r="E378" s="102" t="s">
        <v>1165</v>
      </c>
      <c r="F378" s="102" t="s">
        <v>614</v>
      </c>
      <c r="G378" s="102" t="s">
        <v>1166</v>
      </c>
      <c r="H378" s="102"/>
      <c r="I378" s="102" t="s">
        <v>630</v>
      </c>
      <c r="J378" s="102" t="s">
        <v>1165</v>
      </c>
    </row>
    <row r="379" s="36" customFormat="1" ht="30" customHeight="1" spans="1:10">
      <c r="A379" s="152" t="s">
        <v>536</v>
      </c>
      <c r="B379" s="102" t="s">
        <v>1150</v>
      </c>
      <c r="C379" s="102" t="s">
        <v>631</v>
      </c>
      <c r="D379" s="102" t="s">
        <v>632</v>
      </c>
      <c r="E379" s="102" t="s">
        <v>1167</v>
      </c>
      <c r="F379" s="102" t="s">
        <v>614</v>
      </c>
      <c r="G379" s="102" t="s">
        <v>622</v>
      </c>
      <c r="H379" s="102" t="s">
        <v>623</v>
      </c>
      <c r="I379" s="102" t="s">
        <v>612</v>
      </c>
      <c r="J379" s="102" t="s">
        <v>1168</v>
      </c>
    </row>
    <row r="380" s="36" customFormat="1" ht="30" customHeight="1" spans="1:10">
      <c r="A380" s="152" t="s">
        <v>536</v>
      </c>
      <c r="B380" s="102" t="s">
        <v>1150</v>
      </c>
      <c r="C380" s="102" t="s">
        <v>638</v>
      </c>
      <c r="D380" s="102" t="s">
        <v>639</v>
      </c>
      <c r="E380" s="102" t="s">
        <v>1169</v>
      </c>
      <c r="F380" s="102" t="s">
        <v>614</v>
      </c>
      <c r="G380" s="102" t="s">
        <v>622</v>
      </c>
      <c r="H380" s="102" t="s">
        <v>623</v>
      </c>
      <c r="I380" s="102" t="s">
        <v>612</v>
      </c>
      <c r="J380" s="102" t="s">
        <v>1169</v>
      </c>
    </row>
    <row r="381" s="36" customFormat="1" ht="30" customHeight="1" spans="1:10">
      <c r="A381" s="152" t="s">
        <v>536</v>
      </c>
      <c r="B381" s="102" t="s">
        <v>1150</v>
      </c>
      <c r="C381" s="102" t="s">
        <v>642</v>
      </c>
      <c r="D381" s="102" t="s">
        <v>643</v>
      </c>
      <c r="E381" s="102" t="s">
        <v>1170</v>
      </c>
      <c r="F381" s="102" t="s">
        <v>614</v>
      </c>
      <c r="G381" s="102" t="s">
        <v>1171</v>
      </c>
      <c r="H381" s="102" t="s">
        <v>616</v>
      </c>
      <c r="I381" s="102" t="s">
        <v>612</v>
      </c>
      <c r="J381" s="102" t="s">
        <v>1172</v>
      </c>
    </row>
    <row r="382" s="36" customFormat="1" ht="30" customHeight="1" spans="1:10">
      <c r="A382" s="152" t="s">
        <v>591</v>
      </c>
      <c r="B382" s="102" t="s">
        <v>1173</v>
      </c>
      <c r="C382" s="102" t="s">
        <v>606</v>
      </c>
      <c r="D382" s="102" t="s">
        <v>607</v>
      </c>
      <c r="E382" s="102" t="s">
        <v>1174</v>
      </c>
      <c r="F382" s="102" t="s">
        <v>614</v>
      </c>
      <c r="G382" s="102" t="s">
        <v>94</v>
      </c>
      <c r="H382" s="102" t="s">
        <v>618</v>
      </c>
      <c r="I382" s="102" t="s">
        <v>612</v>
      </c>
      <c r="J382" s="102" t="s">
        <v>1175</v>
      </c>
    </row>
    <row r="383" s="36" customFormat="1" ht="30" customHeight="1" spans="1:10">
      <c r="A383" s="152" t="s">
        <v>591</v>
      </c>
      <c r="B383" s="102" t="s">
        <v>1173</v>
      </c>
      <c r="C383" s="102" t="s">
        <v>606</v>
      </c>
      <c r="D383" s="102" t="s">
        <v>607</v>
      </c>
      <c r="E383" s="102" t="s">
        <v>1176</v>
      </c>
      <c r="F383" s="102" t="s">
        <v>609</v>
      </c>
      <c r="G383" s="102" t="s">
        <v>1148</v>
      </c>
      <c r="H383" s="102" t="s">
        <v>1177</v>
      </c>
      <c r="I383" s="102" t="s">
        <v>612</v>
      </c>
      <c r="J383" s="102" t="s">
        <v>1178</v>
      </c>
    </row>
    <row r="384" s="36" customFormat="1" ht="30" customHeight="1" spans="1:10">
      <c r="A384" s="152" t="s">
        <v>591</v>
      </c>
      <c r="B384" s="102" t="s">
        <v>1173</v>
      </c>
      <c r="C384" s="102" t="s">
        <v>606</v>
      </c>
      <c r="D384" s="102" t="s">
        <v>607</v>
      </c>
      <c r="E384" s="102" t="s">
        <v>1179</v>
      </c>
      <c r="F384" s="102" t="s">
        <v>609</v>
      </c>
      <c r="G384" s="102" t="s">
        <v>1180</v>
      </c>
      <c r="H384" s="102" t="s">
        <v>611</v>
      </c>
      <c r="I384" s="102" t="s">
        <v>612</v>
      </c>
      <c r="J384" s="102" t="s">
        <v>1181</v>
      </c>
    </row>
    <row r="385" s="36" customFormat="1" ht="30" customHeight="1" spans="1:10">
      <c r="A385" s="152" t="s">
        <v>591</v>
      </c>
      <c r="B385" s="102" t="s">
        <v>1173</v>
      </c>
      <c r="C385" s="102" t="s">
        <v>606</v>
      </c>
      <c r="D385" s="102" t="s">
        <v>607</v>
      </c>
      <c r="E385" s="102" t="s">
        <v>1182</v>
      </c>
      <c r="F385" s="102" t="s">
        <v>609</v>
      </c>
      <c r="G385" s="102" t="s">
        <v>1183</v>
      </c>
      <c r="H385" s="102" t="s">
        <v>611</v>
      </c>
      <c r="I385" s="102" t="s">
        <v>612</v>
      </c>
      <c r="J385" s="102" t="s">
        <v>1184</v>
      </c>
    </row>
    <row r="386" s="36" customFormat="1" ht="30" customHeight="1" spans="1:10">
      <c r="A386" s="152" t="s">
        <v>591</v>
      </c>
      <c r="B386" s="102" t="s">
        <v>1173</v>
      </c>
      <c r="C386" s="102" t="s">
        <v>606</v>
      </c>
      <c r="D386" s="102" t="s">
        <v>607</v>
      </c>
      <c r="E386" s="102" t="s">
        <v>1185</v>
      </c>
      <c r="F386" s="102" t="s">
        <v>614</v>
      </c>
      <c r="G386" s="102" t="s">
        <v>507</v>
      </c>
      <c r="H386" s="102" t="s">
        <v>611</v>
      </c>
      <c r="I386" s="102" t="s">
        <v>612</v>
      </c>
      <c r="J386" s="102" t="s">
        <v>1186</v>
      </c>
    </row>
    <row r="387" s="36" customFormat="1" ht="30" customHeight="1" spans="1:10">
      <c r="A387" s="152" t="s">
        <v>591</v>
      </c>
      <c r="B387" s="102" t="s">
        <v>1173</v>
      </c>
      <c r="C387" s="102" t="s">
        <v>606</v>
      </c>
      <c r="D387" s="102" t="s">
        <v>620</v>
      </c>
      <c r="E387" s="102" t="s">
        <v>1187</v>
      </c>
      <c r="F387" s="102" t="s">
        <v>614</v>
      </c>
      <c r="G387" s="102" t="s">
        <v>622</v>
      </c>
      <c r="H387" s="102" t="s">
        <v>623</v>
      </c>
      <c r="I387" s="102" t="s">
        <v>612</v>
      </c>
      <c r="J387" s="102" t="s">
        <v>1188</v>
      </c>
    </row>
    <row r="388" s="36" customFormat="1" ht="30" customHeight="1" spans="1:10">
      <c r="A388" s="152" t="s">
        <v>591</v>
      </c>
      <c r="B388" s="102" t="s">
        <v>1173</v>
      </c>
      <c r="C388" s="102" t="s">
        <v>606</v>
      </c>
      <c r="D388" s="102" t="s">
        <v>620</v>
      </c>
      <c r="E388" s="102" t="s">
        <v>1189</v>
      </c>
      <c r="F388" s="102" t="s">
        <v>614</v>
      </c>
      <c r="G388" s="102" t="s">
        <v>622</v>
      </c>
      <c r="H388" s="102" t="s">
        <v>623</v>
      </c>
      <c r="I388" s="102" t="s">
        <v>612</v>
      </c>
      <c r="J388" s="102" t="s">
        <v>1190</v>
      </c>
    </row>
    <row r="389" s="36" customFormat="1" ht="30" customHeight="1" spans="1:10">
      <c r="A389" s="152" t="s">
        <v>591</v>
      </c>
      <c r="B389" s="102" t="s">
        <v>1173</v>
      </c>
      <c r="C389" s="102" t="s">
        <v>606</v>
      </c>
      <c r="D389" s="102" t="s">
        <v>620</v>
      </c>
      <c r="E389" s="102" t="s">
        <v>1191</v>
      </c>
      <c r="F389" s="102" t="s">
        <v>609</v>
      </c>
      <c r="G389" s="102" t="s">
        <v>1192</v>
      </c>
      <c r="H389" s="102" t="s">
        <v>623</v>
      </c>
      <c r="I389" s="102" t="s">
        <v>612</v>
      </c>
      <c r="J389" s="102" t="s">
        <v>1193</v>
      </c>
    </row>
    <row r="390" s="36" customFormat="1" ht="30" customHeight="1" spans="1:10">
      <c r="A390" s="152" t="s">
        <v>591</v>
      </c>
      <c r="B390" s="102" t="s">
        <v>1173</v>
      </c>
      <c r="C390" s="102" t="s">
        <v>606</v>
      </c>
      <c r="D390" s="102" t="s">
        <v>620</v>
      </c>
      <c r="E390" s="102" t="s">
        <v>1194</v>
      </c>
      <c r="F390" s="102" t="s">
        <v>609</v>
      </c>
      <c r="G390" s="102" t="s">
        <v>782</v>
      </c>
      <c r="H390" s="102" t="s">
        <v>623</v>
      </c>
      <c r="I390" s="102" t="s">
        <v>612</v>
      </c>
      <c r="J390" s="102" t="s">
        <v>1195</v>
      </c>
    </row>
    <row r="391" s="36" customFormat="1" ht="30" customHeight="1" spans="1:10">
      <c r="A391" s="152" t="s">
        <v>591</v>
      </c>
      <c r="B391" s="102" t="s">
        <v>1173</v>
      </c>
      <c r="C391" s="102" t="s">
        <v>606</v>
      </c>
      <c r="D391" s="102" t="s">
        <v>620</v>
      </c>
      <c r="E391" s="102" t="s">
        <v>1196</v>
      </c>
      <c r="F391" s="102" t="s">
        <v>614</v>
      </c>
      <c r="G391" s="102" t="s">
        <v>622</v>
      </c>
      <c r="H391" s="102" t="s">
        <v>623</v>
      </c>
      <c r="I391" s="102" t="s">
        <v>612</v>
      </c>
      <c r="J391" s="102" t="s">
        <v>1197</v>
      </c>
    </row>
    <row r="392" s="36" customFormat="1" ht="30" customHeight="1" spans="1:10">
      <c r="A392" s="152" t="s">
        <v>591</v>
      </c>
      <c r="B392" s="102" t="s">
        <v>1173</v>
      </c>
      <c r="C392" s="102" t="s">
        <v>606</v>
      </c>
      <c r="D392" s="102" t="s">
        <v>626</v>
      </c>
      <c r="E392" s="102" t="s">
        <v>1198</v>
      </c>
      <c r="F392" s="102" t="s">
        <v>614</v>
      </c>
      <c r="G392" s="102" t="s">
        <v>1199</v>
      </c>
      <c r="H392" s="102"/>
      <c r="I392" s="102" t="s">
        <v>630</v>
      </c>
      <c r="J392" s="102" t="s">
        <v>1200</v>
      </c>
    </row>
    <row r="393" s="36" customFormat="1" ht="30" customHeight="1" spans="1:10">
      <c r="A393" s="152" t="s">
        <v>591</v>
      </c>
      <c r="B393" s="102" t="s">
        <v>1173</v>
      </c>
      <c r="C393" s="102" t="s">
        <v>606</v>
      </c>
      <c r="D393" s="102" t="s">
        <v>626</v>
      </c>
      <c r="E393" s="102" t="s">
        <v>1201</v>
      </c>
      <c r="F393" s="102" t="s">
        <v>614</v>
      </c>
      <c r="G393" s="102" t="s">
        <v>622</v>
      </c>
      <c r="H393" s="102" t="s">
        <v>623</v>
      </c>
      <c r="I393" s="102" t="s">
        <v>612</v>
      </c>
      <c r="J393" s="102" t="s">
        <v>1202</v>
      </c>
    </row>
    <row r="394" s="36" customFormat="1" ht="30" customHeight="1" spans="1:10">
      <c r="A394" s="152" t="s">
        <v>591</v>
      </c>
      <c r="B394" s="102" t="s">
        <v>1173</v>
      </c>
      <c r="C394" s="102" t="s">
        <v>631</v>
      </c>
      <c r="D394" s="102" t="s">
        <v>632</v>
      </c>
      <c r="E394" s="102" t="s">
        <v>1203</v>
      </c>
      <c r="F394" s="102" t="s">
        <v>614</v>
      </c>
      <c r="G394" s="102" t="s">
        <v>1204</v>
      </c>
      <c r="H394" s="102"/>
      <c r="I394" s="102" t="s">
        <v>630</v>
      </c>
      <c r="J394" s="102" t="s">
        <v>1205</v>
      </c>
    </row>
    <row r="395" s="36" customFormat="1" ht="30" customHeight="1" spans="1:10">
      <c r="A395" s="152" t="s">
        <v>591</v>
      </c>
      <c r="B395" s="102" t="s">
        <v>1173</v>
      </c>
      <c r="C395" s="102" t="s">
        <v>631</v>
      </c>
      <c r="D395" s="102" t="s">
        <v>632</v>
      </c>
      <c r="E395" s="102" t="s">
        <v>1206</v>
      </c>
      <c r="F395" s="102" t="s">
        <v>614</v>
      </c>
      <c r="G395" s="102" t="s">
        <v>1207</v>
      </c>
      <c r="H395" s="102"/>
      <c r="I395" s="102" t="s">
        <v>630</v>
      </c>
      <c r="J395" s="102" t="s">
        <v>1208</v>
      </c>
    </row>
    <row r="396" s="36" customFormat="1" ht="30" customHeight="1" spans="1:10">
      <c r="A396" s="152" t="s">
        <v>591</v>
      </c>
      <c r="B396" s="102" t="s">
        <v>1173</v>
      </c>
      <c r="C396" s="102" t="s">
        <v>638</v>
      </c>
      <c r="D396" s="102" t="s">
        <v>639</v>
      </c>
      <c r="E396" s="102" t="s">
        <v>1209</v>
      </c>
      <c r="F396" s="102" t="s">
        <v>609</v>
      </c>
      <c r="G396" s="102" t="s">
        <v>782</v>
      </c>
      <c r="H396" s="102" t="s">
        <v>623</v>
      </c>
      <c r="I396" s="102" t="s">
        <v>612</v>
      </c>
      <c r="J396" s="102" t="s">
        <v>1210</v>
      </c>
    </row>
    <row r="397" s="36" customFormat="1" ht="30" customHeight="1" spans="1:10">
      <c r="A397" s="152" t="s">
        <v>591</v>
      </c>
      <c r="B397" s="102" t="s">
        <v>1173</v>
      </c>
      <c r="C397" s="102" t="s">
        <v>642</v>
      </c>
      <c r="D397" s="102" t="s">
        <v>643</v>
      </c>
      <c r="E397" s="102" t="s">
        <v>643</v>
      </c>
      <c r="F397" s="102" t="s">
        <v>614</v>
      </c>
      <c r="G397" s="102" t="s">
        <v>1211</v>
      </c>
      <c r="H397" s="102" t="s">
        <v>616</v>
      </c>
      <c r="I397" s="102" t="s">
        <v>612</v>
      </c>
      <c r="J397" s="102" t="s">
        <v>1212</v>
      </c>
    </row>
    <row r="398" s="36" customFormat="1" ht="30" customHeight="1" spans="1:10">
      <c r="A398" s="152" t="s">
        <v>590</v>
      </c>
      <c r="B398" s="102" t="s">
        <v>1213</v>
      </c>
      <c r="C398" s="102" t="s">
        <v>606</v>
      </c>
      <c r="D398" s="102" t="s">
        <v>620</v>
      </c>
      <c r="E398" s="102" t="s">
        <v>1214</v>
      </c>
      <c r="F398" s="102" t="s">
        <v>609</v>
      </c>
      <c r="G398" s="102" t="s">
        <v>738</v>
      </c>
      <c r="H398" s="102" t="s">
        <v>623</v>
      </c>
      <c r="I398" s="102" t="s">
        <v>612</v>
      </c>
      <c r="J398" s="102" t="s">
        <v>1214</v>
      </c>
    </row>
    <row r="399" s="36" customFormat="1" ht="30" customHeight="1" spans="1:10">
      <c r="A399" s="152" t="s">
        <v>590</v>
      </c>
      <c r="B399" s="102" t="s">
        <v>1213</v>
      </c>
      <c r="C399" s="102" t="s">
        <v>606</v>
      </c>
      <c r="D399" s="102" t="s">
        <v>620</v>
      </c>
      <c r="E399" s="102" t="s">
        <v>1215</v>
      </c>
      <c r="F399" s="102" t="s">
        <v>609</v>
      </c>
      <c r="G399" s="102" t="s">
        <v>738</v>
      </c>
      <c r="H399" s="102" t="s">
        <v>623</v>
      </c>
      <c r="I399" s="102" t="s">
        <v>612</v>
      </c>
      <c r="J399" s="102" t="s">
        <v>1215</v>
      </c>
    </row>
    <row r="400" s="36" customFormat="1" ht="30" customHeight="1" spans="1:10">
      <c r="A400" s="152" t="s">
        <v>590</v>
      </c>
      <c r="B400" s="102" t="s">
        <v>1213</v>
      </c>
      <c r="C400" s="102" t="s">
        <v>606</v>
      </c>
      <c r="D400" s="102" t="s">
        <v>620</v>
      </c>
      <c r="E400" s="102" t="s">
        <v>1216</v>
      </c>
      <c r="F400" s="102" t="s">
        <v>609</v>
      </c>
      <c r="G400" s="102" t="s">
        <v>86</v>
      </c>
      <c r="H400" s="102" t="s">
        <v>618</v>
      </c>
      <c r="I400" s="102" t="s">
        <v>612</v>
      </c>
      <c r="J400" s="102" t="s">
        <v>1216</v>
      </c>
    </row>
    <row r="401" s="36" customFormat="1" ht="30" customHeight="1" spans="1:10">
      <c r="A401" s="152" t="s">
        <v>590</v>
      </c>
      <c r="B401" s="102" t="s">
        <v>1213</v>
      </c>
      <c r="C401" s="102" t="s">
        <v>606</v>
      </c>
      <c r="D401" s="102" t="s">
        <v>620</v>
      </c>
      <c r="E401" s="102" t="s">
        <v>1217</v>
      </c>
      <c r="F401" s="102" t="s">
        <v>609</v>
      </c>
      <c r="G401" s="102" t="s">
        <v>738</v>
      </c>
      <c r="H401" s="102" t="s">
        <v>623</v>
      </c>
      <c r="I401" s="102" t="s">
        <v>612</v>
      </c>
      <c r="J401" s="102" t="s">
        <v>1217</v>
      </c>
    </row>
    <row r="402" s="36" customFormat="1" ht="30" customHeight="1" spans="1:10">
      <c r="A402" s="152" t="s">
        <v>590</v>
      </c>
      <c r="B402" s="102" t="s">
        <v>1213</v>
      </c>
      <c r="C402" s="102" t="s">
        <v>606</v>
      </c>
      <c r="D402" s="102" t="s">
        <v>626</v>
      </c>
      <c r="E402" s="102" t="s">
        <v>1218</v>
      </c>
      <c r="F402" s="102" t="s">
        <v>614</v>
      </c>
      <c r="G402" s="102" t="s">
        <v>628</v>
      </c>
      <c r="H402" s="102"/>
      <c r="I402" s="102" t="s">
        <v>630</v>
      </c>
      <c r="J402" s="102" t="s">
        <v>1218</v>
      </c>
    </row>
    <row r="403" s="36" customFormat="1" ht="30" customHeight="1" spans="1:10">
      <c r="A403" s="152" t="s">
        <v>590</v>
      </c>
      <c r="B403" s="102" t="s">
        <v>1213</v>
      </c>
      <c r="C403" s="102" t="s">
        <v>631</v>
      </c>
      <c r="D403" s="102" t="s">
        <v>632</v>
      </c>
      <c r="E403" s="102" t="s">
        <v>1214</v>
      </c>
      <c r="F403" s="102" t="s">
        <v>609</v>
      </c>
      <c r="G403" s="102" t="s">
        <v>738</v>
      </c>
      <c r="H403" s="102" t="s">
        <v>623</v>
      </c>
      <c r="I403" s="102" t="s">
        <v>612</v>
      </c>
      <c r="J403" s="102" t="s">
        <v>1214</v>
      </c>
    </row>
    <row r="404" s="36" customFormat="1" ht="30" customHeight="1" spans="1:10">
      <c r="A404" s="152" t="s">
        <v>590</v>
      </c>
      <c r="B404" s="102" t="s">
        <v>1213</v>
      </c>
      <c r="C404" s="102" t="s">
        <v>638</v>
      </c>
      <c r="D404" s="102" t="s">
        <v>639</v>
      </c>
      <c r="E404" s="102" t="s">
        <v>1219</v>
      </c>
      <c r="F404" s="102" t="s">
        <v>609</v>
      </c>
      <c r="G404" s="102" t="s">
        <v>738</v>
      </c>
      <c r="H404" s="102" t="s">
        <v>623</v>
      </c>
      <c r="I404" s="102" t="s">
        <v>612</v>
      </c>
      <c r="J404" s="102" t="s">
        <v>1219</v>
      </c>
    </row>
    <row r="405" s="36" customFormat="1" ht="30" customHeight="1" spans="1:10">
      <c r="A405" s="152" t="s">
        <v>590</v>
      </c>
      <c r="B405" s="102" t="s">
        <v>1213</v>
      </c>
      <c r="C405" s="102" t="s">
        <v>638</v>
      </c>
      <c r="D405" s="102" t="s">
        <v>639</v>
      </c>
      <c r="E405" s="102" t="s">
        <v>1220</v>
      </c>
      <c r="F405" s="102" t="s">
        <v>609</v>
      </c>
      <c r="G405" s="102" t="s">
        <v>738</v>
      </c>
      <c r="H405" s="102" t="s">
        <v>623</v>
      </c>
      <c r="I405" s="102" t="s">
        <v>612</v>
      </c>
      <c r="J405" s="102" t="s">
        <v>1221</v>
      </c>
    </row>
    <row r="406" s="36" customFormat="1" ht="30" customHeight="1" spans="1:10">
      <c r="A406" s="152" t="s">
        <v>590</v>
      </c>
      <c r="B406" s="102" t="s">
        <v>1213</v>
      </c>
      <c r="C406" s="102" t="s">
        <v>642</v>
      </c>
      <c r="D406" s="102" t="s">
        <v>643</v>
      </c>
      <c r="E406" s="102" t="s">
        <v>1222</v>
      </c>
      <c r="F406" s="102" t="s">
        <v>614</v>
      </c>
      <c r="G406" s="102" t="s">
        <v>1223</v>
      </c>
      <c r="H406" s="102" t="s">
        <v>616</v>
      </c>
      <c r="I406" s="102" t="s">
        <v>612</v>
      </c>
      <c r="J406" s="102" t="s">
        <v>1224</v>
      </c>
    </row>
    <row r="407" s="36" customFormat="1" ht="30" customHeight="1" spans="1:10">
      <c r="A407" s="152" t="s">
        <v>587</v>
      </c>
      <c r="B407" s="102" t="s">
        <v>1225</v>
      </c>
      <c r="C407" s="102" t="s">
        <v>606</v>
      </c>
      <c r="D407" s="102" t="s">
        <v>607</v>
      </c>
      <c r="E407" s="102" t="s">
        <v>1226</v>
      </c>
      <c r="F407" s="102" t="s">
        <v>614</v>
      </c>
      <c r="G407" s="102" t="s">
        <v>1227</v>
      </c>
      <c r="H407" s="102" t="s">
        <v>616</v>
      </c>
      <c r="I407" s="102" t="s">
        <v>612</v>
      </c>
      <c r="J407" s="102" t="s">
        <v>1226</v>
      </c>
    </row>
    <row r="408" s="36" customFormat="1" ht="30" customHeight="1" spans="1:10">
      <c r="A408" s="152" t="s">
        <v>587</v>
      </c>
      <c r="B408" s="102" t="s">
        <v>1225</v>
      </c>
      <c r="C408" s="102" t="s">
        <v>631</v>
      </c>
      <c r="D408" s="102" t="s">
        <v>709</v>
      </c>
      <c r="E408" s="102" t="s">
        <v>1226</v>
      </c>
      <c r="F408" s="102" t="s">
        <v>614</v>
      </c>
      <c r="G408" s="102" t="s">
        <v>1227</v>
      </c>
      <c r="H408" s="102" t="s">
        <v>616</v>
      </c>
      <c r="I408" s="102" t="s">
        <v>612</v>
      </c>
      <c r="J408" s="102" t="s">
        <v>1226</v>
      </c>
    </row>
    <row r="409" s="36" customFormat="1" ht="30" customHeight="1" spans="1:10">
      <c r="A409" s="152" t="s">
        <v>587</v>
      </c>
      <c r="B409" s="102" t="s">
        <v>1225</v>
      </c>
      <c r="C409" s="102" t="s">
        <v>638</v>
      </c>
      <c r="D409" s="102" t="s">
        <v>639</v>
      </c>
      <c r="E409" s="102" t="s">
        <v>1228</v>
      </c>
      <c r="F409" s="102" t="s">
        <v>609</v>
      </c>
      <c r="G409" s="102" t="s">
        <v>738</v>
      </c>
      <c r="H409" s="102" t="s">
        <v>623</v>
      </c>
      <c r="I409" s="102" t="s">
        <v>612</v>
      </c>
      <c r="J409" s="102" t="s">
        <v>1228</v>
      </c>
    </row>
    <row r="410" s="36" customFormat="1" ht="30" customHeight="1" spans="1:10">
      <c r="A410" s="152" t="s">
        <v>587</v>
      </c>
      <c r="B410" s="102" t="s">
        <v>1225</v>
      </c>
      <c r="C410" s="102" t="s">
        <v>642</v>
      </c>
      <c r="D410" s="102" t="s">
        <v>643</v>
      </c>
      <c r="E410" s="102" t="s">
        <v>1229</v>
      </c>
      <c r="F410" s="102" t="s">
        <v>614</v>
      </c>
      <c r="G410" s="102" t="s">
        <v>1227</v>
      </c>
      <c r="H410" s="102" t="s">
        <v>616</v>
      </c>
      <c r="I410" s="102" t="s">
        <v>612</v>
      </c>
      <c r="J410" s="102" t="s">
        <v>1229</v>
      </c>
    </row>
    <row r="411" s="36" customFormat="1" ht="30" customHeight="1" spans="1:10">
      <c r="A411" s="152" t="s">
        <v>588</v>
      </c>
      <c r="B411" s="102" t="s">
        <v>1225</v>
      </c>
      <c r="C411" s="102" t="s">
        <v>606</v>
      </c>
      <c r="D411" s="102" t="s">
        <v>607</v>
      </c>
      <c r="E411" s="102" t="s">
        <v>1230</v>
      </c>
      <c r="F411" s="102" t="s">
        <v>614</v>
      </c>
      <c r="G411" s="102" t="s">
        <v>1231</v>
      </c>
      <c r="H411" s="102"/>
      <c r="I411" s="102" t="s">
        <v>630</v>
      </c>
      <c r="J411" s="102" t="s">
        <v>1225</v>
      </c>
    </row>
    <row r="412" s="36" customFormat="1" ht="30" customHeight="1" spans="1:10">
      <c r="A412" s="152" t="s">
        <v>588</v>
      </c>
      <c r="B412" s="102" t="s">
        <v>1225</v>
      </c>
      <c r="C412" s="102" t="s">
        <v>631</v>
      </c>
      <c r="D412" s="102" t="s">
        <v>632</v>
      </c>
      <c r="E412" s="102" t="s">
        <v>1232</v>
      </c>
      <c r="F412" s="102" t="s">
        <v>614</v>
      </c>
      <c r="G412" s="102" t="s">
        <v>1233</v>
      </c>
      <c r="H412" s="102"/>
      <c r="I412" s="102" t="s">
        <v>630</v>
      </c>
      <c r="J412" s="102" t="s">
        <v>1225</v>
      </c>
    </row>
    <row r="413" s="36" customFormat="1" ht="30" customHeight="1" spans="1:10">
      <c r="A413" s="152" t="s">
        <v>588</v>
      </c>
      <c r="B413" s="102" t="s">
        <v>1225</v>
      </c>
      <c r="C413" s="102" t="s">
        <v>638</v>
      </c>
      <c r="D413" s="102" t="s">
        <v>639</v>
      </c>
      <c r="E413" s="102" t="s">
        <v>639</v>
      </c>
      <c r="F413" s="102" t="s">
        <v>609</v>
      </c>
      <c r="G413" s="102" t="s">
        <v>738</v>
      </c>
      <c r="H413" s="102" t="s">
        <v>623</v>
      </c>
      <c r="I413" s="102" t="s">
        <v>612</v>
      </c>
      <c r="J413" s="102" t="s">
        <v>1225</v>
      </c>
    </row>
    <row r="414" s="36" customFormat="1" ht="30" customHeight="1" spans="1:10">
      <c r="A414" s="152" t="s">
        <v>588</v>
      </c>
      <c r="B414" s="102" t="s">
        <v>1225</v>
      </c>
      <c r="C414" s="102" t="s">
        <v>642</v>
      </c>
      <c r="D414" s="102" t="s">
        <v>643</v>
      </c>
      <c r="E414" s="102" t="s">
        <v>1232</v>
      </c>
      <c r="F414" s="102" t="s">
        <v>614</v>
      </c>
      <c r="G414" s="102" t="s">
        <v>1234</v>
      </c>
      <c r="H414" s="102" t="s">
        <v>616</v>
      </c>
      <c r="I414" s="102" t="s">
        <v>612</v>
      </c>
      <c r="J414" s="102" t="s">
        <v>1225</v>
      </c>
    </row>
    <row r="415" s="36" customFormat="1" ht="30" customHeight="1" spans="1:10">
      <c r="A415" s="152" t="s">
        <v>571</v>
      </c>
      <c r="B415" s="102" t="s">
        <v>1235</v>
      </c>
      <c r="C415" s="102" t="s">
        <v>606</v>
      </c>
      <c r="D415" s="102" t="s">
        <v>607</v>
      </c>
      <c r="E415" s="102" t="s">
        <v>1236</v>
      </c>
      <c r="F415" s="102" t="s">
        <v>614</v>
      </c>
      <c r="G415" s="102" t="s">
        <v>1237</v>
      </c>
      <c r="H415" s="102" t="s">
        <v>618</v>
      </c>
      <c r="I415" s="102" t="s">
        <v>612</v>
      </c>
      <c r="J415" s="102" t="s">
        <v>1238</v>
      </c>
    </row>
    <row r="416" s="36" customFormat="1" ht="30" customHeight="1" spans="1:10">
      <c r="A416" s="152" t="s">
        <v>571</v>
      </c>
      <c r="B416" s="102" t="s">
        <v>1235</v>
      </c>
      <c r="C416" s="102" t="s">
        <v>606</v>
      </c>
      <c r="D416" s="102" t="s">
        <v>620</v>
      </c>
      <c r="E416" s="102" t="s">
        <v>1239</v>
      </c>
      <c r="F416" s="102" t="s">
        <v>609</v>
      </c>
      <c r="G416" s="102" t="s">
        <v>738</v>
      </c>
      <c r="H416" s="102" t="s">
        <v>623</v>
      </c>
      <c r="I416" s="102" t="s">
        <v>612</v>
      </c>
      <c r="J416" s="102" t="s">
        <v>1239</v>
      </c>
    </row>
    <row r="417" s="36" customFormat="1" ht="30" customHeight="1" spans="1:10">
      <c r="A417" s="152" t="s">
        <v>571</v>
      </c>
      <c r="B417" s="102" t="s">
        <v>1235</v>
      </c>
      <c r="C417" s="102" t="s">
        <v>606</v>
      </c>
      <c r="D417" s="102" t="s">
        <v>626</v>
      </c>
      <c r="E417" s="102" t="s">
        <v>1240</v>
      </c>
      <c r="F417" s="102" t="s">
        <v>751</v>
      </c>
      <c r="G417" s="102" t="s">
        <v>1241</v>
      </c>
      <c r="H417" s="102"/>
      <c r="I417" s="102" t="s">
        <v>630</v>
      </c>
      <c r="J417" s="102" t="s">
        <v>1242</v>
      </c>
    </row>
    <row r="418" s="36" customFormat="1" ht="30" customHeight="1" spans="1:10">
      <c r="A418" s="152" t="s">
        <v>571</v>
      </c>
      <c r="B418" s="102" t="s">
        <v>1235</v>
      </c>
      <c r="C418" s="102" t="s">
        <v>631</v>
      </c>
      <c r="D418" s="102" t="s">
        <v>632</v>
      </c>
      <c r="E418" s="102" t="s">
        <v>1243</v>
      </c>
      <c r="F418" s="102" t="s">
        <v>614</v>
      </c>
      <c r="G418" s="102" t="s">
        <v>832</v>
      </c>
      <c r="H418" s="102" t="s">
        <v>623</v>
      </c>
      <c r="I418" s="102" t="s">
        <v>612</v>
      </c>
      <c r="J418" s="102" t="s">
        <v>1243</v>
      </c>
    </row>
    <row r="419" s="36" customFormat="1" ht="30" customHeight="1" spans="1:10">
      <c r="A419" s="152" t="s">
        <v>571</v>
      </c>
      <c r="B419" s="102" t="s">
        <v>1235</v>
      </c>
      <c r="C419" s="102" t="s">
        <v>638</v>
      </c>
      <c r="D419" s="102" t="s">
        <v>639</v>
      </c>
      <c r="E419" s="102" t="s">
        <v>1244</v>
      </c>
      <c r="F419" s="102" t="s">
        <v>614</v>
      </c>
      <c r="G419" s="102" t="s">
        <v>846</v>
      </c>
      <c r="H419" s="102" t="s">
        <v>623</v>
      </c>
      <c r="I419" s="102" t="s">
        <v>612</v>
      </c>
      <c r="J419" s="102" t="s">
        <v>1244</v>
      </c>
    </row>
    <row r="420" s="36" customFormat="1" ht="30" customHeight="1" spans="1:10">
      <c r="A420" s="152" t="s">
        <v>571</v>
      </c>
      <c r="B420" s="102" t="s">
        <v>1235</v>
      </c>
      <c r="C420" s="102" t="s">
        <v>642</v>
      </c>
      <c r="D420" s="102" t="s">
        <v>643</v>
      </c>
      <c r="E420" s="102" t="s">
        <v>1245</v>
      </c>
      <c r="F420" s="102" t="s">
        <v>614</v>
      </c>
      <c r="G420" s="102" t="s">
        <v>1246</v>
      </c>
      <c r="H420" s="102" t="s">
        <v>616</v>
      </c>
      <c r="I420" s="102" t="s">
        <v>612</v>
      </c>
      <c r="J420" s="102" t="s">
        <v>1247</v>
      </c>
    </row>
    <row r="421" s="36" customFormat="1" ht="30" customHeight="1" spans="1:10">
      <c r="A421" s="152" t="s">
        <v>578</v>
      </c>
      <c r="B421" s="102" t="s">
        <v>1248</v>
      </c>
      <c r="C421" s="102" t="s">
        <v>606</v>
      </c>
      <c r="D421" s="102" t="s">
        <v>607</v>
      </c>
      <c r="E421" s="102" t="s">
        <v>1249</v>
      </c>
      <c r="F421" s="102" t="s">
        <v>614</v>
      </c>
      <c r="G421" s="102" t="s">
        <v>88</v>
      </c>
      <c r="H421" s="102" t="s">
        <v>618</v>
      </c>
      <c r="I421" s="102" t="s">
        <v>612</v>
      </c>
      <c r="J421" s="102" t="s">
        <v>1249</v>
      </c>
    </row>
    <row r="422" s="36" customFormat="1" ht="30" customHeight="1" spans="1:10">
      <c r="A422" s="152" t="s">
        <v>578</v>
      </c>
      <c r="B422" s="102" t="s">
        <v>1248</v>
      </c>
      <c r="C422" s="102" t="s">
        <v>606</v>
      </c>
      <c r="D422" s="102" t="s">
        <v>607</v>
      </c>
      <c r="E422" s="102" t="s">
        <v>1250</v>
      </c>
      <c r="F422" s="102" t="s">
        <v>614</v>
      </c>
      <c r="G422" s="102" t="s">
        <v>89</v>
      </c>
      <c r="H422" s="102" t="s">
        <v>618</v>
      </c>
      <c r="I422" s="102" t="s">
        <v>612</v>
      </c>
      <c r="J422" s="102" t="s">
        <v>1250</v>
      </c>
    </row>
    <row r="423" s="36" customFormat="1" ht="30" customHeight="1" spans="1:10">
      <c r="A423" s="152" t="s">
        <v>578</v>
      </c>
      <c r="B423" s="102" t="s">
        <v>1248</v>
      </c>
      <c r="C423" s="102" t="s">
        <v>606</v>
      </c>
      <c r="D423" s="102" t="s">
        <v>607</v>
      </c>
      <c r="E423" s="102" t="s">
        <v>1251</v>
      </c>
      <c r="F423" s="102" t="s">
        <v>614</v>
      </c>
      <c r="G423" s="102" t="s">
        <v>1252</v>
      </c>
      <c r="H423" s="102" t="s">
        <v>618</v>
      </c>
      <c r="I423" s="102" t="s">
        <v>612</v>
      </c>
      <c r="J423" s="102" t="s">
        <v>1251</v>
      </c>
    </row>
    <row r="424" s="36" customFormat="1" ht="30" customHeight="1" spans="1:10">
      <c r="A424" s="152" t="s">
        <v>578</v>
      </c>
      <c r="B424" s="102" t="s">
        <v>1248</v>
      </c>
      <c r="C424" s="102" t="s">
        <v>606</v>
      </c>
      <c r="D424" s="102" t="s">
        <v>620</v>
      </c>
      <c r="E424" s="102" t="s">
        <v>1253</v>
      </c>
      <c r="F424" s="102" t="s">
        <v>614</v>
      </c>
      <c r="G424" s="102" t="s">
        <v>622</v>
      </c>
      <c r="H424" s="102" t="s">
        <v>623</v>
      </c>
      <c r="I424" s="102" t="s">
        <v>612</v>
      </c>
      <c r="J424" s="102" t="s">
        <v>1254</v>
      </c>
    </row>
    <row r="425" s="36" customFormat="1" ht="30" customHeight="1" spans="1:10">
      <c r="A425" s="152" t="s">
        <v>578</v>
      </c>
      <c r="B425" s="102" t="s">
        <v>1248</v>
      </c>
      <c r="C425" s="102" t="s">
        <v>606</v>
      </c>
      <c r="D425" s="102" t="s">
        <v>620</v>
      </c>
      <c r="E425" s="102" t="s">
        <v>1255</v>
      </c>
      <c r="F425" s="102" t="s">
        <v>614</v>
      </c>
      <c r="G425" s="102" t="s">
        <v>622</v>
      </c>
      <c r="H425" s="102" t="s">
        <v>623</v>
      </c>
      <c r="I425" s="102" t="s">
        <v>612</v>
      </c>
      <c r="J425" s="102" t="s">
        <v>1254</v>
      </c>
    </row>
    <row r="426" s="36" customFormat="1" ht="30" customHeight="1" spans="1:10">
      <c r="A426" s="152" t="s">
        <v>578</v>
      </c>
      <c r="B426" s="102" t="s">
        <v>1248</v>
      </c>
      <c r="C426" s="102" t="s">
        <v>606</v>
      </c>
      <c r="D426" s="102" t="s">
        <v>626</v>
      </c>
      <c r="E426" s="102" t="s">
        <v>1256</v>
      </c>
      <c r="F426" s="102" t="s">
        <v>614</v>
      </c>
      <c r="G426" s="102" t="s">
        <v>1257</v>
      </c>
      <c r="H426" s="102" t="s">
        <v>1258</v>
      </c>
      <c r="I426" s="102" t="s">
        <v>612</v>
      </c>
      <c r="J426" s="102" t="s">
        <v>1259</v>
      </c>
    </row>
    <row r="427" s="36" customFormat="1" ht="30" customHeight="1" spans="1:10">
      <c r="A427" s="152" t="s">
        <v>578</v>
      </c>
      <c r="B427" s="102" t="s">
        <v>1248</v>
      </c>
      <c r="C427" s="102" t="s">
        <v>606</v>
      </c>
      <c r="D427" s="102" t="s">
        <v>626</v>
      </c>
      <c r="E427" s="102" t="s">
        <v>1260</v>
      </c>
      <c r="F427" s="102" t="s">
        <v>614</v>
      </c>
      <c r="G427" s="102" t="s">
        <v>1261</v>
      </c>
      <c r="H427" s="102" t="s">
        <v>1258</v>
      </c>
      <c r="I427" s="102" t="s">
        <v>612</v>
      </c>
      <c r="J427" s="102" t="s">
        <v>1262</v>
      </c>
    </row>
    <row r="428" s="36" customFormat="1" ht="30" customHeight="1" spans="1:10">
      <c r="A428" s="152" t="s">
        <v>578</v>
      </c>
      <c r="B428" s="102" t="s">
        <v>1248</v>
      </c>
      <c r="C428" s="102" t="s">
        <v>631</v>
      </c>
      <c r="D428" s="102" t="s">
        <v>632</v>
      </c>
      <c r="E428" s="102" t="s">
        <v>1263</v>
      </c>
      <c r="F428" s="102" t="s">
        <v>614</v>
      </c>
      <c r="G428" s="102" t="s">
        <v>1264</v>
      </c>
      <c r="H428" s="102"/>
      <c r="I428" s="102" t="s">
        <v>630</v>
      </c>
      <c r="J428" s="102" t="s">
        <v>1265</v>
      </c>
    </row>
    <row r="429" s="36" customFormat="1" ht="30" customHeight="1" spans="1:10">
      <c r="A429" s="152" t="s">
        <v>578</v>
      </c>
      <c r="B429" s="102" t="s">
        <v>1248</v>
      </c>
      <c r="C429" s="102" t="s">
        <v>631</v>
      </c>
      <c r="D429" s="102" t="s">
        <v>635</v>
      </c>
      <c r="E429" s="102" t="s">
        <v>1266</v>
      </c>
      <c r="F429" s="102" t="s">
        <v>614</v>
      </c>
      <c r="G429" s="102" t="s">
        <v>1264</v>
      </c>
      <c r="H429" s="102"/>
      <c r="I429" s="102" t="s">
        <v>630</v>
      </c>
      <c r="J429" s="102" t="s">
        <v>1267</v>
      </c>
    </row>
    <row r="430" s="36" customFormat="1" ht="30" customHeight="1" spans="1:10">
      <c r="A430" s="152" t="s">
        <v>578</v>
      </c>
      <c r="B430" s="102" t="s">
        <v>1248</v>
      </c>
      <c r="C430" s="102" t="s">
        <v>638</v>
      </c>
      <c r="D430" s="102" t="s">
        <v>639</v>
      </c>
      <c r="E430" s="102" t="s">
        <v>724</v>
      </c>
      <c r="F430" s="102" t="s">
        <v>609</v>
      </c>
      <c r="G430" s="102" t="s">
        <v>738</v>
      </c>
      <c r="H430" s="102" t="s">
        <v>623</v>
      </c>
      <c r="I430" s="102" t="s">
        <v>612</v>
      </c>
      <c r="J430" s="102" t="s">
        <v>1268</v>
      </c>
    </row>
    <row r="431" s="36" customFormat="1" ht="30" customHeight="1" spans="1:10">
      <c r="A431" s="152" t="s">
        <v>578</v>
      </c>
      <c r="B431" s="102" t="s">
        <v>1248</v>
      </c>
      <c r="C431" s="102" t="s">
        <v>638</v>
      </c>
      <c r="D431" s="102" t="s">
        <v>639</v>
      </c>
      <c r="E431" s="102" t="s">
        <v>1269</v>
      </c>
      <c r="F431" s="102" t="s">
        <v>609</v>
      </c>
      <c r="G431" s="102" t="s">
        <v>782</v>
      </c>
      <c r="H431" s="102" t="s">
        <v>623</v>
      </c>
      <c r="I431" s="102" t="s">
        <v>612</v>
      </c>
      <c r="J431" s="102" t="s">
        <v>1269</v>
      </c>
    </row>
    <row r="432" s="36" customFormat="1" ht="30" customHeight="1" spans="1:10">
      <c r="A432" s="152" t="s">
        <v>578</v>
      </c>
      <c r="B432" s="102" t="s">
        <v>1248</v>
      </c>
      <c r="C432" s="102" t="s">
        <v>642</v>
      </c>
      <c r="D432" s="102" t="s">
        <v>643</v>
      </c>
      <c r="E432" s="102" t="s">
        <v>643</v>
      </c>
      <c r="F432" s="102" t="s">
        <v>614</v>
      </c>
      <c r="G432" s="102" t="s">
        <v>1270</v>
      </c>
      <c r="H432" s="102" t="s">
        <v>616</v>
      </c>
      <c r="I432" s="102" t="s">
        <v>612</v>
      </c>
      <c r="J432" s="102" t="s">
        <v>1271</v>
      </c>
    </row>
    <row r="433" s="36" customFormat="1" ht="30" customHeight="1" spans="1:10">
      <c r="A433" s="152" t="s">
        <v>586</v>
      </c>
      <c r="B433" s="102" t="s">
        <v>1272</v>
      </c>
      <c r="C433" s="102" t="s">
        <v>606</v>
      </c>
      <c r="D433" s="102" t="s">
        <v>607</v>
      </c>
      <c r="E433" s="102" t="s">
        <v>1273</v>
      </c>
      <c r="F433" s="102" t="s">
        <v>614</v>
      </c>
      <c r="G433" s="102" t="s">
        <v>88</v>
      </c>
      <c r="H433" s="102" t="s">
        <v>664</v>
      </c>
      <c r="I433" s="102" t="s">
        <v>612</v>
      </c>
      <c r="J433" s="102" t="s">
        <v>1273</v>
      </c>
    </row>
    <row r="434" s="36" customFormat="1" ht="30" customHeight="1" spans="1:10">
      <c r="A434" s="152" t="s">
        <v>586</v>
      </c>
      <c r="B434" s="102" t="s">
        <v>1272</v>
      </c>
      <c r="C434" s="102" t="s">
        <v>606</v>
      </c>
      <c r="D434" s="102" t="s">
        <v>607</v>
      </c>
      <c r="E434" s="102" t="s">
        <v>1274</v>
      </c>
      <c r="F434" s="102" t="s">
        <v>614</v>
      </c>
      <c r="G434" s="102" t="s">
        <v>89</v>
      </c>
      <c r="H434" s="102" t="s">
        <v>664</v>
      </c>
      <c r="I434" s="102" t="s">
        <v>612</v>
      </c>
      <c r="J434" s="102" t="s">
        <v>1274</v>
      </c>
    </row>
    <row r="435" s="36" customFormat="1" ht="30" customHeight="1" spans="1:10">
      <c r="A435" s="152" t="s">
        <v>586</v>
      </c>
      <c r="B435" s="102" t="s">
        <v>1272</v>
      </c>
      <c r="C435" s="102" t="s">
        <v>631</v>
      </c>
      <c r="D435" s="102" t="s">
        <v>709</v>
      </c>
      <c r="E435" s="102" t="s">
        <v>1275</v>
      </c>
      <c r="F435" s="102" t="s">
        <v>609</v>
      </c>
      <c r="G435" s="102" t="s">
        <v>738</v>
      </c>
      <c r="H435" s="102" t="s">
        <v>623</v>
      </c>
      <c r="I435" s="102" t="s">
        <v>612</v>
      </c>
      <c r="J435" s="102" t="s">
        <v>1275</v>
      </c>
    </row>
    <row r="436" s="36" customFormat="1" ht="30" customHeight="1" spans="1:10">
      <c r="A436" s="152" t="s">
        <v>586</v>
      </c>
      <c r="B436" s="102" t="s">
        <v>1272</v>
      </c>
      <c r="C436" s="102" t="s">
        <v>638</v>
      </c>
      <c r="D436" s="102" t="s">
        <v>639</v>
      </c>
      <c r="E436" s="102" t="s">
        <v>1276</v>
      </c>
      <c r="F436" s="102" t="s">
        <v>609</v>
      </c>
      <c r="G436" s="102" t="s">
        <v>738</v>
      </c>
      <c r="H436" s="102" t="s">
        <v>623</v>
      </c>
      <c r="I436" s="102" t="s">
        <v>612</v>
      </c>
      <c r="J436" s="102" t="s">
        <v>1276</v>
      </c>
    </row>
    <row r="437" s="36" customFormat="1" ht="30" customHeight="1" spans="1:10">
      <c r="A437" s="152" t="s">
        <v>586</v>
      </c>
      <c r="B437" s="102" t="s">
        <v>1272</v>
      </c>
      <c r="C437" s="102" t="s">
        <v>642</v>
      </c>
      <c r="D437" s="102" t="s">
        <v>643</v>
      </c>
      <c r="E437" s="102" t="s">
        <v>1277</v>
      </c>
      <c r="F437" s="102" t="s">
        <v>614</v>
      </c>
      <c r="G437" s="102" t="s">
        <v>1278</v>
      </c>
      <c r="H437" s="102" t="s">
        <v>616</v>
      </c>
      <c r="I437" s="102" t="s">
        <v>612</v>
      </c>
      <c r="J437" s="102" t="s">
        <v>1277</v>
      </c>
    </row>
    <row r="438" s="36" customFormat="1" ht="30" customHeight="1" spans="1:10">
      <c r="A438" s="152" t="s">
        <v>572</v>
      </c>
      <c r="B438" s="102" t="s">
        <v>1279</v>
      </c>
      <c r="C438" s="102" t="s">
        <v>606</v>
      </c>
      <c r="D438" s="102" t="s">
        <v>607</v>
      </c>
      <c r="E438" s="102" t="s">
        <v>823</v>
      </c>
      <c r="F438" s="102" t="s">
        <v>609</v>
      </c>
      <c r="G438" s="102" t="s">
        <v>86</v>
      </c>
      <c r="H438" s="102" t="s">
        <v>775</v>
      </c>
      <c r="I438" s="102" t="s">
        <v>612</v>
      </c>
      <c r="J438" s="102" t="s">
        <v>823</v>
      </c>
    </row>
    <row r="439" s="36" customFormat="1" ht="30" customHeight="1" spans="1:10">
      <c r="A439" s="152" t="s">
        <v>572</v>
      </c>
      <c r="B439" s="102" t="s">
        <v>1279</v>
      </c>
      <c r="C439" s="102" t="s">
        <v>606</v>
      </c>
      <c r="D439" s="102" t="s">
        <v>607</v>
      </c>
      <c r="E439" s="102" t="s">
        <v>826</v>
      </c>
      <c r="F439" s="102" t="s">
        <v>609</v>
      </c>
      <c r="G439" s="102" t="s">
        <v>86</v>
      </c>
      <c r="H439" s="102" t="s">
        <v>775</v>
      </c>
      <c r="I439" s="102" t="s">
        <v>612</v>
      </c>
      <c r="J439" s="102" t="s">
        <v>1280</v>
      </c>
    </row>
    <row r="440" s="36" customFormat="1" ht="30" customHeight="1" spans="1:10">
      <c r="A440" s="152" t="s">
        <v>572</v>
      </c>
      <c r="B440" s="102" t="s">
        <v>1279</v>
      </c>
      <c r="C440" s="102" t="s">
        <v>606</v>
      </c>
      <c r="D440" s="102" t="s">
        <v>607</v>
      </c>
      <c r="E440" s="102" t="s">
        <v>827</v>
      </c>
      <c r="F440" s="102" t="s">
        <v>609</v>
      </c>
      <c r="G440" s="102" t="s">
        <v>86</v>
      </c>
      <c r="H440" s="102" t="s">
        <v>775</v>
      </c>
      <c r="I440" s="102" t="s">
        <v>612</v>
      </c>
      <c r="J440" s="102" t="s">
        <v>1281</v>
      </c>
    </row>
    <row r="441" s="36" customFormat="1" ht="30" customHeight="1" spans="1:10">
      <c r="A441" s="152" t="s">
        <v>572</v>
      </c>
      <c r="B441" s="102" t="s">
        <v>1279</v>
      </c>
      <c r="C441" s="102" t="s">
        <v>606</v>
      </c>
      <c r="D441" s="102" t="s">
        <v>607</v>
      </c>
      <c r="E441" s="102" t="s">
        <v>828</v>
      </c>
      <c r="F441" s="102" t="s">
        <v>609</v>
      </c>
      <c r="G441" s="102" t="s">
        <v>86</v>
      </c>
      <c r="H441" s="102" t="s">
        <v>775</v>
      </c>
      <c r="I441" s="102" t="s">
        <v>612</v>
      </c>
      <c r="J441" s="102" t="s">
        <v>1282</v>
      </c>
    </row>
    <row r="442" s="36" customFormat="1" ht="30" customHeight="1" spans="1:10">
      <c r="A442" s="152" t="s">
        <v>572</v>
      </c>
      <c r="B442" s="102" t="s">
        <v>1279</v>
      </c>
      <c r="C442" s="102" t="s">
        <v>606</v>
      </c>
      <c r="D442" s="102" t="s">
        <v>607</v>
      </c>
      <c r="E442" s="102" t="s">
        <v>840</v>
      </c>
      <c r="F442" s="102" t="s">
        <v>614</v>
      </c>
      <c r="G442" s="102" t="s">
        <v>86</v>
      </c>
      <c r="H442" s="102" t="s">
        <v>775</v>
      </c>
      <c r="I442" s="102" t="s">
        <v>612</v>
      </c>
      <c r="J442" s="102" t="s">
        <v>1283</v>
      </c>
    </row>
    <row r="443" s="36" customFormat="1" ht="30" customHeight="1" spans="1:10">
      <c r="A443" s="152" t="s">
        <v>572</v>
      </c>
      <c r="B443" s="102" t="s">
        <v>1279</v>
      </c>
      <c r="C443" s="102" t="s">
        <v>606</v>
      </c>
      <c r="D443" s="102" t="s">
        <v>607</v>
      </c>
      <c r="E443" s="102" t="s">
        <v>829</v>
      </c>
      <c r="F443" s="102" t="s">
        <v>609</v>
      </c>
      <c r="G443" s="102" t="s">
        <v>86</v>
      </c>
      <c r="H443" s="102" t="s">
        <v>775</v>
      </c>
      <c r="I443" s="102" t="s">
        <v>612</v>
      </c>
      <c r="J443" s="102" t="s">
        <v>1284</v>
      </c>
    </row>
    <row r="444" s="36" customFormat="1" ht="30" customHeight="1" spans="1:10">
      <c r="A444" s="152" t="s">
        <v>572</v>
      </c>
      <c r="B444" s="102" t="s">
        <v>1279</v>
      </c>
      <c r="C444" s="102" t="s">
        <v>606</v>
      </c>
      <c r="D444" s="102" t="s">
        <v>607</v>
      </c>
      <c r="E444" s="102" t="s">
        <v>1285</v>
      </c>
      <c r="F444" s="102" t="s">
        <v>614</v>
      </c>
      <c r="G444" s="102" t="s">
        <v>86</v>
      </c>
      <c r="H444" s="102" t="s">
        <v>775</v>
      </c>
      <c r="I444" s="102" t="s">
        <v>612</v>
      </c>
      <c r="J444" s="102" t="s">
        <v>1286</v>
      </c>
    </row>
    <row r="445" s="36" customFormat="1" ht="30" customHeight="1" spans="1:10">
      <c r="A445" s="152" t="s">
        <v>572</v>
      </c>
      <c r="B445" s="102" t="s">
        <v>1279</v>
      </c>
      <c r="C445" s="102" t="s">
        <v>606</v>
      </c>
      <c r="D445" s="102" t="s">
        <v>607</v>
      </c>
      <c r="E445" s="102" t="s">
        <v>1287</v>
      </c>
      <c r="F445" s="102" t="s">
        <v>609</v>
      </c>
      <c r="G445" s="102" t="s">
        <v>86</v>
      </c>
      <c r="H445" s="102" t="s">
        <v>775</v>
      </c>
      <c r="I445" s="102" t="s">
        <v>612</v>
      </c>
      <c r="J445" s="102" t="s">
        <v>1288</v>
      </c>
    </row>
    <row r="446" s="36" customFormat="1" ht="30" customHeight="1" spans="1:10">
      <c r="A446" s="152" t="s">
        <v>572</v>
      </c>
      <c r="B446" s="102" t="s">
        <v>1279</v>
      </c>
      <c r="C446" s="102" t="s">
        <v>606</v>
      </c>
      <c r="D446" s="102" t="s">
        <v>620</v>
      </c>
      <c r="E446" s="102" t="s">
        <v>831</v>
      </c>
      <c r="F446" s="102" t="s">
        <v>614</v>
      </c>
      <c r="G446" s="102" t="s">
        <v>622</v>
      </c>
      <c r="H446" s="102" t="s">
        <v>623</v>
      </c>
      <c r="I446" s="102" t="s">
        <v>612</v>
      </c>
      <c r="J446" s="102" t="s">
        <v>831</v>
      </c>
    </row>
    <row r="447" s="36" customFormat="1" ht="30" customHeight="1" spans="1:10">
      <c r="A447" s="152" t="s">
        <v>572</v>
      </c>
      <c r="B447" s="102" t="s">
        <v>1279</v>
      </c>
      <c r="C447" s="102" t="s">
        <v>606</v>
      </c>
      <c r="D447" s="102" t="s">
        <v>620</v>
      </c>
      <c r="E447" s="102" t="s">
        <v>834</v>
      </c>
      <c r="F447" s="102" t="s">
        <v>614</v>
      </c>
      <c r="G447" s="102" t="s">
        <v>622</v>
      </c>
      <c r="H447" s="102" t="s">
        <v>623</v>
      </c>
      <c r="I447" s="102" t="s">
        <v>612</v>
      </c>
      <c r="J447" s="102" t="s">
        <v>1289</v>
      </c>
    </row>
    <row r="448" s="36" customFormat="1" ht="30" customHeight="1" spans="1:10">
      <c r="A448" s="152" t="s">
        <v>572</v>
      </c>
      <c r="B448" s="102" t="s">
        <v>1279</v>
      </c>
      <c r="C448" s="102" t="s">
        <v>606</v>
      </c>
      <c r="D448" s="102" t="s">
        <v>620</v>
      </c>
      <c r="E448" s="102" t="s">
        <v>835</v>
      </c>
      <c r="F448" s="102" t="s">
        <v>614</v>
      </c>
      <c r="G448" s="102" t="s">
        <v>622</v>
      </c>
      <c r="H448" s="102" t="s">
        <v>623</v>
      </c>
      <c r="I448" s="102" t="s">
        <v>612</v>
      </c>
      <c r="J448" s="102" t="s">
        <v>1290</v>
      </c>
    </row>
    <row r="449" s="36" customFormat="1" ht="30" customHeight="1" spans="1:10">
      <c r="A449" s="152" t="s">
        <v>572</v>
      </c>
      <c r="B449" s="102" t="s">
        <v>1279</v>
      </c>
      <c r="C449" s="102" t="s">
        <v>606</v>
      </c>
      <c r="D449" s="102" t="s">
        <v>620</v>
      </c>
      <c r="E449" s="102" t="s">
        <v>828</v>
      </c>
      <c r="F449" s="102" t="s">
        <v>614</v>
      </c>
      <c r="G449" s="102" t="s">
        <v>622</v>
      </c>
      <c r="H449" s="102" t="s">
        <v>623</v>
      </c>
      <c r="I449" s="102" t="s">
        <v>612</v>
      </c>
      <c r="J449" s="102" t="s">
        <v>1282</v>
      </c>
    </row>
    <row r="450" s="36" customFormat="1" ht="30" customHeight="1" spans="1:10">
      <c r="A450" s="152" t="s">
        <v>572</v>
      </c>
      <c r="B450" s="102" t="s">
        <v>1279</v>
      </c>
      <c r="C450" s="102" t="s">
        <v>606</v>
      </c>
      <c r="D450" s="102" t="s">
        <v>620</v>
      </c>
      <c r="E450" s="102" t="s">
        <v>839</v>
      </c>
      <c r="F450" s="102" t="s">
        <v>614</v>
      </c>
      <c r="G450" s="102" t="s">
        <v>622</v>
      </c>
      <c r="H450" s="102" t="s">
        <v>623</v>
      </c>
      <c r="I450" s="102" t="s">
        <v>612</v>
      </c>
      <c r="J450" s="102" t="s">
        <v>1291</v>
      </c>
    </row>
    <row r="451" s="36" customFormat="1" ht="30" customHeight="1" spans="1:10">
      <c r="A451" s="152" t="s">
        <v>572</v>
      </c>
      <c r="B451" s="102" t="s">
        <v>1279</v>
      </c>
      <c r="C451" s="102" t="s">
        <v>606</v>
      </c>
      <c r="D451" s="102" t="s">
        <v>620</v>
      </c>
      <c r="E451" s="102" t="s">
        <v>843</v>
      </c>
      <c r="F451" s="102" t="s">
        <v>614</v>
      </c>
      <c r="G451" s="102" t="s">
        <v>622</v>
      </c>
      <c r="H451" s="102" t="s">
        <v>623</v>
      </c>
      <c r="I451" s="102" t="s">
        <v>612</v>
      </c>
      <c r="J451" s="102" t="s">
        <v>1292</v>
      </c>
    </row>
    <row r="452" s="36" customFormat="1" ht="30" customHeight="1" spans="1:10">
      <c r="A452" s="152" t="s">
        <v>572</v>
      </c>
      <c r="B452" s="102" t="s">
        <v>1279</v>
      </c>
      <c r="C452" s="102" t="s">
        <v>606</v>
      </c>
      <c r="D452" s="102" t="s">
        <v>620</v>
      </c>
      <c r="E452" s="102" t="s">
        <v>1293</v>
      </c>
      <c r="F452" s="102" t="s">
        <v>614</v>
      </c>
      <c r="G452" s="102" t="s">
        <v>622</v>
      </c>
      <c r="H452" s="102" t="s">
        <v>623</v>
      </c>
      <c r="I452" s="102" t="s">
        <v>612</v>
      </c>
      <c r="J452" s="102" t="s">
        <v>1293</v>
      </c>
    </row>
    <row r="453" s="36" customFormat="1" ht="30" customHeight="1" spans="1:10">
      <c r="A453" s="152" t="s">
        <v>572</v>
      </c>
      <c r="B453" s="102" t="s">
        <v>1279</v>
      </c>
      <c r="C453" s="102" t="s">
        <v>606</v>
      </c>
      <c r="D453" s="102" t="s">
        <v>620</v>
      </c>
      <c r="E453" s="102" t="s">
        <v>1294</v>
      </c>
      <c r="F453" s="102" t="s">
        <v>614</v>
      </c>
      <c r="G453" s="102" t="s">
        <v>622</v>
      </c>
      <c r="H453" s="102" t="s">
        <v>623</v>
      </c>
      <c r="I453" s="102" t="s">
        <v>612</v>
      </c>
      <c r="J453" s="102" t="s">
        <v>1288</v>
      </c>
    </row>
    <row r="454" s="36" customFormat="1" ht="30" customHeight="1" spans="1:10">
      <c r="A454" s="152" t="s">
        <v>572</v>
      </c>
      <c r="B454" s="102" t="s">
        <v>1279</v>
      </c>
      <c r="C454" s="102" t="s">
        <v>606</v>
      </c>
      <c r="D454" s="102" t="s">
        <v>626</v>
      </c>
      <c r="E454" s="102" t="s">
        <v>823</v>
      </c>
      <c r="F454" s="102" t="s">
        <v>614</v>
      </c>
      <c r="G454" s="102" t="s">
        <v>768</v>
      </c>
      <c r="H454" s="102" t="s">
        <v>629</v>
      </c>
      <c r="I454" s="102" t="s">
        <v>612</v>
      </c>
      <c r="J454" s="102" t="s">
        <v>823</v>
      </c>
    </row>
    <row r="455" s="36" customFormat="1" ht="30" customHeight="1" spans="1:10">
      <c r="A455" s="152" t="s">
        <v>572</v>
      </c>
      <c r="B455" s="102" t="s">
        <v>1279</v>
      </c>
      <c r="C455" s="102" t="s">
        <v>606</v>
      </c>
      <c r="D455" s="102" t="s">
        <v>626</v>
      </c>
      <c r="E455" s="102" t="s">
        <v>826</v>
      </c>
      <c r="F455" s="102" t="s">
        <v>614</v>
      </c>
      <c r="G455" s="102" t="s">
        <v>768</v>
      </c>
      <c r="H455" s="102" t="s">
        <v>629</v>
      </c>
      <c r="I455" s="102" t="s">
        <v>612</v>
      </c>
      <c r="J455" s="102" t="s">
        <v>826</v>
      </c>
    </row>
    <row r="456" s="36" customFormat="1" ht="30" customHeight="1" spans="1:10">
      <c r="A456" s="152" t="s">
        <v>572</v>
      </c>
      <c r="B456" s="102" t="s">
        <v>1279</v>
      </c>
      <c r="C456" s="102" t="s">
        <v>606</v>
      </c>
      <c r="D456" s="102" t="s">
        <v>626</v>
      </c>
      <c r="E456" s="102" t="s">
        <v>827</v>
      </c>
      <c r="F456" s="102" t="s">
        <v>614</v>
      </c>
      <c r="G456" s="102" t="s">
        <v>768</v>
      </c>
      <c r="H456" s="102" t="s">
        <v>629</v>
      </c>
      <c r="I456" s="102" t="s">
        <v>612</v>
      </c>
      <c r="J456" s="102" t="s">
        <v>827</v>
      </c>
    </row>
    <row r="457" s="36" customFormat="1" ht="30" customHeight="1" spans="1:10">
      <c r="A457" s="152" t="s">
        <v>572</v>
      </c>
      <c r="B457" s="102" t="s">
        <v>1279</v>
      </c>
      <c r="C457" s="102" t="s">
        <v>606</v>
      </c>
      <c r="D457" s="102" t="s">
        <v>626</v>
      </c>
      <c r="E457" s="102" t="s">
        <v>828</v>
      </c>
      <c r="F457" s="102" t="s">
        <v>614</v>
      </c>
      <c r="G457" s="102" t="s">
        <v>768</v>
      </c>
      <c r="H457" s="102" t="s">
        <v>629</v>
      </c>
      <c r="I457" s="102" t="s">
        <v>612</v>
      </c>
      <c r="J457" s="102" t="s">
        <v>828</v>
      </c>
    </row>
    <row r="458" s="36" customFormat="1" ht="30" customHeight="1" spans="1:10">
      <c r="A458" s="152" t="s">
        <v>572</v>
      </c>
      <c r="B458" s="102" t="s">
        <v>1279</v>
      </c>
      <c r="C458" s="102" t="s">
        <v>606</v>
      </c>
      <c r="D458" s="102" t="s">
        <v>626</v>
      </c>
      <c r="E458" s="102" t="s">
        <v>840</v>
      </c>
      <c r="F458" s="102" t="s">
        <v>614</v>
      </c>
      <c r="G458" s="102" t="s">
        <v>768</v>
      </c>
      <c r="H458" s="102" t="s">
        <v>629</v>
      </c>
      <c r="I458" s="102" t="s">
        <v>612</v>
      </c>
      <c r="J458" s="102" t="s">
        <v>1283</v>
      </c>
    </row>
    <row r="459" s="36" customFormat="1" ht="30" customHeight="1" spans="1:10">
      <c r="A459" s="152" t="s">
        <v>572</v>
      </c>
      <c r="B459" s="102" t="s">
        <v>1279</v>
      </c>
      <c r="C459" s="102" t="s">
        <v>606</v>
      </c>
      <c r="D459" s="102" t="s">
        <v>626</v>
      </c>
      <c r="E459" s="102" t="s">
        <v>829</v>
      </c>
      <c r="F459" s="102" t="s">
        <v>614</v>
      </c>
      <c r="G459" s="102" t="s">
        <v>768</v>
      </c>
      <c r="H459" s="102" t="s">
        <v>629</v>
      </c>
      <c r="I459" s="102" t="s">
        <v>612</v>
      </c>
      <c r="J459" s="102" t="s">
        <v>1284</v>
      </c>
    </row>
    <row r="460" s="36" customFormat="1" ht="30" customHeight="1" spans="1:10">
      <c r="A460" s="152" t="s">
        <v>572</v>
      </c>
      <c r="B460" s="102" t="s">
        <v>1279</v>
      </c>
      <c r="C460" s="102" t="s">
        <v>606</v>
      </c>
      <c r="D460" s="102" t="s">
        <v>626</v>
      </c>
      <c r="E460" s="102" t="s">
        <v>830</v>
      </c>
      <c r="F460" s="102" t="s">
        <v>614</v>
      </c>
      <c r="G460" s="102" t="s">
        <v>768</v>
      </c>
      <c r="H460" s="102" t="s">
        <v>629</v>
      </c>
      <c r="I460" s="102" t="s">
        <v>612</v>
      </c>
      <c r="J460" s="102" t="s">
        <v>830</v>
      </c>
    </row>
    <row r="461" s="36" customFormat="1" ht="30" customHeight="1" spans="1:10">
      <c r="A461" s="152" t="s">
        <v>572</v>
      </c>
      <c r="B461" s="102" t="s">
        <v>1279</v>
      </c>
      <c r="C461" s="102" t="s">
        <v>606</v>
      </c>
      <c r="D461" s="102" t="s">
        <v>626</v>
      </c>
      <c r="E461" s="102" t="s">
        <v>1287</v>
      </c>
      <c r="F461" s="102" t="s">
        <v>614</v>
      </c>
      <c r="G461" s="102" t="s">
        <v>768</v>
      </c>
      <c r="H461" s="102" t="s">
        <v>629</v>
      </c>
      <c r="I461" s="102" t="s">
        <v>612</v>
      </c>
      <c r="J461" s="102" t="s">
        <v>1288</v>
      </c>
    </row>
    <row r="462" s="36" customFormat="1" ht="30" customHeight="1" spans="1:10">
      <c r="A462" s="152" t="s">
        <v>572</v>
      </c>
      <c r="B462" s="102" t="s">
        <v>1279</v>
      </c>
      <c r="C462" s="102" t="s">
        <v>631</v>
      </c>
      <c r="D462" s="102" t="s">
        <v>632</v>
      </c>
      <c r="E462" s="102" t="s">
        <v>845</v>
      </c>
      <c r="F462" s="102" t="s">
        <v>609</v>
      </c>
      <c r="G462" s="102" t="s">
        <v>738</v>
      </c>
      <c r="H462" s="102" t="s">
        <v>623</v>
      </c>
      <c r="I462" s="102" t="s">
        <v>612</v>
      </c>
      <c r="J462" s="102" t="s">
        <v>845</v>
      </c>
    </row>
    <row r="463" s="36" customFormat="1" ht="30" customHeight="1" spans="1:10">
      <c r="A463" s="152" t="s">
        <v>572</v>
      </c>
      <c r="B463" s="102" t="s">
        <v>1279</v>
      </c>
      <c r="C463" s="102" t="s">
        <v>631</v>
      </c>
      <c r="D463" s="102" t="s">
        <v>632</v>
      </c>
      <c r="E463" s="102" t="s">
        <v>847</v>
      </c>
      <c r="F463" s="102" t="s">
        <v>614</v>
      </c>
      <c r="G463" s="102" t="s">
        <v>622</v>
      </c>
      <c r="H463" s="102" t="s">
        <v>623</v>
      </c>
      <c r="I463" s="102" t="s">
        <v>612</v>
      </c>
      <c r="J463" s="102" t="s">
        <v>847</v>
      </c>
    </row>
    <row r="464" s="36" customFormat="1" ht="30" customHeight="1" spans="1:10">
      <c r="A464" s="152" t="s">
        <v>572</v>
      </c>
      <c r="B464" s="102" t="s">
        <v>1279</v>
      </c>
      <c r="C464" s="102" t="s">
        <v>631</v>
      </c>
      <c r="D464" s="102" t="s">
        <v>632</v>
      </c>
      <c r="E464" s="102" t="s">
        <v>848</v>
      </c>
      <c r="F464" s="102" t="s">
        <v>614</v>
      </c>
      <c r="G464" s="102" t="s">
        <v>622</v>
      </c>
      <c r="H464" s="102" t="s">
        <v>623</v>
      </c>
      <c r="I464" s="102" t="s">
        <v>612</v>
      </c>
      <c r="J464" s="102" t="s">
        <v>1295</v>
      </c>
    </row>
    <row r="465" s="36" customFormat="1" ht="30" customHeight="1" spans="1:10">
      <c r="A465" s="152" t="s">
        <v>572</v>
      </c>
      <c r="B465" s="102" t="s">
        <v>1279</v>
      </c>
      <c r="C465" s="102" t="s">
        <v>631</v>
      </c>
      <c r="D465" s="102" t="s">
        <v>635</v>
      </c>
      <c r="E465" s="102" t="s">
        <v>1296</v>
      </c>
      <c r="F465" s="102" t="s">
        <v>614</v>
      </c>
      <c r="G465" s="102" t="s">
        <v>622</v>
      </c>
      <c r="H465" s="102" t="s">
        <v>623</v>
      </c>
      <c r="I465" s="102" t="s">
        <v>612</v>
      </c>
      <c r="J465" s="102" t="s">
        <v>1297</v>
      </c>
    </row>
    <row r="466" s="36" customFormat="1" ht="30" customHeight="1" spans="1:10">
      <c r="A466" s="152" t="s">
        <v>572</v>
      </c>
      <c r="B466" s="102" t="s">
        <v>1279</v>
      </c>
      <c r="C466" s="102" t="s">
        <v>631</v>
      </c>
      <c r="D466" s="102" t="s">
        <v>635</v>
      </c>
      <c r="E466" s="102" t="s">
        <v>1298</v>
      </c>
      <c r="F466" s="102" t="s">
        <v>614</v>
      </c>
      <c r="G466" s="102" t="s">
        <v>622</v>
      </c>
      <c r="H466" s="102" t="s">
        <v>623</v>
      </c>
      <c r="I466" s="102" t="s">
        <v>612</v>
      </c>
      <c r="J466" s="102" t="s">
        <v>1299</v>
      </c>
    </row>
    <row r="467" s="36" customFormat="1" ht="30" customHeight="1" spans="1:10">
      <c r="A467" s="152" t="s">
        <v>572</v>
      </c>
      <c r="B467" s="102" t="s">
        <v>1279</v>
      </c>
      <c r="C467" s="102" t="s">
        <v>631</v>
      </c>
      <c r="D467" s="102" t="s">
        <v>635</v>
      </c>
      <c r="E467" s="102" t="s">
        <v>851</v>
      </c>
      <c r="F467" s="102" t="s">
        <v>614</v>
      </c>
      <c r="G467" s="102" t="s">
        <v>622</v>
      </c>
      <c r="H467" s="102" t="s">
        <v>623</v>
      </c>
      <c r="I467" s="102" t="s">
        <v>612</v>
      </c>
      <c r="J467" s="102" t="s">
        <v>1300</v>
      </c>
    </row>
    <row r="468" s="36" customFormat="1" ht="30" customHeight="1" spans="1:10">
      <c r="A468" s="152" t="s">
        <v>572</v>
      </c>
      <c r="B468" s="102" t="s">
        <v>1279</v>
      </c>
      <c r="C468" s="102" t="s">
        <v>638</v>
      </c>
      <c r="D468" s="102" t="s">
        <v>639</v>
      </c>
      <c r="E468" s="102" t="s">
        <v>852</v>
      </c>
      <c r="F468" s="102" t="s">
        <v>609</v>
      </c>
      <c r="G468" s="102" t="s">
        <v>738</v>
      </c>
      <c r="H468" s="102" t="s">
        <v>623</v>
      </c>
      <c r="I468" s="102" t="s">
        <v>612</v>
      </c>
      <c r="J468" s="102" t="s">
        <v>1301</v>
      </c>
    </row>
    <row r="469" s="36" customFormat="1" ht="30" customHeight="1" spans="1:10">
      <c r="A469" s="152" t="s">
        <v>572</v>
      </c>
      <c r="B469" s="102" t="s">
        <v>1279</v>
      </c>
      <c r="C469" s="102" t="s">
        <v>642</v>
      </c>
      <c r="D469" s="102" t="s">
        <v>643</v>
      </c>
      <c r="E469" s="102" t="s">
        <v>643</v>
      </c>
      <c r="F469" s="102" t="s">
        <v>614</v>
      </c>
      <c r="G469" s="102" t="s">
        <v>854</v>
      </c>
      <c r="H469" s="102" t="s">
        <v>616</v>
      </c>
      <c r="I469" s="102" t="s">
        <v>612</v>
      </c>
      <c r="J469" s="102" t="s">
        <v>1302</v>
      </c>
    </row>
    <row r="470" s="36" customFormat="1" ht="30" customHeight="1" spans="1:10">
      <c r="A470" s="152" t="s">
        <v>589</v>
      </c>
      <c r="B470" s="102" t="s">
        <v>1225</v>
      </c>
      <c r="C470" s="102" t="s">
        <v>606</v>
      </c>
      <c r="D470" s="102" t="s">
        <v>607</v>
      </c>
      <c r="E470" s="102" t="s">
        <v>1303</v>
      </c>
      <c r="F470" s="102" t="s">
        <v>614</v>
      </c>
      <c r="G470" s="102" t="s">
        <v>1304</v>
      </c>
      <c r="H470" s="102" t="s">
        <v>616</v>
      </c>
      <c r="I470" s="102" t="s">
        <v>612</v>
      </c>
      <c r="J470" s="102" t="s">
        <v>1225</v>
      </c>
    </row>
    <row r="471" s="36" customFormat="1" ht="30" customHeight="1" spans="1:10">
      <c r="A471" s="152" t="s">
        <v>589</v>
      </c>
      <c r="B471" s="102" t="s">
        <v>1225</v>
      </c>
      <c r="C471" s="102" t="s">
        <v>631</v>
      </c>
      <c r="D471" s="102" t="s">
        <v>709</v>
      </c>
      <c r="E471" s="102" t="s">
        <v>1303</v>
      </c>
      <c r="F471" s="102" t="s">
        <v>614</v>
      </c>
      <c r="G471" s="102" t="s">
        <v>1304</v>
      </c>
      <c r="H471" s="102" t="s">
        <v>616</v>
      </c>
      <c r="I471" s="102" t="s">
        <v>612</v>
      </c>
      <c r="J471" s="102" t="s">
        <v>1225</v>
      </c>
    </row>
    <row r="472" s="36" customFormat="1" ht="30" customHeight="1" spans="1:10">
      <c r="A472" s="152" t="s">
        <v>589</v>
      </c>
      <c r="B472" s="102" t="s">
        <v>1225</v>
      </c>
      <c r="C472" s="102" t="s">
        <v>638</v>
      </c>
      <c r="D472" s="102" t="s">
        <v>639</v>
      </c>
      <c r="E472" s="102" t="s">
        <v>1305</v>
      </c>
      <c r="F472" s="102" t="s">
        <v>609</v>
      </c>
      <c r="G472" s="102" t="s">
        <v>738</v>
      </c>
      <c r="H472" s="102" t="s">
        <v>623</v>
      </c>
      <c r="I472" s="102" t="s">
        <v>612</v>
      </c>
      <c r="J472" s="102" t="s">
        <v>1225</v>
      </c>
    </row>
    <row r="473" s="36" customFormat="1" ht="30" customHeight="1" spans="1:10">
      <c r="A473" s="152" t="s">
        <v>589</v>
      </c>
      <c r="B473" s="102" t="s">
        <v>1225</v>
      </c>
      <c r="C473" s="102" t="s">
        <v>642</v>
      </c>
      <c r="D473" s="102" t="s">
        <v>643</v>
      </c>
      <c r="E473" s="102" t="s">
        <v>1303</v>
      </c>
      <c r="F473" s="102" t="s">
        <v>614</v>
      </c>
      <c r="G473" s="102" t="s">
        <v>1304</v>
      </c>
      <c r="H473" s="102" t="s">
        <v>616</v>
      </c>
      <c r="I473" s="102" t="s">
        <v>612</v>
      </c>
      <c r="J473" s="102" t="s">
        <v>1225</v>
      </c>
    </row>
    <row r="474" s="36" customFormat="1" ht="30" customHeight="1" spans="1:10">
      <c r="A474" s="152" t="s">
        <v>574</v>
      </c>
      <c r="B474" s="102" t="s">
        <v>1306</v>
      </c>
      <c r="C474" s="102" t="s">
        <v>606</v>
      </c>
      <c r="D474" s="102" t="s">
        <v>607</v>
      </c>
      <c r="E474" s="102" t="s">
        <v>1307</v>
      </c>
      <c r="F474" s="102" t="s">
        <v>614</v>
      </c>
      <c r="G474" s="102" t="s">
        <v>746</v>
      </c>
      <c r="H474" s="102" t="s">
        <v>611</v>
      </c>
      <c r="I474" s="102" t="s">
        <v>612</v>
      </c>
      <c r="J474" s="102" t="s">
        <v>1308</v>
      </c>
    </row>
    <row r="475" s="36" customFormat="1" ht="30" customHeight="1" spans="1:10">
      <c r="A475" s="152" t="s">
        <v>574</v>
      </c>
      <c r="B475" s="102" t="s">
        <v>1306</v>
      </c>
      <c r="C475" s="102" t="s">
        <v>631</v>
      </c>
      <c r="D475" s="102" t="s">
        <v>632</v>
      </c>
      <c r="E475" s="102" t="s">
        <v>847</v>
      </c>
      <c r="F475" s="102" t="s">
        <v>614</v>
      </c>
      <c r="G475" s="102" t="s">
        <v>622</v>
      </c>
      <c r="H475" s="102" t="s">
        <v>623</v>
      </c>
      <c r="I475" s="102" t="s">
        <v>630</v>
      </c>
      <c r="J475" s="102" t="s">
        <v>847</v>
      </c>
    </row>
    <row r="476" s="36" customFormat="1" ht="30" customHeight="1" spans="1:10">
      <c r="A476" s="152" t="s">
        <v>574</v>
      </c>
      <c r="B476" s="102" t="s">
        <v>1306</v>
      </c>
      <c r="C476" s="102" t="s">
        <v>638</v>
      </c>
      <c r="D476" s="102" t="s">
        <v>639</v>
      </c>
      <c r="E476" s="102" t="s">
        <v>1309</v>
      </c>
      <c r="F476" s="102" t="s">
        <v>609</v>
      </c>
      <c r="G476" s="102" t="s">
        <v>738</v>
      </c>
      <c r="H476" s="102" t="s">
        <v>623</v>
      </c>
      <c r="I476" s="102" t="s">
        <v>630</v>
      </c>
      <c r="J476" s="102" t="s">
        <v>1309</v>
      </c>
    </row>
    <row r="477" s="36" customFormat="1" ht="30" customHeight="1" spans="1:10">
      <c r="A477" s="152" t="s">
        <v>574</v>
      </c>
      <c r="B477" s="102" t="s">
        <v>1306</v>
      </c>
      <c r="C477" s="102" t="s">
        <v>642</v>
      </c>
      <c r="D477" s="102" t="s">
        <v>643</v>
      </c>
      <c r="E477" s="102" t="s">
        <v>643</v>
      </c>
      <c r="F477" s="102" t="s">
        <v>614</v>
      </c>
      <c r="G477" s="102" t="s">
        <v>1310</v>
      </c>
      <c r="H477" s="102" t="s">
        <v>616</v>
      </c>
      <c r="I477" s="102" t="s">
        <v>612</v>
      </c>
      <c r="J477" s="102" t="s">
        <v>1308</v>
      </c>
    </row>
    <row r="478" s="36" customFormat="1" ht="30" customHeight="1" spans="1:10">
      <c r="A478" s="152" t="s">
        <v>516</v>
      </c>
      <c r="B478" s="102" t="s">
        <v>1311</v>
      </c>
      <c r="C478" s="102" t="s">
        <v>606</v>
      </c>
      <c r="D478" s="102" t="s">
        <v>607</v>
      </c>
      <c r="E478" s="102" t="s">
        <v>1312</v>
      </c>
      <c r="F478" s="102" t="s">
        <v>614</v>
      </c>
      <c r="G478" s="102" t="s">
        <v>1313</v>
      </c>
      <c r="H478" s="102" t="s">
        <v>618</v>
      </c>
      <c r="I478" s="102" t="s">
        <v>612</v>
      </c>
      <c r="J478" s="102" t="s">
        <v>1314</v>
      </c>
    </row>
    <row r="479" s="36" customFormat="1" ht="30" customHeight="1" spans="1:10">
      <c r="A479" s="152" t="s">
        <v>516</v>
      </c>
      <c r="B479" s="102" t="s">
        <v>1311</v>
      </c>
      <c r="C479" s="102" t="s">
        <v>606</v>
      </c>
      <c r="D479" s="102" t="s">
        <v>607</v>
      </c>
      <c r="E479" s="102" t="s">
        <v>1315</v>
      </c>
      <c r="F479" s="102" t="s">
        <v>614</v>
      </c>
      <c r="G479" s="102" t="s">
        <v>1316</v>
      </c>
      <c r="H479" s="102" t="s">
        <v>618</v>
      </c>
      <c r="I479" s="102" t="s">
        <v>612</v>
      </c>
      <c r="J479" s="102" t="s">
        <v>1314</v>
      </c>
    </row>
    <row r="480" s="36" customFormat="1" ht="30" customHeight="1" spans="1:10">
      <c r="A480" s="152" t="s">
        <v>516</v>
      </c>
      <c r="B480" s="102" t="s">
        <v>1311</v>
      </c>
      <c r="C480" s="102" t="s">
        <v>606</v>
      </c>
      <c r="D480" s="102" t="s">
        <v>620</v>
      </c>
      <c r="E480" s="102" t="s">
        <v>1317</v>
      </c>
      <c r="F480" s="102" t="s">
        <v>614</v>
      </c>
      <c r="G480" s="102" t="s">
        <v>832</v>
      </c>
      <c r="H480" s="102" t="s">
        <v>623</v>
      </c>
      <c r="I480" s="102" t="s">
        <v>612</v>
      </c>
      <c r="J480" s="102" t="s">
        <v>1318</v>
      </c>
    </row>
    <row r="481" s="36" customFormat="1" ht="30" customHeight="1" spans="1:10">
      <c r="A481" s="152" t="s">
        <v>516</v>
      </c>
      <c r="B481" s="102" t="s">
        <v>1311</v>
      </c>
      <c r="C481" s="102" t="s">
        <v>606</v>
      </c>
      <c r="D481" s="102" t="s">
        <v>626</v>
      </c>
      <c r="E481" s="102" t="s">
        <v>1319</v>
      </c>
      <c r="F481" s="102" t="s">
        <v>614</v>
      </c>
      <c r="G481" s="102" t="s">
        <v>1320</v>
      </c>
      <c r="H481" s="102"/>
      <c r="I481" s="102" t="s">
        <v>630</v>
      </c>
      <c r="J481" s="102" t="s">
        <v>1319</v>
      </c>
    </row>
    <row r="482" s="36" customFormat="1" ht="30" customHeight="1" spans="1:10">
      <c r="A482" s="152" t="s">
        <v>516</v>
      </c>
      <c r="B482" s="102" t="s">
        <v>1311</v>
      </c>
      <c r="C482" s="102" t="s">
        <v>631</v>
      </c>
      <c r="D482" s="102" t="s">
        <v>632</v>
      </c>
      <c r="E482" s="102" t="s">
        <v>1321</v>
      </c>
      <c r="F482" s="102" t="s">
        <v>614</v>
      </c>
      <c r="G482" s="102" t="s">
        <v>1322</v>
      </c>
      <c r="H482" s="102" t="s">
        <v>629</v>
      </c>
      <c r="I482" s="102" t="s">
        <v>630</v>
      </c>
      <c r="J482" s="102" t="s">
        <v>1323</v>
      </c>
    </row>
    <row r="483" s="36" customFormat="1" ht="30" customHeight="1" spans="1:10">
      <c r="A483" s="152" t="s">
        <v>516</v>
      </c>
      <c r="B483" s="102" t="s">
        <v>1311</v>
      </c>
      <c r="C483" s="102" t="s">
        <v>631</v>
      </c>
      <c r="D483" s="102" t="s">
        <v>632</v>
      </c>
      <c r="E483" s="102" t="s">
        <v>1324</v>
      </c>
      <c r="F483" s="102" t="s">
        <v>614</v>
      </c>
      <c r="G483" s="102" t="s">
        <v>1325</v>
      </c>
      <c r="H483" s="102" t="s">
        <v>629</v>
      </c>
      <c r="I483" s="102" t="s">
        <v>630</v>
      </c>
      <c r="J483" s="102" t="s">
        <v>1323</v>
      </c>
    </row>
    <row r="484" s="36" customFormat="1" ht="30" customHeight="1" spans="1:10">
      <c r="A484" s="152" t="s">
        <v>516</v>
      </c>
      <c r="B484" s="102" t="s">
        <v>1311</v>
      </c>
      <c r="C484" s="102" t="s">
        <v>638</v>
      </c>
      <c r="D484" s="102" t="s">
        <v>639</v>
      </c>
      <c r="E484" s="102" t="s">
        <v>1326</v>
      </c>
      <c r="F484" s="102" t="s">
        <v>609</v>
      </c>
      <c r="G484" s="102" t="s">
        <v>782</v>
      </c>
      <c r="H484" s="102" t="s">
        <v>623</v>
      </c>
      <c r="I484" s="102" t="s">
        <v>630</v>
      </c>
      <c r="J484" s="102" t="s">
        <v>1318</v>
      </c>
    </row>
    <row r="485" s="36" customFormat="1" ht="30" customHeight="1" spans="1:10">
      <c r="A485" s="152" t="s">
        <v>516</v>
      </c>
      <c r="B485" s="102" t="s">
        <v>1311</v>
      </c>
      <c r="C485" s="102" t="s">
        <v>642</v>
      </c>
      <c r="D485" s="102" t="s">
        <v>643</v>
      </c>
      <c r="E485" s="102" t="s">
        <v>516</v>
      </c>
      <c r="F485" s="102" t="s">
        <v>614</v>
      </c>
      <c r="G485" s="102" t="s">
        <v>1246</v>
      </c>
      <c r="H485" s="102" t="s">
        <v>616</v>
      </c>
      <c r="I485" s="102" t="s">
        <v>612</v>
      </c>
      <c r="J485" s="102" t="s">
        <v>1327</v>
      </c>
    </row>
    <row r="486" s="36" customFormat="1" ht="30" customHeight="1" spans="1:10">
      <c r="A486" s="152" t="s">
        <v>573</v>
      </c>
      <c r="B486" s="102" t="s">
        <v>1328</v>
      </c>
      <c r="C486" s="102" t="s">
        <v>606</v>
      </c>
      <c r="D486" s="102" t="s">
        <v>607</v>
      </c>
      <c r="E486" s="102" t="s">
        <v>1329</v>
      </c>
      <c r="F486" s="102" t="s">
        <v>614</v>
      </c>
      <c r="G486" s="102" t="s">
        <v>1005</v>
      </c>
      <c r="H486" s="102" t="s">
        <v>1330</v>
      </c>
      <c r="I486" s="102" t="s">
        <v>612</v>
      </c>
      <c r="J486" s="102" t="s">
        <v>1331</v>
      </c>
    </row>
    <row r="487" s="36" customFormat="1" ht="30" customHeight="1" spans="1:10">
      <c r="A487" s="152" t="s">
        <v>573</v>
      </c>
      <c r="B487" s="102" t="s">
        <v>1328</v>
      </c>
      <c r="C487" s="102" t="s">
        <v>606</v>
      </c>
      <c r="D487" s="102" t="s">
        <v>620</v>
      </c>
      <c r="E487" s="102" t="s">
        <v>1332</v>
      </c>
      <c r="F487" s="102" t="s">
        <v>614</v>
      </c>
      <c r="G487" s="102" t="s">
        <v>622</v>
      </c>
      <c r="H487" s="102" t="s">
        <v>623</v>
      </c>
      <c r="I487" s="102" t="s">
        <v>630</v>
      </c>
      <c r="J487" s="102" t="s">
        <v>1333</v>
      </c>
    </row>
    <row r="488" s="36" customFormat="1" ht="30" customHeight="1" spans="1:10">
      <c r="A488" s="152" t="s">
        <v>573</v>
      </c>
      <c r="B488" s="102" t="s">
        <v>1328</v>
      </c>
      <c r="C488" s="102" t="s">
        <v>606</v>
      </c>
      <c r="D488" s="102" t="s">
        <v>620</v>
      </c>
      <c r="E488" s="102" t="s">
        <v>1334</v>
      </c>
      <c r="F488" s="102" t="s">
        <v>609</v>
      </c>
      <c r="G488" s="102" t="s">
        <v>622</v>
      </c>
      <c r="H488" s="102" t="s">
        <v>623</v>
      </c>
      <c r="I488" s="102" t="s">
        <v>630</v>
      </c>
      <c r="J488" s="102" t="s">
        <v>1335</v>
      </c>
    </row>
    <row r="489" s="36" customFormat="1" ht="30" customHeight="1" spans="1:10">
      <c r="A489" s="152" t="s">
        <v>573</v>
      </c>
      <c r="B489" s="102" t="s">
        <v>1328</v>
      </c>
      <c r="C489" s="102" t="s">
        <v>606</v>
      </c>
      <c r="D489" s="102" t="s">
        <v>626</v>
      </c>
      <c r="E489" s="102" t="s">
        <v>1336</v>
      </c>
      <c r="F489" s="102" t="s">
        <v>614</v>
      </c>
      <c r="G489" s="102" t="s">
        <v>622</v>
      </c>
      <c r="H489" s="102" t="s">
        <v>623</v>
      </c>
      <c r="I489" s="102" t="s">
        <v>630</v>
      </c>
      <c r="J489" s="102" t="s">
        <v>1337</v>
      </c>
    </row>
    <row r="490" s="36" customFormat="1" ht="30" customHeight="1" spans="1:10">
      <c r="A490" s="152" t="s">
        <v>573</v>
      </c>
      <c r="B490" s="102" t="s">
        <v>1328</v>
      </c>
      <c r="C490" s="102" t="s">
        <v>631</v>
      </c>
      <c r="D490" s="102" t="s">
        <v>632</v>
      </c>
      <c r="E490" s="102" t="s">
        <v>1338</v>
      </c>
      <c r="F490" s="102" t="s">
        <v>609</v>
      </c>
      <c r="G490" s="102" t="s">
        <v>622</v>
      </c>
      <c r="H490" s="102" t="s">
        <v>623</v>
      </c>
      <c r="I490" s="102" t="s">
        <v>630</v>
      </c>
      <c r="J490" s="102" t="s">
        <v>1339</v>
      </c>
    </row>
    <row r="491" s="36" customFormat="1" ht="30" customHeight="1" spans="1:10">
      <c r="A491" s="152" t="s">
        <v>573</v>
      </c>
      <c r="B491" s="102" t="s">
        <v>1328</v>
      </c>
      <c r="C491" s="102" t="s">
        <v>631</v>
      </c>
      <c r="D491" s="102" t="s">
        <v>632</v>
      </c>
      <c r="E491" s="102" t="s">
        <v>1340</v>
      </c>
      <c r="F491" s="102" t="s">
        <v>609</v>
      </c>
      <c r="G491" s="102" t="s">
        <v>1005</v>
      </c>
      <c r="H491" s="102" t="s">
        <v>611</v>
      </c>
      <c r="I491" s="102" t="s">
        <v>612</v>
      </c>
      <c r="J491" s="102" t="s">
        <v>1341</v>
      </c>
    </row>
    <row r="492" s="36" customFormat="1" ht="30" customHeight="1" spans="1:10">
      <c r="A492" s="152" t="s">
        <v>573</v>
      </c>
      <c r="B492" s="102" t="s">
        <v>1328</v>
      </c>
      <c r="C492" s="102" t="s">
        <v>638</v>
      </c>
      <c r="D492" s="102" t="s">
        <v>639</v>
      </c>
      <c r="E492" s="102" t="s">
        <v>1342</v>
      </c>
      <c r="F492" s="102" t="s">
        <v>609</v>
      </c>
      <c r="G492" s="102" t="s">
        <v>622</v>
      </c>
      <c r="H492" s="102" t="s">
        <v>623</v>
      </c>
      <c r="I492" s="102" t="s">
        <v>630</v>
      </c>
      <c r="J492" s="102" t="s">
        <v>1343</v>
      </c>
    </row>
    <row r="493" s="36" customFormat="1" ht="30" customHeight="1" spans="1:10">
      <c r="A493" s="152" t="s">
        <v>573</v>
      </c>
      <c r="B493" s="102" t="s">
        <v>1328</v>
      </c>
      <c r="C493" s="102" t="s">
        <v>642</v>
      </c>
      <c r="D493" s="102" t="s">
        <v>643</v>
      </c>
      <c r="E493" s="102" t="s">
        <v>573</v>
      </c>
      <c r="F493" s="102" t="s">
        <v>614</v>
      </c>
      <c r="G493" s="102" t="s">
        <v>680</v>
      </c>
      <c r="H493" s="102" t="s">
        <v>616</v>
      </c>
      <c r="I493" s="102" t="s">
        <v>612</v>
      </c>
      <c r="J493" s="102" t="s">
        <v>1344</v>
      </c>
    </row>
    <row r="494" s="36" customFormat="1" ht="30" customHeight="1" spans="1:10">
      <c r="A494" s="152" t="s">
        <v>567</v>
      </c>
      <c r="B494" s="102" t="s">
        <v>1345</v>
      </c>
      <c r="C494" s="102" t="s">
        <v>606</v>
      </c>
      <c r="D494" s="102" t="s">
        <v>607</v>
      </c>
      <c r="E494" s="102" t="s">
        <v>1346</v>
      </c>
      <c r="F494" s="102" t="s">
        <v>609</v>
      </c>
      <c r="G494" s="102" t="s">
        <v>1347</v>
      </c>
      <c r="H494" s="102" t="s">
        <v>1075</v>
      </c>
      <c r="I494" s="102" t="s">
        <v>612</v>
      </c>
      <c r="J494" s="102" t="s">
        <v>1346</v>
      </c>
    </row>
    <row r="495" s="36" customFormat="1" ht="30" customHeight="1" spans="1:10">
      <c r="A495" s="152" t="s">
        <v>567</v>
      </c>
      <c r="B495" s="102" t="s">
        <v>1345</v>
      </c>
      <c r="C495" s="102" t="s">
        <v>606</v>
      </c>
      <c r="D495" s="102" t="s">
        <v>620</v>
      </c>
      <c r="E495" s="102" t="s">
        <v>1348</v>
      </c>
      <c r="F495" s="102" t="s">
        <v>614</v>
      </c>
      <c r="G495" s="102" t="s">
        <v>832</v>
      </c>
      <c r="H495" s="102" t="s">
        <v>623</v>
      </c>
      <c r="I495" s="102" t="s">
        <v>612</v>
      </c>
      <c r="J495" s="102" t="s">
        <v>1348</v>
      </c>
    </row>
    <row r="496" s="36" customFormat="1" ht="30" customHeight="1" spans="1:10">
      <c r="A496" s="152" t="s">
        <v>567</v>
      </c>
      <c r="B496" s="102" t="s">
        <v>1345</v>
      </c>
      <c r="C496" s="102" t="s">
        <v>606</v>
      </c>
      <c r="D496" s="102" t="s">
        <v>626</v>
      </c>
      <c r="E496" s="102" t="s">
        <v>1349</v>
      </c>
      <c r="F496" s="102" t="s">
        <v>614</v>
      </c>
      <c r="G496" s="102" t="s">
        <v>1350</v>
      </c>
      <c r="H496" s="102" t="s">
        <v>629</v>
      </c>
      <c r="I496" s="102" t="s">
        <v>630</v>
      </c>
      <c r="J496" s="102" t="s">
        <v>1349</v>
      </c>
    </row>
    <row r="497" s="36" customFormat="1" ht="30" customHeight="1" spans="1:10">
      <c r="A497" s="152" t="s">
        <v>567</v>
      </c>
      <c r="B497" s="102" t="s">
        <v>1345</v>
      </c>
      <c r="C497" s="102" t="s">
        <v>631</v>
      </c>
      <c r="D497" s="102" t="s">
        <v>632</v>
      </c>
      <c r="E497" s="102" t="s">
        <v>1351</v>
      </c>
      <c r="F497" s="102" t="s">
        <v>614</v>
      </c>
      <c r="G497" s="102" t="s">
        <v>637</v>
      </c>
      <c r="H497" s="102" t="s">
        <v>623</v>
      </c>
      <c r="I497" s="102" t="s">
        <v>612</v>
      </c>
      <c r="J497" s="102" t="s">
        <v>1351</v>
      </c>
    </row>
    <row r="498" s="36" customFormat="1" ht="30" customHeight="1" spans="1:10">
      <c r="A498" s="152" t="s">
        <v>567</v>
      </c>
      <c r="B498" s="102" t="s">
        <v>1345</v>
      </c>
      <c r="C498" s="102" t="s">
        <v>638</v>
      </c>
      <c r="D498" s="102" t="s">
        <v>639</v>
      </c>
      <c r="E498" s="102" t="s">
        <v>1352</v>
      </c>
      <c r="F498" s="102" t="s">
        <v>609</v>
      </c>
      <c r="G498" s="102" t="s">
        <v>846</v>
      </c>
      <c r="H498" s="102" t="s">
        <v>623</v>
      </c>
      <c r="I498" s="102" t="s">
        <v>612</v>
      </c>
      <c r="J498" s="102" t="s">
        <v>1352</v>
      </c>
    </row>
    <row r="499" s="36" customFormat="1" ht="30" customHeight="1" spans="1:10">
      <c r="A499" s="152" t="s">
        <v>567</v>
      </c>
      <c r="B499" s="102" t="s">
        <v>1345</v>
      </c>
      <c r="C499" s="102" t="s">
        <v>642</v>
      </c>
      <c r="D499" s="102" t="s">
        <v>643</v>
      </c>
      <c r="E499" s="102" t="s">
        <v>853</v>
      </c>
      <c r="F499" s="102" t="s">
        <v>614</v>
      </c>
      <c r="G499" s="102" t="s">
        <v>1310</v>
      </c>
      <c r="H499" s="102" t="s">
        <v>616</v>
      </c>
      <c r="I499" s="102" t="s">
        <v>612</v>
      </c>
      <c r="J499" s="102" t="s">
        <v>1345</v>
      </c>
    </row>
    <row r="500" s="36" customFormat="1" ht="30" customHeight="1" spans="1:10">
      <c r="A500" s="152" t="s">
        <v>584</v>
      </c>
      <c r="B500" s="102" t="s">
        <v>1353</v>
      </c>
      <c r="C500" s="102" t="s">
        <v>606</v>
      </c>
      <c r="D500" s="102" t="s">
        <v>607</v>
      </c>
      <c r="E500" s="102" t="s">
        <v>1354</v>
      </c>
      <c r="F500" s="102" t="s">
        <v>614</v>
      </c>
      <c r="G500" s="102" t="s">
        <v>86</v>
      </c>
      <c r="H500" s="102" t="s">
        <v>618</v>
      </c>
      <c r="I500" s="102" t="s">
        <v>612</v>
      </c>
      <c r="J500" s="102" t="s">
        <v>1355</v>
      </c>
    </row>
    <row r="501" s="36" customFormat="1" ht="30" customHeight="1" spans="1:10">
      <c r="A501" s="152" t="s">
        <v>584</v>
      </c>
      <c r="B501" s="102" t="s">
        <v>1353</v>
      </c>
      <c r="C501" s="102" t="s">
        <v>606</v>
      </c>
      <c r="D501" s="102" t="s">
        <v>607</v>
      </c>
      <c r="E501" s="102" t="s">
        <v>1356</v>
      </c>
      <c r="F501" s="102" t="s">
        <v>614</v>
      </c>
      <c r="G501" s="102" t="s">
        <v>85</v>
      </c>
      <c r="H501" s="102" t="s">
        <v>1357</v>
      </c>
      <c r="I501" s="102" t="s">
        <v>612</v>
      </c>
      <c r="J501" s="102" t="s">
        <v>1358</v>
      </c>
    </row>
    <row r="502" s="36" customFormat="1" ht="30" customHeight="1" spans="1:10">
      <c r="A502" s="152" t="s">
        <v>584</v>
      </c>
      <c r="B502" s="102" t="s">
        <v>1353</v>
      </c>
      <c r="C502" s="102" t="s">
        <v>606</v>
      </c>
      <c r="D502" s="102" t="s">
        <v>607</v>
      </c>
      <c r="E502" s="102" t="s">
        <v>1359</v>
      </c>
      <c r="F502" s="102" t="s">
        <v>609</v>
      </c>
      <c r="G502" s="102" t="s">
        <v>89</v>
      </c>
      <c r="H502" s="102" t="s">
        <v>618</v>
      </c>
      <c r="I502" s="102" t="s">
        <v>612</v>
      </c>
      <c r="J502" s="102" t="s">
        <v>1360</v>
      </c>
    </row>
    <row r="503" s="36" customFormat="1" ht="30" customHeight="1" spans="1:10">
      <c r="A503" s="152" t="s">
        <v>584</v>
      </c>
      <c r="B503" s="102" t="s">
        <v>1353</v>
      </c>
      <c r="C503" s="102" t="s">
        <v>606</v>
      </c>
      <c r="D503" s="102" t="s">
        <v>620</v>
      </c>
      <c r="E503" s="102" t="s">
        <v>1361</v>
      </c>
      <c r="F503" s="102" t="s">
        <v>614</v>
      </c>
      <c r="G503" s="102" t="s">
        <v>782</v>
      </c>
      <c r="H503" s="102" t="s">
        <v>623</v>
      </c>
      <c r="I503" s="102" t="s">
        <v>630</v>
      </c>
      <c r="J503" s="102" t="s">
        <v>1362</v>
      </c>
    </row>
    <row r="504" s="36" customFormat="1" ht="30" customHeight="1" spans="1:10">
      <c r="A504" s="152" t="s">
        <v>584</v>
      </c>
      <c r="B504" s="102" t="s">
        <v>1353</v>
      </c>
      <c r="C504" s="102" t="s">
        <v>606</v>
      </c>
      <c r="D504" s="102" t="s">
        <v>620</v>
      </c>
      <c r="E504" s="102" t="s">
        <v>1363</v>
      </c>
      <c r="F504" s="102" t="s">
        <v>614</v>
      </c>
      <c r="G504" s="102" t="s">
        <v>622</v>
      </c>
      <c r="H504" s="102" t="s">
        <v>623</v>
      </c>
      <c r="I504" s="102" t="s">
        <v>630</v>
      </c>
      <c r="J504" s="102" t="s">
        <v>1364</v>
      </c>
    </row>
    <row r="505" s="36" customFormat="1" ht="30" customHeight="1" spans="1:10">
      <c r="A505" s="152" t="s">
        <v>584</v>
      </c>
      <c r="B505" s="102" t="s">
        <v>1353</v>
      </c>
      <c r="C505" s="102" t="s">
        <v>606</v>
      </c>
      <c r="D505" s="102" t="s">
        <v>626</v>
      </c>
      <c r="E505" s="102" t="s">
        <v>1365</v>
      </c>
      <c r="F505" s="102" t="s">
        <v>614</v>
      </c>
      <c r="G505" s="102" t="s">
        <v>1366</v>
      </c>
      <c r="H505" s="102"/>
      <c r="I505" s="102" t="s">
        <v>630</v>
      </c>
      <c r="J505" s="102" t="s">
        <v>1367</v>
      </c>
    </row>
    <row r="506" s="36" customFormat="1" ht="30" customHeight="1" spans="1:10">
      <c r="A506" s="152" t="s">
        <v>584</v>
      </c>
      <c r="B506" s="102" t="s">
        <v>1353</v>
      </c>
      <c r="C506" s="102" t="s">
        <v>606</v>
      </c>
      <c r="D506" s="102" t="s">
        <v>626</v>
      </c>
      <c r="E506" s="102" t="s">
        <v>1218</v>
      </c>
      <c r="F506" s="102" t="s">
        <v>614</v>
      </c>
      <c r="G506" s="102" t="s">
        <v>628</v>
      </c>
      <c r="H506" s="102"/>
      <c r="I506" s="102" t="s">
        <v>630</v>
      </c>
      <c r="J506" s="102" t="s">
        <v>1368</v>
      </c>
    </row>
    <row r="507" s="36" customFormat="1" ht="30" customHeight="1" spans="1:10">
      <c r="A507" s="152" t="s">
        <v>584</v>
      </c>
      <c r="B507" s="102" t="s">
        <v>1353</v>
      </c>
      <c r="C507" s="102" t="s">
        <v>631</v>
      </c>
      <c r="D507" s="102" t="s">
        <v>632</v>
      </c>
      <c r="E507" s="102" t="s">
        <v>1369</v>
      </c>
      <c r="F507" s="102" t="s">
        <v>614</v>
      </c>
      <c r="G507" s="102" t="s">
        <v>832</v>
      </c>
      <c r="H507" s="102" t="s">
        <v>623</v>
      </c>
      <c r="I507" s="102" t="s">
        <v>630</v>
      </c>
      <c r="J507" s="102" t="s">
        <v>1370</v>
      </c>
    </row>
    <row r="508" s="36" customFormat="1" ht="30" customHeight="1" spans="1:10">
      <c r="A508" s="152" t="s">
        <v>584</v>
      </c>
      <c r="B508" s="102" t="s">
        <v>1353</v>
      </c>
      <c r="C508" s="102" t="s">
        <v>631</v>
      </c>
      <c r="D508" s="102" t="s">
        <v>635</v>
      </c>
      <c r="E508" s="102" t="s">
        <v>1371</v>
      </c>
      <c r="F508" s="102" t="s">
        <v>614</v>
      </c>
      <c r="G508" s="102" t="s">
        <v>1372</v>
      </c>
      <c r="H508" s="102" t="s">
        <v>618</v>
      </c>
      <c r="I508" s="102" t="s">
        <v>612</v>
      </c>
      <c r="J508" s="102" t="s">
        <v>1373</v>
      </c>
    </row>
    <row r="509" s="36" customFormat="1" ht="30" customHeight="1" spans="1:10">
      <c r="A509" s="152" t="s">
        <v>584</v>
      </c>
      <c r="B509" s="102" t="s">
        <v>1353</v>
      </c>
      <c r="C509" s="102" t="s">
        <v>631</v>
      </c>
      <c r="D509" s="102" t="s">
        <v>635</v>
      </c>
      <c r="E509" s="102" t="s">
        <v>1374</v>
      </c>
      <c r="F509" s="102" t="s">
        <v>614</v>
      </c>
      <c r="G509" s="102" t="s">
        <v>832</v>
      </c>
      <c r="H509" s="102" t="s">
        <v>623</v>
      </c>
      <c r="I509" s="102" t="s">
        <v>630</v>
      </c>
      <c r="J509" s="102" t="s">
        <v>1374</v>
      </c>
    </row>
    <row r="510" s="36" customFormat="1" ht="30" customHeight="1" spans="1:10">
      <c r="A510" s="152" t="s">
        <v>584</v>
      </c>
      <c r="B510" s="102" t="s">
        <v>1353</v>
      </c>
      <c r="C510" s="102" t="s">
        <v>638</v>
      </c>
      <c r="D510" s="102" t="s">
        <v>639</v>
      </c>
      <c r="E510" s="102" t="s">
        <v>1375</v>
      </c>
      <c r="F510" s="102" t="s">
        <v>614</v>
      </c>
      <c r="G510" s="102" t="s">
        <v>1058</v>
      </c>
      <c r="H510" s="102" t="s">
        <v>623</v>
      </c>
      <c r="I510" s="102" t="s">
        <v>630</v>
      </c>
      <c r="J510" s="102" t="s">
        <v>1376</v>
      </c>
    </row>
    <row r="511" s="36" customFormat="1" ht="30" customHeight="1" spans="1:10">
      <c r="A511" s="152" t="s">
        <v>584</v>
      </c>
      <c r="B511" s="102" t="s">
        <v>1353</v>
      </c>
      <c r="C511" s="102" t="s">
        <v>638</v>
      </c>
      <c r="D511" s="102" t="s">
        <v>639</v>
      </c>
      <c r="E511" s="102" t="s">
        <v>1377</v>
      </c>
      <c r="F511" s="102" t="s">
        <v>614</v>
      </c>
      <c r="G511" s="102" t="s">
        <v>622</v>
      </c>
      <c r="H511" s="102" t="s">
        <v>623</v>
      </c>
      <c r="I511" s="102" t="s">
        <v>612</v>
      </c>
      <c r="J511" s="102" t="s">
        <v>1378</v>
      </c>
    </row>
    <row r="512" s="36" customFormat="1" ht="30" customHeight="1" spans="1:10">
      <c r="A512" s="152" t="s">
        <v>584</v>
      </c>
      <c r="B512" s="102" t="s">
        <v>1353</v>
      </c>
      <c r="C512" s="102" t="s">
        <v>642</v>
      </c>
      <c r="D512" s="102" t="s">
        <v>643</v>
      </c>
      <c r="E512" s="102" t="s">
        <v>643</v>
      </c>
      <c r="F512" s="102" t="s">
        <v>614</v>
      </c>
      <c r="G512" s="102" t="s">
        <v>1379</v>
      </c>
      <c r="H512" s="102" t="s">
        <v>616</v>
      </c>
      <c r="I512" s="102" t="s">
        <v>612</v>
      </c>
      <c r="J512" s="102" t="s">
        <v>1380</v>
      </c>
    </row>
    <row r="513" s="36" customFormat="1" ht="30" customHeight="1" spans="1:10">
      <c r="A513" s="152" t="s">
        <v>541</v>
      </c>
      <c r="B513" s="102" t="s">
        <v>1381</v>
      </c>
      <c r="C513" s="102" t="s">
        <v>606</v>
      </c>
      <c r="D513" s="102" t="s">
        <v>607</v>
      </c>
      <c r="E513" s="102" t="s">
        <v>541</v>
      </c>
      <c r="F513" s="102" t="s">
        <v>609</v>
      </c>
      <c r="G513" s="102" t="s">
        <v>774</v>
      </c>
      <c r="H513" s="102" t="s">
        <v>618</v>
      </c>
      <c r="I513" s="102" t="s">
        <v>612</v>
      </c>
      <c r="J513" s="102" t="s">
        <v>1382</v>
      </c>
    </row>
    <row r="514" s="36" customFormat="1" ht="30" customHeight="1" spans="1:10">
      <c r="A514" s="152" t="s">
        <v>541</v>
      </c>
      <c r="B514" s="102" t="s">
        <v>1381</v>
      </c>
      <c r="C514" s="102" t="s">
        <v>606</v>
      </c>
      <c r="D514" s="102" t="s">
        <v>607</v>
      </c>
      <c r="E514" s="102" t="s">
        <v>1383</v>
      </c>
      <c r="F514" s="102" t="s">
        <v>609</v>
      </c>
      <c r="G514" s="102" t="s">
        <v>774</v>
      </c>
      <c r="H514" s="102" t="s">
        <v>618</v>
      </c>
      <c r="I514" s="102" t="s">
        <v>612</v>
      </c>
      <c r="J514" s="102" t="s">
        <v>1384</v>
      </c>
    </row>
    <row r="515" s="36" customFormat="1" ht="30" customHeight="1" spans="1:10">
      <c r="A515" s="152" t="s">
        <v>541</v>
      </c>
      <c r="B515" s="102" t="s">
        <v>1381</v>
      </c>
      <c r="C515" s="102" t="s">
        <v>606</v>
      </c>
      <c r="D515" s="102" t="s">
        <v>607</v>
      </c>
      <c r="E515" s="102" t="s">
        <v>1385</v>
      </c>
      <c r="F515" s="102" t="s">
        <v>609</v>
      </c>
      <c r="G515" s="102" t="s">
        <v>95</v>
      </c>
      <c r="H515" s="102" t="s">
        <v>618</v>
      </c>
      <c r="I515" s="102" t="s">
        <v>612</v>
      </c>
      <c r="J515" s="102" t="s">
        <v>1386</v>
      </c>
    </row>
    <row r="516" s="36" customFormat="1" ht="30" customHeight="1" spans="1:10">
      <c r="A516" s="152" t="s">
        <v>541</v>
      </c>
      <c r="B516" s="102" t="s">
        <v>1381</v>
      </c>
      <c r="C516" s="102" t="s">
        <v>606</v>
      </c>
      <c r="D516" s="102" t="s">
        <v>607</v>
      </c>
      <c r="E516" s="102" t="s">
        <v>1387</v>
      </c>
      <c r="F516" s="102" t="s">
        <v>609</v>
      </c>
      <c r="G516" s="102" t="s">
        <v>95</v>
      </c>
      <c r="H516" s="102" t="s">
        <v>618</v>
      </c>
      <c r="I516" s="102" t="s">
        <v>612</v>
      </c>
      <c r="J516" s="102" t="s">
        <v>1388</v>
      </c>
    </row>
    <row r="517" s="36" customFormat="1" ht="30" customHeight="1" spans="1:10">
      <c r="A517" s="152" t="s">
        <v>541</v>
      </c>
      <c r="B517" s="102" t="s">
        <v>1381</v>
      </c>
      <c r="C517" s="102" t="s">
        <v>606</v>
      </c>
      <c r="D517" s="102" t="s">
        <v>607</v>
      </c>
      <c r="E517" s="102" t="s">
        <v>1389</v>
      </c>
      <c r="F517" s="102" t="s">
        <v>609</v>
      </c>
      <c r="G517" s="102" t="s">
        <v>1252</v>
      </c>
      <c r="H517" s="102" t="s">
        <v>618</v>
      </c>
      <c r="I517" s="102" t="s">
        <v>612</v>
      </c>
      <c r="J517" s="102" t="s">
        <v>1390</v>
      </c>
    </row>
    <row r="518" s="36" customFormat="1" ht="30" customHeight="1" spans="1:10">
      <c r="A518" s="152" t="s">
        <v>541</v>
      </c>
      <c r="B518" s="102" t="s">
        <v>1381</v>
      </c>
      <c r="C518" s="102" t="s">
        <v>606</v>
      </c>
      <c r="D518" s="102" t="s">
        <v>607</v>
      </c>
      <c r="E518" s="102" t="s">
        <v>1391</v>
      </c>
      <c r="F518" s="102" t="s">
        <v>609</v>
      </c>
      <c r="G518" s="102" t="s">
        <v>774</v>
      </c>
      <c r="H518" s="102" t="s">
        <v>618</v>
      </c>
      <c r="I518" s="102" t="s">
        <v>612</v>
      </c>
      <c r="J518" s="102" t="s">
        <v>1392</v>
      </c>
    </row>
    <row r="519" s="36" customFormat="1" ht="30" customHeight="1" spans="1:10">
      <c r="A519" s="152" t="s">
        <v>541</v>
      </c>
      <c r="B519" s="102" t="s">
        <v>1381</v>
      </c>
      <c r="C519" s="102" t="s">
        <v>606</v>
      </c>
      <c r="D519" s="102" t="s">
        <v>607</v>
      </c>
      <c r="E519" s="102" t="s">
        <v>1393</v>
      </c>
      <c r="F519" s="102" t="s">
        <v>609</v>
      </c>
      <c r="G519" s="102" t="s">
        <v>774</v>
      </c>
      <c r="H519" s="102" t="s">
        <v>618</v>
      </c>
      <c r="I519" s="102" t="s">
        <v>612</v>
      </c>
      <c r="J519" s="102" t="s">
        <v>1394</v>
      </c>
    </row>
    <row r="520" s="36" customFormat="1" ht="30" customHeight="1" spans="1:10">
      <c r="A520" s="152" t="s">
        <v>541</v>
      </c>
      <c r="B520" s="102" t="s">
        <v>1381</v>
      </c>
      <c r="C520" s="102" t="s">
        <v>606</v>
      </c>
      <c r="D520" s="102" t="s">
        <v>620</v>
      </c>
      <c r="E520" s="102" t="s">
        <v>541</v>
      </c>
      <c r="F520" s="102" t="s">
        <v>614</v>
      </c>
      <c r="G520" s="102" t="s">
        <v>622</v>
      </c>
      <c r="H520" s="102" t="s">
        <v>623</v>
      </c>
      <c r="I520" s="102" t="s">
        <v>630</v>
      </c>
      <c r="J520" s="102" t="s">
        <v>749</v>
      </c>
    </row>
    <row r="521" s="36" customFormat="1" ht="30" customHeight="1" spans="1:10">
      <c r="A521" s="152" t="s">
        <v>541</v>
      </c>
      <c r="B521" s="102" t="s">
        <v>1381</v>
      </c>
      <c r="C521" s="102" t="s">
        <v>606</v>
      </c>
      <c r="D521" s="102" t="s">
        <v>620</v>
      </c>
      <c r="E521" s="102" t="s">
        <v>1383</v>
      </c>
      <c r="F521" s="102" t="s">
        <v>614</v>
      </c>
      <c r="G521" s="102" t="s">
        <v>622</v>
      </c>
      <c r="H521" s="102" t="s">
        <v>623</v>
      </c>
      <c r="I521" s="102" t="s">
        <v>630</v>
      </c>
      <c r="J521" s="102" t="s">
        <v>749</v>
      </c>
    </row>
    <row r="522" s="36" customFormat="1" ht="30" customHeight="1" spans="1:10">
      <c r="A522" s="152" t="s">
        <v>541</v>
      </c>
      <c r="B522" s="102" t="s">
        <v>1381</v>
      </c>
      <c r="C522" s="102" t="s">
        <v>606</v>
      </c>
      <c r="D522" s="102" t="s">
        <v>620</v>
      </c>
      <c r="E522" s="102" t="s">
        <v>1385</v>
      </c>
      <c r="F522" s="102" t="s">
        <v>614</v>
      </c>
      <c r="G522" s="102" t="s">
        <v>622</v>
      </c>
      <c r="H522" s="102" t="s">
        <v>623</v>
      </c>
      <c r="I522" s="102" t="s">
        <v>630</v>
      </c>
      <c r="J522" s="102" t="s">
        <v>749</v>
      </c>
    </row>
    <row r="523" s="36" customFormat="1" ht="30" customHeight="1" spans="1:10">
      <c r="A523" s="152" t="s">
        <v>541</v>
      </c>
      <c r="B523" s="102" t="s">
        <v>1381</v>
      </c>
      <c r="C523" s="102" t="s">
        <v>606</v>
      </c>
      <c r="D523" s="102" t="s">
        <v>620</v>
      </c>
      <c r="E523" s="102" t="s">
        <v>1387</v>
      </c>
      <c r="F523" s="102" t="s">
        <v>614</v>
      </c>
      <c r="G523" s="102" t="s">
        <v>622</v>
      </c>
      <c r="H523" s="102" t="s">
        <v>623</v>
      </c>
      <c r="I523" s="102" t="s">
        <v>630</v>
      </c>
      <c r="J523" s="102" t="s">
        <v>749</v>
      </c>
    </row>
    <row r="524" s="36" customFormat="1" ht="30" customHeight="1" spans="1:10">
      <c r="A524" s="152" t="s">
        <v>541</v>
      </c>
      <c r="B524" s="102" t="s">
        <v>1381</v>
      </c>
      <c r="C524" s="102" t="s">
        <v>606</v>
      </c>
      <c r="D524" s="102" t="s">
        <v>620</v>
      </c>
      <c r="E524" s="102" t="s">
        <v>1389</v>
      </c>
      <c r="F524" s="102" t="s">
        <v>614</v>
      </c>
      <c r="G524" s="102" t="s">
        <v>622</v>
      </c>
      <c r="H524" s="102" t="s">
        <v>623</v>
      </c>
      <c r="I524" s="102" t="s">
        <v>630</v>
      </c>
      <c r="J524" s="102" t="s">
        <v>749</v>
      </c>
    </row>
    <row r="525" s="36" customFormat="1" ht="30" customHeight="1" spans="1:10">
      <c r="A525" s="152" t="s">
        <v>541</v>
      </c>
      <c r="B525" s="102" t="s">
        <v>1381</v>
      </c>
      <c r="C525" s="102" t="s">
        <v>606</v>
      </c>
      <c r="D525" s="102" t="s">
        <v>620</v>
      </c>
      <c r="E525" s="102" t="s">
        <v>1391</v>
      </c>
      <c r="F525" s="102" t="s">
        <v>614</v>
      </c>
      <c r="G525" s="102" t="s">
        <v>622</v>
      </c>
      <c r="H525" s="102" t="s">
        <v>623</v>
      </c>
      <c r="I525" s="102" t="s">
        <v>630</v>
      </c>
      <c r="J525" s="102" t="s">
        <v>749</v>
      </c>
    </row>
    <row r="526" s="36" customFormat="1" ht="30" customHeight="1" spans="1:10">
      <c r="A526" s="152" t="s">
        <v>541</v>
      </c>
      <c r="B526" s="102" t="s">
        <v>1381</v>
      </c>
      <c r="C526" s="102" t="s">
        <v>606</v>
      </c>
      <c r="D526" s="102" t="s">
        <v>620</v>
      </c>
      <c r="E526" s="102" t="s">
        <v>1393</v>
      </c>
      <c r="F526" s="102" t="s">
        <v>614</v>
      </c>
      <c r="G526" s="102" t="s">
        <v>622</v>
      </c>
      <c r="H526" s="102" t="s">
        <v>623</v>
      </c>
      <c r="I526" s="102" t="s">
        <v>630</v>
      </c>
      <c r="J526" s="102" t="s">
        <v>749</v>
      </c>
    </row>
    <row r="527" s="36" customFormat="1" ht="30" customHeight="1" spans="1:10">
      <c r="A527" s="152" t="s">
        <v>541</v>
      </c>
      <c r="B527" s="102" t="s">
        <v>1381</v>
      </c>
      <c r="C527" s="102" t="s">
        <v>606</v>
      </c>
      <c r="D527" s="102" t="s">
        <v>626</v>
      </c>
      <c r="E527" s="102" t="s">
        <v>1395</v>
      </c>
      <c r="F527" s="102" t="s">
        <v>751</v>
      </c>
      <c r="G527" s="102" t="s">
        <v>94</v>
      </c>
      <c r="H527" s="102" t="s">
        <v>1396</v>
      </c>
      <c r="I527" s="102" t="s">
        <v>612</v>
      </c>
      <c r="J527" s="102" t="s">
        <v>753</v>
      </c>
    </row>
    <row r="528" s="36" customFormat="1" ht="30" customHeight="1" spans="1:10">
      <c r="A528" s="152" t="s">
        <v>541</v>
      </c>
      <c r="B528" s="102" t="s">
        <v>1381</v>
      </c>
      <c r="C528" s="102" t="s">
        <v>606</v>
      </c>
      <c r="D528" s="102" t="s">
        <v>626</v>
      </c>
      <c r="E528" s="102" t="s">
        <v>1397</v>
      </c>
      <c r="F528" s="102" t="s">
        <v>751</v>
      </c>
      <c r="G528" s="102" t="s">
        <v>94</v>
      </c>
      <c r="H528" s="102" t="s">
        <v>1396</v>
      </c>
      <c r="I528" s="102" t="s">
        <v>612</v>
      </c>
      <c r="J528" s="102" t="s">
        <v>753</v>
      </c>
    </row>
    <row r="529" s="36" customFormat="1" ht="30" customHeight="1" spans="1:10">
      <c r="A529" s="152" t="s">
        <v>541</v>
      </c>
      <c r="B529" s="102" t="s">
        <v>1381</v>
      </c>
      <c r="C529" s="102" t="s">
        <v>606</v>
      </c>
      <c r="D529" s="102" t="s">
        <v>626</v>
      </c>
      <c r="E529" s="102" t="s">
        <v>1398</v>
      </c>
      <c r="F529" s="102" t="s">
        <v>751</v>
      </c>
      <c r="G529" s="102" t="s">
        <v>94</v>
      </c>
      <c r="H529" s="102" t="s">
        <v>1396</v>
      </c>
      <c r="I529" s="102" t="s">
        <v>612</v>
      </c>
      <c r="J529" s="102" t="s">
        <v>753</v>
      </c>
    </row>
    <row r="530" s="36" customFormat="1" ht="30" customHeight="1" spans="1:10">
      <c r="A530" s="152" t="s">
        <v>541</v>
      </c>
      <c r="B530" s="102" t="s">
        <v>1381</v>
      </c>
      <c r="C530" s="102" t="s">
        <v>606</v>
      </c>
      <c r="D530" s="102" t="s">
        <v>626</v>
      </c>
      <c r="E530" s="102" t="s">
        <v>1399</v>
      </c>
      <c r="F530" s="102" t="s">
        <v>751</v>
      </c>
      <c r="G530" s="102" t="s">
        <v>94</v>
      </c>
      <c r="H530" s="102" t="s">
        <v>1396</v>
      </c>
      <c r="I530" s="102" t="s">
        <v>612</v>
      </c>
      <c r="J530" s="102" t="s">
        <v>753</v>
      </c>
    </row>
    <row r="531" s="36" customFormat="1" ht="30" customHeight="1" spans="1:10">
      <c r="A531" s="152" t="s">
        <v>541</v>
      </c>
      <c r="B531" s="102" t="s">
        <v>1381</v>
      </c>
      <c r="C531" s="102" t="s">
        <v>606</v>
      </c>
      <c r="D531" s="102" t="s">
        <v>626</v>
      </c>
      <c r="E531" s="102" t="s">
        <v>1400</v>
      </c>
      <c r="F531" s="102" t="s">
        <v>751</v>
      </c>
      <c r="G531" s="102" t="s">
        <v>94</v>
      </c>
      <c r="H531" s="102" t="s">
        <v>1396</v>
      </c>
      <c r="I531" s="102" t="s">
        <v>612</v>
      </c>
      <c r="J531" s="102" t="s">
        <v>753</v>
      </c>
    </row>
    <row r="532" s="36" customFormat="1" ht="30" customHeight="1" spans="1:10">
      <c r="A532" s="152" t="s">
        <v>541</v>
      </c>
      <c r="B532" s="102" t="s">
        <v>1381</v>
      </c>
      <c r="C532" s="102" t="s">
        <v>606</v>
      </c>
      <c r="D532" s="102" t="s">
        <v>626</v>
      </c>
      <c r="E532" s="102" t="s">
        <v>1401</v>
      </c>
      <c r="F532" s="102" t="s">
        <v>751</v>
      </c>
      <c r="G532" s="102" t="s">
        <v>94</v>
      </c>
      <c r="H532" s="102" t="s">
        <v>1396</v>
      </c>
      <c r="I532" s="102" t="s">
        <v>612</v>
      </c>
      <c r="J532" s="102" t="s">
        <v>753</v>
      </c>
    </row>
    <row r="533" s="36" customFormat="1" ht="30" customHeight="1" spans="1:10">
      <c r="A533" s="152" t="s">
        <v>541</v>
      </c>
      <c r="B533" s="102" t="s">
        <v>1381</v>
      </c>
      <c r="C533" s="102" t="s">
        <v>606</v>
      </c>
      <c r="D533" s="102" t="s">
        <v>626</v>
      </c>
      <c r="E533" s="102" t="s">
        <v>1402</v>
      </c>
      <c r="F533" s="102" t="s">
        <v>751</v>
      </c>
      <c r="G533" s="102" t="s">
        <v>94</v>
      </c>
      <c r="H533" s="102" t="s">
        <v>1396</v>
      </c>
      <c r="I533" s="102" t="s">
        <v>612</v>
      </c>
      <c r="J533" s="102" t="s">
        <v>753</v>
      </c>
    </row>
    <row r="534" s="36" customFormat="1" ht="30" customHeight="1" spans="1:10">
      <c r="A534" s="152" t="s">
        <v>541</v>
      </c>
      <c r="B534" s="102" t="s">
        <v>1381</v>
      </c>
      <c r="C534" s="102" t="s">
        <v>631</v>
      </c>
      <c r="D534" s="102" t="s">
        <v>632</v>
      </c>
      <c r="E534" s="102" t="s">
        <v>1403</v>
      </c>
      <c r="F534" s="102" t="s">
        <v>614</v>
      </c>
      <c r="G534" s="102" t="s">
        <v>622</v>
      </c>
      <c r="H534" s="102" t="s">
        <v>623</v>
      </c>
      <c r="I534" s="102" t="s">
        <v>630</v>
      </c>
      <c r="J534" s="102" t="s">
        <v>1403</v>
      </c>
    </row>
    <row r="535" s="36" customFormat="1" ht="30" customHeight="1" spans="1:10">
      <c r="A535" s="152" t="s">
        <v>541</v>
      </c>
      <c r="B535" s="102" t="s">
        <v>1381</v>
      </c>
      <c r="C535" s="102" t="s">
        <v>631</v>
      </c>
      <c r="D535" s="102" t="s">
        <v>632</v>
      </c>
      <c r="E535" s="102" t="s">
        <v>1404</v>
      </c>
      <c r="F535" s="102" t="s">
        <v>614</v>
      </c>
      <c r="G535" s="102" t="s">
        <v>622</v>
      </c>
      <c r="H535" s="102" t="s">
        <v>623</v>
      </c>
      <c r="I535" s="102" t="s">
        <v>630</v>
      </c>
      <c r="J535" s="102" t="s">
        <v>1404</v>
      </c>
    </row>
    <row r="536" s="36" customFormat="1" ht="30" customHeight="1" spans="1:10">
      <c r="A536" s="152" t="s">
        <v>541</v>
      </c>
      <c r="B536" s="102" t="s">
        <v>1381</v>
      </c>
      <c r="C536" s="102" t="s">
        <v>631</v>
      </c>
      <c r="D536" s="102" t="s">
        <v>632</v>
      </c>
      <c r="E536" s="102" t="s">
        <v>1405</v>
      </c>
      <c r="F536" s="102" t="s">
        <v>614</v>
      </c>
      <c r="G536" s="102" t="s">
        <v>622</v>
      </c>
      <c r="H536" s="102" t="s">
        <v>623</v>
      </c>
      <c r="I536" s="102" t="s">
        <v>630</v>
      </c>
      <c r="J536" s="102" t="s">
        <v>1406</v>
      </c>
    </row>
    <row r="537" s="36" customFormat="1" ht="30" customHeight="1" spans="1:10">
      <c r="A537" s="152" t="s">
        <v>541</v>
      </c>
      <c r="B537" s="102" t="s">
        <v>1381</v>
      </c>
      <c r="C537" s="102" t="s">
        <v>631</v>
      </c>
      <c r="D537" s="102" t="s">
        <v>635</v>
      </c>
      <c r="E537" s="102" t="s">
        <v>1405</v>
      </c>
      <c r="F537" s="102" t="s">
        <v>614</v>
      </c>
      <c r="G537" s="102" t="s">
        <v>622</v>
      </c>
      <c r="H537" s="102" t="s">
        <v>623</v>
      </c>
      <c r="I537" s="102" t="s">
        <v>630</v>
      </c>
      <c r="J537" s="102" t="s">
        <v>1407</v>
      </c>
    </row>
    <row r="538" s="36" customFormat="1" ht="30" customHeight="1" spans="1:10">
      <c r="A538" s="152" t="s">
        <v>541</v>
      </c>
      <c r="B538" s="102" t="s">
        <v>1381</v>
      </c>
      <c r="C538" s="102" t="s">
        <v>638</v>
      </c>
      <c r="D538" s="102" t="s">
        <v>639</v>
      </c>
      <c r="E538" s="102" t="s">
        <v>1408</v>
      </c>
      <c r="F538" s="102" t="s">
        <v>609</v>
      </c>
      <c r="G538" s="102" t="s">
        <v>738</v>
      </c>
      <c r="H538" s="102" t="s">
        <v>623</v>
      </c>
      <c r="I538" s="102" t="s">
        <v>630</v>
      </c>
      <c r="J538" s="102" t="s">
        <v>1409</v>
      </c>
    </row>
    <row r="539" s="36" customFormat="1" ht="30" customHeight="1" spans="1:10">
      <c r="A539" s="152" t="s">
        <v>541</v>
      </c>
      <c r="B539" s="102" t="s">
        <v>1381</v>
      </c>
      <c r="C539" s="102" t="s">
        <v>638</v>
      </c>
      <c r="D539" s="102" t="s">
        <v>639</v>
      </c>
      <c r="E539" s="102" t="s">
        <v>1410</v>
      </c>
      <c r="F539" s="102" t="s">
        <v>609</v>
      </c>
      <c r="G539" s="102" t="s">
        <v>738</v>
      </c>
      <c r="H539" s="102" t="s">
        <v>623</v>
      </c>
      <c r="I539" s="102" t="s">
        <v>630</v>
      </c>
      <c r="J539" s="102" t="s">
        <v>1411</v>
      </c>
    </row>
    <row r="540" s="36" customFormat="1" ht="30" customHeight="1" spans="1:10">
      <c r="A540" s="152" t="s">
        <v>541</v>
      </c>
      <c r="B540" s="102" t="s">
        <v>1381</v>
      </c>
      <c r="C540" s="102" t="s">
        <v>638</v>
      </c>
      <c r="D540" s="102" t="s">
        <v>639</v>
      </c>
      <c r="E540" s="102" t="s">
        <v>1412</v>
      </c>
      <c r="F540" s="102" t="s">
        <v>614</v>
      </c>
      <c r="G540" s="102" t="s">
        <v>622</v>
      </c>
      <c r="H540" s="102" t="s">
        <v>623</v>
      </c>
      <c r="I540" s="102" t="s">
        <v>612</v>
      </c>
      <c r="J540" s="102" t="s">
        <v>1412</v>
      </c>
    </row>
    <row r="541" s="36" customFormat="1" ht="30" customHeight="1" spans="1:10">
      <c r="A541" s="152" t="s">
        <v>541</v>
      </c>
      <c r="B541" s="102" t="s">
        <v>1381</v>
      </c>
      <c r="C541" s="102" t="s">
        <v>642</v>
      </c>
      <c r="D541" s="102" t="s">
        <v>643</v>
      </c>
      <c r="E541" s="102" t="s">
        <v>643</v>
      </c>
      <c r="F541" s="102" t="s">
        <v>614</v>
      </c>
      <c r="G541" s="102" t="s">
        <v>1413</v>
      </c>
      <c r="H541" s="102" t="s">
        <v>616</v>
      </c>
      <c r="I541" s="102" t="s">
        <v>612</v>
      </c>
      <c r="J541" s="102" t="s">
        <v>1414</v>
      </c>
    </row>
    <row r="542" s="36" customFormat="1" ht="30" customHeight="1" spans="1:10">
      <c r="A542" s="152" t="s">
        <v>550</v>
      </c>
      <c r="B542" s="102" t="s">
        <v>1415</v>
      </c>
      <c r="C542" s="102" t="s">
        <v>606</v>
      </c>
      <c r="D542" s="102" t="s">
        <v>607</v>
      </c>
      <c r="E542" s="102" t="s">
        <v>1416</v>
      </c>
      <c r="F542" s="102" t="s">
        <v>609</v>
      </c>
      <c r="G542" s="102" t="s">
        <v>774</v>
      </c>
      <c r="H542" s="102" t="s">
        <v>775</v>
      </c>
      <c r="I542" s="102" t="s">
        <v>612</v>
      </c>
      <c r="J542" s="102" t="s">
        <v>1416</v>
      </c>
    </row>
    <row r="543" s="36" customFormat="1" ht="30" customHeight="1" spans="1:10">
      <c r="A543" s="152" t="s">
        <v>550</v>
      </c>
      <c r="B543" s="102" t="s">
        <v>1415</v>
      </c>
      <c r="C543" s="102" t="s">
        <v>606</v>
      </c>
      <c r="D543" s="102" t="s">
        <v>607</v>
      </c>
      <c r="E543" s="102" t="s">
        <v>1417</v>
      </c>
      <c r="F543" s="102" t="s">
        <v>609</v>
      </c>
      <c r="G543" s="102" t="s">
        <v>774</v>
      </c>
      <c r="H543" s="102" t="s">
        <v>775</v>
      </c>
      <c r="I543" s="102" t="s">
        <v>612</v>
      </c>
      <c r="J543" s="102" t="s">
        <v>1417</v>
      </c>
    </row>
    <row r="544" s="36" customFormat="1" ht="30" customHeight="1" spans="1:10">
      <c r="A544" s="152" t="s">
        <v>550</v>
      </c>
      <c r="B544" s="102" t="s">
        <v>1415</v>
      </c>
      <c r="C544" s="102" t="s">
        <v>606</v>
      </c>
      <c r="D544" s="102" t="s">
        <v>607</v>
      </c>
      <c r="E544" s="102" t="s">
        <v>1418</v>
      </c>
      <c r="F544" s="102" t="s">
        <v>609</v>
      </c>
      <c r="G544" s="102" t="s">
        <v>86</v>
      </c>
      <c r="H544" s="102" t="s">
        <v>775</v>
      </c>
      <c r="I544" s="102" t="s">
        <v>612</v>
      </c>
      <c r="J544" s="102" t="s">
        <v>1418</v>
      </c>
    </row>
    <row r="545" s="36" customFormat="1" ht="30" customHeight="1" spans="1:10">
      <c r="A545" s="152" t="s">
        <v>550</v>
      </c>
      <c r="B545" s="102" t="s">
        <v>1415</v>
      </c>
      <c r="C545" s="102" t="s">
        <v>606</v>
      </c>
      <c r="D545" s="102" t="s">
        <v>620</v>
      </c>
      <c r="E545" s="102" t="s">
        <v>1419</v>
      </c>
      <c r="F545" s="102" t="s">
        <v>614</v>
      </c>
      <c r="G545" s="102" t="s">
        <v>832</v>
      </c>
      <c r="H545" s="102" t="s">
        <v>623</v>
      </c>
      <c r="I545" s="102" t="s">
        <v>630</v>
      </c>
      <c r="J545" s="102" t="s">
        <v>1420</v>
      </c>
    </row>
    <row r="546" s="36" customFormat="1" ht="30" customHeight="1" spans="1:10">
      <c r="A546" s="152" t="s">
        <v>550</v>
      </c>
      <c r="B546" s="102" t="s">
        <v>1415</v>
      </c>
      <c r="C546" s="102" t="s">
        <v>606</v>
      </c>
      <c r="D546" s="102" t="s">
        <v>626</v>
      </c>
      <c r="E546" s="102" t="s">
        <v>1421</v>
      </c>
      <c r="F546" s="102" t="s">
        <v>614</v>
      </c>
      <c r="G546" s="102" t="s">
        <v>1350</v>
      </c>
      <c r="H546" s="102" t="s">
        <v>629</v>
      </c>
      <c r="I546" s="102" t="s">
        <v>630</v>
      </c>
      <c r="J546" s="102" t="s">
        <v>1420</v>
      </c>
    </row>
    <row r="547" s="36" customFormat="1" ht="30" customHeight="1" spans="1:10">
      <c r="A547" s="152" t="s">
        <v>550</v>
      </c>
      <c r="B547" s="102" t="s">
        <v>1415</v>
      </c>
      <c r="C547" s="102" t="s">
        <v>606</v>
      </c>
      <c r="D547" s="102" t="s">
        <v>626</v>
      </c>
      <c r="E547" s="102" t="s">
        <v>1422</v>
      </c>
      <c r="F547" s="102" t="s">
        <v>614</v>
      </c>
      <c r="G547" s="102" t="s">
        <v>1350</v>
      </c>
      <c r="H547" s="102" t="s">
        <v>629</v>
      </c>
      <c r="I547" s="102" t="s">
        <v>630</v>
      </c>
      <c r="J547" s="102" t="s">
        <v>1418</v>
      </c>
    </row>
    <row r="548" s="36" customFormat="1" ht="30" customHeight="1" spans="1:10">
      <c r="A548" s="152" t="s">
        <v>550</v>
      </c>
      <c r="B548" s="102" t="s">
        <v>1415</v>
      </c>
      <c r="C548" s="102" t="s">
        <v>631</v>
      </c>
      <c r="D548" s="102" t="s">
        <v>632</v>
      </c>
      <c r="E548" s="102" t="s">
        <v>1214</v>
      </c>
      <c r="F548" s="102" t="s">
        <v>614</v>
      </c>
      <c r="G548" s="102" t="s">
        <v>1423</v>
      </c>
      <c r="H548" s="102" t="s">
        <v>623</v>
      </c>
      <c r="I548" s="102" t="s">
        <v>630</v>
      </c>
      <c r="J548" s="102" t="s">
        <v>1214</v>
      </c>
    </row>
    <row r="549" s="36" customFormat="1" ht="30" customHeight="1" spans="1:10">
      <c r="A549" s="152" t="s">
        <v>550</v>
      </c>
      <c r="B549" s="102" t="s">
        <v>1415</v>
      </c>
      <c r="C549" s="102" t="s">
        <v>631</v>
      </c>
      <c r="D549" s="102" t="s">
        <v>635</v>
      </c>
      <c r="E549" s="102" t="s">
        <v>1424</v>
      </c>
      <c r="F549" s="102" t="s">
        <v>614</v>
      </c>
      <c r="G549" s="102" t="s">
        <v>1425</v>
      </c>
      <c r="H549" s="102" t="s">
        <v>623</v>
      </c>
      <c r="I549" s="102" t="s">
        <v>630</v>
      </c>
      <c r="J549" s="102" t="s">
        <v>1426</v>
      </c>
    </row>
    <row r="550" s="36" customFormat="1" ht="30" customHeight="1" spans="1:10">
      <c r="A550" s="152" t="s">
        <v>550</v>
      </c>
      <c r="B550" s="102" t="s">
        <v>1415</v>
      </c>
      <c r="C550" s="102" t="s">
        <v>638</v>
      </c>
      <c r="D550" s="102" t="s">
        <v>639</v>
      </c>
      <c r="E550" s="102" t="s">
        <v>1209</v>
      </c>
      <c r="F550" s="102" t="s">
        <v>609</v>
      </c>
      <c r="G550" s="102" t="s">
        <v>738</v>
      </c>
      <c r="H550" s="102" t="s">
        <v>623</v>
      </c>
      <c r="I550" s="102" t="s">
        <v>612</v>
      </c>
      <c r="J550" s="102" t="s">
        <v>1209</v>
      </c>
    </row>
    <row r="551" s="36" customFormat="1" ht="30" customHeight="1" spans="1:10">
      <c r="A551" s="152" t="s">
        <v>550</v>
      </c>
      <c r="B551" s="102" t="s">
        <v>1415</v>
      </c>
      <c r="C551" s="102" t="s">
        <v>642</v>
      </c>
      <c r="D551" s="102" t="s">
        <v>643</v>
      </c>
      <c r="E551" s="102" t="s">
        <v>1427</v>
      </c>
      <c r="F551" s="102" t="s">
        <v>614</v>
      </c>
      <c r="G551" s="102" t="s">
        <v>742</v>
      </c>
      <c r="H551" s="102" t="s">
        <v>616</v>
      </c>
      <c r="I551" s="102" t="s">
        <v>612</v>
      </c>
      <c r="J551" s="102" t="s">
        <v>1428</v>
      </c>
    </row>
    <row r="552" s="36" customFormat="1" ht="30" customHeight="1" spans="1:10">
      <c r="A552" s="152" t="s">
        <v>549</v>
      </c>
      <c r="B552" s="102" t="s">
        <v>1429</v>
      </c>
      <c r="C552" s="102" t="s">
        <v>606</v>
      </c>
      <c r="D552" s="102" t="s">
        <v>607</v>
      </c>
      <c r="E552" s="102" t="s">
        <v>1430</v>
      </c>
      <c r="F552" s="102" t="s">
        <v>614</v>
      </c>
      <c r="G552" s="102" t="s">
        <v>1431</v>
      </c>
      <c r="H552" s="102" t="s">
        <v>618</v>
      </c>
      <c r="I552" s="102" t="s">
        <v>612</v>
      </c>
      <c r="J552" s="102" t="s">
        <v>1432</v>
      </c>
    </row>
    <row r="553" s="36" customFormat="1" ht="30" customHeight="1" spans="1:10">
      <c r="A553" s="152" t="s">
        <v>549</v>
      </c>
      <c r="B553" s="102" t="s">
        <v>1429</v>
      </c>
      <c r="C553" s="102" t="s">
        <v>606</v>
      </c>
      <c r="D553" s="102" t="s">
        <v>607</v>
      </c>
      <c r="E553" s="102" t="s">
        <v>1433</v>
      </c>
      <c r="F553" s="102" t="s">
        <v>614</v>
      </c>
      <c r="G553" s="102" t="s">
        <v>513</v>
      </c>
      <c r="H553" s="102" t="s">
        <v>618</v>
      </c>
      <c r="I553" s="102" t="s">
        <v>612</v>
      </c>
      <c r="J553" s="102" t="s">
        <v>1434</v>
      </c>
    </row>
    <row r="554" s="36" customFormat="1" ht="30" customHeight="1" spans="1:10">
      <c r="A554" s="152" t="s">
        <v>549</v>
      </c>
      <c r="B554" s="102" t="s">
        <v>1429</v>
      </c>
      <c r="C554" s="102" t="s">
        <v>606</v>
      </c>
      <c r="D554" s="102" t="s">
        <v>607</v>
      </c>
      <c r="E554" s="102" t="s">
        <v>1435</v>
      </c>
      <c r="F554" s="102" t="s">
        <v>614</v>
      </c>
      <c r="G554" s="102" t="s">
        <v>504</v>
      </c>
      <c r="H554" s="102" t="s">
        <v>1436</v>
      </c>
      <c r="I554" s="102" t="s">
        <v>612</v>
      </c>
      <c r="J554" s="102" t="s">
        <v>1437</v>
      </c>
    </row>
    <row r="555" s="36" customFormat="1" ht="30" customHeight="1" spans="1:10">
      <c r="A555" s="152" t="s">
        <v>549</v>
      </c>
      <c r="B555" s="102" t="s">
        <v>1429</v>
      </c>
      <c r="C555" s="102" t="s">
        <v>606</v>
      </c>
      <c r="D555" s="102" t="s">
        <v>620</v>
      </c>
      <c r="E555" s="102" t="s">
        <v>1438</v>
      </c>
      <c r="F555" s="102" t="s">
        <v>614</v>
      </c>
      <c r="G555" s="102" t="s">
        <v>622</v>
      </c>
      <c r="H555" s="102" t="s">
        <v>623</v>
      </c>
      <c r="I555" s="102" t="s">
        <v>612</v>
      </c>
      <c r="J555" s="102" t="s">
        <v>1439</v>
      </c>
    </row>
    <row r="556" s="36" customFormat="1" ht="30" customHeight="1" spans="1:10">
      <c r="A556" s="152" t="s">
        <v>549</v>
      </c>
      <c r="B556" s="102" t="s">
        <v>1429</v>
      </c>
      <c r="C556" s="102" t="s">
        <v>606</v>
      </c>
      <c r="D556" s="102" t="s">
        <v>626</v>
      </c>
      <c r="E556" s="102" t="s">
        <v>1440</v>
      </c>
      <c r="F556" s="102" t="s">
        <v>614</v>
      </c>
      <c r="G556" s="102" t="s">
        <v>1441</v>
      </c>
      <c r="H556" s="102" t="s">
        <v>629</v>
      </c>
      <c r="I556" s="102" t="s">
        <v>612</v>
      </c>
      <c r="J556" s="102" t="s">
        <v>1442</v>
      </c>
    </row>
    <row r="557" s="36" customFormat="1" ht="30" customHeight="1" spans="1:10">
      <c r="A557" s="152" t="s">
        <v>549</v>
      </c>
      <c r="B557" s="102" t="s">
        <v>1429</v>
      </c>
      <c r="C557" s="102" t="s">
        <v>631</v>
      </c>
      <c r="D557" s="102" t="s">
        <v>632</v>
      </c>
      <c r="E557" s="102" t="s">
        <v>1443</v>
      </c>
      <c r="F557" s="102" t="s">
        <v>614</v>
      </c>
      <c r="G557" s="102" t="s">
        <v>622</v>
      </c>
      <c r="H557" s="102" t="s">
        <v>623</v>
      </c>
      <c r="I557" s="102" t="s">
        <v>630</v>
      </c>
      <c r="J557" s="102" t="s">
        <v>895</v>
      </c>
    </row>
    <row r="558" s="36" customFormat="1" ht="30" customHeight="1" spans="1:10">
      <c r="A558" s="152" t="s">
        <v>549</v>
      </c>
      <c r="B558" s="102" t="s">
        <v>1429</v>
      </c>
      <c r="C558" s="102" t="s">
        <v>631</v>
      </c>
      <c r="D558" s="102" t="s">
        <v>635</v>
      </c>
      <c r="E558" s="102" t="s">
        <v>1444</v>
      </c>
      <c r="F558" s="102" t="s">
        <v>614</v>
      </c>
      <c r="G558" s="102" t="s">
        <v>1445</v>
      </c>
      <c r="H558" s="102"/>
      <c r="I558" s="102" t="s">
        <v>630</v>
      </c>
      <c r="J558" s="102" t="s">
        <v>895</v>
      </c>
    </row>
    <row r="559" s="36" customFormat="1" ht="30" customHeight="1" spans="1:10">
      <c r="A559" s="152" t="s">
        <v>549</v>
      </c>
      <c r="B559" s="102" t="s">
        <v>1429</v>
      </c>
      <c r="C559" s="102" t="s">
        <v>638</v>
      </c>
      <c r="D559" s="102" t="s">
        <v>639</v>
      </c>
      <c r="E559" s="102" t="s">
        <v>897</v>
      </c>
      <c r="F559" s="102" t="s">
        <v>609</v>
      </c>
      <c r="G559" s="102" t="s">
        <v>782</v>
      </c>
      <c r="H559" s="102" t="s">
        <v>623</v>
      </c>
      <c r="I559" s="102" t="s">
        <v>612</v>
      </c>
      <c r="J559" s="102" t="s">
        <v>897</v>
      </c>
    </row>
    <row r="560" s="36" customFormat="1" ht="30" customHeight="1" spans="1:10">
      <c r="A560" s="152" t="s">
        <v>549</v>
      </c>
      <c r="B560" s="102" t="s">
        <v>1429</v>
      </c>
      <c r="C560" s="102" t="s">
        <v>642</v>
      </c>
      <c r="D560" s="102" t="s">
        <v>643</v>
      </c>
      <c r="E560" s="102" t="s">
        <v>853</v>
      </c>
      <c r="F560" s="102" t="s">
        <v>614</v>
      </c>
      <c r="G560" s="102" t="s">
        <v>1446</v>
      </c>
      <c r="H560" s="102" t="s">
        <v>616</v>
      </c>
      <c r="I560" s="102" t="s">
        <v>612</v>
      </c>
      <c r="J560" s="102" t="s">
        <v>549</v>
      </c>
    </row>
    <row r="561" s="36" customFormat="1" ht="30" customHeight="1" spans="1:10">
      <c r="A561" s="152" t="s">
        <v>566</v>
      </c>
      <c r="B561" s="102" t="s">
        <v>1447</v>
      </c>
      <c r="C561" s="102" t="s">
        <v>606</v>
      </c>
      <c r="D561" s="102" t="s">
        <v>607</v>
      </c>
      <c r="E561" s="102" t="s">
        <v>1448</v>
      </c>
      <c r="F561" s="102" t="s">
        <v>614</v>
      </c>
      <c r="G561" s="102" t="s">
        <v>1449</v>
      </c>
      <c r="H561" s="102" t="s">
        <v>611</v>
      </c>
      <c r="I561" s="102" t="s">
        <v>612</v>
      </c>
      <c r="J561" s="102" t="s">
        <v>1450</v>
      </c>
    </row>
    <row r="562" s="36" customFormat="1" ht="30" customHeight="1" spans="1:10">
      <c r="A562" s="152" t="s">
        <v>566</v>
      </c>
      <c r="B562" s="102" t="s">
        <v>1447</v>
      </c>
      <c r="C562" s="102" t="s">
        <v>606</v>
      </c>
      <c r="D562" s="102" t="s">
        <v>620</v>
      </c>
      <c r="E562" s="102" t="s">
        <v>1451</v>
      </c>
      <c r="F562" s="102" t="s">
        <v>614</v>
      </c>
      <c r="G562" s="102" t="s">
        <v>622</v>
      </c>
      <c r="H562" s="102" t="s">
        <v>623</v>
      </c>
      <c r="I562" s="102" t="s">
        <v>612</v>
      </c>
      <c r="J562" s="102" t="s">
        <v>1451</v>
      </c>
    </row>
    <row r="563" s="36" customFormat="1" ht="30" customHeight="1" spans="1:10">
      <c r="A563" s="152" t="s">
        <v>566</v>
      </c>
      <c r="B563" s="102" t="s">
        <v>1447</v>
      </c>
      <c r="C563" s="102" t="s">
        <v>606</v>
      </c>
      <c r="D563" s="102" t="s">
        <v>626</v>
      </c>
      <c r="E563" s="102" t="s">
        <v>1452</v>
      </c>
      <c r="F563" s="102" t="s">
        <v>614</v>
      </c>
      <c r="G563" s="102" t="s">
        <v>622</v>
      </c>
      <c r="H563" s="102" t="s">
        <v>623</v>
      </c>
      <c r="I563" s="102" t="s">
        <v>612</v>
      </c>
      <c r="J563" s="102" t="s">
        <v>1453</v>
      </c>
    </row>
    <row r="564" s="36" customFormat="1" ht="30" customHeight="1" spans="1:10">
      <c r="A564" s="152" t="s">
        <v>566</v>
      </c>
      <c r="B564" s="102" t="s">
        <v>1447</v>
      </c>
      <c r="C564" s="102" t="s">
        <v>631</v>
      </c>
      <c r="D564" s="102" t="s">
        <v>632</v>
      </c>
      <c r="E564" s="102" t="s">
        <v>1454</v>
      </c>
      <c r="F564" s="102" t="s">
        <v>614</v>
      </c>
      <c r="G564" s="102" t="s">
        <v>637</v>
      </c>
      <c r="H564" s="102"/>
      <c r="I564" s="102" t="s">
        <v>630</v>
      </c>
      <c r="J564" s="102" t="s">
        <v>1455</v>
      </c>
    </row>
    <row r="565" s="36" customFormat="1" ht="30" customHeight="1" spans="1:10">
      <c r="A565" s="152" t="s">
        <v>566</v>
      </c>
      <c r="B565" s="102" t="s">
        <v>1447</v>
      </c>
      <c r="C565" s="102" t="s">
        <v>638</v>
      </c>
      <c r="D565" s="102" t="s">
        <v>639</v>
      </c>
      <c r="E565" s="102" t="s">
        <v>1456</v>
      </c>
      <c r="F565" s="102" t="s">
        <v>609</v>
      </c>
      <c r="G565" s="102" t="s">
        <v>782</v>
      </c>
      <c r="H565" s="102" t="s">
        <v>623</v>
      </c>
      <c r="I565" s="102" t="s">
        <v>612</v>
      </c>
      <c r="J565" s="102" t="s">
        <v>1457</v>
      </c>
    </row>
    <row r="566" s="36" customFormat="1" ht="30" customHeight="1" spans="1:10">
      <c r="A566" s="152" t="s">
        <v>535</v>
      </c>
      <c r="B566" s="102" t="s">
        <v>1458</v>
      </c>
      <c r="C566" s="102" t="s">
        <v>606</v>
      </c>
      <c r="D566" s="102" t="s">
        <v>607</v>
      </c>
      <c r="E566" s="102" t="s">
        <v>1459</v>
      </c>
      <c r="F566" s="102" t="s">
        <v>609</v>
      </c>
      <c r="G566" s="102" t="s">
        <v>1460</v>
      </c>
      <c r="H566" s="102" t="s">
        <v>611</v>
      </c>
      <c r="I566" s="102" t="s">
        <v>612</v>
      </c>
      <c r="J566" s="102" t="s">
        <v>1461</v>
      </c>
    </row>
    <row r="567" s="36" customFormat="1" ht="30" customHeight="1" spans="1:10">
      <c r="A567" s="152" t="s">
        <v>535</v>
      </c>
      <c r="B567" s="102" t="s">
        <v>1458</v>
      </c>
      <c r="C567" s="102" t="s">
        <v>606</v>
      </c>
      <c r="D567" s="102" t="s">
        <v>607</v>
      </c>
      <c r="E567" s="102" t="s">
        <v>1462</v>
      </c>
      <c r="F567" s="102" t="s">
        <v>609</v>
      </c>
      <c r="G567" s="102" t="s">
        <v>86</v>
      </c>
      <c r="H567" s="102" t="s">
        <v>611</v>
      </c>
      <c r="I567" s="102" t="s">
        <v>612</v>
      </c>
      <c r="J567" s="102" t="s">
        <v>1463</v>
      </c>
    </row>
    <row r="568" s="36" customFormat="1" ht="30" customHeight="1" spans="1:10">
      <c r="A568" s="152" t="s">
        <v>535</v>
      </c>
      <c r="B568" s="102" t="s">
        <v>1458</v>
      </c>
      <c r="C568" s="102" t="s">
        <v>606</v>
      </c>
      <c r="D568" s="102" t="s">
        <v>620</v>
      </c>
      <c r="E568" s="102" t="s">
        <v>1464</v>
      </c>
      <c r="F568" s="102" t="s">
        <v>614</v>
      </c>
      <c r="G568" s="102" t="s">
        <v>622</v>
      </c>
      <c r="H568" s="102" t="s">
        <v>623</v>
      </c>
      <c r="I568" s="102" t="s">
        <v>612</v>
      </c>
      <c r="J568" s="102" t="s">
        <v>1464</v>
      </c>
    </row>
    <row r="569" s="36" customFormat="1" ht="30" customHeight="1" spans="1:10">
      <c r="A569" s="152" t="s">
        <v>535</v>
      </c>
      <c r="B569" s="102" t="s">
        <v>1458</v>
      </c>
      <c r="C569" s="102" t="s">
        <v>606</v>
      </c>
      <c r="D569" s="102" t="s">
        <v>626</v>
      </c>
      <c r="E569" s="102" t="s">
        <v>1465</v>
      </c>
      <c r="F569" s="102" t="s">
        <v>614</v>
      </c>
      <c r="G569" s="102" t="s">
        <v>1466</v>
      </c>
      <c r="H569" s="102"/>
      <c r="I569" s="102" t="s">
        <v>630</v>
      </c>
      <c r="J569" s="102" t="s">
        <v>1467</v>
      </c>
    </row>
    <row r="570" s="36" customFormat="1" ht="30" customHeight="1" spans="1:10">
      <c r="A570" s="152" t="s">
        <v>535</v>
      </c>
      <c r="B570" s="102" t="s">
        <v>1458</v>
      </c>
      <c r="C570" s="102" t="s">
        <v>631</v>
      </c>
      <c r="D570" s="102" t="s">
        <v>632</v>
      </c>
      <c r="E570" s="102" t="s">
        <v>1468</v>
      </c>
      <c r="F570" s="102" t="s">
        <v>614</v>
      </c>
      <c r="G570" s="102" t="s">
        <v>1469</v>
      </c>
      <c r="H570" s="102"/>
      <c r="I570" s="102" t="s">
        <v>630</v>
      </c>
      <c r="J570" s="102" t="s">
        <v>1470</v>
      </c>
    </row>
    <row r="571" s="36" customFormat="1" ht="30" customHeight="1" spans="1:10">
      <c r="A571" s="152" t="s">
        <v>535</v>
      </c>
      <c r="B571" s="102" t="s">
        <v>1458</v>
      </c>
      <c r="C571" s="102" t="s">
        <v>638</v>
      </c>
      <c r="D571" s="102" t="s">
        <v>639</v>
      </c>
      <c r="E571" s="102" t="s">
        <v>1471</v>
      </c>
      <c r="F571" s="102" t="s">
        <v>609</v>
      </c>
      <c r="G571" s="102" t="s">
        <v>738</v>
      </c>
      <c r="H571" s="102" t="s">
        <v>623</v>
      </c>
      <c r="I571" s="102" t="s">
        <v>612</v>
      </c>
      <c r="J571" s="102" t="s">
        <v>1471</v>
      </c>
    </row>
    <row r="572" s="36" customFormat="1" ht="30" customHeight="1" spans="1:10">
      <c r="A572" s="152" t="s">
        <v>535</v>
      </c>
      <c r="B572" s="102" t="s">
        <v>1458</v>
      </c>
      <c r="C572" s="102" t="s">
        <v>638</v>
      </c>
      <c r="D572" s="102" t="s">
        <v>639</v>
      </c>
      <c r="E572" s="102" t="s">
        <v>640</v>
      </c>
      <c r="F572" s="102" t="s">
        <v>614</v>
      </c>
      <c r="G572" s="102" t="s">
        <v>641</v>
      </c>
      <c r="H572" s="102" t="s">
        <v>623</v>
      </c>
      <c r="I572" s="102" t="s">
        <v>612</v>
      </c>
      <c r="J572" s="102" t="s">
        <v>1472</v>
      </c>
    </row>
    <row r="573" s="36" customFormat="1" ht="30" customHeight="1" spans="1:10">
      <c r="A573" s="152" t="s">
        <v>535</v>
      </c>
      <c r="B573" s="102" t="s">
        <v>1458</v>
      </c>
      <c r="C573" s="102" t="s">
        <v>642</v>
      </c>
      <c r="D573" s="102" t="s">
        <v>643</v>
      </c>
      <c r="E573" s="102" t="s">
        <v>1473</v>
      </c>
      <c r="F573" s="102" t="s">
        <v>614</v>
      </c>
      <c r="G573" s="102" t="s">
        <v>1474</v>
      </c>
      <c r="H573" s="102" t="s">
        <v>616</v>
      </c>
      <c r="I573" s="102" t="s">
        <v>612</v>
      </c>
      <c r="J573" s="102" t="s">
        <v>1473</v>
      </c>
    </row>
    <row r="574" s="36" customFormat="1" ht="30" customHeight="1" spans="1:10">
      <c r="A574" s="152" t="s">
        <v>555</v>
      </c>
      <c r="B574" s="102" t="s">
        <v>1475</v>
      </c>
      <c r="C574" s="102" t="s">
        <v>606</v>
      </c>
      <c r="D574" s="102" t="s">
        <v>607</v>
      </c>
      <c r="E574" s="102" t="s">
        <v>1476</v>
      </c>
      <c r="F574" s="102" t="s">
        <v>609</v>
      </c>
      <c r="G574" s="102" t="s">
        <v>774</v>
      </c>
      <c r="H574" s="102" t="s">
        <v>611</v>
      </c>
      <c r="I574" s="102" t="s">
        <v>612</v>
      </c>
      <c r="J574" s="102" t="s">
        <v>1477</v>
      </c>
    </row>
    <row r="575" s="36" customFormat="1" ht="30" customHeight="1" spans="1:10">
      <c r="A575" s="152" t="s">
        <v>555</v>
      </c>
      <c r="B575" s="102" t="s">
        <v>1475</v>
      </c>
      <c r="C575" s="102" t="s">
        <v>606</v>
      </c>
      <c r="D575" s="102" t="s">
        <v>607</v>
      </c>
      <c r="E575" s="102" t="s">
        <v>1478</v>
      </c>
      <c r="F575" s="102" t="s">
        <v>609</v>
      </c>
      <c r="G575" s="102" t="s">
        <v>508</v>
      </c>
      <c r="H575" s="102" t="s">
        <v>611</v>
      </c>
      <c r="I575" s="102" t="s">
        <v>612</v>
      </c>
      <c r="J575" s="102" t="s">
        <v>1479</v>
      </c>
    </row>
    <row r="576" s="36" customFormat="1" ht="30" customHeight="1" spans="1:10">
      <c r="A576" s="152" t="s">
        <v>555</v>
      </c>
      <c r="B576" s="102" t="s">
        <v>1475</v>
      </c>
      <c r="C576" s="102" t="s">
        <v>606</v>
      </c>
      <c r="D576" s="102" t="s">
        <v>620</v>
      </c>
      <c r="E576" s="102" t="s">
        <v>909</v>
      </c>
      <c r="F576" s="102" t="s">
        <v>609</v>
      </c>
      <c r="G576" s="102" t="s">
        <v>622</v>
      </c>
      <c r="H576" s="102" t="s">
        <v>623</v>
      </c>
      <c r="I576" s="102" t="s">
        <v>612</v>
      </c>
      <c r="J576" s="102" t="s">
        <v>909</v>
      </c>
    </row>
    <row r="577" s="36" customFormat="1" ht="30" customHeight="1" spans="1:10">
      <c r="A577" s="152" t="s">
        <v>555</v>
      </c>
      <c r="B577" s="102" t="s">
        <v>1475</v>
      </c>
      <c r="C577" s="102" t="s">
        <v>606</v>
      </c>
      <c r="D577" s="102" t="s">
        <v>626</v>
      </c>
      <c r="E577" s="102" t="s">
        <v>1480</v>
      </c>
      <c r="F577" s="102" t="s">
        <v>614</v>
      </c>
      <c r="G577" s="102" t="s">
        <v>628</v>
      </c>
      <c r="H577" s="102" t="s">
        <v>629</v>
      </c>
      <c r="I577" s="102" t="s">
        <v>612</v>
      </c>
      <c r="J577" s="102" t="s">
        <v>1481</v>
      </c>
    </row>
    <row r="578" s="36" customFormat="1" ht="30" customHeight="1" spans="1:10">
      <c r="A578" s="152" t="s">
        <v>555</v>
      </c>
      <c r="B578" s="102" t="s">
        <v>1475</v>
      </c>
      <c r="C578" s="102" t="s">
        <v>631</v>
      </c>
      <c r="D578" s="102" t="s">
        <v>632</v>
      </c>
      <c r="E578" s="102" t="s">
        <v>912</v>
      </c>
      <c r="F578" s="102" t="s">
        <v>614</v>
      </c>
      <c r="G578" s="102" t="s">
        <v>622</v>
      </c>
      <c r="H578" s="102" t="s">
        <v>623</v>
      </c>
      <c r="I578" s="102" t="s">
        <v>612</v>
      </c>
      <c r="J578" s="102" t="s">
        <v>912</v>
      </c>
    </row>
    <row r="579" s="36" customFormat="1" ht="30" customHeight="1" spans="1:10">
      <c r="A579" s="152" t="s">
        <v>555</v>
      </c>
      <c r="B579" s="102" t="s">
        <v>1475</v>
      </c>
      <c r="C579" s="102" t="s">
        <v>638</v>
      </c>
      <c r="D579" s="102" t="s">
        <v>639</v>
      </c>
      <c r="E579" s="102" t="s">
        <v>1482</v>
      </c>
      <c r="F579" s="102" t="s">
        <v>614</v>
      </c>
      <c r="G579" s="102" t="s">
        <v>622</v>
      </c>
      <c r="H579" s="102" t="s">
        <v>623</v>
      </c>
      <c r="I579" s="102" t="s">
        <v>612</v>
      </c>
      <c r="J579" s="102" t="s">
        <v>1482</v>
      </c>
    </row>
    <row r="580" s="36" customFormat="1" ht="30" customHeight="1" spans="1:10">
      <c r="A580" s="152" t="s">
        <v>555</v>
      </c>
      <c r="B580" s="102" t="s">
        <v>1475</v>
      </c>
      <c r="C580" s="102" t="s">
        <v>642</v>
      </c>
      <c r="D580" s="102" t="s">
        <v>643</v>
      </c>
      <c r="E580" s="102" t="s">
        <v>643</v>
      </c>
      <c r="F580" s="102" t="s">
        <v>614</v>
      </c>
      <c r="G580" s="102" t="s">
        <v>1483</v>
      </c>
      <c r="H580" s="102" t="s">
        <v>616</v>
      </c>
      <c r="I580" s="102" t="s">
        <v>612</v>
      </c>
      <c r="J580" s="102" t="s">
        <v>1484</v>
      </c>
    </row>
    <row r="581" s="36" customFormat="1" ht="30" customHeight="1" spans="1:10">
      <c r="A581" s="152" t="s">
        <v>531</v>
      </c>
      <c r="B581" s="102" t="s">
        <v>1485</v>
      </c>
      <c r="C581" s="102" t="s">
        <v>606</v>
      </c>
      <c r="D581" s="102" t="s">
        <v>607</v>
      </c>
      <c r="E581" s="102" t="s">
        <v>1486</v>
      </c>
      <c r="F581" s="102" t="s">
        <v>614</v>
      </c>
      <c r="G581" s="102" t="s">
        <v>1005</v>
      </c>
      <c r="H581" s="102" t="s">
        <v>1487</v>
      </c>
      <c r="I581" s="102" t="s">
        <v>612</v>
      </c>
      <c r="J581" s="102" t="s">
        <v>1488</v>
      </c>
    </row>
    <row r="582" s="36" customFormat="1" ht="30" customHeight="1" spans="1:10">
      <c r="A582" s="152" t="s">
        <v>531</v>
      </c>
      <c r="B582" s="102" t="s">
        <v>1485</v>
      </c>
      <c r="C582" s="102" t="s">
        <v>606</v>
      </c>
      <c r="D582" s="102" t="s">
        <v>607</v>
      </c>
      <c r="E582" s="102" t="s">
        <v>1489</v>
      </c>
      <c r="F582" s="102" t="s">
        <v>614</v>
      </c>
      <c r="G582" s="102" t="s">
        <v>85</v>
      </c>
      <c r="H582" s="102" t="s">
        <v>611</v>
      </c>
      <c r="I582" s="102" t="s">
        <v>612</v>
      </c>
      <c r="J582" s="102" t="s">
        <v>1488</v>
      </c>
    </row>
    <row r="583" s="36" customFormat="1" ht="30" customHeight="1" spans="1:10">
      <c r="A583" s="152" t="s">
        <v>531</v>
      </c>
      <c r="B583" s="102" t="s">
        <v>1485</v>
      </c>
      <c r="C583" s="102" t="s">
        <v>606</v>
      </c>
      <c r="D583" s="102" t="s">
        <v>620</v>
      </c>
      <c r="E583" s="102" t="s">
        <v>1490</v>
      </c>
      <c r="F583" s="102" t="s">
        <v>614</v>
      </c>
      <c r="G583" s="102" t="s">
        <v>832</v>
      </c>
      <c r="H583" s="102" t="s">
        <v>623</v>
      </c>
      <c r="I583" s="102" t="s">
        <v>612</v>
      </c>
      <c r="J583" s="102" t="s">
        <v>1488</v>
      </c>
    </row>
    <row r="584" s="36" customFormat="1" ht="30" customHeight="1" spans="1:10">
      <c r="A584" s="152" t="s">
        <v>531</v>
      </c>
      <c r="B584" s="102" t="s">
        <v>1485</v>
      </c>
      <c r="C584" s="102" t="s">
        <v>606</v>
      </c>
      <c r="D584" s="102" t="s">
        <v>620</v>
      </c>
      <c r="E584" s="102" t="s">
        <v>1491</v>
      </c>
      <c r="F584" s="102" t="s">
        <v>614</v>
      </c>
      <c r="G584" s="102" t="s">
        <v>832</v>
      </c>
      <c r="H584" s="102" t="s">
        <v>623</v>
      </c>
      <c r="I584" s="102" t="s">
        <v>612</v>
      </c>
      <c r="J584" s="102" t="s">
        <v>1488</v>
      </c>
    </row>
    <row r="585" s="36" customFormat="1" ht="30" customHeight="1" spans="1:10">
      <c r="A585" s="152" t="s">
        <v>531</v>
      </c>
      <c r="B585" s="102" t="s">
        <v>1485</v>
      </c>
      <c r="C585" s="102" t="s">
        <v>606</v>
      </c>
      <c r="D585" s="102" t="s">
        <v>620</v>
      </c>
      <c r="E585" s="102" t="s">
        <v>1492</v>
      </c>
      <c r="F585" s="102" t="s">
        <v>614</v>
      </c>
      <c r="G585" s="102" t="s">
        <v>832</v>
      </c>
      <c r="H585" s="102" t="s">
        <v>623</v>
      </c>
      <c r="I585" s="102" t="s">
        <v>612</v>
      </c>
      <c r="J585" s="102" t="s">
        <v>1488</v>
      </c>
    </row>
    <row r="586" s="36" customFormat="1" ht="30" customHeight="1" spans="1:10">
      <c r="A586" s="152" t="s">
        <v>531</v>
      </c>
      <c r="B586" s="102" t="s">
        <v>1485</v>
      </c>
      <c r="C586" s="102" t="s">
        <v>606</v>
      </c>
      <c r="D586" s="102" t="s">
        <v>620</v>
      </c>
      <c r="E586" s="102" t="s">
        <v>1493</v>
      </c>
      <c r="F586" s="102" t="s">
        <v>614</v>
      </c>
      <c r="G586" s="102" t="s">
        <v>832</v>
      </c>
      <c r="H586" s="102" t="s">
        <v>623</v>
      </c>
      <c r="I586" s="102" t="s">
        <v>612</v>
      </c>
      <c r="J586" s="102" t="s">
        <v>1488</v>
      </c>
    </row>
    <row r="587" s="36" customFormat="1" ht="30" customHeight="1" spans="1:10">
      <c r="A587" s="152" t="s">
        <v>531</v>
      </c>
      <c r="B587" s="102" t="s">
        <v>1485</v>
      </c>
      <c r="C587" s="102" t="s">
        <v>606</v>
      </c>
      <c r="D587" s="102" t="s">
        <v>626</v>
      </c>
      <c r="E587" s="102" t="s">
        <v>1494</v>
      </c>
      <c r="F587" s="102" t="s">
        <v>614</v>
      </c>
      <c r="G587" s="102" t="s">
        <v>1495</v>
      </c>
      <c r="H587" s="102" t="s">
        <v>801</v>
      </c>
      <c r="I587" s="102" t="s">
        <v>612</v>
      </c>
      <c r="J587" s="102" t="s">
        <v>1488</v>
      </c>
    </row>
    <row r="588" s="36" customFormat="1" ht="30" customHeight="1" spans="1:10">
      <c r="A588" s="152" t="s">
        <v>531</v>
      </c>
      <c r="B588" s="102" t="s">
        <v>1485</v>
      </c>
      <c r="C588" s="102" t="s">
        <v>606</v>
      </c>
      <c r="D588" s="102" t="s">
        <v>626</v>
      </c>
      <c r="E588" s="102" t="s">
        <v>1496</v>
      </c>
      <c r="F588" s="102" t="s">
        <v>614</v>
      </c>
      <c r="G588" s="102" t="s">
        <v>1497</v>
      </c>
      <c r="H588" s="102" t="s">
        <v>801</v>
      </c>
      <c r="I588" s="102" t="s">
        <v>612</v>
      </c>
      <c r="J588" s="102" t="s">
        <v>1488</v>
      </c>
    </row>
    <row r="589" s="36" customFormat="1" ht="30" customHeight="1" spans="1:10">
      <c r="A589" s="152" t="s">
        <v>531</v>
      </c>
      <c r="B589" s="102" t="s">
        <v>1485</v>
      </c>
      <c r="C589" s="102" t="s">
        <v>606</v>
      </c>
      <c r="D589" s="102" t="s">
        <v>626</v>
      </c>
      <c r="E589" s="102" t="s">
        <v>1498</v>
      </c>
      <c r="F589" s="102" t="s">
        <v>614</v>
      </c>
      <c r="G589" s="102" t="s">
        <v>1499</v>
      </c>
      <c r="H589" s="102" t="s">
        <v>629</v>
      </c>
      <c r="I589" s="102" t="s">
        <v>612</v>
      </c>
      <c r="J589" s="102" t="s">
        <v>1488</v>
      </c>
    </row>
    <row r="590" s="36" customFormat="1" ht="30" customHeight="1" spans="1:10">
      <c r="A590" s="152" t="s">
        <v>531</v>
      </c>
      <c r="B590" s="102" t="s">
        <v>1485</v>
      </c>
      <c r="C590" s="102" t="s">
        <v>631</v>
      </c>
      <c r="D590" s="102" t="s">
        <v>709</v>
      </c>
      <c r="E590" s="102" t="s">
        <v>1500</v>
      </c>
      <c r="F590" s="102" t="s">
        <v>614</v>
      </c>
      <c r="G590" s="102" t="s">
        <v>622</v>
      </c>
      <c r="H590" s="102" t="s">
        <v>623</v>
      </c>
      <c r="I590" s="102" t="s">
        <v>612</v>
      </c>
      <c r="J590" s="102" t="s">
        <v>1488</v>
      </c>
    </row>
    <row r="591" s="36" customFormat="1" ht="30" customHeight="1" spans="1:10">
      <c r="A591" s="152" t="s">
        <v>531</v>
      </c>
      <c r="B591" s="102" t="s">
        <v>1485</v>
      </c>
      <c r="C591" s="102" t="s">
        <v>631</v>
      </c>
      <c r="D591" s="102" t="s">
        <v>632</v>
      </c>
      <c r="E591" s="102" t="s">
        <v>1501</v>
      </c>
      <c r="F591" s="102" t="s">
        <v>614</v>
      </c>
      <c r="G591" s="102" t="s">
        <v>622</v>
      </c>
      <c r="H591" s="102" t="s">
        <v>623</v>
      </c>
      <c r="I591" s="102" t="s">
        <v>630</v>
      </c>
      <c r="J591" s="102" t="s">
        <v>1488</v>
      </c>
    </row>
    <row r="592" s="36" customFormat="1" ht="30" customHeight="1" spans="1:10">
      <c r="A592" s="152" t="s">
        <v>531</v>
      </c>
      <c r="B592" s="102" t="s">
        <v>1485</v>
      </c>
      <c r="C592" s="102" t="s">
        <v>631</v>
      </c>
      <c r="D592" s="102" t="s">
        <v>635</v>
      </c>
      <c r="E592" s="102" t="s">
        <v>1500</v>
      </c>
      <c r="F592" s="102" t="s">
        <v>614</v>
      </c>
      <c r="G592" s="102" t="s">
        <v>622</v>
      </c>
      <c r="H592" s="102" t="s">
        <v>623</v>
      </c>
      <c r="I592" s="102" t="s">
        <v>630</v>
      </c>
      <c r="J592" s="102" t="s">
        <v>1488</v>
      </c>
    </row>
    <row r="593" s="36" customFormat="1" ht="30" customHeight="1" spans="1:10">
      <c r="A593" s="152" t="s">
        <v>531</v>
      </c>
      <c r="B593" s="102" t="s">
        <v>1485</v>
      </c>
      <c r="C593" s="102" t="s">
        <v>638</v>
      </c>
      <c r="D593" s="102" t="s">
        <v>639</v>
      </c>
      <c r="E593" s="102" t="s">
        <v>1502</v>
      </c>
      <c r="F593" s="102" t="s">
        <v>737</v>
      </c>
      <c r="G593" s="102" t="s">
        <v>738</v>
      </c>
      <c r="H593" s="102" t="s">
        <v>623</v>
      </c>
      <c r="I593" s="102" t="s">
        <v>630</v>
      </c>
      <c r="J593" s="102" t="s">
        <v>1488</v>
      </c>
    </row>
    <row r="594" s="36" customFormat="1" ht="30" customHeight="1" spans="1:10">
      <c r="A594" s="152" t="s">
        <v>531</v>
      </c>
      <c r="B594" s="102" t="s">
        <v>1485</v>
      </c>
      <c r="C594" s="102" t="s">
        <v>642</v>
      </c>
      <c r="D594" s="102" t="s">
        <v>643</v>
      </c>
      <c r="E594" s="102" t="s">
        <v>1503</v>
      </c>
      <c r="F594" s="102" t="s">
        <v>614</v>
      </c>
      <c r="G594" s="102" t="s">
        <v>1504</v>
      </c>
      <c r="H594" s="102" t="s">
        <v>616</v>
      </c>
      <c r="I594" s="102" t="s">
        <v>612</v>
      </c>
      <c r="J594" s="102" t="s">
        <v>1503</v>
      </c>
    </row>
  </sheetData>
  <mergeCells count="100">
    <mergeCell ref="A3:J3"/>
    <mergeCell ref="A4:H4"/>
    <mergeCell ref="A8:A18"/>
    <mergeCell ref="A19:A23"/>
    <mergeCell ref="A24:A68"/>
    <mergeCell ref="A69:A75"/>
    <mergeCell ref="A76:A80"/>
    <mergeCell ref="A81:A95"/>
    <mergeCell ref="A96:A109"/>
    <mergeCell ref="A110:A128"/>
    <mergeCell ref="A129:A134"/>
    <mergeCell ref="A135:A169"/>
    <mergeCell ref="A170:A176"/>
    <mergeCell ref="A177:A184"/>
    <mergeCell ref="A185:A191"/>
    <mergeCell ref="A192:A201"/>
    <mergeCell ref="A202:A211"/>
    <mergeCell ref="A212:A219"/>
    <mergeCell ref="A220:A266"/>
    <mergeCell ref="A267:A279"/>
    <mergeCell ref="A280:A286"/>
    <mergeCell ref="A287:A295"/>
    <mergeCell ref="A296:A302"/>
    <mergeCell ref="A303:A316"/>
    <mergeCell ref="A317:A324"/>
    <mergeCell ref="A325:A346"/>
    <mergeCell ref="A347:A353"/>
    <mergeCell ref="A354:A359"/>
    <mergeCell ref="A360:A370"/>
    <mergeCell ref="A371:A381"/>
    <mergeCell ref="A382:A397"/>
    <mergeCell ref="A398:A406"/>
    <mergeCell ref="A407:A410"/>
    <mergeCell ref="A411:A414"/>
    <mergeCell ref="A415:A420"/>
    <mergeCell ref="A421:A432"/>
    <mergeCell ref="A433:A437"/>
    <mergeCell ref="A438:A469"/>
    <mergeCell ref="A470:A473"/>
    <mergeCell ref="A474:A477"/>
    <mergeCell ref="A478:A485"/>
    <mergeCell ref="A486:A493"/>
    <mergeCell ref="A494:A499"/>
    <mergeCell ref="A500:A512"/>
    <mergeCell ref="A513:A541"/>
    <mergeCell ref="A542:A551"/>
    <mergeCell ref="A552:A560"/>
    <mergeCell ref="A561:A565"/>
    <mergeCell ref="A566:A573"/>
    <mergeCell ref="A574:A580"/>
    <mergeCell ref="A581:A594"/>
    <mergeCell ref="B8:B18"/>
    <mergeCell ref="B19:B23"/>
    <mergeCell ref="B24:B68"/>
    <mergeCell ref="B69:B75"/>
    <mergeCell ref="B76:B80"/>
    <mergeCell ref="B81:B95"/>
    <mergeCell ref="B96:B109"/>
    <mergeCell ref="B110:B128"/>
    <mergeCell ref="B129:B134"/>
    <mergeCell ref="B135:B169"/>
    <mergeCell ref="B170:B176"/>
    <mergeCell ref="B177:B184"/>
    <mergeCell ref="B185:B191"/>
    <mergeCell ref="B192:B201"/>
    <mergeCell ref="B202:B211"/>
    <mergeCell ref="B212:B219"/>
    <mergeCell ref="B220:B266"/>
    <mergeCell ref="B267:B279"/>
    <mergeCell ref="B280:B286"/>
    <mergeCell ref="B287:B295"/>
    <mergeCell ref="B296:B302"/>
    <mergeCell ref="B303:B316"/>
    <mergeCell ref="B317:B324"/>
    <mergeCell ref="B325:B346"/>
    <mergeCell ref="B347:B353"/>
    <mergeCell ref="B354:B359"/>
    <mergeCell ref="B360:B370"/>
    <mergeCell ref="B371:B381"/>
    <mergeCell ref="B382:B397"/>
    <mergeCell ref="B398:B406"/>
    <mergeCell ref="B407:B410"/>
    <mergeCell ref="B411:B414"/>
    <mergeCell ref="B415:B420"/>
    <mergeCell ref="B421:B432"/>
    <mergeCell ref="B433:B437"/>
    <mergeCell ref="B438:B469"/>
    <mergeCell ref="B470:B473"/>
    <mergeCell ref="B474:B477"/>
    <mergeCell ref="B478:B485"/>
    <mergeCell ref="B486:B493"/>
    <mergeCell ref="B494:B499"/>
    <mergeCell ref="B500:B512"/>
    <mergeCell ref="B513:B541"/>
    <mergeCell ref="B542:B551"/>
    <mergeCell ref="B552:B560"/>
    <mergeCell ref="B561:B565"/>
    <mergeCell ref="B566:B573"/>
    <mergeCell ref="B574:B580"/>
    <mergeCell ref="B581:B594"/>
  </mergeCells>
  <pageMargins left="0.75" right="0.75" top="1" bottom="1" header="0.5" footer="0.5"/>
  <pageSetup paperSize="9" scale="1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vt:lpstr>
      <vt:lpstr>部门收入预算表</vt:lpstr>
      <vt:lpstr>部门支出预算表</vt:lpstr>
      <vt:lpstr>部门财政拨款收支预算总表</vt:lpstr>
      <vt:lpstr>一般公共预算支出预算表</vt:lpstr>
      <vt:lpstr>一般公共预算“三公”经费支出预算表</vt:lpstr>
      <vt:lpstr>部门基本支出预算表</vt:lpstr>
      <vt:lpstr>部门项目支出预算表</vt:lpstr>
      <vt:lpstr>部门项目支出绩效目标表</vt:lpstr>
      <vt:lpstr>部门政府性基金预算支出预算表</vt:lpstr>
      <vt:lpstr>部门政府采购预算表</vt:lpstr>
      <vt:lpstr>部门政府购买服务预算表</vt:lpstr>
      <vt:lpstr>对下转移支付预算表</vt:lpstr>
      <vt:lpstr>对下转移支付绩效目标表</vt:lpstr>
      <vt:lpstr>新增资产配置表</vt:lpstr>
      <vt:lpstr>上级转移支付补助项目支出预算表</vt:lpstr>
      <vt:lpstr>部门项目中期规划预算表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2025-01-21T10:50:00Z</dcterms:created>
  <dcterms:modified xsi:type="dcterms:W3CDTF">2026-07-13T16:09:47Z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F7479AFAFEB141FF9DA63B6E1D3F8C78_13</vt:lpwstr>
  </property>
  <property fmtid="{D5CDD505-2E9C-101B-9397-08002B2CF9AE}" pid="3" name="KSOProductBuildVer">
    <vt:lpwstr>2052-12.1.2.24722</vt:lpwstr>
  </property>
  <property fmtid="{D5CDD505-2E9C-101B-9397-08002B2CF9AE}" pid="4" name="CalculationRule">
    <vt:i4>0</vt:i4>
  </property>
</Properties>
</file>