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10600"/>
  </bookViews>
  <sheets>
    <sheet name="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8" r:id="rId7"/>
    <sheet name="部门项目支出预算表" sheetId="9" r:id="rId8"/>
    <sheet name="部门项目支出绩效目标表" sheetId="10" r:id="rId9"/>
    <sheet name="部门政府性基金预算支出预算表" sheetId="7" r:id="rId10"/>
    <sheet name="部门政府采购预算表" sheetId="12" r:id="rId11"/>
    <sheet name="部门政府购买服务预算表" sheetId="13" r:id="rId12"/>
    <sheet name="对下转移支付预算表" sheetId="15" r:id="rId13"/>
    <sheet name="对下转移支付绩效目标表" sheetId="16" r:id="rId14"/>
    <sheet name="新增资产配置预算表" sheetId="11" r:id="rId15"/>
    <sheet name="上级转移支付补助项目支出预算表" sheetId="17" r:id="rId16"/>
    <sheet name="部门项目中期规划预算表" sheetId="14"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<sst xmlns="http://schemas.openxmlformats.org/spreadsheetml/2006/main" count="1895" uniqueCount="569">
  <si>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</si>
  <si>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</si>
  <si>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</si>
  <si>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</si>
  <si>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</si>
  <si>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</si>
  <si>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</si>
  <si>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</si>
  <si>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</si>
  <si>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</si>
  <si>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</si>
  <si>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</si>
  <si>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</si>
  <si>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</si>
  <si>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</si>
  <si>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</si>
  <si>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</si>
  <si>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</si>
  <si>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</si>
  <si>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</si>
  <si>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</si>
  <si>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</si>
  <si>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</si>
  <si>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</si>
  <si>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</si>
  <si>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</si>
  <si>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</si>
  <si>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</si>
  <si>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</si>
  <si>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</si>
  <si>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</si>
  <si>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</si>
  <si>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</si>
  <si>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</si>
  <si>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</si>
  <si>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</si>
  <si>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</si>
  <si>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</si>
  <si>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</si>
  <si>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</si>
  <si>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</si>
  <si>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</si>
  <si>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</si>
  <si>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</si>
  <si>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</si>
  <si>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</si>
  <si>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</si>
  <si>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</si>
  <si>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</si>
  <si>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</si>
  <si>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</si>
  <si>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</si>
  <si>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</si>
  <si>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</si>
  <si>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</si>
  <si>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</si>
  <si>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</si>
  <si>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</si>
  <si>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</si>
  <si>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</si>
  <si>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</si>
  <si>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</si>
  <si>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</si>
  <si>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</si>
  <si>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</si>
  <si>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</si>
  <si>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</si>
  <si>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</si>
  <si>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</si>
  <si>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</si>
  <si>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</si>
  <si>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105024</t>
  </si>
  <si>
    <t>昆明市西山区永昌小学</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</si>
  <si>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</si>
  <si>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</si>
  <si>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</si>
  <si>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</si>
  <si>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</si>
  <si>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</si>
  <si>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</si>
  <si>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</si>
  <si>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</si>
  <si>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</si>
  <si>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</si>
  <si>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</si>
  <si>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</si>
  <si>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</si>
  <si>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</si>
  <si>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</si>
  <si>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</si>
  <si>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</si>
  <si>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</si>
  <si>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</si>
  <si>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</si>
  <si>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</si>
  <si>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</si>
  <si>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</si>
  <si>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</si>
  <si>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</si>
  <si>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</si>
  <si>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</si>
  <si>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</si>
  <si>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</si>
  <si>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</si>
  <si>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2050202</t>
  </si>
  <si>
    <t>小学教育</t>
  </si>
  <si>
    <t>20509</t>
  </si>
  <si>
    <t>教育费附加安排的支出</t>
  </si>
  <si>
    <t>2050999</t>
  </si>
  <si>
    <t>其他教育费附加安排的支出</t>
  </si>
  <si>
    <t>20599</t>
  </si>
  <si>
    <t>其他教育支出</t>
  </si>
  <si>
    <t>2059999</t>
  </si>
  <si>
    <t>208</t>
  </si>
  <si>
    <t>社会保障和就业支出</t>
  </si>
  <si>
    <t>20805</t>
  </si>
  <si>
    <t>行政事业单位养老支出</t>
  </si>
  <si>
    <t>2080505</t>
  </si>
  <si>
    <t>机关事业单位基本养老保险缴费支出</t>
  </si>
  <si>
    <t>2080599</t>
  </si>
  <si>
    <t>其他行政事业单位养老支出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</si>
  <si>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</si>
  <si>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</si>
  <si>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</si>
  <si>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</si>
  <si>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</si>
  <si>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</si>
  <si>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</si>
  <si>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</si>
  <si>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</si>
  <si>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</si>
  <si>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</si>
  <si>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</si>
  <si>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</si>
  <si>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</si>
  <si>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</si>
  <si>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</si>
  <si>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</si>
  <si>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</si>
  <si>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</si>
  <si>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</si>
  <si>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</si>
  <si>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</si>
  <si>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支出功能分类科目</t>
  </si>
  <si>
    <t>一、本年收入</t>
  </si>
  <si>
    <t>一、本年支出</t>
  </si>
  <si>
    <t>（一）一般公共预算</t>
  </si>
  <si>
    <t>（一）一般公共服务支出</t>
  </si>
  <si>
    <t>（二）政府性基金预算</t>
  </si>
  <si>
    <t>（二）外交支出</t>
  </si>
  <si>
    <t>（三）国有资本经营预算</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</si>
  <si>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</si>
  <si>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</si>
  <si>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</si>
  <si>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</si>
  <si>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</si>
  <si>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</si>
  <si>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</si>
  <si>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</si>
  <si>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</si>
  <si>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</si>
  <si>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</si>
  <si>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</si>
  <si>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</si>
  <si>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</si>
  <si>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</si>
  <si>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</si>
  <si>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</si>
  <si>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</si>
  <si>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</si>
  <si>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</si>
  <si>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</si>
  <si>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</si>
  <si>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</si>
  <si>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</si>
  <si>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</si>
  <si>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</si>
  <si>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</si>
  <si>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</si>
  <si>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</si>
  <si>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</si>
  <si>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</si>
  <si>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</si>
  <si>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r>
      <rPr>
        <sz val="10"/>
        <color rgb="FF000000"/>
        <rFont val="宋体"/>
        <charset val="134"/>
      </rPr>
      <t>预算</t>
    </r>
    <r>
      <rPr>
        <sz val="10"/>
        <color rgb="FF000000"/>
        <rFont val="Arial"/>
        <charset val="134"/>
      </rPr>
      <t>03</t>
    </r>
    <r>
      <rPr>
        <sz val="10"/>
        <color rgb="FF000000"/>
        <rFont val="宋体"/>
        <charset val="134"/>
      </rPr>
      <t>表</t>
    </r>
  </si>
  <si>
    <t>2026年一般公共预算“三公”经费支出预算表</t>
  </si>
  <si>
    <t>“三公”经费合计</t>
  </si>
  <si>
    <t>因公出国（境）费</t>
  </si>
  <si>
    <t>公务用车购置及运行费</t>
  </si>
  <si>
    <t>公务接待费</t>
  </si>
  <si>
    <t>公务用车购置费</t>
  </si>
  <si>
    <t>公务用车运行费</t>
  </si>
  <si>
    <t>备注：昆明市西山区永昌小学无一般公共预算“三公”经费支出预算相关内容，该表以空表进行公开。</t>
  </si>
  <si>
    <t>预算04表</t>
  </si>
  <si>
    <t>2023年部门基本支出预算表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</si>
  <si>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</si>
  <si>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</si>
  <si>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</si>
  <si>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</si>
  <si>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</si>
  <si>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</si>
  <si>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</si>
  <si>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</si>
  <si>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</si>
  <si>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</si>
  <si>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</si>
  <si>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</si>
  <si>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</si>
  <si>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</si>
  <si>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</si>
  <si>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530112231100001279486</t>
  </si>
  <si>
    <t>离退休人员支出</t>
  </si>
  <si>
    <t>30305</t>
  </si>
  <si>
    <t>生活补助</t>
  </si>
  <si>
    <t>530112210000000005112</t>
  </si>
  <si>
    <t>其他公用经费支出</t>
  </si>
  <si>
    <t>30201</t>
  </si>
  <si>
    <t>办公费</t>
  </si>
  <si>
    <t>530112210000000005107</t>
  </si>
  <si>
    <t>社会保障缴费</t>
  </si>
  <si>
    <t>30108</t>
  </si>
  <si>
    <t>机关事业单位基本养老保险缴费</t>
  </si>
  <si>
    <t>30110</t>
  </si>
  <si>
    <t>职工基本医疗保险缴费</t>
  </si>
  <si>
    <t>30111</t>
  </si>
  <si>
    <t>公务员医疗补助缴费</t>
  </si>
  <si>
    <t>30112</t>
  </si>
  <si>
    <t>其他社会保障缴费</t>
  </si>
  <si>
    <t>530112210000000005106</t>
  </si>
  <si>
    <t>事业人员工资支出</t>
  </si>
  <si>
    <t>30101</t>
  </si>
  <si>
    <t>基本工资</t>
  </si>
  <si>
    <t>30102</t>
  </si>
  <si>
    <t>津贴补贴</t>
  </si>
  <si>
    <t>30103</t>
  </si>
  <si>
    <t>奖金</t>
  </si>
  <si>
    <t>30107</t>
  </si>
  <si>
    <t>绩效工资</t>
  </si>
  <si>
    <t>530112210000000005108</t>
  </si>
  <si>
    <t>30113</t>
  </si>
  <si>
    <t>530112251100003701305</t>
  </si>
  <si>
    <t>残疾人保障金</t>
  </si>
  <si>
    <t>30299</t>
  </si>
  <si>
    <t>其他商品和服务支出</t>
  </si>
  <si>
    <t>530112241100002248820</t>
  </si>
  <si>
    <t>编外聘用人员支出</t>
  </si>
  <si>
    <t>30199</t>
  </si>
  <si>
    <t>其他工资福利支出</t>
  </si>
  <si>
    <t>530112231100001449434</t>
  </si>
  <si>
    <t>离退休人员福利费</t>
  </si>
  <si>
    <t>530112210000000005111</t>
  </si>
  <si>
    <t>工会经费</t>
  </si>
  <si>
    <t>30228</t>
  </si>
  <si>
    <t>530112210000000002117</t>
  </si>
  <si>
    <t>一般公用经费支出</t>
  </si>
  <si>
    <t>30216</t>
  </si>
  <si>
    <t>培训费</t>
  </si>
  <si>
    <t>530112231100001449448</t>
  </si>
  <si>
    <t>事业人员绩效奖励</t>
  </si>
  <si>
    <r>
      <rPr>
        <sz val="10"/>
        <color rgb="FF000000"/>
        <rFont val="宋体"/>
        <charset val="134"/>
      </rPr>
      <t>预算</t>
    </r>
    <r>
      <rPr>
        <sz val="10"/>
        <color rgb="FF000000"/>
        <rFont val="Arial"/>
        <charset val="134"/>
      </rPr>
      <t>05-1</t>
    </r>
    <r>
      <rPr>
        <sz val="10"/>
        <color rgb="FF000000"/>
        <rFont val="宋体"/>
        <charset val="134"/>
      </rPr>
      <t>表</t>
    </r>
  </si>
  <si>
    <t>2026年部门项目支出预算表</t>
  </si>
  <si>
    <t>项目分类</t>
  </si>
  <si>
    <t>项目单位</t>
  </si>
  <si>
    <t>本年拨款</t>
  </si>
  <si>
    <t>其中：本次下达</t>
  </si>
  <si>
    <t>事业发展类</t>
  </si>
  <si>
    <t>530112241100002384967</t>
  </si>
  <si>
    <t>中小学课后服务项目资金</t>
  </si>
  <si>
    <t>30226</t>
  </si>
  <si>
    <t>劳务费</t>
  </si>
  <si>
    <t>民生类</t>
  </si>
  <si>
    <t>530112241100002463489</t>
  </si>
  <si>
    <t>城乡小学生均公用经费</t>
  </si>
  <si>
    <t>530112241100002463508</t>
  </si>
  <si>
    <t>义务教育家庭经济困难学生生活补助经费</t>
  </si>
  <si>
    <t>30308</t>
  </si>
  <si>
    <t>助学金</t>
  </si>
  <si>
    <t>专项业务类</t>
  </si>
  <si>
    <t>530112241100002470616</t>
  </si>
  <si>
    <t>西山区教育系统人防建设项目补助经费</t>
  </si>
  <si>
    <t>30227</t>
  </si>
  <si>
    <t>委托业务费</t>
  </si>
  <si>
    <t>530112251100004347103</t>
  </si>
  <si>
    <t>监管账户利息收入资金</t>
  </si>
  <si>
    <t>530112261100005014300</t>
  </si>
  <si>
    <t>永昌小学采购厢式混凝土房项目资金</t>
  </si>
  <si>
    <t>31001</t>
  </si>
  <si>
    <t>房屋建筑物购建</t>
  </si>
  <si>
    <t>其他公用支出</t>
  </si>
  <si>
    <t>530112261100005081271</t>
  </si>
  <si>
    <t>区级小学生均公用经费</t>
  </si>
  <si>
    <t>30202</t>
  </si>
  <si>
    <t>印刷费</t>
  </si>
  <si>
    <t>30205</t>
  </si>
  <si>
    <t>水费</t>
  </si>
  <si>
    <t>30206</t>
  </si>
  <si>
    <t>电费</t>
  </si>
  <si>
    <t>30207</t>
  </si>
  <si>
    <t>邮电费</t>
  </si>
  <si>
    <t>30213</t>
  </si>
  <si>
    <t>维修（护）费</t>
  </si>
  <si>
    <t>对个人和家庭的补助</t>
  </si>
  <si>
    <t>530112261100005082132</t>
  </si>
  <si>
    <t>机关事业单位职工遗属生活补助经费</t>
  </si>
  <si>
    <t>530112261100005163345</t>
  </si>
  <si>
    <t>自有资金项经费</t>
  </si>
  <si>
    <t>530112261100005340095</t>
  </si>
  <si>
    <t>昆财教〔2025〕196号省级2025年义务教育课后服务省级对下资金结转资金</t>
  </si>
  <si>
    <t>530112261100005340837</t>
  </si>
  <si>
    <t>昆财教〔2025〕102号市级义务教育生均公用经费结转资金</t>
  </si>
  <si>
    <t>530112261100005341181</t>
  </si>
  <si>
    <t>昆财教〔2025〕23号中央级义务教育生均公用经费结转资金</t>
  </si>
  <si>
    <t>530112261100005341271</t>
  </si>
  <si>
    <t>昆财教〔2025〕45号省级义务教育生均公用经费结转资金</t>
  </si>
  <si>
    <t>预算05-2表</t>
  </si>
  <si>
    <t>2026年部门项目支出绩效目标表</t>
  </si>
  <si>
    <t>项目年度绩效目标</t>
  </si>
  <si>
    <t>一级指标</t>
  </si>
  <si>
    <t>二级指标</t>
  </si>
  <si>
    <t>三级指标</t>
  </si>
  <si>
    <t>指标性质</t>
  </si>
  <si>
    <t>指标值</t>
  </si>
  <si>
    <t>度量单位</t>
  </si>
  <si>
    <t>指标属性</t>
  </si>
  <si>
    <t>指标内容</t>
  </si>
  <si>
    <t>做好本部门人员、公用经费保障，按规定落实干部职工各项待遇，支持部门正常履职。</t>
  </si>
  <si>
    <t>产出指标</t>
  </si>
  <si>
    <t>数量指标</t>
  </si>
  <si>
    <t>工资福利发放人数（事业编）</t>
  </si>
  <si>
    <t>=</t>
  </si>
  <si>
    <t>184</t>
  </si>
  <si>
    <t>人</t>
  </si>
  <si>
    <t>定量指标</t>
  </si>
  <si>
    <t>反映部门（单位）实际发放事业编制人员数量。工资福利包括：事业人员工资、社会保险、住房公积金、职业年金等。</t>
  </si>
  <si>
    <t>效益指标</t>
  </si>
  <si>
    <t>社会效益</t>
  </si>
  <si>
    <t>部门运转</t>
  </si>
  <si>
    <t>正常运转</t>
  </si>
  <si>
    <t>定性指标</t>
  </si>
  <si>
    <t>反映部门（单位）运转情况。</t>
  </si>
  <si>
    <t>满意度指标</t>
  </si>
  <si>
    <t>服务对象满意度</t>
  </si>
  <si>
    <t>单位人员满意度</t>
  </si>
  <si>
    <t>&gt;=</t>
  </si>
  <si>
    <t>90</t>
  </si>
  <si>
    <t>%</t>
  </si>
  <si>
    <t>反映部门（单位）人员对工资福利发放的满意程度。</t>
  </si>
  <si>
    <t>社会公众满意度</t>
  </si>
  <si>
    <t>反映社会公众对部门（单位）履职情况的满意程度。</t>
  </si>
  <si>
    <t>为贯彻落实《中共中央办公厅 国务院办公厅关于进一步减轻义务教育阶段学生作业负担和校外培训负担的意见》精神，切实提升学校教育水平，进一步做好义务教育阶段学校课后服务工作，努力办好人民满意的教育。切实保障中小学课后服务经费，加强课后服务费管理，确保资金规范使用。</t>
  </si>
  <si>
    <t>服务学生人数</t>
  </si>
  <si>
    <t>1000</t>
  </si>
  <si>
    <t>反映课后服务费经费保障部门（单位）正常服务学生人数情况。服务学生人数主要指午间、下午参与学校组织的课后服务学生人数。</t>
  </si>
  <si>
    <t>课后服务项目经费</t>
  </si>
  <si>
    <t>400000</t>
  </si>
  <si>
    <t>元</t>
  </si>
  <si>
    <t>质量指标</t>
  </si>
  <si>
    <t>经费使用合规</t>
  </si>
  <si>
    <t>100</t>
  </si>
  <si>
    <t>反映各学校严格按照规定使用经费情况</t>
  </si>
  <si>
    <t>时效指标</t>
  </si>
  <si>
    <t>资金及时到位率</t>
  </si>
  <si>
    <t>反映经费资金及时、定额落实到补助学校的情况。补助资金到位及时率=在规定时间内实际到位资金/应到位资金</t>
  </si>
  <si>
    <t>反映部门（单位）正常运转情况</t>
  </si>
  <si>
    <t>政策知晓率</t>
  </si>
  <si>
    <t>反映政策宣传效果情况。人数/调查总人数*100%</t>
  </si>
  <si>
    <t>反映部门（单位）人员对公用经费保障的满意程度。</t>
  </si>
  <si>
    <t>反映社会公众对课后服务开展的满意程度。</t>
  </si>
  <si>
    <t>昆财教〔2025〕196号省级2025年义务教育课后服务省级对下资金结转资金。
全区义务教育学校继续全面开展课后服务，有需求的学生全部参加课后服务，课后服务时同全部达标。2023年底，学校建立健全课后服务管理机制、经费和人员保障机制、引入第三方非学科类培训机构补充机制.</t>
  </si>
  <si>
    <t>参加课后服务教师人数</t>
  </si>
  <si>
    <t>80</t>
  </si>
  <si>
    <t>收费标准</t>
  </si>
  <si>
    <t>&lt;=</t>
  </si>
  <si>
    <t>400</t>
  </si>
  <si>
    <t>反映政策宣传效果情况。
人数/调查总人数*100%</t>
  </si>
  <si>
    <t>教师满意度</t>
  </si>
  <si>
    <t>85</t>
  </si>
  <si>
    <t>反映教师对经费支出的合理性、有效性满意程度。</t>
  </si>
  <si>
    <t>在整合农村义务教育经费保障机制和城市义务教育奖补政策的基础上，建立城乡统一、重在农村的义务教育经费保障机制，优化教育布局，实现城乡义务教育在更高层次的均衡发展，促进教育公平、提高教育质量，促进基本公共服务均等化，构建社会主义和谐社会，建设人力资源强国。</t>
  </si>
  <si>
    <t>小学人数</t>
  </si>
  <si>
    <t>61010</t>
  </si>
  <si>
    <t>初中人数</t>
  </si>
  <si>
    <t>25168</t>
  </si>
  <si>
    <t>寄宿生人数</t>
  </si>
  <si>
    <t>7273</t>
  </si>
  <si>
    <t>补助范围占在校学生数比例</t>
  </si>
  <si>
    <t>完成年限</t>
  </si>
  <si>
    <t>2024</t>
  </si>
  <si>
    <t>年</t>
  </si>
  <si>
    <t>九年义务教育巩固率</t>
  </si>
  <si>
    <t>95</t>
  </si>
  <si>
    <t>可持续影响</t>
  </si>
  <si>
    <t>义务教育免费年限</t>
  </si>
  <si>
    <t>家长满意度</t>
  </si>
  <si>
    <t>实现城乡义务教育在更高层次的均衡发展，促进教育公平、提高教育质量，促进基本公共服务均等化，构建社会主义和谐社会，建设人力资源强国。</t>
  </si>
  <si>
    <t>小学阶段应补助人数</t>
  </si>
  <si>
    <t>6323</t>
  </si>
  <si>
    <t>寄宿生应补助人数</t>
  </si>
  <si>
    <t>教师培训费占学校年度公用经费的比例</t>
  </si>
  <si>
    <t>补助资金当年到位率</t>
  </si>
  <si>
    <t>93</t>
  </si>
  <si>
    <t>补助对象政策的知晓度</t>
  </si>
  <si>
    <t>学生满意度</t>
  </si>
  <si>
    <t>成本指标</t>
  </si>
  <si>
    <t>经济成本指标</t>
  </si>
  <si>
    <t>实现城乡义务教育在更高层次的均衡发展，促进教育公平、提高教育质量</t>
  </si>
  <si>
    <t>社会成本指标</t>
  </si>
  <si>
    <t>根据校舍安全维修长效机制及义务教育优质均衡管理要求，校园整体规划优化及安全隐患整改需要，拆除D级危房教学楼，采购搭建厢式混凝土房以保障正常教学秩序。</t>
  </si>
  <si>
    <t>采购完成率</t>
  </si>
  <si>
    <t>反映采购项目完成情况。采购项目完成，并安装完毕交付使用。</t>
  </si>
  <si>
    <t>验收合格率</t>
  </si>
  <si>
    <t>反映项目验收情况。
验收合格率=（验收合格单元数量/交付单元总数）×100%。</t>
  </si>
  <si>
    <t>计划完工率</t>
  </si>
  <si>
    <t>反映工程按计划完工情况。
计划完工率=实际完成项目个数/按计划应完成项目个数</t>
  </si>
  <si>
    <t>综合使用率</t>
  </si>
  <si>
    <t>反映设施购置交付后的利用、使用的情况。
综合使用率=（投入使用的功能用房/完成交付的功能用房）*100%</t>
  </si>
  <si>
    <t>受益人群覆盖率</t>
  </si>
  <si>
    <t>反映项目设计受益人群或地区的实现情况。
受益人群覆盖率=（实际实现受益人群数/计划实现受益人群数）*100%</t>
  </si>
  <si>
    <t>使用年限</t>
  </si>
  <si>
    <t>&gt;</t>
  </si>
  <si>
    <t>30</t>
  </si>
  <si>
    <t>通过设计使用年限及产品使用说明书反映可持续的效果。</t>
  </si>
  <si>
    <t>受益人群满意度</t>
  </si>
  <si>
    <t>98</t>
  </si>
  <si>
    <t>调查人群中对设施建设或设施运行的满意度。
受益人群覆盖率=（调查人群中对设施建设或设施运行的人数/问卷调查人数）*100%</t>
  </si>
  <si>
    <t>873072.23</t>
  </si>
  <si>
    <t>反映昆明市西山区永昌小学排危新建建设项目计划中厢式混凝土房采购项目总量的总金额。</t>
  </si>
  <si>
    <t>根据《昆明市城乡义务教育阶段寄宿学生生活费补助资金管理办法》义务教育家庭经济困难学生生活补助标椎为：宿制家庭经济困难学生小学1000元/ 生.学年，初中1250元/生.学年；非寄宿制建档立卡等四类家庭经济困难学生小学500元/生.学年，初中625元/生.学年；按照中央承担50%、省级承担10%、市级承担*8%、区级承担32%的比率资助义务教育阶段在籍在校的家庭经济困难学生。</t>
  </si>
  <si>
    <t>小学寄宿制资助人数</t>
  </si>
  <si>
    <t>脱贫家庭学生等四类家庭经济困难学生全覆盖，小学寄宿制资助标椎为1000元/生/学年，补助资金由中央、省级、市级和县区共同承担，其中中央承担50%、省级承担10%、市级承担*8%、区级资金32%。</t>
  </si>
  <si>
    <t>小学非寄宿制资助人数</t>
  </si>
  <si>
    <t>238</t>
  </si>
  <si>
    <t>脱贫家庭学生等四类家庭经济困难学生全覆盖，小学非寄宿制资助标椎为500元/生/学年，补助资金由中央、省级、市级和县区共同承担，其中中央承担50%、省级承担10%、市级承担*8%、区级资金32%。</t>
  </si>
  <si>
    <t>初中寄宿制资助人数</t>
  </si>
  <si>
    <t>64</t>
  </si>
  <si>
    <t>脱贫家庭学生等四类家庭经济困难学生全覆盖，初中寄宿制资助标椎为1250元/生/学年，补助资金由中央、省级、市级和县区共同承担，其中中央承担50%、省级承担10%、市级承担*8%、区级资金32%。</t>
  </si>
  <si>
    <t>初中非寄宿制资助人数</t>
  </si>
  <si>
    <t>脱贫家庭学生等四类家庭经济困难学生全覆盖，初中非寄宿制资助标椎为625元/生/学年，补助资金由中央、省级、市级和县区共同承担，其中中央承担50%、省级承担10%、市级承担*8%、区级资金32%。</t>
  </si>
  <si>
    <t>脱贫家庭学生覆盖率</t>
  </si>
  <si>
    <t>根据政策要求，脱贫家庭学生覆盖率达到100</t>
  </si>
  <si>
    <t>发放及时率在时限内发放资金/应发放资金*100%</t>
  </si>
  <si>
    <t>项目完成进度</t>
  </si>
  <si>
    <t>项目春季、秋季学期期末前完成资助名单上报及资金发放</t>
  </si>
  <si>
    <t>保障补助对象政策的知晓度100%</t>
  </si>
  <si>
    <t>九年义务教育巩固率达到93%以上</t>
  </si>
  <si>
    <t>受助学生满意度</t>
  </si>
  <si>
    <t>资助对象的满意程度高，切实落实资助政策</t>
  </si>
  <si>
    <t>家长的满意程度高，切实落实资助政策</t>
  </si>
  <si>
    <t>脱贫家庭学生家庭经济困难学生全覆盖</t>
  </si>
  <si>
    <t>公用经费保障人数</t>
  </si>
  <si>
    <t>53</t>
  </si>
  <si>
    <t>反映公用经费保障部门（单位）正常运转的在职人数情况。在职人数主要指办公、会议、培训、差旅、水费、电费等公用经费中服务保障的人数。</t>
  </si>
  <si>
    <t>物业管理面积</t>
  </si>
  <si>
    <t>0</t>
  </si>
  <si>
    <t>平方米</t>
  </si>
  <si>
    <t>反映公用经费保障部门（单位）实际物业管理面积。物业管理的面积数包括工作人员办公室面积、单位负责管理的公共物业面积、电梯及办公设备等。</t>
  </si>
  <si>
    <t>公务用车数量</t>
  </si>
  <si>
    <t>辆</t>
  </si>
  <si>
    <t>反映公用经费保障部门（单位）正常运转的公务用车数量。公务用车包括编制内公务用车数量及年度新购置公务用车数量。</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</si>
  <si>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</si>
  <si>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</si>
  <si>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</si>
  <si>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</si>
  <si>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利息收入为贯彻落实《中共中央办公厅 国务院办公厅关于进一步减轻义务教育阶段学生作业负担和校外培训负担的意见》精神，切实保障中小学课后服务经费的管理，以及资金规范使用，2025年将纳入学校监管户管理资金产生的利息收入全额上缴国库。</t>
  </si>
  <si>
    <t>监管账户利息收入</t>
  </si>
  <si>
    <t>5000</t>
  </si>
  <si>
    <t>反映学校监管账户内产生利息收入的情况。</t>
  </si>
  <si>
    <t>反映经费资金及时、定额落实到学校的情况。资金到位及时率=在规定时间内实际到位资金/应到位资金</t>
  </si>
  <si>
    <t>经济效益</t>
  </si>
  <si>
    <t>反映部门（单位）人员对账户利息收入经费保障的满意程度。</t>
  </si>
  <si>
    <t>筹备自有资金项目，实现城乡义务教育在更高层次的均衡发展，促进教育公平、提高教育质量，促进基本公共服务均等化，构建社会主义和谐社会，建设人力资源强国。</t>
  </si>
  <si>
    <t>1028</t>
  </si>
  <si>
    <t>2026</t>
  </si>
  <si>
    <t>经济成本</t>
  </si>
  <si>
    <t>200000</t>
  </si>
  <si>
    <t>补助金额</t>
  </si>
  <si>
    <t>强化人防建设，建立业务素质过硬的保安队伍，消除校园安全隐患，构建和谐校园，为学生提供一个优质安全的校园环境，确保学生健康成长。</t>
  </si>
  <si>
    <t>获补对象数</t>
  </si>
  <si>
    <t>反映获补助人员、企业的数量情况，也适用补贴、资助等形式的补助。</t>
  </si>
  <si>
    <t>获补金额数</t>
  </si>
  <si>
    <t>194400</t>
  </si>
  <si>
    <t>获补对象准确率</t>
  </si>
  <si>
    <t>反映获补助对象认定的准确性情况。
获补对象准确率=抽检符合标准的补助对象数/抽检实际补助对象数*100%</t>
  </si>
  <si>
    <t>获补覆盖率</t>
  </si>
  <si>
    <t>获补覆盖率=实际获得补助人数（企业数）/申请符合标准人数（企业数）*100%</t>
  </si>
  <si>
    <t>发放及时率</t>
  </si>
  <si>
    <t>反映发放单位及时发放补助资金的情况。
发放及时率=在时限内发放资金/应发放资金*100%</t>
  </si>
  <si>
    <t>公办补助标准</t>
  </si>
  <si>
    <t>4050</t>
  </si>
  <si>
    <t>元/人*月</t>
  </si>
  <si>
    <t>反映补助标准。</t>
  </si>
  <si>
    <t>反映补助政策的宣传效果情况。
政策知晓率=调查中补助政策知晓人数/调查总人数*100%</t>
  </si>
  <si>
    <t>受益对象满意度</t>
  </si>
  <si>
    <t>反映获补助受益对象的满意程度。</t>
  </si>
  <si>
    <t>确保校园环境安全，确保校园安全责任落实到位，学校安全平稳运转。</t>
  </si>
  <si>
    <t>预算06表</t>
  </si>
  <si>
    <t>2026年部门政府性基金预算支出预算表</t>
  </si>
  <si>
    <t>政府性基金预算支出</t>
  </si>
  <si>
    <t>备注：昆明市西山区永昌小学无部门政府性基金预算支出预算相关内容，该表以空表进行公开。</t>
  </si>
  <si>
    <t>预算07表</t>
  </si>
  <si>
    <t>2026年部门政府采购预算表</t>
  </si>
  <si>
    <t>预算项目</t>
  </si>
  <si>
    <t>采购项目</t>
  </si>
  <si>
    <t>采购目录</t>
  </si>
  <si>
    <t>计量
单位</t>
  </si>
  <si>
    <t>数量</t>
  </si>
  <si>
    <t>面向中小企业预留资金</t>
  </si>
  <si>
    <t>单位自筹</t>
  </si>
  <si>
    <t>厢式混凝土房</t>
  </si>
  <si>
    <t>构筑物</t>
  </si>
  <si>
    <t>2026保安服务资金</t>
  </si>
  <si>
    <t>保安服务</t>
  </si>
  <si>
    <t>预算08表</t>
  </si>
  <si>
    <t>2026年部门政府购买服务预算表</t>
  </si>
  <si>
    <t>政府购买服务项目</t>
  </si>
  <si>
    <t>政府购买服务目录</t>
  </si>
  <si>
    <t>政府性基金</t>
  </si>
  <si>
    <t>财政专户管理的收入</t>
  </si>
  <si>
    <t>备注：昆明市西山区永昌小学无部门政府购买服务预算相关内容，该表以空表进行公开。</t>
  </si>
  <si>
    <t>预算09-1表</t>
  </si>
  <si>
    <t>2026年对下转移支付预算表</t>
  </si>
  <si>
    <t>单位名称（项目）</t>
  </si>
  <si>
    <t>地区</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</si>
  <si>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</si>
  <si>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</si>
  <si>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</si>
  <si>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</si>
  <si>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</si>
  <si>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</si>
  <si>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</si>
  <si>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</si>
  <si>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</si>
  <si>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</si>
  <si>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</si>
  <si>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</si>
  <si>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</si>
  <si>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</si>
  <si>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</si>
  <si>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</si>
  <si>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</si>
  <si>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</si>
  <si>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</si>
  <si>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备注：昆明市西山区永昌小学无对下转移支付预算相关内容，该表以空表进行公开。</t>
  </si>
  <si>
    <t>预算09-2表</t>
  </si>
  <si>
    <t>2026年对下转移支付绩效目标表</t>
  </si>
  <si>
    <t>单位名称、项目名称</t>
  </si>
  <si>
    <t>备注：昆明市西山区永昌小学无对下转移支付绩效目标相关内容，该表以空表进行公开。</t>
  </si>
  <si>
    <t>预算10表</t>
  </si>
  <si>
    <t>2026年新增资产配置表</t>
  </si>
  <si>
    <t>资产类别</t>
  </si>
  <si>
    <t>资产分类代码.名称</t>
  </si>
  <si>
    <t>资产名称</t>
  </si>
  <si>
    <t>计量单位</t>
  </si>
  <si>
    <t>财政部门批复数（元）</t>
  </si>
  <si>
    <t>单价</t>
  </si>
  <si>
    <t>金额</t>
  </si>
  <si>
    <t>备注：昆明市西山区永昌小学无新增资产配置相关内容，该表以空表进行公开。</t>
  </si>
  <si>
    <t>预算11表</t>
  </si>
  <si>
    <t>2026年上级转移支付补助项目支出预算表</t>
  </si>
  <si>
    <t>上级补助</t>
  </si>
  <si>
    <t>备注：昆明市西山区永昌小学无上级转移支付补助项目支出预算相关内容，该表以空表进行公开。</t>
  </si>
  <si>
    <t>预算12表</t>
  </si>
  <si>
    <t>项目级次</t>
  </si>
  <si>
    <t>114 对个人和家庭的补助</t>
  </si>
  <si>
    <t>本级</t>
  </si>
  <si>
    <t>216 其他公用支出</t>
  </si>
  <si>
    <t>311 专项业务类</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</si>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</sst>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3">
    <font>
      <sz val="11"/>
      <color theme="1"/>
      <name val="宋体"/>
      <charset val="134"/>
      <scheme val="minor"/>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9"/>
      <color theme="1"/>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25"/>
      <color rgb="FF000000"/>
      <name val="宋体"/>
      <charset val="134"/>
    </font>
    <font>
      <b/>
      <sz val="23.95"/>
      <color rgb="FF000000"/>
      <name val="宋体"/>
      <charset val="134"/>
    </font>
    <font>
      <sz val="9.75"/>
      <color rgb="FF000000"/>
      <name val="SimSun"/>
      <charset val="134"/>
    </font>
    <font>
      <sz val="10"/>
      <color rgb="FF000000"/>
      <name val="Arial"/>
      <charset val="134"/>
    </font>
    <font>
      <sz val="9"/>
      <color theme="1"/>
      <name val="normal"/>
      <charset val="134"/>
    </font>
    <font>
      <b/>
      <sz val="21"/>
      <name val="宋体"/>
      <charset val="134"/>
    </font>
    <font>
      <b/>
      <sz val="18"/>
      <color rgb="FF000000"/>
      <name val="宋体"/>
      <charset val="134"/>
    </font>
    <font>
      <sz val="10"/>
      <color rgb="FF000000"/>
      <name val="SimSun"/>
      <charset val="134"/>
    </font>
    <font>
      <b/>
      <sz val="2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
      <left style="thin">
        <color rgb="FF000000"/>
      </left>
      <right/>
      <top style="thin">
        <color rgb="FF000000"/>
      </top>
      <bottom/>
      <diagonal/>
    </border>
    <border>
      <left style="thin">
        <color rgb="FF000000"/>
      </left>
      <right style="thin">
        <color auto="1"/>
      </right>
      <top style="thin">
        <color auto="1"/>
      </top>
      <bottom style="thin">
        <color rgb="FF000000"/>
      </bottom>
      <diagonal/>
    </border>
    <border>
      <left/>
      <right style="thin">
        <color rgb="FF000000"/>
      </right>
      <top style="thin">
        <color rgb="FF000000"/>
      </top>
      <bottom/>
      <diagonal/>
    </border>
    <border>
      <left style="thin">
        <color rgb="FF000000"/>
      </left>
      <right style="thin">
        <color auto="1"/>
      </right>
      <top style="thin">
        <color auto="1"/>
      </top>
      <bottom style="thin">
        <color auto="1"/>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auto="1"/>
      </top>
      <bottom style="thin">
        <color auto="1"/>
      </bottom>
      <diagonal/>
    </border>
    <border>
      <left/>
      <right/>
      <top style="thin">
        <color auto="1"/>
      </top>
      <bottom style="thin">
        <color auto="1"/>
      </bottom>
      <diagonal/>
    </border>
    <border>
      <left/>
      <right style="thin">
        <color rgb="FF000000"/>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rgb="FF000000"/>
      </bottom>
      <diagonal/>
    </border>
    <border>
      <left style="thin">
        <color rgb="FF000000"/>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3" borderId="24"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25" applyNumberFormat="0" applyFill="0" applyAlignment="0" applyProtection="0">
      <alignment vertical="center"/>
    </xf>
    <xf numFmtId="0" fontId="30" fillId="0" borderId="25" applyNumberFormat="0" applyFill="0" applyAlignment="0" applyProtection="0">
      <alignment vertical="center"/>
    </xf>
    <xf numFmtId="0" fontId="31" fillId="0" borderId="26" applyNumberFormat="0" applyFill="0" applyAlignment="0" applyProtection="0">
      <alignment vertical="center"/>
    </xf>
    <xf numFmtId="0" fontId="31" fillId="0" borderId="0" applyNumberFormat="0" applyFill="0" applyBorder="0" applyAlignment="0" applyProtection="0">
      <alignment vertical="center"/>
    </xf>
    <xf numFmtId="0" fontId="32" fillId="4" borderId="27" applyNumberFormat="0" applyAlignment="0" applyProtection="0">
      <alignment vertical="center"/>
    </xf>
    <xf numFmtId="0" fontId="33" fillId="5" borderId="28" applyNumberFormat="0" applyAlignment="0" applyProtection="0">
      <alignment vertical="center"/>
    </xf>
    <xf numFmtId="0" fontId="34" fillId="5" borderId="27" applyNumberFormat="0" applyAlignment="0" applyProtection="0">
      <alignment vertical="center"/>
    </xf>
    <xf numFmtId="0" fontId="35" fillId="6" borderId="29" applyNumberFormat="0" applyAlignment="0" applyProtection="0">
      <alignment vertical="center"/>
    </xf>
    <xf numFmtId="0" fontId="36" fillId="0" borderId="30" applyNumberFormat="0" applyFill="0" applyAlignment="0" applyProtection="0">
      <alignment vertical="center"/>
    </xf>
    <xf numFmtId="0" fontId="37" fillId="0" borderId="31"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176" fontId="7" fillId="0" borderId="7">
      <alignment horizontal="right" vertical="center"/>
    </xf>
    <xf numFmtId="49" fontId="7" fillId="0" borderId="7">
      <alignment horizontal="left" vertical="center" wrapText="1"/>
    </xf>
    <xf numFmtId="176" fontId="7" fillId="0" borderId="7">
      <alignment horizontal="right" vertical="center"/>
    </xf>
    <xf numFmtId="177" fontId="7" fillId="0" borderId="7">
      <alignment horizontal="right" vertical="center"/>
    </xf>
    <xf numFmtId="178" fontId="7" fillId="0" borderId="7">
      <alignment horizontal="right" vertical="center"/>
    </xf>
    <xf numFmtId="179" fontId="7" fillId="0" borderId="7">
      <alignment horizontal="right" vertical="center"/>
    </xf>
    <xf numFmtId="10" fontId="7" fillId="0" borderId="7">
      <alignment horizontal="right" vertical="center"/>
    </xf>
    <xf numFmtId="180" fontId="7" fillId="0" borderId="7">
      <alignment horizontal="right" vertical="center"/>
    </xf>
  </cellStyleXfs>
  <cellXfs count="292">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176" fontId="5" fillId="0" borderId="7" xfId="51" applyFont="1" applyAlignment="1">
      <alignment horizontal="left" vertical="center"/>
    </xf>
    <xf numFmtId="176" fontId="5" fillId="0" borderId="7" xfId="0" applyNumberFormat="1" applyFont="1" applyBorder="1" applyAlignment="1">
      <alignment horizontal="right" vertical="center"/>
    </xf>
    <xf numFmtId="0" fontId="3" fillId="2" borderId="7" xfId="0" applyFont="1" applyFill="1" applyBorder="1" applyAlignment="1" applyProtection="1">
      <alignment horizontal="left" vertical="center"/>
      <protection locked="0"/>
    </xf>
    <xf numFmtId="0" fontId="3" fillId="2" borderId="7" xfId="0" applyFont="1" applyFill="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0" fillId="0" borderId="0" xfId="0" applyFont="1" applyFill="1" applyBorder="1" applyAlignment="1"/>
    <xf numFmtId="0" fontId="0" fillId="0" borderId="0" xfId="0" applyFont="1" applyFill="1" applyBorder="1" applyAlignment="1">
      <alignment horizontal="center" vertical="center"/>
    </xf>
    <xf numFmtId="49" fontId="1" fillId="0" borderId="0" xfId="0" applyNumberFormat="1" applyFont="1" applyFill="1" applyBorder="1" applyAlignment="1"/>
    <xf numFmtId="0" fontId="1" fillId="0" borderId="0" xfId="0" applyFont="1" applyFill="1" applyBorder="1" applyAlignment="1" applyProtection="1">
      <alignment horizontal="right" vertical="center"/>
      <protection locked="0"/>
    </xf>
    <xf numFmtId="0" fontId="2" fillId="0" borderId="0" xfId="0" applyFont="1" applyFill="1" applyBorder="1" applyAlignment="1">
      <alignment horizontal="center" vertical="center"/>
    </xf>
    <xf numFmtId="0" fontId="3" fillId="0" borderId="0" xfId="0" applyFont="1" applyFill="1" applyBorder="1" applyAlignment="1" applyProtection="1">
      <alignment horizontal="left" vertical="center"/>
      <protection locked="0"/>
    </xf>
    <xf numFmtId="0" fontId="4" fillId="0" borderId="0" xfId="0" applyFont="1" applyFill="1" applyBorder="1" applyAlignment="1">
      <alignment horizontal="left" vertical="center"/>
    </xf>
    <xf numFmtId="0" fontId="4" fillId="0" borderId="0" xfId="0" applyFont="1" applyFill="1" applyBorder="1" applyAlignment="1"/>
    <xf numFmtId="0" fontId="1" fillId="0" borderId="0" xfId="0" applyFont="1" applyFill="1" applyBorder="1" applyAlignment="1" applyProtection="1">
      <alignment horizontal="right"/>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6"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7" xfId="0" applyFont="1" applyFill="1" applyBorder="1" applyAlignment="1" applyProtection="1">
      <alignment horizontal="center" vertical="center"/>
      <protection locked="0"/>
    </xf>
    <xf numFmtId="0" fontId="3" fillId="0" borderId="7" xfId="0" applyFont="1" applyFill="1" applyBorder="1" applyAlignment="1">
      <alignment horizontal="left" vertical="center" wrapText="1"/>
    </xf>
    <xf numFmtId="0" fontId="3" fillId="0" borderId="7" xfId="0" applyFont="1" applyFill="1" applyBorder="1" applyAlignment="1" applyProtection="1">
      <alignment horizontal="left" vertical="center" wrapText="1"/>
      <protection locked="0"/>
    </xf>
    <xf numFmtId="176" fontId="5" fillId="0" borderId="7" xfId="0" applyNumberFormat="1" applyFont="1" applyFill="1" applyBorder="1" applyAlignment="1">
      <alignment horizontal="right" vertical="center"/>
    </xf>
    <xf numFmtId="0" fontId="1" fillId="0" borderId="8" xfId="0" applyFont="1" applyFill="1" applyBorder="1" applyAlignment="1" applyProtection="1">
      <alignment horizontal="center" vertical="center" wrapText="1"/>
      <protection locked="0"/>
    </xf>
    <xf numFmtId="0" fontId="3" fillId="0" borderId="8" xfId="0" applyFont="1" applyFill="1" applyBorder="1" applyAlignment="1">
      <alignment horizontal="left" vertical="center"/>
    </xf>
    <xf numFmtId="176" fontId="5" fillId="0" borderId="8" xfId="0" applyNumberFormat="1" applyFont="1" applyFill="1" applyBorder="1" applyAlignment="1">
      <alignment horizontal="right" vertical="center"/>
    </xf>
    <xf numFmtId="0" fontId="0" fillId="0" borderId="0" xfId="0" applyFont="1" applyFill="1" applyAlignment="1">
      <alignment horizontal="left"/>
    </xf>
    <xf numFmtId="0" fontId="0" fillId="0" borderId="0" xfId="0" applyFont="1" applyBorder="1"/>
    <xf numFmtId="0" fontId="6" fillId="0" borderId="0" xfId="0" applyFont="1" applyBorder="1" applyAlignment="1">
      <alignment horizontal="center" vertical="center"/>
    </xf>
    <xf numFmtId="49" fontId="7" fillId="0" borderId="0" xfId="50" applyNumberFormat="1" applyFont="1" applyBorder="1">
      <alignment horizontal="left" vertical="center" wrapText="1"/>
    </xf>
    <xf numFmtId="49" fontId="7" fillId="0" borderId="0" xfId="50" applyNumberFormat="1" applyFont="1" applyBorder="1" applyAlignment="1">
      <alignment horizontal="right" vertical="center" wrapText="1"/>
    </xf>
    <xf numFmtId="49" fontId="8" fillId="0" borderId="0" xfId="50" applyNumberFormat="1" applyFont="1" applyBorder="1" applyAlignment="1">
      <alignment horizontal="center" vertical="center" wrapText="1"/>
    </xf>
    <xf numFmtId="0" fontId="3" fillId="0" borderId="0" xfId="0" applyFont="1" applyFill="1" applyAlignment="1" applyProtection="1">
      <alignment horizontal="left" vertical="center"/>
      <protection locked="0"/>
    </xf>
    <xf numFmtId="0" fontId="3" fillId="0" borderId="0" xfId="0" applyFont="1" applyFill="1" applyAlignment="1" applyProtection="1">
      <alignment vertical="center"/>
      <protection locked="0"/>
    </xf>
    <xf numFmtId="49" fontId="9" fillId="0" borderId="9" xfId="50" applyNumberFormat="1" applyFont="1" applyBorder="1" applyAlignment="1">
      <alignment horizontal="center" vertical="center" wrapText="1"/>
    </xf>
    <xf numFmtId="49" fontId="9" fillId="0" borderId="10" xfId="50" applyNumberFormat="1" applyFont="1" applyBorder="1" applyAlignment="1">
      <alignment horizontal="center" vertical="center" wrapText="1"/>
    </xf>
    <xf numFmtId="49" fontId="10" fillId="0" borderId="7" xfId="50" applyNumberFormat="1" applyFont="1" applyBorder="1" applyAlignment="1">
      <alignment horizontal="center" vertical="center" wrapText="1"/>
    </xf>
    <xf numFmtId="49" fontId="9" fillId="0" borderId="8" xfId="50" applyNumberFormat="1" applyFont="1" applyBorder="1">
      <alignment horizontal="left" vertical="center" wrapText="1"/>
    </xf>
    <xf numFmtId="49" fontId="9" fillId="0" borderId="8" xfId="50" applyNumberFormat="1" applyFont="1" applyBorder="1" applyAlignment="1">
      <alignment horizontal="center" vertical="center" wrapText="1"/>
    </xf>
    <xf numFmtId="180" fontId="7" fillId="0" borderId="8" xfId="56" applyNumberFormat="1" applyFont="1" applyBorder="1">
      <alignment horizontal="right" vertical="center"/>
    </xf>
    <xf numFmtId="176" fontId="7" fillId="0" borderId="8" xfId="51" applyNumberFormat="1" applyFont="1" applyBorder="1">
      <alignment horizontal="right" vertical="center"/>
    </xf>
    <xf numFmtId="180" fontId="7" fillId="0" borderId="9" xfId="56" applyNumberFormat="1" applyFont="1" applyBorder="1">
      <alignment horizontal="right" vertical="center"/>
    </xf>
    <xf numFmtId="176" fontId="7" fillId="0" borderId="9" xfId="51" applyNumberFormat="1" applyFont="1" applyBorder="1">
      <alignment horizontal="right" vertical="center"/>
    </xf>
    <xf numFmtId="0" fontId="0" fillId="0" borderId="0" xfId="0" applyFont="1" applyAlignment="1">
      <alignment horizontal="left"/>
    </xf>
    <xf numFmtId="0" fontId="3" fillId="0" borderId="0" xfId="0" applyFont="1" applyFill="1" applyBorder="1" applyAlignment="1" applyProtection="1">
      <alignment horizontal="right" vertical="center"/>
      <protection locked="0"/>
    </xf>
    <xf numFmtId="0" fontId="11" fillId="0" borderId="0" xfId="0" applyFont="1" applyFill="1" applyBorder="1" applyAlignment="1">
      <alignment horizontal="center" vertical="center"/>
    </xf>
    <xf numFmtId="0" fontId="2" fillId="0" borderId="0" xfId="0" applyFont="1" applyFill="1" applyBorder="1" applyAlignment="1" applyProtection="1">
      <alignment horizontal="center" vertical="center"/>
      <protection locked="0"/>
    </xf>
    <xf numFmtId="0" fontId="4" fillId="0" borderId="7" xfId="0" applyFont="1" applyFill="1" applyBorder="1" applyAlignment="1">
      <alignment horizontal="center" vertical="center" wrapText="1"/>
    </xf>
    <xf numFmtId="0" fontId="4" fillId="0" borderId="7" xfId="0" applyFont="1" applyFill="1" applyBorder="1" applyAlignment="1" applyProtection="1">
      <alignment horizontal="center" vertical="center"/>
      <protection locked="0"/>
    </xf>
    <xf numFmtId="0" fontId="12" fillId="0" borderId="7" xfId="0" applyFont="1" applyFill="1" applyBorder="1" applyAlignment="1">
      <alignment horizontal="left" vertical="center" wrapText="1"/>
    </xf>
    <xf numFmtId="0" fontId="12" fillId="0" borderId="7" xfId="0" applyFont="1" applyFill="1" applyBorder="1" applyAlignment="1">
      <alignment vertical="center" wrapText="1"/>
    </xf>
    <xf numFmtId="0" fontId="12" fillId="0" borderId="7" xfId="0" applyFont="1" applyFill="1" applyBorder="1" applyAlignment="1">
      <alignment horizontal="center" vertical="center" wrapText="1"/>
    </xf>
    <xf numFmtId="0" fontId="12" fillId="0" borderId="7" xfId="0" applyFont="1" applyFill="1" applyBorder="1" applyAlignment="1" applyProtection="1">
      <alignment horizontal="center" vertical="center"/>
      <protection locked="0"/>
    </xf>
    <xf numFmtId="0" fontId="12" fillId="0" borderId="8" xfId="0" applyFont="1" applyFill="1" applyBorder="1" applyAlignment="1">
      <alignment horizontal="left" vertical="center" wrapText="1"/>
    </xf>
    <xf numFmtId="0" fontId="12" fillId="0" borderId="8" xfId="0" applyFont="1" applyFill="1" applyBorder="1" applyAlignment="1" applyProtection="1">
      <alignment horizontal="left" vertical="center" wrapText="1"/>
      <protection locked="0"/>
    </xf>
    <xf numFmtId="0" fontId="1" fillId="0" borderId="0" xfId="0" applyFont="1" applyFill="1" applyBorder="1" applyAlignment="1">
      <alignment horizontal="right" vertical="center"/>
    </xf>
    <xf numFmtId="0" fontId="11"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0" xfId="0" applyFont="1" applyFill="1" applyBorder="1" applyAlignment="1">
      <alignment wrapText="1"/>
    </xf>
    <xf numFmtId="0" fontId="1" fillId="0" borderId="0" xfId="0" applyFont="1" applyFill="1" applyBorder="1" applyAlignment="1">
      <alignment horizontal="right" wrapText="1"/>
    </xf>
    <xf numFmtId="0" fontId="1" fillId="0" borderId="0" xfId="0" applyFont="1" applyFill="1" applyBorder="1" applyAlignment="1">
      <alignment wrapText="1"/>
    </xf>
    <xf numFmtId="0" fontId="3" fillId="0" borderId="0" xfId="0" applyFont="1" applyFill="1" applyBorder="1" applyAlignment="1" applyProtection="1">
      <alignment horizontal="right"/>
      <protection locked="0"/>
    </xf>
    <xf numFmtId="0" fontId="4" fillId="0" borderId="11" xfId="0" applyFont="1" applyFill="1" applyBorder="1" applyAlignment="1">
      <alignment horizontal="center" vertical="center" wrapText="1"/>
    </xf>
    <xf numFmtId="0" fontId="4" fillId="0" borderId="7" xfId="0" applyFont="1" applyFill="1" applyBorder="1" applyAlignment="1">
      <alignment horizontal="center" vertical="center"/>
    </xf>
    <xf numFmtId="176" fontId="5" fillId="0" borderId="7" xfId="51" applyNumberFormat="1" applyFont="1" applyBorder="1">
      <alignment horizontal="right" vertical="center"/>
    </xf>
    <xf numFmtId="0" fontId="3" fillId="0" borderId="8" xfId="0" applyFont="1" applyFill="1" applyBorder="1" applyAlignment="1">
      <alignment horizontal="left" vertical="center" wrapText="1"/>
    </xf>
    <xf numFmtId="176" fontId="5" fillId="0" borderId="8" xfId="51" applyNumberFormat="1" applyFont="1" applyBorder="1">
      <alignment horizontal="right" vertical="center"/>
    </xf>
    <xf numFmtId="0" fontId="13" fillId="0" borderId="0" xfId="0" applyFont="1" applyAlignment="1">
      <alignment wrapText="1"/>
    </xf>
    <xf numFmtId="0" fontId="13" fillId="0" borderId="0" xfId="0" applyFont="1" applyProtection="1">
      <protection locked="0"/>
    </xf>
    <xf numFmtId="0" fontId="13" fillId="0" borderId="0" xfId="0" applyFont="1" applyAlignment="1" applyProtection="1">
      <alignment vertical="top" wrapText="1"/>
      <protection locked="0"/>
    </xf>
    <xf numFmtId="0" fontId="13" fillId="0" borderId="0" xfId="0" applyFont="1" applyAlignment="1" applyProtection="1">
      <alignment horizontal="right" vertical="center" wrapText="1"/>
      <protection locked="0"/>
    </xf>
    <xf numFmtId="0" fontId="13" fillId="2" borderId="0" xfId="0" applyFont="1" applyFill="1" applyAlignment="1" applyProtection="1">
      <alignment horizontal="right" vertical="center"/>
      <protection locked="0"/>
    </xf>
    <xf numFmtId="0" fontId="11" fillId="0" borderId="0" xfId="0" applyFont="1" applyAlignment="1">
      <alignment horizontal="center" vertical="center" wrapText="1"/>
    </xf>
    <xf numFmtId="0" fontId="2" fillId="0" borderId="0" xfId="0" applyFont="1" applyAlignment="1" applyProtection="1">
      <alignment horizontal="center" vertical="center"/>
      <protection locked="0"/>
    </xf>
    <xf numFmtId="0" fontId="2" fillId="0" borderId="0" xfId="0" applyFont="1" applyAlignment="1">
      <alignment horizontal="center" vertical="center" wrapText="1"/>
    </xf>
    <xf numFmtId="0" fontId="2" fillId="0" borderId="0" xfId="0" applyFont="1" applyAlignment="1" applyProtection="1">
      <alignment horizontal="center" vertical="center" wrapText="1"/>
      <protection locked="0"/>
    </xf>
    <xf numFmtId="0" fontId="13" fillId="0" borderId="0" xfId="0" applyFont="1" applyAlignment="1">
      <alignment horizontal="left" vertical="center" wrapText="1"/>
    </xf>
    <xf numFmtId="0" fontId="13" fillId="0" borderId="0" xfId="0" applyFont="1" applyAlignment="1">
      <alignment horizontal="right" wrapText="1"/>
    </xf>
    <xf numFmtId="0" fontId="13" fillId="0" borderId="0" xfId="0" applyFont="1" applyAlignment="1" applyProtection="1">
      <alignment horizontal="right" vertical="top" wrapText="1"/>
      <protection locked="0"/>
    </xf>
    <xf numFmtId="0" fontId="13" fillId="0" borderId="0" xfId="0" applyFont="1" applyAlignment="1" applyProtection="1">
      <alignment horizontal="right"/>
      <protection locked="0"/>
    </xf>
    <xf numFmtId="0" fontId="13" fillId="0" borderId="0" xfId="0" applyFont="1" applyAlignment="1" applyProtection="1">
      <alignment horizontal="right" wrapText="1"/>
      <protection locked="0"/>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12"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0" xfId="0" applyFont="1" applyBorder="1" applyAlignment="1" applyProtection="1">
      <alignment horizontal="center" vertical="center" wrapText="1"/>
      <protection locked="0"/>
    </xf>
    <xf numFmtId="0" fontId="13" fillId="0" borderId="10" xfId="0" applyFont="1" applyBorder="1" applyAlignment="1" applyProtection="1">
      <alignment horizontal="center" vertical="center"/>
      <protection locked="0"/>
    </xf>
    <xf numFmtId="0" fontId="13" fillId="0" borderId="7" xfId="0" applyFont="1" applyBorder="1" applyAlignment="1" applyProtection="1">
      <alignment horizontal="center" vertical="center" wrapText="1"/>
      <protection locked="0"/>
    </xf>
    <xf numFmtId="0" fontId="13" fillId="0" borderId="7" xfId="0" applyFont="1" applyBorder="1" applyAlignment="1">
      <alignment horizontal="center" vertical="center"/>
    </xf>
    <xf numFmtId="0" fontId="13" fillId="0" borderId="7" xfId="0" applyFont="1" applyBorder="1" applyAlignment="1">
      <alignment horizontal="left" vertical="center" wrapText="1"/>
    </xf>
    <xf numFmtId="0" fontId="13" fillId="0" borderId="7" xfId="0" applyFont="1" applyBorder="1" applyAlignment="1" applyProtection="1">
      <alignment horizontal="left" vertical="center"/>
      <protection locked="0"/>
    </xf>
    <xf numFmtId="4" fontId="13" fillId="0" borderId="7" xfId="0" applyNumberFormat="1" applyFont="1" applyBorder="1" applyAlignment="1">
      <alignment horizontal="right" vertical="center"/>
    </xf>
    <xf numFmtId="4" fontId="13" fillId="2" borderId="7" xfId="0" applyNumberFormat="1" applyFont="1" applyFill="1" applyBorder="1" applyAlignment="1" applyProtection="1">
      <alignment horizontal="right" vertical="center"/>
      <protection locked="0"/>
    </xf>
    <xf numFmtId="0" fontId="13" fillId="0" borderId="7" xfId="0" applyFont="1" applyBorder="1" applyAlignment="1" applyProtection="1">
      <alignment horizontal="right" vertical="center"/>
      <protection locked="0"/>
    </xf>
    <xf numFmtId="0" fontId="13" fillId="2" borderId="7" xfId="0" applyFont="1" applyFill="1" applyBorder="1" applyAlignment="1">
      <alignment horizontal="center" vertical="center"/>
    </xf>
    <xf numFmtId="0" fontId="0" fillId="0" borderId="0" xfId="0" applyAlignment="1">
      <alignment horizontal="left"/>
    </xf>
    <xf numFmtId="0" fontId="1" fillId="0" borderId="0" xfId="0" applyFont="1" applyProtection="1">
      <protection locked="0"/>
    </xf>
    <xf numFmtId="0" fontId="3" fillId="0" borderId="0" xfId="0" applyFont="1" applyAlignment="1" applyProtection="1">
      <alignment horizontal="right" vertical="center"/>
      <protection locked="0"/>
    </xf>
    <xf numFmtId="0" fontId="3" fillId="0" borderId="0" xfId="0" applyFont="1" applyAlignment="1">
      <alignment horizontal="right" vertical="center"/>
    </xf>
    <xf numFmtId="0" fontId="4" fillId="0" borderId="0" xfId="0" applyFont="1" applyProtection="1">
      <protection locked="0"/>
    </xf>
    <xf numFmtId="0" fontId="3" fillId="0" borderId="0" xfId="0" applyFont="1" applyAlignment="1" applyProtection="1">
      <alignment horizontal="right"/>
      <protection locked="0"/>
    </xf>
    <xf numFmtId="0" fontId="3" fillId="0" borderId="0" xfId="0" applyFont="1" applyAlignment="1">
      <alignment horizontal="right"/>
    </xf>
    <xf numFmtId="0" fontId="4" fillId="0" borderId="13" xfId="0" applyFont="1" applyBorder="1" applyAlignment="1" applyProtection="1">
      <alignment horizontal="center" vertical="center"/>
      <protection locked="0"/>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9"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15" xfId="0" applyFont="1" applyBorder="1" applyAlignment="1">
      <alignment horizontal="center" vertical="center" wrapText="1"/>
    </xf>
    <xf numFmtId="0" fontId="4" fillId="0" borderId="15" xfId="0" applyFont="1" applyBorder="1" applyAlignment="1" applyProtection="1">
      <alignment horizontal="center" vertical="center" wrapText="1"/>
      <protection locked="0"/>
    </xf>
    <xf numFmtId="0" fontId="4" fillId="0" borderId="16" xfId="0" applyFont="1" applyBorder="1" applyAlignment="1">
      <alignment horizontal="center" vertical="center" wrapText="1"/>
    </xf>
    <xf numFmtId="0" fontId="4" fillId="0" borderId="16" xfId="0" applyFont="1" applyBorder="1" applyAlignment="1" applyProtection="1">
      <alignment horizontal="center" vertical="center"/>
      <protection locked="0"/>
    </xf>
    <xf numFmtId="0" fontId="4" fillId="0" borderId="16"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protection locked="0"/>
    </xf>
    <xf numFmtId="0" fontId="4" fillId="0" borderId="17" xfId="0" applyFont="1" applyBorder="1" applyAlignment="1">
      <alignment horizontal="center" vertical="center" wrapText="1"/>
    </xf>
    <xf numFmtId="0" fontId="4" fillId="0" borderId="17" xfId="0" applyFont="1" applyBorder="1" applyAlignment="1" applyProtection="1">
      <alignment horizontal="center" vertical="center" wrapText="1"/>
      <protection locked="0"/>
    </xf>
    <xf numFmtId="0" fontId="3" fillId="0" borderId="7" xfId="0" applyFont="1" applyBorder="1" applyAlignment="1" applyProtection="1">
      <alignment horizontal="left" vertical="center"/>
      <protection locked="0"/>
    </xf>
    <xf numFmtId="0" fontId="3" fillId="0" borderId="7" xfId="0" applyFont="1" applyBorder="1" applyAlignment="1">
      <alignment horizontal="left" vertical="center" wrapText="1"/>
    </xf>
    <xf numFmtId="3" fontId="3" fillId="0" borderId="7" xfId="0" applyNumberFormat="1" applyFont="1" applyBorder="1" applyAlignment="1">
      <alignment horizontal="right" vertical="center"/>
    </xf>
    <xf numFmtId="4" fontId="3" fillId="0" borderId="7" xfId="0" applyNumberFormat="1" applyFont="1" applyBorder="1" applyAlignment="1">
      <alignment horizontal="right" vertical="center"/>
    </xf>
    <xf numFmtId="4" fontId="3" fillId="2" borderId="7" xfId="0" applyNumberFormat="1" applyFont="1" applyFill="1" applyBorder="1" applyAlignment="1" applyProtection="1">
      <alignment horizontal="right"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lignment horizontal="center" vertical="center"/>
    </xf>
    <xf numFmtId="0" fontId="3" fillId="2" borderId="7" xfId="0" applyFont="1" applyFill="1" applyBorder="1" applyAlignment="1">
      <alignment horizontal="center" vertical="center"/>
    </xf>
    <xf numFmtId="0" fontId="1" fillId="2" borderId="0" xfId="0" applyFont="1" applyFill="1" applyAlignment="1" applyProtection="1">
      <alignment vertical="center" wrapText="1"/>
      <protection locked="0"/>
    </xf>
    <xf numFmtId="0" fontId="1" fillId="2" borderId="0" xfId="0" applyFont="1" applyFill="1" applyAlignment="1" applyProtection="1">
      <alignment horizontal="right" vertical="center" wrapText="1"/>
      <protection locked="0"/>
    </xf>
    <xf numFmtId="0" fontId="14" fillId="2" borderId="0" xfId="0" applyFont="1" applyFill="1" applyAlignment="1" applyProtection="1">
      <alignment horizontal="center" vertical="center" wrapText="1"/>
      <protection locked="0"/>
    </xf>
    <xf numFmtId="0" fontId="1" fillId="2" borderId="0" xfId="0" applyFont="1" applyFill="1" applyAlignment="1" applyProtection="1">
      <alignment horizontal="left" vertical="center" wrapText="1"/>
      <protection locked="0"/>
    </xf>
    <xf numFmtId="0" fontId="15" fillId="0" borderId="0" xfId="0" applyFont="1" applyAlignment="1">
      <alignment horizontal="right" vertical="center"/>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16" fillId="0" borderId="4" xfId="0" applyFont="1" applyBorder="1" applyAlignment="1" applyProtection="1">
      <alignment vertical="top" wrapText="1"/>
      <protection locked="0"/>
    </xf>
    <xf numFmtId="0" fontId="16" fillId="0" borderId="3" xfId="0" applyFont="1" applyBorder="1" applyAlignment="1" applyProtection="1">
      <alignment vertical="top" wrapText="1"/>
      <protection locked="0"/>
    </xf>
    <xf numFmtId="0" fontId="1" fillId="2" borderId="6" xfId="0" applyFont="1" applyFill="1" applyBorder="1" applyAlignment="1" applyProtection="1">
      <alignment horizontal="center" vertical="center" wrapText="1"/>
      <protection locked="0"/>
    </xf>
    <xf numFmtId="0" fontId="16" fillId="2" borderId="6" xfId="0" applyFont="1" applyFill="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2" borderId="6" xfId="0" applyFont="1" applyFill="1" applyBorder="1" applyAlignment="1">
      <alignment horizontal="center" vertical="center"/>
    </xf>
    <xf numFmtId="49" fontId="5" fillId="0" borderId="7" xfId="50" applyFont="1">
      <alignment horizontal="left" vertical="center" wrapText="1"/>
    </xf>
    <xf numFmtId="176" fontId="5" fillId="0" borderId="7" xfId="51" applyFont="1">
      <alignment horizontal="right" vertical="center"/>
    </xf>
    <xf numFmtId="49" fontId="17" fillId="0" borderId="7" xfId="50" applyFont="1" applyAlignment="1">
      <alignment horizontal="center" vertical="center" wrapText="1"/>
    </xf>
    <xf numFmtId="0" fontId="11" fillId="0" borderId="0" xfId="0" applyFont="1" applyAlignment="1">
      <alignment horizontal="center" vertical="center"/>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1" fillId="0" borderId="7" xfId="0" applyFont="1" applyBorder="1" applyAlignment="1" applyProtection="1">
      <alignment horizontal="center" vertical="center"/>
      <protection locked="0"/>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2" borderId="7" xfId="0" applyFont="1" applyFill="1" applyBorder="1" applyAlignment="1" applyProtection="1">
      <alignment horizontal="center" vertical="center"/>
      <protection locked="0"/>
    </xf>
    <xf numFmtId="49" fontId="5" fillId="0" borderId="7" xfId="50" applyFont="1" applyAlignment="1">
      <alignment horizontal="left" vertical="center" wrapText="1" indent="1"/>
    </xf>
    <xf numFmtId="0" fontId="16" fillId="0" borderId="0" xfId="0" applyFont="1" applyAlignment="1">
      <alignment vertical="top"/>
    </xf>
    <xf numFmtId="0" fontId="16" fillId="0" borderId="0" xfId="0" applyFont="1" applyAlignment="1" applyProtection="1">
      <alignment vertical="top"/>
      <protection locked="0"/>
    </xf>
    <xf numFmtId="0" fontId="1" fillId="0" borderId="0" xfId="0" applyFont="1" applyAlignment="1">
      <alignment horizontal="right" vertical="top"/>
    </xf>
    <xf numFmtId="0" fontId="2" fillId="0" borderId="0" xfId="0" applyFont="1" applyBorder="1" applyAlignment="1">
      <alignment horizontal="center" vertical="center"/>
    </xf>
    <xf numFmtId="0" fontId="16" fillId="0" borderId="0" xfId="0" applyFont="1" applyAlignment="1">
      <alignment horizontal="right" wrapText="1"/>
    </xf>
    <xf numFmtId="0" fontId="4" fillId="0" borderId="1"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4" fillId="0" borderId="14"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21" xfId="0" applyFont="1" applyBorder="1" applyAlignment="1" applyProtection="1">
      <alignment horizontal="center" vertical="center" wrapText="1"/>
      <protection locked="0"/>
    </xf>
    <xf numFmtId="0" fontId="4" fillId="0" borderId="6"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0"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3" fillId="2" borderId="7" xfId="0" applyFont="1" applyFill="1" applyBorder="1" applyAlignment="1" applyProtection="1">
      <alignment horizontal="center" vertical="center" wrapText="1"/>
      <protection locked="0"/>
    </xf>
    <xf numFmtId="0" fontId="3" fillId="2" borderId="7" xfId="0" applyFont="1" applyFill="1" applyBorder="1" applyAlignment="1">
      <alignment horizontal="left" vertical="center"/>
    </xf>
    <xf numFmtId="0" fontId="0" fillId="0" borderId="0" xfId="0" applyAlignment="1">
      <alignment horizontal="right"/>
    </xf>
    <xf numFmtId="0" fontId="18" fillId="0" borderId="0" xfId="0" applyFont="1" applyAlignment="1" applyProtection="1">
      <alignment horizontal="center" vertical="center"/>
      <protection locked="0"/>
    </xf>
    <xf numFmtId="0" fontId="7" fillId="0" borderId="0" xfId="0" applyFont="1" applyBorder="1" applyAlignment="1" applyProtection="1">
      <alignment horizontal="right" vertical="center"/>
      <protection locked="0"/>
    </xf>
    <xf numFmtId="0" fontId="12" fillId="2" borderId="1" xfId="0" applyFont="1" applyFill="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2" borderId="5" xfId="0" applyFont="1" applyFill="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2"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2" borderId="6" xfId="0" applyFont="1" applyFill="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7"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protection locked="0"/>
    </xf>
    <xf numFmtId="0" fontId="7" fillId="0" borderId="1" xfId="0" applyFont="1" applyBorder="1" applyAlignment="1" applyProtection="1">
      <alignment vertical="center"/>
      <protection locked="0"/>
    </xf>
    <xf numFmtId="0" fontId="7" fillId="0" borderId="7" xfId="0" applyFont="1" applyBorder="1" applyAlignment="1" applyProtection="1">
      <alignment horizontal="left" vertical="center"/>
      <protection locked="0"/>
    </xf>
    <xf numFmtId="176" fontId="7" fillId="0" borderId="7" xfId="51" applyProtection="1">
      <alignment horizontal="right" vertical="center"/>
      <protection locked="0"/>
    </xf>
    <xf numFmtId="0" fontId="16" fillId="0" borderId="0" xfId="0" applyFont="1"/>
    <xf numFmtId="0" fontId="16" fillId="0" borderId="0" xfId="0" applyFont="1" applyProtection="1">
      <protection locked="0"/>
    </xf>
    <xf numFmtId="0" fontId="1" fillId="0" borderId="0" xfId="0" applyFont="1" applyAlignment="1">
      <alignment horizontal="right"/>
    </xf>
    <xf numFmtId="0" fontId="19" fillId="0" borderId="0" xfId="0" applyFont="1" applyAlignment="1">
      <alignment horizontal="center" vertical="center"/>
    </xf>
    <xf numFmtId="0" fontId="3" fillId="0" borderId="0" xfId="0" applyFont="1" applyAlignment="1">
      <alignment horizontal="left" vertical="center"/>
    </xf>
    <xf numFmtId="0" fontId="3" fillId="2" borderId="0" xfId="0" applyFont="1" applyFill="1" applyAlignment="1" applyProtection="1">
      <alignment horizontal="right" vertical="center" wrapText="1"/>
      <protection locked="0"/>
    </xf>
    <xf numFmtId="0" fontId="20"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6" fillId="2" borderId="7" xfId="0" applyFont="1" applyFill="1" applyBorder="1" applyAlignment="1" applyProtection="1">
      <alignment vertical="top" wrapText="1"/>
      <protection locked="0"/>
    </xf>
    <xf numFmtId="0" fontId="1" fillId="2" borderId="7" xfId="0" applyFont="1" applyFill="1" applyBorder="1" applyAlignment="1" applyProtection="1">
      <alignment horizontal="right" vertical="center" wrapText="1"/>
      <protection locked="0"/>
    </xf>
    <xf numFmtId="0" fontId="1" fillId="2" borderId="7" xfId="0" applyFont="1" applyFill="1" applyBorder="1" applyAlignment="1" applyProtection="1">
      <alignment horizontal="right" vertical="center"/>
      <protection locked="0"/>
    </xf>
    <xf numFmtId="4" fontId="3" fillId="2" borderId="7" xfId="0" applyNumberFormat="1" applyFont="1" applyFill="1" applyBorder="1" applyAlignment="1">
      <alignment horizontal="right" vertical="top"/>
    </xf>
    <xf numFmtId="0" fontId="1" fillId="0" borderId="0" xfId="0" applyFont="1" applyAlignment="1">
      <alignment vertical="top"/>
    </xf>
    <xf numFmtId="0" fontId="1" fillId="0" borderId="0" xfId="0" applyFont="1" applyAlignment="1">
      <alignment horizontal="right" vertical="center"/>
    </xf>
    <xf numFmtId="0" fontId="21" fillId="0" borderId="0" xfId="0" applyFont="1" applyAlignment="1">
      <alignment horizontal="center" vertical="center"/>
    </xf>
    <xf numFmtId="49" fontId="4" fillId="0" borderId="7" xfId="0" applyNumberFormat="1" applyFont="1" applyBorder="1" applyAlignment="1">
      <alignment horizontal="center" vertical="center" wrapText="1"/>
    </xf>
    <xf numFmtId="0" fontId="4" fillId="0" borderId="7" xfId="0" applyFont="1" applyBorder="1" applyAlignment="1">
      <alignment horizontal="center" vertical="center"/>
    </xf>
    <xf numFmtId="49" fontId="4" fillId="0" borderId="7" xfId="0" applyNumberFormat="1" applyFont="1" applyBorder="1" applyAlignment="1">
      <alignment horizontal="center" vertical="center"/>
    </xf>
    <xf numFmtId="4" fontId="3" fillId="0" borderId="7" xfId="0" applyNumberFormat="1" applyFont="1" applyBorder="1" applyAlignment="1" applyProtection="1">
      <alignment horizontal="right" vertical="center" wrapText="1"/>
      <protection locked="0"/>
    </xf>
    <xf numFmtId="4" fontId="3" fillId="0" borderId="7" xfId="0" applyNumberFormat="1" applyFont="1" applyBorder="1" applyAlignment="1">
      <alignment horizontal="right" vertical="center" wrapText="1"/>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3" fillId="0" borderId="0" xfId="0" applyFont="1" applyAlignment="1" applyProtection="1">
      <alignment horizontal="left" vertical="center" wrapText="1"/>
      <protection locked="0"/>
    </xf>
    <xf numFmtId="0" fontId="16" fillId="2" borderId="0" xfId="0" applyFont="1" applyFill="1" applyAlignment="1">
      <alignment horizontal="left" vertical="center"/>
    </xf>
    <xf numFmtId="0" fontId="16" fillId="0" borderId="7" xfId="0" applyFont="1" applyBorder="1" applyAlignment="1" applyProtection="1">
      <alignment vertical="top" wrapText="1"/>
      <protection locked="0"/>
    </xf>
    <xf numFmtId="0" fontId="3" fillId="0" borderId="7" xfId="0" applyFont="1" applyBorder="1" applyAlignment="1" applyProtection="1">
      <alignment vertical="center" wrapText="1"/>
      <protection locked="0"/>
    </xf>
    <xf numFmtId="4" fontId="3" fillId="0" borderId="7" xfId="0" applyNumberFormat="1" applyFont="1" applyBorder="1" applyAlignment="1" applyProtection="1">
      <alignment horizontal="right" vertical="center"/>
      <protection locked="0"/>
    </xf>
    <xf numFmtId="0" fontId="3" fillId="0" borderId="7" xfId="0" applyFont="1" applyBorder="1" applyAlignment="1">
      <alignment horizontal="left" vertical="center"/>
    </xf>
    <xf numFmtId="0" fontId="22" fillId="0" borderId="7" xfId="0" applyFont="1" applyBorder="1" applyAlignment="1">
      <alignment horizontal="center" vertical="center"/>
    </xf>
    <xf numFmtId="0" fontId="22" fillId="0" borderId="7" xfId="0" applyFont="1" applyBorder="1" applyAlignment="1">
      <alignment horizontal="right" vertical="center"/>
    </xf>
    <xf numFmtId="0" fontId="3" fillId="0" borderId="7" xfId="0" applyFont="1" applyBorder="1" applyAlignment="1">
      <alignment horizontal="right" vertical="center"/>
    </xf>
    <xf numFmtId="0" fontId="22" fillId="0" borderId="7" xfId="0" applyFont="1" applyBorder="1" applyAlignment="1" applyProtection="1">
      <alignment horizontal="center" vertical="center" wrapText="1"/>
      <protection locked="0"/>
    </xf>
    <xf numFmtId="4" fontId="22" fillId="0" borderId="7" xfId="0" applyNumberFormat="1" applyFont="1" applyBorder="1" applyAlignment="1" applyProtection="1">
      <alignment horizontal="right" vertical="center"/>
      <protection locked="0"/>
    </xf>
    <xf numFmtId="0" fontId="4" fillId="2" borderId="7" xfId="0" applyFont="1" applyFill="1" applyBorder="1" applyAlignment="1">
      <alignment horizontal="center" vertical="center"/>
    </xf>
    <xf numFmtId="0" fontId="4" fillId="2" borderId="7" xfId="0" applyFont="1" applyFill="1" applyBorder="1" applyAlignment="1" applyProtection="1">
      <alignment horizontal="center" vertical="center" wrapText="1"/>
      <protection locked="0"/>
    </xf>
    <xf numFmtId="0" fontId="3" fillId="2" borderId="7" xfId="0"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0" fontId="3" fillId="2" borderId="0" xfId="0" applyFont="1" applyFill="1" applyBorder="1" applyAlignment="1" applyProtection="1">
      <alignment horizontal="right" vertical="center" wrapText="1"/>
      <protection locked="0"/>
    </xf>
    <xf numFmtId="0" fontId="0" fillId="0" borderId="0" xfId="0" applyBorder="1"/>
    <xf numFmtId="0" fontId="0" fillId="0" borderId="0" xfId="0" applyBorder="1" applyAlignment="1">
      <alignment horizontal="right"/>
    </xf>
    <xf numFmtId="0" fontId="14" fillId="2" borderId="0" xfId="0" applyFont="1" applyFill="1" applyBorder="1" applyAlignment="1" applyProtection="1">
      <alignment horizontal="center" vertical="center" wrapText="1"/>
      <protection locked="0"/>
    </xf>
    <xf numFmtId="0" fontId="1" fillId="2" borderId="0" xfId="0" applyFont="1" applyFill="1" applyBorder="1" applyAlignment="1" applyProtection="1">
      <alignment horizontal="left" vertical="center" wrapText="1"/>
      <protection locked="0"/>
    </xf>
    <xf numFmtId="0" fontId="0" fillId="0" borderId="0" xfId="0" applyBorder="1" applyAlignment="1">
      <alignment horizontal="left" vertical="center"/>
    </xf>
    <xf numFmtId="0" fontId="1" fillId="2" borderId="0" xfId="0" applyFont="1" applyFill="1" applyBorder="1" applyAlignment="1" applyProtection="1">
      <alignment horizontal="right" vertical="center" wrapText="1"/>
      <protection locked="0"/>
    </xf>
    <xf numFmtId="0" fontId="0" fillId="0" borderId="0" xfId="0" applyBorder="1" applyAlignment="1">
      <alignment horizontal="right" vertical="center"/>
    </xf>
    <xf numFmtId="0" fontId="15" fillId="0" borderId="0" xfId="0" applyFont="1" applyBorder="1" applyAlignment="1">
      <alignment horizontal="right" vertical="center"/>
    </xf>
    <xf numFmtId="0" fontId="1" fillId="0" borderId="15"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3" fillId="2" borderId="7" xfId="0" applyFont="1" applyFill="1" applyBorder="1" applyAlignment="1">
      <alignment horizontal="right" vertical="center"/>
    </xf>
    <xf numFmtId="0" fontId="1" fillId="0" borderId="17" xfId="0" applyFont="1" applyFill="1" applyBorder="1" applyAlignment="1">
      <alignment horizontal="center" vertical="center"/>
    </xf>
    <xf numFmtId="0" fontId="3" fillId="2" borderId="7" xfId="0" applyFont="1" applyFill="1" applyBorder="1" applyAlignment="1" applyProtection="1">
      <alignment horizontal="right" vertical="center"/>
      <protection locked="0"/>
    </xf>
    <xf numFmtId="0" fontId="1" fillId="0" borderId="17" xfId="0" applyFont="1" applyFill="1" applyBorder="1" applyAlignment="1" applyProtection="1">
      <alignment horizontal="center" vertical="center" wrapText="1"/>
      <protection locked="0"/>
    </xf>
    <xf numFmtId="49" fontId="5" fillId="0" borderId="7" xfId="50" applyFont="1" applyAlignment="1">
      <alignment horizontal="center" vertical="center" wrapText="1"/>
    </xf>
    <xf numFmtId="176" fontId="5" fillId="0" borderId="0" xfId="51" applyFont="1" applyBorder="1">
      <alignment horizontal="right" vertical="center"/>
    </xf>
    <xf numFmtId="0" fontId="3" fillId="2" borderId="23" xfId="0" applyFont="1" applyFill="1" applyBorder="1" applyAlignment="1" applyProtection="1">
      <alignment horizontal="left" vertical="center" wrapText="1"/>
      <protection locked="0"/>
    </xf>
    <xf numFmtId="0" fontId="16" fillId="2" borderId="0" xfId="0" applyFont="1" applyFill="1" applyBorder="1" applyAlignment="1">
      <alignment horizontal="left" vertical="center"/>
    </xf>
    <xf numFmtId="0" fontId="3" fillId="0" borderId="0" xfId="0" applyFont="1" applyBorder="1" applyAlignment="1">
      <alignment horizontal="right" vertical="center"/>
    </xf>
    <xf numFmtId="0" fontId="4" fillId="0" borderId="0" xfId="0" applyFont="1" applyBorder="1" applyAlignment="1" applyProtection="1">
      <alignment horizontal="center" vertical="center" wrapText="1"/>
      <protection locked="0"/>
    </xf>
    <xf numFmtId="0" fontId="3" fillId="0" borderId="7" xfId="0" applyFont="1" applyBorder="1" applyAlignment="1" applyProtection="1">
      <alignment vertical="center"/>
      <protection locked="0"/>
    </xf>
    <xf numFmtId="0" fontId="3" fillId="0" borderId="7" xfId="0" applyFont="1" applyBorder="1" applyAlignment="1" applyProtection="1">
      <alignment horizontal="left" vertical="center" wrapText="1"/>
      <protection locked="0"/>
    </xf>
    <xf numFmtId="4" fontId="22" fillId="0" borderId="7" xfId="0" applyNumberFormat="1" applyFont="1" applyBorder="1" applyAlignment="1">
      <alignment horizontal="right" vertical="center"/>
    </xf>
    <xf numFmtId="0" fontId="22" fillId="0" borderId="6" xfId="0" applyFont="1" applyFill="1" applyBorder="1" applyAlignment="1">
      <alignment horizontal="left" vertical="center"/>
    </xf>
    <xf numFmtId="0" fontId="22" fillId="0" borderId="7" xfId="0" applyFont="1" applyFill="1" applyBorder="1" applyAlignment="1">
      <alignment horizontal="left" vertical="center"/>
    </xf>
    <xf numFmtId="0" fontId="5" fillId="0" borderId="6" xfId="0" applyFont="1" applyFill="1" applyBorder="1" applyAlignment="1">
      <alignment horizontal="left" vertical="center"/>
    </xf>
    <xf numFmtId="0" fontId="5" fillId="0" borderId="7" xfId="0" applyFont="1" applyFill="1" applyBorder="1" applyAlignment="1">
      <alignment horizontal="left" vertical="center"/>
    </xf>
    <xf numFmtId="0" fontId="3" fillId="0" borderId="0" xfId="0" applyFont="1" applyBorder="1" applyAlignment="1" quotePrefix="1">
      <alignment horizontal="right" vertical="center"/>
    </xf>
    <xf numFmtId="0" fontId="7" fillId="0" borderId="7" xfId="0" applyFont="1" applyBorder="1" applyAlignment="1" applyProtection="1" quotePrefix="1">
      <alignment horizontal="left" vertical="center"/>
      <protection locked="0"/>
    </xf>
    <xf numFmtId="0" fontId="3" fillId="2" borderId="7" xfId="0" applyFont="1" applyFill="1" applyBorder="1" applyAlignment="1" applyProtection="1" quotePrefix="1">
      <alignment horizontal="left" vertical="center" wrapText="1"/>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7"/>
  <sheetViews>
    <sheetView showZeros="0" tabSelected="1" workbookViewId="0">
      <selection activeCell="A3" sqref="A3:D3"/>
    </sheetView>
  </sheetViews>
  <sheetFormatPr defaultColWidth="8.57272727272727" defaultRowHeight="12.75" customHeight="1" outlineLevelCol="3"/>
  <cols>
    <col min="1" max="4" width="41" customWidth="1"/>
  </cols>
  <sheetData>
    <row r="1" ht="15" customHeight="1" spans="1:4">
      <c r="A1" s="280"/>
      <c r="B1" s="270"/>
      <c r="C1" s="270"/>
      <c r="D1" s="264"/>
    </row>
    <row r="2" ht="15" customHeight="1" spans="1:4">
      <c r="A2" s="280"/>
      <c r="B2" s="156"/>
      <c r="C2" s="156"/>
      <c r="D2" s="228" t="s">
        <v>0</v>
      </c>
    </row>
    <row r="3" ht="41.25" customHeight="1" spans="1:4">
      <c r="A3" s="267" t="s">
        <v>1</v>
      </c>
      <c r="B3" s="265"/>
      <c r="C3" s="265"/>
      <c r="D3" s="265"/>
    </row>
    <row r="4" ht="17.25" customHeight="1" spans="1:4">
      <c r="A4" s="281" t="str">
        <f>"单位名称："&amp;"昆明市西山区永昌小学"</f>
        <v>单位名称：昆明市西山区永昌小学</v>
      </c>
      <c r="B4" s="282"/>
      <c r="C4" s="265"/>
      <c r="D4" s="292" t="s">
        <v>2</v>
      </c>
    </row>
    <row r="5" ht="23.25" customHeight="1" spans="1:4">
      <c r="A5" s="166" t="s">
        <v>3</v>
      </c>
      <c r="B5" s="249"/>
      <c r="C5" s="166" t="s">
        <v>4</v>
      </c>
      <c r="D5" s="249"/>
    </row>
    <row r="6" ht="24" customHeight="1" spans="1:4">
      <c r="A6" s="284" t="s">
        <v>5</v>
      </c>
      <c r="B6" s="166" t="s">
        <v>6</v>
      </c>
      <c r="C6" s="166" t="s">
        <v>7</v>
      </c>
      <c r="D6" s="166" t="s">
        <v>6</v>
      </c>
    </row>
    <row r="7" ht="17.25" customHeight="1" spans="1:4">
      <c r="A7" s="250" t="s">
        <v>8</v>
      </c>
      <c r="B7" s="251">
        <v>13415245.77</v>
      </c>
      <c r="C7" s="250" t="s">
        <v>9</v>
      </c>
      <c r="D7" s="251"/>
    </row>
    <row r="8" ht="17.25" customHeight="1" spans="1:4">
      <c r="A8" s="250" t="s">
        <v>10</v>
      </c>
      <c r="B8" s="251"/>
      <c r="C8" s="250" t="s">
        <v>11</v>
      </c>
      <c r="D8" s="251"/>
    </row>
    <row r="9" ht="17.25" customHeight="1" spans="1:4">
      <c r="A9" s="250" t="s">
        <v>12</v>
      </c>
      <c r="B9" s="251"/>
      <c r="C9" s="285" t="s">
        <v>13</v>
      </c>
      <c r="D9" s="251"/>
    </row>
    <row r="10" ht="17.25" customHeight="1" spans="1:4">
      <c r="A10" s="250" t="s">
        <v>14</v>
      </c>
      <c r="B10" s="251"/>
      <c r="C10" s="285" t="s">
        <v>15</v>
      </c>
      <c r="D10" s="251"/>
    </row>
    <row r="11" ht="17.25" customHeight="1" spans="1:4">
      <c r="A11" s="250" t="s">
        <v>16</v>
      </c>
      <c r="B11" s="251">
        <v>701000</v>
      </c>
      <c r="C11" s="285" t="s">
        <v>17</v>
      </c>
      <c r="D11" s="251">
        <v>10912577.21</v>
      </c>
    </row>
    <row r="12" ht="17.25" customHeight="1" spans="1:4">
      <c r="A12" s="250" t="s">
        <v>18</v>
      </c>
      <c r="B12" s="251"/>
      <c r="C12" s="285" t="s">
        <v>19</v>
      </c>
      <c r="D12" s="251"/>
    </row>
    <row r="13" ht="17.25" customHeight="1" spans="1:4">
      <c r="A13" s="250" t="s">
        <v>20</v>
      </c>
      <c r="B13" s="251"/>
      <c r="C13" s="286" t="s">
        <v>21</v>
      </c>
      <c r="D13" s="251"/>
    </row>
    <row r="14" ht="17.25" customHeight="1" spans="1:4">
      <c r="A14" s="250" t="s">
        <v>22</v>
      </c>
      <c r="B14" s="251"/>
      <c r="C14" s="286" t="s">
        <v>23</v>
      </c>
      <c r="D14" s="251">
        <v>1561776</v>
      </c>
    </row>
    <row r="15" ht="17.25" customHeight="1" spans="1:4">
      <c r="A15" s="250" t="s">
        <v>24</v>
      </c>
      <c r="B15" s="251"/>
      <c r="C15" s="286" t="s">
        <v>25</v>
      </c>
      <c r="D15" s="251">
        <v>832672.56</v>
      </c>
    </row>
    <row r="16" ht="17.25" customHeight="1" spans="1:4">
      <c r="A16" s="250" t="s">
        <v>26</v>
      </c>
      <c r="B16" s="251">
        <v>701000</v>
      </c>
      <c r="C16" s="286" t="s">
        <v>27</v>
      </c>
      <c r="D16" s="251"/>
    </row>
    <row r="17" ht="17.25" customHeight="1" spans="1:4">
      <c r="A17" s="252"/>
      <c r="B17" s="251"/>
      <c r="C17" s="286" t="s">
        <v>28</v>
      </c>
      <c r="D17" s="150"/>
    </row>
    <row r="18" ht="17.25" customHeight="1" spans="1:4">
      <c r="A18" s="253"/>
      <c r="B18" s="254"/>
      <c r="C18" s="286" t="s">
        <v>29</v>
      </c>
      <c r="D18" s="150"/>
    </row>
    <row r="19" ht="17.25" customHeight="1" spans="1:4">
      <c r="A19" s="253"/>
      <c r="B19" s="254"/>
      <c r="C19" s="286" t="s">
        <v>30</v>
      </c>
      <c r="D19" s="150"/>
    </row>
    <row r="20" ht="17.25" customHeight="1" spans="1:4">
      <c r="A20" s="253"/>
      <c r="B20" s="254"/>
      <c r="C20" s="286" t="s">
        <v>31</v>
      </c>
      <c r="D20" s="150"/>
    </row>
    <row r="21" ht="17.25" customHeight="1" spans="1:4">
      <c r="A21" s="253"/>
      <c r="B21" s="254"/>
      <c r="C21" s="286" t="s">
        <v>32</v>
      </c>
      <c r="D21" s="150"/>
    </row>
    <row r="22" ht="17.25" customHeight="1" spans="1:4">
      <c r="A22" s="253"/>
      <c r="B22" s="254"/>
      <c r="C22" s="286" t="s">
        <v>33</v>
      </c>
      <c r="D22" s="150"/>
    </row>
    <row r="23" ht="17.25" customHeight="1" spans="1:4">
      <c r="A23" s="253"/>
      <c r="B23" s="254"/>
      <c r="C23" s="286" t="s">
        <v>34</v>
      </c>
      <c r="D23" s="150"/>
    </row>
    <row r="24" ht="17.25" customHeight="1" spans="1:4">
      <c r="A24" s="253"/>
      <c r="B24" s="254"/>
      <c r="C24" s="286" t="s">
        <v>35</v>
      </c>
      <c r="D24" s="150"/>
    </row>
    <row r="25" ht="17.25" customHeight="1" spans="1:4">
      <c r="A25" s="253"/>
      <c r="B25" s="254"/>
      <c r="C25" s="286" t="s">
        <v>36</v>
      </c>
      <c r="D25" s="150">
        <v>809220</v>
      </c>
    </row>
    <row r="26" ht="17.25" customHeight="1" spans="1:4">
      <c r="A26" s="253"/>
      <c r="B26" s="254"/>
      <c r="C26" s="286" t="s">
        <v>37</v>
      </c>
      <c r="D26" s="150"/>
    </row>
    <row r="27" ht="17.25" customHeight="1" spans="1:4">
      <c r="A27" s="253"/>
      <c r="B27" s="254"/>
      <c r="C27" s="252" t="s">
        <v>38</v>
      </c>
      <c r="D27" s="150"/>
    </row>
    <row r="28" ht="17.25" customHeight="1" spans="1:4">
      <c r="A28" s="253"/>
      <c r="B28" s="254"/>
      <c r="C28" s="286" t="s">
        <v>39</v>
      </c>
      <c r="D28" s="150"/>
    </row>
    <row r="29" ht="16.5" customHeight="1" spans="1:4">
      <c r="A29" s="253"/>
      <c r="B29" s="254"/>
      <c r="C29" s="286" t="s">
        <v>40</v>
      </c>
      <c r="D29" s="150"/>
    </row>
    <row r="30" ht="16.5" customHeight="1" spans="1:4">
      <c r="A30" s="253"/>
      <c r="B30" s="254"/>
      <c r="C30" s="252" t="s">
        <v>41</v>
      </c>
      <c r="D30" s="150"/>
    </row>
    <row r="31" ht="17.25" customHeight="1" spans="1:4">
      <c r="A31" s="253"/>
      <c r="B31" s="254"/>
      <c r="C31" s="252" t="s">
        <v>42</v>
      </c>
      <c r="D31" s="150"/>
    </row>
    <row r="32" ht="17.25" customHeight="1" spans="1:4">
      <c r="A32" s="253"/>
      <c r="B32" s="254"/>
      <c r="C32" s="286" t="s">
        <v>43</v>
      </c>
      <c r="D32" s="150"/>
    </row>
    <row r="33" ht="16.5" customHeight="1" spans="1:4">
      <c r="A33" s="253" t="s">
        <v>44</v>
      </c>
      <c r="B33" s="287">
        <v>14116245.77</v>
      </c>
      <c r="C33" s="253" t="s">
        <v>45</v>
      </c>
      <c r="D33" s="257">
        <v>14116245.77</v>
      </c>
    </row>
    <row r="34" ht="16.5" customHeight="1" spans="1:4">
      <c r="A34" s="288" t="s">
        <v>46</v>
      </c>
      <c r="B34" s="150"/>
      <c r="C34" s="289" t="s">
        <v>47</v>
      </c>
      <c r="D34" s="254"/>
    </row>
    <row r="35" ht="16.5" customHeight="1" spans="1:4">
      <c r="A35" s="290" t="s">
        <v>48</v>
      </c>
      <c r="B35" s="150"/>
      <c r="C35" s="291" t="s">
        <v>48</v>
      </c>
      <c r="D35" s="254"/>
    </row>
    <row r="36" ht="16.5" customHeight="1" spans="1:4">
      <c r="A36" s="290" t="s">
        <v>49</v>
      </c>
      <c r="B36" s="150"/>
      <c r="C36" s="291" t="s">
        <v>50</v>
      </c>
      <c r="D36" s="254"/>
    </row>
    <row r="37" ht="16.5" customHeight="1" spans="1:4">
      <c r="A37" s="256" t="s">
        <v>51</v>
      </c>
      <c r="B37" s="257">
        <v>14116245.77</v>
      </c>
      <c r="C37" s="256" t="s">
        <v>52</v>
      </c>
      <c r="D37" s="257">
        <v>14116245.77</v>
      </c>
    </row>
  </sheetData>
  <mergeCells count="4">
    <mergeCell ref="A3:D3"/>
    <mergeCell ref="A4:B4"/>
    <mergeCell ref="A5:B5"/>
    <mergeCell ref="C5:D5"/>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2:F10"/>
  <sheetViews>
    <sheetView showZeros="0" workbookViewId="0">
      <selection activeCell="A10" sqref="A10:F10"/>
    </sheetView>
  </sheetViews>
  <sheetFormatPr defaultColWidth="8.57272727272727" defaultRowHeight="12.75" customHeight="1" outlineLevelCol="5"/>
  <cols>
    <col min="1" max="2" width="14.5727272727273" customWidth="1"/>
    <col min="3" max="3" width="33.4181818181818" customWidth="1"/>
    <col min="4" max="4" width="26.7090909090909" customWidth="1"/>
    <col min="5" max="5" width="30.1363636363636" customWidth="1"/>
    <col min="6" max="6" width="30.8545454545455" customWidth="1"/>
  </cols>
  <sheetData>
    <row r="2" ht="17.25" customHeight="1" spans="1:6">
      <c r="A2" s="155"/>
      <c r="B2" s="155"/>
      <c r="C2" s="155"/>
      <c r="D2" s="155"/>
      <c r="E2" s="155"/>
      <c r="F2" s="156" t="s">
        <v>494</v>
      </c>
    </row>
    <row r="3" ht="41.25" customHeight="1" spans="1:6">
      <c r="A3" s="157" t="s">
        <v>495</v>
      </c>
      <c r="B3" s="157"/>
    </row>
    <row r="4" ht="17.25" customHeight="1" spans="1:6">
      <c r="A4" s="158" t="str">
        <f>"单位名称："&amp;"昆明市西山区永昌小学"</f>
        <v>单位名称：昆明市西山区永昌小学</v>
      </c>
      <c r="B4" s="158"/>
      <c r="D4" s="156"/>
      <c r="F4" s="159" t="s">
        <v>2</v>
      </c>
    </row>
    <row r="5" ht="21.75" customHeight="1" spans="1:6">
      <c r="A5" s="160" t="s">
        <v>179</v>
      </c>
      <c r="B5" s="161"/>
      <c r="C5" s="162"/>
      <c r="D5" s="160" t="s">
        <v>496</v>
      </c>
      <c r="E5" s="163"/>
      <c r="F5" s="162"/>
    </row>
    <row r="6" ht="29.25" customHeight="1" spans="1:6">
      <c r="A6" s="164" t="s">
        <v>194</v>
      </c>
      <c r="B6" s="165" t="s">
        <v>75</v>
      </c>
      <c r="C6" s="165" t="s">
        <v>76</v>
      </c>
      <c r="D6" s="166" t="s">
        <v>57</v>
      </c>
      <c r="E6" s="166" t="s">
        <v>78</v>
      </c>
      <c r="F6" s="166" t="s">
        <v>79</v>
      </c>
    </row>
    <row r="7" ht="15" customHeight="1" spans="1:6">
      <c r="A7" s="167">
        <v>1</v>
      </c>
      <c r="B7" s="167">
        <v>2</v>
      </c>
      <c r="C7" s="167">
        <v>3</v>
      </c>
      <c r="D7" s="167">
        <v>4</v>
      </c>
      <c r="E7" s="167">
        <v>5</v>
      </c>
      <c r="F7" s="167">
        <v>6</v>
      </c>
    </row>
    <row r="8" ht="20.25" customHeight="1" spans="1:6">
      <c r="A8" s="168"/>
      <c r="B8" s="168"/>
      <c r="C8" s="168"/>
      <c r="D8" s="169"/>
      <c r="E8" s="169"/>
      <c r="F8" s="169"/>
    </row>
    <row r="9" ht="18.75" customHeight="1" spans="1:6">
      <c r="A9" s="170" t="s">
        <v>57</v>
      </c>
      <c r="B9" s="170"/>
      <c r="C9" s="170"/>
      <c r="D9" s="169"/>
      <c r="E9" s="169"/>
      <c r="F9" s="151"/>
    </row>
    <row r="10" ht="33" customHeight="1" spans="1:6">
      <c r="A10" s="125" t="s">
        <v>497</v>
      </c>
      <c r="B10" s="125"/>
      <c r="C10" s="125"/>
      <c r="D10" s="125"/>
      <c r="E10" s="125"/>
      <c r="F10" s="125"/>
    </row>
  </sheetData>
  <mergeCells count="6">
    <mergeCell ref="A3:F3"/>
    <mergeCell ref="A4:C4"/>
    <mergeCell ref="A5:C5"/>
    <mergeCell ref="D5:F5"/>
    <mergeCell ref="A9:C9"/>
    <mergeCell ref="A10:F10"/>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2:Q11"/>
  <sheetViews>
    <sheetView showZeros="0" workbookViewId="0">
      <selection activeCell="A3" sqref="A3:Q3"/>
    </sheetView>
  </sheetViews>
  <sheetFormatPr defaultColWidth="9.13636363636364" defaultRowHeight="14.25" customHeight="1"/>
  <cols>
    <col min="1" max="1" width="58.6363636363636" customWidth="1"/>
    <col min="2" max="2" width="35.2818181818182" customWidth="1"/>
    <col min="3" max="3" width="21.7090909090909" customWidth="1"/>
    <col min="4" max="4" width="7.70909090909091" customWidth="1"/>
    <col min="5" max="5" width="11.1363636363636" customWidth="1"/>
    <col min="6" max="6" width="13.2818181818182" customWidth="1"/>
    <col min="7" max="16" width="20" customWidth="1"/>
    <col min="17" max="17" width="19.8545454545455" customWidth="1"/>
  </cols>
  <sheetData>
    <row r="2" ht="15.75" customHeight="1" spans="1:17">
      <c r="A2" s="126"/>
      <c r="P2" s="127"/>
      <c r="Q2" s="128" t="s">
        <v>498</v>
      </c>
    </row>
    <row r="3" ht="41.25" customHeight="1" spans="1:17">
      <c r="A3" s="103" t="s">
        <v>499</v>
      </c>
      <c r="B3" s="3"/>
      <c r="C3" s="3"/>
      <c r="D3" s="3"/>
      <c r="E3" s="3"/>
      <c r="F3" s="3"/>
      <c r="G3" s="3"/>
      <c r="H3" s="3"/>
      <c r="I3" s="3"/>
      <c r="J3" s="3"/>
      <c r="K3" s="103"/>
      <c r="L3" s="3"/>
      <c r="M3" s="3"/>
      <c r="N3" s="103"/>
      <c r="O3" s="3"/>
      <c r="P3" s="103"/>
      <c r="Q3" s="103"/>
    </row>
    <row r="4" ht="18.75" customHeight="1" spans="1:17">
      <c r="A4" s="129" t="str">
        <f>"单位名称："&amp;"昆明市西山区永昌小学"</f>
        <v>单位名称：昆明市西山区永昌小学</v>
      </c>
      <c r="B4" s="6"/>
      <c r="C4" s="6"/>
      <c r="D4" s="6"/>
      <c r="E4" s="6"/>
      <c r="F4" s="6"/>
      <c r="G4" s="6"/>
      <c r="H4" s="6"/>
      <c r="I4" s="6"/>
      <c r="J4" s="6"/>
      <c r="P4" s="130"/>
      <c r="Q4" s="131" t="s">
        <v>2</v>
      </c>
    </row>
    <row r="5" ht="15.75" customHeight="1" spans="1:17">
      <c r="A5" s="132" t="s">
        <v>500</v>
      </c>
      <c r="B5" s="133" t="s">
        <v>501</v>
      </c>
      <c r="C5" s="133" t="s">
        <v>502</v>
      </c>
      <c r="D5" s="133" t="s">
        <v>503</v>
      </c>
      <c r="E5" s="133" t="s">
        <v>504</v>
      </c>
      <c r="F5" s="133" t="s">
        <v>505</v>
      </c>
      <c r="G5" s="134" t="s">
        <v>201</v>
      </c>
      <c r="H5" s="135"/>
      <c r="I5" s="135"/>
      <c r="J5" s="135"/>
      <c r="K5" s="136"/>
      <c r="L5" s="135"/>
      <c r="M5" s="135"/>
      <c r="N5" s="137"/>
      <c r="O5" s="135"/>
      <c r="P5" s="136"/>
      <c r="Q5" s="137"/>
    </row>
    <row r="6" ht="17.25" customHeight="1" spans="1:17">
      <c r="A6" s="138"/>
      <c r="B6" s="139"/>
      <c r="C6" s="139"/>
      <c r="D6" s="139"/>
      <c r="E6" s="139"/>
      <c r="F6" s="139"/>
      <c r="G6" s="139" t="s">
        <v>57</v>
      </c>
      <c r="H6" s="139" t="s">
        <v>60</v>
      </c>
      <c r="I6" s="139" t="s">
        <v>61</v>
      </c>
      <c r="J6" s="139" t="s">
        <v>62</v>
      </c>
      <c r="K6" s="140" t="s">
        <v>63</v>
      </c>
      <c r="L6" s="141" t="s">
        <v>506</v>
      </c>
      <c r="M6" s="141"/>
      <c r="N6" s="142"/>
      <c r="O6" s="141"/>
      <c r="P6" s="143"/>
      <c r="Q6" s="144"/>
    </row>
    <row r="7" ht="54" customHeight="1" spans="1:17">
      <c r="A7" s="144"/>
      <c r="B7" s="145"/>
      <c r="C7" s="145"/>
      <c r="D7" s="145"/>
      <c r="E7" s="145"/>
      <c r="F7" s="145"/>
      <c r="G7" s="145"/>
      <c r="H7" s="145" t="s">
        <v>59</v>
      </c>
      <c r="I7" s="145"/>
      <c r="J7" s="145"/>
      <c r="K7" s="146"/>
      <c r="L7" s="145" t="s">
        <v>59</v>
      </c>
      <c r="M7" s="145" t="s">
        <v>66</v>
      </c>
      <c r="N7" s="144" t="s">
        <v>68</v>
      </c>
      <c r="O7" s="145" t="s">
        <v>208</v>
      </c>
      <c r="P7" s="146" t="s">
        <v>69</v>
      </c>
      <c r="Q7" s="144" t="s">
        <v>70</v>
      </c>
    </row>
    <row r="8" ht="18" customHeight="1" spans="1:17">
      <c r="A8" s="19">
        <v>1</v>
      </c>
      <c r="B8" s="19">
        <v>2</v>
      </c>
      <c r="C8" s="19">
        <v>3</v>
      </c>
      <c r="D8" s="19">
        <v>4</v>
      </c>
      <c r="E8" s="19">
        <v>5</v>
      </c>
      <c r="F8" s="19">
        <v>6</v>
      </c>
      <c r="G8" s="19">
        <v>7</v>
      </c>
      <c r="H8" s="19">
        <v>8</v>
      </c>
      <c r="I8" s="19">
        <v>9</v>
      </c>
      <c r="J8" s="19">
        <v>10</v>
      </c>
      <c r="K8" s="19">
        <v>11</v>
      </c>
      <c r="L8" s="19">
        <v>12</v>
      </c>
      <c r="M8" s="19">
        <v>13</v>
      </c>
      <c r="N8" s="19">
        <v>14</v>
      </c>
      <c r="O8" s="19">
        <v>15</v>
      </c>
      <c r="P8" s="19">
        <v>16</v>
      </c>
      <c r="Q8" s="19">
        <v>17</v>
      </c>
    </row>
    <row r="9" ht="21" customHeight="1" spans="1:17">
      <c r="A9" s="147" t="s">
        <v>284</v>
      </c>
      <c r="B9" s="148" t="s">
        <v>507</v>
      </c>
      <c r="C9" s="148" t="s">
        <v>508</v>
      </c>
      <c r="D9" s="148" t="s">
        <v>354</v>
      </c>
      <c r="E9" s="149">
        <v>1</v>
      </c>
      <c r="F9" s="150">
        <v>400000</v>
      </c>
      <c r="G9" s="150">
        <v>400000</v>
      </c>
      <c r="H9" s="150">
        <v>400000</v>
      </c>
      <c r="I9" s="150"/>
      <c r="J9" s="150"/>
      <c r="K9" s="151"/>
      <c r="L9" s="150"/>
      <c r="M9" s="150"/>
      <c r="N9" s="151"/>
      <c r="O9" s="150"/>
      <c r="P9" s="151"/>
      <c r="Q9" s="151"/>
    </row>
    <row r="10" ht="21" customHeight="1" spans="1:17">
      <c r="A10" s="147" t="s">
        <v>310</v>
      </c>
      <c r="B10" s="148" t="s">
        <v>509</v>
      </c>
      <c r="C10" s="148" t="s">
        <v>510</v>
      </c>
      <c r="D10" s="148" t="s">
        <v>354</v>
      </c>
      <c r="E10" s="149">
        <v>1</v>
      </c>
      <c r="F10" s="150">
        <v>97200</v>
      </c>
      <c r="G10" s="150">
        <v>97200</v>
      </c>
      <c r="H10" s="150">
        <v>97200</v>
      </c>
      <c r="I10" s="150"/>
      <c r="J10" s="150"/>
      <c r="K10" s="151"/>
      <c r="L10" s="150"/>
      <c r="M10" s="150"/>
      <c r="N10" s="151"/>
      <c r="O10" s="150"/>
      <c r="P10" s="151"/>
      <c r="Q10" s="151"/>
    </row>
    <row r="11" ht="21" customHeight="1" spans="1:17">
      <c r="A11" s="152"/>
      <c r="B11" s="153"/>
      <c r="C11" s="153"/>
      <c r="D11" s="153"/>
      <c r="E11" s="154"/>
      <c r="F11" s="152"/>
      <c r="G11" s="151">
        <v>497200</v>
      </c>
      <c r="H11" s="151">
        <v>497200</v>
      </c>
      <c r="I11" s="151"/>
      <c r="J11" s="151"/>
      <c r="K11" s="151"/>
      <c r="L11" s="151"/>
      <c r="M11" s="151"/>
      <c r="N11" s="151"/>
      <c r="O11" s="151"/>
      <c r="P11" s="151"/>
      <c r="Q11" s="151"/>
    </row>
  </sheetData>
  <mergeCells count="16">
    <mergeCell ref="A3:Q3"/>
    <mergeCell ref="A4:F4"/>
    <mergeCell ref="G5:Q5"/>
    <mergeCell ref="L6:Q6"/>
    <mergeCell ref="A11:F11"/>
    <mergeCell ref="A5:A7"/>
    <mergeCell ref="B5:B7"/>
    <mergeCell ref="C5:C7"/>
    <mergeCell ref="D5:D7"/>
    <mergeCell ref="E5:E7"/>
    <mergeCell ref="F5:F7"/>
    <mergeCell ref="G6:G7"/>
    <mergeCell ref="H6:H7"/>
    <mergeCell ref="I6:I7"/>
    <mergeCell ref="J6:J7"/>
    <mergeCell ref="K6:K7"/>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2:N11"/>
  <sheetViews>
    <sheetView showZeros="0" workbookViewId="0">
      <selection activeCell="A11" sqref="A11:N11"/>
    </sheetView>
  </sheetViews>
  <sheetFormatPr defaultColWidth="9.13636363636364" defaultRowHeight="14.25" customHeight="1"/>
  <cols>
    <col min="1" max="3" width="39.1363636363636" customWidth="1"/>
    <col min="4" max="12" width="20.4181818181818" customWidth="1"/>
    <col min="13" max="14" width="20.2818181818182" customWidth="1"/>
  </cols>
  <sheetData>
    <row r="2" ht="16.5" customHeight="1" spans="1:14">
      <c r="A2" s="97"/>
      <c r="B2" s="98"/>
      <c r="C2" s="98"/>
      <c r="D2" s="97"/>
      <c r="E2" s="97"/>
      <c r="F2" s="97"/>
      <c r="G2" s="97"/>
      <c r="H2" s="99"/>
      <c r="I2" s="97"/>
      <c r="J2" s="97"/>
      <c r="K2" s="98"/>
      <c r="L2" s="97"/>
      <c r="M2" s="100"/>
      <c r="N2" s="101" t="s">
        <v>511</v>
      </c>
    </row>
    <row r="3" ht="41.25" customHeight="1" spans="1:14">
      <c r="A3" s="102" t="s">
        <v>512</v>
      </c>
      <c r="B3" s="103"/>
      <c r="C3" s="103"/>
      <c r="D3" s="104"/>
      <c r="E3" s="104"/>
      <c r="F3" s="104"/>
      <c r="G3" s="104"/>
      <c r="H3" s="105"/>
      <c r="I3" s="104"/>
      <c r="J3" s="104"/>
      <c r="K3" s="103"/>
      <c r="L3" s="104"/>
      <c r="M3" s="105"/>
      <c r="N3" s="103"/>
    </row>
    <row r="4" ht="18.75" customHeight="1" spans="1:14">
      <c r="A4" s="106" t="str">
        <f>"单位名称："&amp;"昆明市西山区永昌小学"</f>
        <v>单位名称：昆明市西山区永昌小学</v>
      </c>
      <c r="B4" s="98"/>
      <c r="C4" s="98"/>
      <c r="D4" s="107" t="s">
        <v>2</v>
      </c>
      <c r="E4" s="107"/>
      <c r="F4" s="107"/>
      <c r="G4" s="107"/>
      <c r="H4" s="108"/>
      <c r="I4" s="107"/>
      <c r="J4" s="107"/>
      <c r="K4" s="109"/>
      <c r="L4" s="107"/>
      <c r="M4" s="110"/>
      <c r="N4" s="109"/>
    </row>
    <row r="5" ht="15.75" customHeight="1" spans="1:14">
      <c r="A5" s="111" t="s">
        <v>500</v>
      </c>
      <c r="B5" s="112" t="s">
        <v>513</v>
      </c>
      <c r="C5" s="112" t="s">
        <v>514</v>
      </c>
      <c r="D5" s="113" t="s">
        <v>201</v>
      </c>
      <c r="E5" s="114"/>
      <c r="F5" s="114"/>
      <c r="G5" s="114"/>
      <c r="H5" s="115"/>
      <c r="I5" s="114"/>
      <c r="J5" s="114"/>
      <c r="K5" s="116"/>
      <c r="L5" s="114"/>
      <c r="M5" s="115"/>
      <c r="N5" s="116"/>
    </row>
    <row r="6" ht="17.25" customHeight="1" spans="1:14">
      <c r="A6" s="111"/>
      <c r="B6" s="112"/>
      <c r="C6" s="112"/>
      <c r="D6" s="111" t="s">
        <v>57</v>
      </c>
      <c r="E6" s="111" t="s">
        <v>60</v>
      </c>
      <c r="F6" s="111" t="s">
        <v>515</v>
      </c>
      <c r="G6" s="111" t="s">
        <v>62</v>
      </c>
      <c r="H6" s="117" t="s">
        <v>516</v>
      </c>
      <c r="I6" s="111" t="s">
        <v>506</v>
      </c>
      <c r="J6" s="111"/>
      <c r="K6" s="112"/>
      <c r="L6" s="111"/>
      <c r="M6" s="117"/>
      <c r="N6" s="112"/>
    </row>
    <row r="7" ht="54" customHeight="1" spans="1:14">
      <c r="A7" s="111"/>
      <c r="B7" s="112"/>
      <c r="C7" s="112"/>
      <c r="D7" s="111"/>
      <c r="E7" s="111" t="s">
        <v>59</v>
      </c>
      <c r="F7" s="111"/>
      <c r="G7" s="111"/>
      <c r="H7" s="117"/>
      <c r="I7" s="111" t="s">
        <v>59</v>
      </c>
      <c r="J7" s="111" t="s">
        <v>66</v>
      </c>
      <c r="K7" s="112" t="s">
        <v>68</v>
      </c>
      <c r="L7" s="111" t="s">
        <v>67</v>
      </c>
      <c r="M7" s="117" t="s">
        <v>69</v>
      </c>
      <c r="N7" s="112" t="s">
        <v>70</v>
      </c>
    </row>
    <row r="8" ht="17.25" customHeight="1" spans="1:14">
      <c r="A8" s="118">
        <v>1</v>
      </c>
      <c r="B8" s="118">
        <v>2</v>
      </c>
      <c r="C8" s="118">
        <v>3</v>
      </c>
      <c r="D8" s="118">
        <v>4</v>
      </c>
      <c r="E8" s="118">
        <v>5</v>
      </c>
      <c r="F8" s="118">
        <v>6</v>
      </c>
      <c r="G8" s="118">
        <v>7</v>
      </c>
      <c r="H8" s="118">
        <v>8</v>
      </c>
      <c r="I8" s="118">
        <v>9</v>
      </c>
      <c r="J8" s="118">
        <v>10</v>
      </c>
      <c r="K8" s="118">
        <v>11</v>
      </c>
      <c r="L8" s="118">
        <v>12</v>
      </c>
      <c r="M8" s="118">
        <v>13</v>
      </c>
      <c r="N8" s="118">
        <v>14</v>
      </c>
    </row>
    <row r="9" ht="21" customHeight="1" spans="1:14">
      <c r="A9" s="119"/>
      <c r="B9" s="120"/>
      <c r="C9" s="120"/>
      <c r="D9" s="121"/>
      <c r="E9" s="121"/>
      <c r="F9" s="121"/>
      <c r="G9" s="121"/>
      <c r="H9" s="122"/>
      <c r="I9" s="121"/>
      <c r="J9" s="121"/>
      <c r="K9" s="123"/>
      <c r="L9" s="121"/>
      <c r="M9" s="122"/>
      <c r="N9" s="122"/>
    </row>
    <row r="10" ht="21" customHeight="1" spans="1:14">
      <c r="A10" s="124" t="s">
        <v>182</v>
      </c>
      <c r="B10" s="120"/>
      <c r="C10" s="120"/>
      <c r="D10" s="122"/>
      <c r="E10" s="122"/>
      <c r="F10" s="122"/>
      <c r="G10" s="122"/>
      <c r="H10" s="122"/>
      <c r="I10" s="122"/>
      <c r="J10" s="122"/>
      <c r="K10" s="123"/>
      <c r="L10" s="122"/>
      <c r="M10" s="122"/>
      <c r="N10" s="122"/>
    </row>
    <row r="11" ht="38" customHeight="1" spans="1:14">
      <c r="A11" s="125" t="s">
        <v>517</v>
      </c>
      <c r="B11" s="125"/>
      <c r="C11" s="125"/>
      <c r="D11" s="125"/>
      <c r="E11" s="125"/>
      <c r="F11" s="125"/>
      <c r="G11" s="125"/>
      <c r="H11" s="125"/>
      <c r="I11" s="125"/>
      <c r="J11" s="125"/>
      <c r="K11" s="125"/>
      <c r="L11" s="125"/>
      <c r="M11" s="125"/>
      <c r="N11" s="125"/>
    </row>
  </sheetData>
  <mergeCells count="15">
    <mergeCell ref="A3:N3"/>
    <mergeCell ref="A4:C4"/>
    <mergeCell ref="D4:N4"/>
    <mergeCell ref="D5:N5"/>
    <mergeCell ref="I6:N6"/>
    <mergeCell ref="A10:C10"/>
    <mergeCell ref="A11:N11"/>
    <mergeCell ref="A5:A7"/>
    <mergeCell ref="B5:B7"/>
    <mergeCell ref="C5:C7"/>
    <mergeCell ref="D6:D7"/>
    <mergeCell ref="E6:E7"/>
    <mergeCell ref="F6:F7"/>
    <mergeCell ref="G6:G7"/>
    <mergeCell ref="H6:H7"/>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0"/>
  <sheetViews>
    <sheetView workbookViewId="0">
      <selection activeCell="A10" sqref="A10:W10"/>
    </sheetView>
  </sheetViews>
  <sheetFormatPr defaultColWidth="9.13636363636364" defaultRowHeight="14.25" customHeight="1"/>
  <cols>
    <col min="1" max="1" width="42.0272727272727" style="27" customWidth="1"/>
    <col min="2" max="15" width="17.1727272727273" style="27" customWidth="1"/>
    <col min="16" max="23" width="17.0272727272727" style="27" customWidth="1"/>
    <col min="24" max="16384" width="9.13636363636364" style="27"/>
  </cols>
  <sheetData>
    <row r="1" s="27" customFormat="1" customHeight="1" spans="1:23">
      <c r="A1" s="28"/>
      <c r="B1" s="28"/>
      <c r="C1" s="28"/>
      <c r="D1" s="28"/>
      <c r="E1" s="28"/>
      <c r="F1" s="28"/>
      <c r="G1" s="28"/>
      <c r="H1" s="28"/>
      <c r="I1" s="28"/>
      <c r="J1" s="28"/>
      <c r="K1" s="28"/>
      <c r="L1" s="28"/>
      <c r="M1" s="28"/>
      <c r="N1" s="28"/>
      <c r="O1" s="28"/>
      <c r="P1" s="28"/>
      <c r="Q1" s="28"/>
      <c r="R1" s="28"/>
      <c r="S1" s="28"/>
      <c r="T1" s="28"/>
      <c r="U1" s="28"/>
      <c r="V1" s="28"/>
      <c r="W1" s="28"/>
    </row>
    <row r="2" s="27" customFormat="1" ht="13.5" customHeight="1" spans="1:23">
      <c r="D2" s="85"/>
      <c r="W2" s="74" t="s">
        <v>518</v>
      </c>
    </row>
    <row r="3" s="27" customFormat="1" ht="27.75" customHeight="1" spans="1:23">
      <c r="A3" s="86" t="s">
        <v>519</v>
      </c>
      <c r="B3" s="31"/>
      <c r="C3" s="31"/>
      <c r="D3" s="31"/>
      <c r="E3" s="31"/>
      <c r="F3" s="31"/>
      <c r="G3" s="31"/>
      <c r="H3" s="31"/>
      <c r="I3" s="31"/>
      <c r="J3" s="31"/>
      <c r="K3" s="31"/>
      <c r="L3" s="31"/>
      <c r="M3" s="31"/>
      <c r="N3" s="31"/>
      <c r="O3" s="31"/>
      <c r="P3" s="31"/>
      <c r="Q3" s="31"/>
      <c r="R3" s="31"/>
      <c r="S3" s="31"/>
      <c r="T3" s="31"/>
      <c r="U3" s="31"/>
      <c r="V3" s="31"/>
      <c r="W3" s="31"/>
    </row>
    <row r="4" s="27" customFormat="1" ht="18" customHeight="1" spans="1:23">
      <c r="A4" s="87" t="str">
        <f>"单位名称："&amp;"昆明市西山区永昌小学"</f>
        <v>单位名称：昆明市西山区永昌小学</v>
      </c>
      <c r="B4" s="88"/>
      <c r="C4" s="88"/>
      <c r="D4" s="89"/>
      <c r="E4" s="90"/>
      <c r="F4" s="90"/>
      <c r="G4" s="90"/>
      <c r="H4" s="90"/>
      <c r="I4" s="90"/>
      <c r="W4" s="91" t="s">
        <v>2</v>
      </c>
    </row>
    <row r="5" s="27" customFormat="1" ht="19.5" customHeight="1" spans="1:23">
      <c r="A5" s="38" t="s">
        <v>520</v>
      </c>
      <c r="B5" s="39" t="s">
        <v>201</v>
      </c>
      <c r="C5" s="40"/>
      <c r="D5" s="40"/>
      <c r="E5" s="39" t="s">
        <v>521</v>
      </c>
      <c r="F5" s="40"/>
      <c r="G5" s="40"/>
      <c r="H5" s="40"/>
      <c r="I5" s="40"/>
      <c r="J5" s="40"/>
      <c r="K5" s="40"/>
      <c r="L5" s="40"/>
      <c r="M5" s="40"/>
      <c r="N5" s="40"/>
      <c r="O5" s="40"/>
      <c r="P5" s="40"/>
      <c r="Q5" s="40"/>
      <c r="R5" s="40"/>
      <c r="S5" s="40"/>
      <c r="T5" s="40"/>
      <c r="U5" s="40"/>
      <c r="V5" s="40"/>
      <c r="W5" s="40"/>
    </row>
    <row r="6" s="27" customFormat="1" ht="40.5" customHeight="1" spans="1:23">
      <c r="A6" s="47"/>
      <c r="B6" s="44" t="s">
        <v>57</v>
      </c>
      <c r="C6" s="37" t="s">
        <v>60</v>
      </c>
      <c r="D6" s="92" t="s">
        <v>515</v>
      </c>
      <c r="E6" s="93" t="s">
        <v>522</v>
      </c>
      <c r="F6" s="93" t="s">
        <v>523</v>
      </c>
      <c r="G6" s="93" t="s">
        <v>524</v>
      </c>
      <c r="H6" s="93" t="s">
        <v>525</v>
      </c>
      <c r="I6" s="93" t="s">
        <v>526</v>
      </c>
      <c r="J6" s="93" t="s">
        <v>527</v>
      </c>
      <c r="K6" s="93" t="s">
        <v>528</v>
      </c>
      <c r="L6" s="93" t="s">
        <v>529</v>
      </c>
      <c r="M6" s="93" t="s">
        <v>530</v>
      </c>
      <c r="N6" s="93" t="s">
        <v>531</v>
      </c>
      <c r="O6" s="93" t="s">
        <v>532</v>
      </c>
      <c r="P6" s="93" t="s">
        <v>533</v>
      </c>
      <c r="Q6" s="93" t="s">
        <v>534</v>
      </c>
      <c r="R6" s="93" t="s">
        <v>535</v>
      </c>
      <c r="S6" s="93" t="s">
        <v>536</v>
      </c>
      <c r="T6" s="93" t="s">
        <v>537</v>
      </c>
      <c r="U6" s="93" t="s">
        <v>538</v>
      </c>
      <c r="V6" s="93" t="s">
        <v>539</v>
      </c>
      <c r="W6" s="93" t="s">
        <v>540</v>
      </c>
    </row>
    <row r="7" s="27" customFormat="1" ht="19.5" customHeight="1" spans="1:23">
      <c r="A7" s="93">
        <v>1</v>
      </c>
      <c r="B7" s="93">
        <v>2</v>
      </c>
      <c r="C7" s="93">
        <v>3</v>
      </c>
      <c r="D7" s="39">
        <v>4</v>
      </c>
      <c r="E7" s="93">
        <v>5</v>
      </c>
      <c r="F7" s="93">
        <v>6</v>
      </c>
      <c r="G7" s="93">
        <v>7</v>
      </c>
      <c r="H7" s="39">
        <v>8</v>
      </c>
      <c r="I7" s="93">
        <v>9</v>
      </c>
      <c r="J7" s="93">
        <v>10</v>
      </c>
      <c r="K7" s="93">
        <v>11</v>
      </c>
      <c r="L7" s="39">
        <v>12</v>
      </c>
      <c r="M7" s="93">
        <v>13</v>
      </c>
      <c r="N7" s="93">
        <v>14</v>
      </c>
      <c r="O7" s="93">
        <v>15</v>
      </c>
      <c r="P7" s="39">
        <v>16</v>
      </c>
      <c r="Q7" s="93">
        <v>17</v>
      </c>
      <c r="R7" s="93">
        <v>18</v>
      </c>
      <c r="S7" s="93">
        <v>19</v>
      </c>
      <c r="T7" s="39">
        <v>20</v>
      </c>
      <c r="U7" s="39">
        <v>21</v>
      </c>
      <c r="V7" s="39">
        <v>22</v>
      </c>
      <c r="W7" s="93">
        <v>23</v>
      </c>
    </row>
    <row r="8" s="27" customFormat="1" ht="28.4" customHeight="1" spans="1:23">
      <c r="A8" s="50"/>
      <c r="B8" s="94"/>
      <c r="C8" s="94"/>
      <c r="D8" s="94"/>
      <c r="E8" s="94"/>
      <c r="F8" s="94"/>
      <c r="G8" s="94"/>
      <c r="H8" s="94"/>
      <c r="I8" s="94"/>
      <c r="J8" s="94"/>
      <c r="K8" s="94"/>
      <c r="L8" s="94"/>
      <c r="M8" s="94"/>
      <c r="N8" s="94"/>
      <c r="O8" s="94"/>
      <c r="P8" s="94"/>
      <c r="Q8" s="94"/>
      <c r="R8" s="94"/>
      <c r="S8" s="94"/>
      <c r="T8" s="94"/>
      <c r="U8" s="94"/>
      <c r="V8" s="94"/>
      <c r="W8" s="94"/>
    </row>
    <row r="9" s="27" customFormat="1" ht="29.9" customHeight="1" spans="1:23">
      <c r="A9" s="95"/>
      <c r="B9" s="96"/>
      <c r="C9" s="96"/>
      <c r="D9" s="96"/>
      <c r="E9" s="96"/>
      <c r="F9" s="96"/>
      <c r="G9" s="96"/>
      <c r="H9" s="96"/>
      <c r="I9" s="96"/>
      <c r="J9" s="96"/>
      <c r="K9" s="96"/>
      <c r="L9" s="96"/>
      <c r="M9" s="96"/>
      <c r="N9" s="96"/>
      <c r="O9" s="96"/>
      <c r="P9" s="96"/>
      <c r="Q9" s="96"/>
      <c r="R9" s="96"/>
      <c r="S9" s="96"/>
      <c r="T9" s="96"/>
      <c r="U9" s="96"/>
      <c r="V9" s="96"/>
      <c r="W9" s="96"/>
    </row>
    <row r="10" ht="32" customHeight="1" spans="1:23">
      <c r="A10" s="56" t="s">
        <v>541</v>
      </c>
      <c r="B10" s="56"/>
      <c r="C10" s="56"/>
      <c r="D10" s="56"/>
      <c r="E10" s="56"/>
      <c r="F10" s="56"/>
      <c r="G10" s="56"/>
      <c r="H10" s="56"/>
      <c r="I10" s="56"/>
      <c r="J10" s="56"/>
      <c r="K10" s="56"/>
      <c r="L10" s="56"/>
      <c r="M10" s="56"/>
      <c r="N10" s="56"/>
      <c r="O10" s="56"/>
      <c r="P10" s="56"/>
      <c r="Q10" s="56"/>
      <c r="R10" s="56"/>
      <c r="S10" s="56"/>
      <c r="T10" s="56"/>
      <c r="U10" s="56"/>
      <c r="V10" s="56"/>
      <c r="W10" s="56"/>
    </row>
  </sheetData>
  <mergeCells count="6">
    <mergeCell ref="A3:W3"/>
    <mergeCell ref="A4:I4"/>
    <mergeCell ref="B5:D5"/>
    <mergeCell ref="E5:W5"/>
    <mergeCell ref="A10:W10"/>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selection activeCell="A9" sqref="A9:J9"/>
    </sheetView>
  </sheetViews>
  <sheetFormatPr defaultColWidth="9.13636363636364" defaultRowHeight="12" customHeight="1"/>
  <cols>
    <col min="1" max="1" width="34.2818181818182" style="27" customWidth="1"/>
    <col min="2" max="2" width="29" style="27" customWidth="1"/>
    <col min="3" max="3" width="16.3090909090909" style="27" customWidth="1"/>
    <col min="4" max="4" width="15.6" style="27" customWidth="1"/>
    <col min="5" max="5" width="23.5727272727273" style="27" customWidth="1"/>
    <col min="6" max="6" width="11.2818181818182" style="27" customWidth="1"/>
    <col min="7" max="7" width="14.8909090909091" style="27" customWidth="1"/>
    <col min="8" max="8" width="10.8909090909091" style="27" customWidth="1"/>
    <col min="9" max="9" width="13.4272727272727" style="27" customWidth="1"/>
    <col min="10" max="10" width="32.0272727272727" style="27" customWidth="1"/>
    <col min="11" max="16384" width="9.13636363636364" style="27"/>
  </cols>
  <sheetData>
    <row r="1" s="27" customFormat="1" customHeight="1" spans="1:10">
      <c r="A1" s="28"/>
      <c r="B1" s="28"/>
      <c r="C1" s="28"/>
      <c r="D1" s="28"/>
      <c r="E1" s="28"/>
      <c r="F1" s="28"/>
      <c r="G1" s="28"/>
      <c r="H1" s="28"/>
      <c r="I1" s="28"/>
      <c r="J1" s="28"/>
    </row>
    <row r="2" s="27" customFormat="1" customHeight="1" spans="1:10">
      <c r="J2" s="74" t="s">
        <v>542</v>
      </c>
    </row>
    <row r="3" s="27" customFormat="1" ht="28.5" customHeight="1" spans="1:10">
      <c r="A3" s="75" t="s">
        <v>543</v>
      </c>
      <c r="B3" s="31"/>
      <c r="C3" s="31"/>
      <c r="D3" s="31"/>
      <c r="E3" s="31"/>
      <c r="F3" s="76"/>
      <c r="G3" s="31"/>
      <c r="H3" s="76"/>
      <c r="I3" s="76"/>
      <c r="J3" s="31"/>
    </row>
    <row r="4" s="27" customFormat="1" ht="17.25" customHeight="1" spans="1:10">
      <c r="A4" s="32" t="str">
        <f>"单位名称："&amp;"昆明市西山区永昌小学"</f>
        <v>单位名称：昆明市西山区永昌小学</v>
      </c>
    </row>
    <row r="5" s="27" customFormat="1" ht="44.25" customHeight="1" spans="1:10">
      <c r="A5" s="77" t="s">
        <v>544</v>
      </c>
      <c r="B5" s="77" t="s">
        <v>315</v>
      </c>
      <c r="C5" s="77" t="s">
        <v>316</v>
      </c>
      <c r="D5" s="77" t="s">
        <v>317</v>
      </c>
      <c r="E5" s="77" t="s">
        <v>318</v>
      </c>
      <c r="F5" s="78" t="s">
        <v>319</v>
      </c>
      <c r="G5" s="77" t="s">
        <v>320</v>
      </c>
      <c r="H5" s="78" t="s">
        <v>321</v>
      </c>
      <c r="I5" s="78" t="s">
        <v>322</v>
      </c>
      <c r="J5" s="77" t="s">
        <v>323</v>
      </c>
    </row>
    <row r="6" s="27" customFormat="1" ht="14.25" customHeight="1" spans="1:10">
      <c r="A6" s="77">
        <v>1</v>
      </c>
      <c r="B6" s="77">
        <v>2</v>
      </c>
      <c r="C6" s="77">
        <v>3</v>
      </c>
      <c r="D6" s="77">
        <v>4</v>
      </c>
      <c r="E6" s="77">
        <v>5</v>
      </c>
      <c r="F6" s="78">
        <v>6</v>
      </c>
      <c r="G6" s="77">
        <v>7</v>
      </c>
      <c r="H6" s="78">
        <v>8</v>
      </c>
      <c r="I6" s="78">
        <v>9</v>
      </c>
      <c r="J6" s="77">
        <v>10</v>
      </c>
    </row>
    <row r="7" s="27" customFormat="1" ht="42" customHeight="1" spans="1:10">
      <c r="A7" s="79"/>
      <c r="B7" s="80"/>
      <c r="C7" s="80"/>
      <c r="D7" s="80"/>
      <c r="E7" s="81"/>
      <c r="F7" s="82"/>
      <c r="G7" s="81"/>
      <c r="H7" s="82"/>
      <c r="I7" s="82"/>
      <c r="J7" s="81"/>
    </row>
    <row r="8" s="27" customFormat="1" ht="42" customHeight="1" spans="1:10">
      <c r="A8" s="83"/>
      <c r="B8" s="84"/>
      <c r="C8" s="84"/>
      <c r="D8" s="84"/>
      <c r="E8" s="83"/>
      <c r="F8" s="84"/>
      <c r="G8" s="83"/>
      <c r="H8" s="84"/>
      <c r="I8" s="84"/>
      <c r="J8" s="83"/>
    </row>
    <row r="9" ht="43" customHeight="1" spans="1:10">
      <c r="A9" s="56" t="s">
        <v>545</v>
      </c>
      <c r="B9" s="56"/>
      <c r="C9" s="56"/>
      <c r="D9" s="56"/>
      <c r="E9" s="56"/>
      <c r="F9" s="56"/>
      <c r="G9" s="56"/>
      <c r="H9" s="56"/>
      <c r="I9" s="56"/>
      <c r="J9" s="56"/>
    </row>
  </sheetData>
  <mergeCells count="3">
    <mergeCell ref="A3:J3"/>
    <mergeCell ref="A4:H4"/>
    <mergeCell ref="A9:J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selection activeCell="D8" sqref="D8"/>
    </sheetView>
  </sheetViews>
  <sheetFormatPr defaultColWidth="8.85454545454546" defaultRowHeight="15" customHeight="1" outlineLevelCol="7"/>
  <cols>
    <col min="1" max="1" width="36.0272727272727" style="57" customWidth="1"/>
    <col min="2" max="2" width="19.7363636363636" style="57" customWidth="1"/>
    <col min="3" max="3" width="33.3090909090909" style="57" customWidth="1"/>
    <col min="4" max="4" width="34.7363636363636" style="57" customWidth="1"/>
    <col min="5" max="5" width="14.4545454545455" style="57" customWidth="1"/>
    <col min="6" max="6" width="17.1727272727273" style="57" customWidth="1"/>
    <col min="7" max="7" width="17.3090909090909" style="57" customWidth="1"/>
    <col min="8" max="8" width="28.3090909090909" style="57" customWidth="1"/>
    <col min="9" max="16384" width="8.85454545454546" style="57"/>
  </cols>
  <sheetData>
    <row r="1" s="57" customFormat="1" customHeight="1" spans="1:8">
      <c r="A1" s="58"/>
      <c r="B1" s="58"/>
      <c r="C1" s="58"/>
      <c r="D1" s="58"/>
      <c r="E1" s="58"/>
      <c r="F1" s="58"/>
      <c r="G1" s="58"/>
      <c r="H1" s="58"/>
    </row>
    <row r="2" s="57" customFormat="1" ht="18.75" customHeight="1" spans="1:8">
      <c r="A2" s="59"/>
      <c r="B2" s="59"/>
      <c r="C2" s="59"/>
      <c r="D2" s="59"/>
      <c r="E2" s="59"/>
      <c r="F2" s="59"/>
      <c r="G2" s="59"/>
      <c r="H2" s="60" t="s">
        <v>546</v>
      </c>
    </row>
    <row r="3" s="57" customFormat="1" ht="30.65" customHeight="1" spans="1:8">
      <c r="A3" s="61" t="s">
        <v>547</v>
      </c>
      <c r="B3" s="61"/>
      <c r="C3" s="61"/>
      <c r="D3" s="61"/>
      <c r="E3" s="61"/>
      <c r="F3" s="61"/>
      <c r="G3" s="61"/>
      <c r="H3" s="61"/>
    </row>
    <row r="4" s="57" customFormat="1" ht="18.75" customHeight="1" spans="1:8">
      <c r="A4" s="62" t="str">
        <f>"单位名称："&amp;"昆明市西山区永昌小学"</f>
        <v>单位名称：昆明市西山区永昌小学</v>
      </c>
      <c r="B4" s="62"/>
      <c r="C4" s="62"/>
      <c r="D4" s="63"/>
      <c r="E4" s="63"/>
      <c r="F4" s="63"/>
      <c r="G4" s="63"/>
      <c r="H4" s="63"/>
    </row>
    <row r="5" s="57" customFormat="1" ht="18.75" customHeight="1" spans="1:8">
      <c r="A5" s="64" t="s">
        <v>194</v>
      </c>
      <c r="B5" s="64" t="s">
        <v>548</v>
      </c>
      <c r="C5" s="64" t="s">
        <v>549</v>
      </c>
      <c r="D5" s="64" t="s">
        <v>550</v>
      </c>
      <c r="E5" s="64" t="s">
        <v>551</v>
      </c>
      <c r="F5" s="64" t="s">
        <v>552</v>
      </c>
      <c r="G5" s="64"/>
      <c r="H5" s="64"/>
    </row>
    <row r="6" s="57" customFormat="1" ht="18.75" customHeight="1" spans="1:8">
      <c r="A6" s="65"/>
      <c r="B6" s="65"/>
      <c r="C6" s="65"/>
      <c r="D6" s="65"/>
      <c r="E6" s="65"/>
      <c r="F6" s="65" t="s">
        <v>504</v>
      </c>
      <c r="G6" s="65" t="s">
        <v>553</v>
      </c>
      <c r="H6" s="65" t="s">
        <v>554</v>
      </c>
    </row>
    <row r="7" s="57" customFormat="1" ht="18.75" customHeight="1" spans="1:8">
      <c r="A7" s="66" t="s">
        <v>85</v>
      </c>
      <c r="B7" s="66" t="s">
        <v>86</v>
      </c>
      <c r="C7" s="66" t="s">
        <v>87</v>
      </c>
      <c r="D7" s="66" t="s">
        <v>88</v>
      </c>
      <c r="E7" s="66" t="s">
        <v>89</v>
      </c>
      <c r="F7" s="66" t="s">
        <v>90</v>
      </c>
      <c r="G7" s="66" t="s">
        <v>91</v>
      </c>
      <c r="H7" s="66" t="s">
        <v>92</v>
      </c>
    </row>
    <row r="8" s="57" customFormat="1" ht="29.9" customHeight="1" spans="1:8">
      <c r="A8" s="67"/>
      <c r="B8" s="67"/>
      <c r="C8" s="67"/>
      <c r="D8" s="67"/>
      <c r="E8" s="68"/>
      <c r="F8" s="69"/>
      <c r="G8" s="70"/>
      <c r="H8" s="70"/>
    </row>
    <row r="9" s="57" customFormat="1" ht="20.15" customHeight="1" spans="1:8">
      <c r="A9" s="64" t="s">
        <v>57</v>
      </c>
      <c r="B9" s="64"/>
      <c r="C9" s="64"/>
      <c r="D9" s="64"/>
      <c r="E9" s="64"/>
      <c r="F9" s="71"/>
      <c r="G9" s="72"/>
      <c r="H9" s="72"/>
    </row>
    <row r="10" ht="37" customHeight="1" spans="1:8">
      <c r="A10" s="73" t="s">
        <v>555</v>
      </c>
      <c r="B10" s="73"/>
      <c r="C10" s="73"/>
      <c r="D10" s="73"/>
      <c r="E10" s="73"/>
      <c r="F10" s="73"/>
      <c r="G10" s="73"/>
      <c r="H10" s="73"/>
    </row>
  </sheetData>
  <mergeCells count="10">
    <mergeCell ref="A3:H3"/>
    <mergeCell ref="A4:C4"/>
    <mergeCell ref="F5:H5"/>
    <mergeCell ref="A9:E9"/>
    <mergeCell ref="A10:H10"/>
    <mergeCell ref="A5:A6"/>
    <mergeCell ref="B5:B6"/>
    <mergeCell ref="C5:C6"/>
    <mergeCell ref="D5:D6"/>
    <mergeCell ref="E5:E6"/>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workbookViewId="0">
      <selection activeCell="B15" sqref="B15"/>
    </sheetView>
  </sheetViews>
  <sheetFormatPr defaultColWidth="9.13636363636364" defaultRowHeight="14.25" customHeight="1"/>
  <cols>
    <col min="1" max="1" width="16.3090909090909" style="27" customWidth="1"/>
    <col min="2" max="2" width="29.0272727272727" style="27" customWidth="1"/>
    <col min="3" max="3" width="23.8545454545455" style="27" customWidth="1"/>
    <col min="4" max="7" width="19.6" style="27" customWidth="1"/>
    <col min="8" max="8" width="15.4272727272727" style="27" customWidth="1"/>
    <col min="9" max="11" width="19.6" style="27" customWidth="1"/>
    <col min="12" max="16384" width="9.13636363636364" style="27"/>
  </cols>
  <sheetData>
    <row r="1" s="27" customFormat="1" customHeight="1" spans="1:11">
      <c r="A1" s="28"/>
      <c r="B1" s="28"/>
      <c r="C1" s="28"/>
      <c r="D1" s="28"/>
      <c r="E1" s="28"/>
      <c r="F1" s="28"/>
      <c r="G1" s="28"/>
      <c r="H1" s="28"/>
      <c r="I1" s="28"/>
      <c r="J1" s="28"/>
      <c r="K1" s="28"/>
    </row>
    <row r="2" s="27" customFormat="1" ht="13.5" customHeight="1" spans="1:11">
      <c r="D2" s="29"/>
      <c r="E2" s="29"/>
      <c r="F2" s="29"/>
      <c r="G2" s="29"/>
      <c r="K2" s="30" t="s">
        <v>556</v>
      </c>
    </row>
    <row r="3" s="27" customFormat="1" ht="27.75" customHeight="1" spans="1:11">
      <c r="A3" s="31" t="s">
        <v>557</v>
      </c>
      <c r="B3" s="31"/>
      <c r="C3" s="31"/>
      <c r="D3" s="31"/>
      <c r="E3" s="31"/>
      <c r="F3" s="31"/>
      <c r="G3" s="31"/>
      <c r="H3" s="31"/>
      <c r="I3" s="31"/>
      <c r="J3" s="31"/>
      <c r="K3" s="31"/>
    </row>
    <row r="4" s="27" customFormat="1" ht="13.5" customHeight="1" spans="1:11">
      <c r="A4" s="32" t="str">
        <f>"单位名称："&amp;"昆明市西山区永昌小学"</f>
        <v>单位名称：昆明市西山区永昌小学</v>
      </c>
      <c r="B4" s="33"/>
      <c r="C4" s="33"/>
      <c r="D4" s="33"/>
      <c r="E4" s="33"/>
      <c r="F4" s="33"/>
      <c r="G4" s="33"/>
      <c r="H4" s="34"/>
      <c r="I4" s="34"/>
      <c r="J4" s="34"/>
      <c r="K4" s="35" t="s">
        <v>2</v>
      </c>
    </row>
    <row r="5" s="27" customFormat="1" ht="21.75" customHeight="1" spans="1:11">
      <c r="A5" s="36" t="s">
        <v>260</v>
      </c>
      <c r="B5" s="36" t="s">
        <v>196</v>
      </c>
      <c r="C5" s="36" t="s">
        <v>261</v>
      </c>
      <c r="D5" s="37" t="s">
        <v>197</v>
      </c>
      <c r="E5" s="37" t="s">
        <v>198</v>
      </c>
      <c r="F5" s="37" t="s">
        <v>199</v>
      </c>
      <c r="G5" s="37" t="s">
        <v>200</v>
      </c>
      <c r="H5" s="38" t="s">
        <v>57</v>
      </c>
      <c r="I5" s="39" t="s">
        <v>558</v>
      </c>
      <c r="J5" s="40"/>
      <c r="K5" s="41"/>
    </row>
    <row r="6" s="27" customFormat="1" ht="21.75" customHeight="1" spans="1:11">
      <c r="A6" s="42"/>
      <c r="B6" s="42"/>
      <c r="C6" s="42"/>
      <c r="D6" s="43"/>
      <c r="E6" s="43"/>
      <c r="F6" s="43"/>
      <c r="G6" s="43"/>
      <c r="H6" s="44"/>
      <c r="I6" s="37" t="s">
        <v>60</v>
      </c>
      <c r="J6" s="37" t="s">
        <v>61</v>
      </c>
      <c r="K6" s="37" t="s">
        <v>62</v>
      </c>
    </row>
    <row r="7" s="27" customFormat="1" ht="40.5" customHeight="1" spans="1:11">
      <c r="A7" s="45"/>
      <c r="B7" s="45"/>
      <c r="C7" s="45"/>
      <c r="D7" s="46"/>
      <c r="E7" s="46"/>
      <c r="F7" s="46"/>
      <c r="G7" s="46"/>
      <c r="H7" s="47"/>
      <c r="I7" s="46" t="s">
        <v>59</v>
      </c>
      <c r="J7" s="46"/>
      <c r="K7" s="46"/>
    </row>
    <row r="8" s="27" customFormat="1" ht="15" customHeight="1" spans="1:11">
      <c r="A8" s="48">
        <v>1</v>
      </c>
      <c r="B8" s="48">
        <v>2</v>
      </c>
      <c r="C8" s="48">
        <v>3</v>
      </c>
      <c r="D8" s="48">
        <v>4</v>
      </c>
      <c r="E8" s="48">
        <v>5</v>
      </c>
      <c r="F8" s="48">
        <v>6</v>
      </c>
      <c r="G8" s="48">
        <v>7</v>
      </c>
      <c r="H8" s="48">
        <v>8</v>
      </c>
      <c r="I8" s="48">
        <v>9</v>
      </c>
      <c r="J8" s="49">
        <v>10</v>
      </c>
      <c r="K8" s="49">
        <v>11</v>
      </c>
    </row>
    <row r="9" s="27" customFormat="1" ht="30.65" customHeight="1" spans="1:11">
      <c r="A9" s="50"/>
      <c r="B9" s="51"/>
      <c r="C9" s="50"/>
      <c r="D9" s="50"/>
      <c r="E9" s="50"/>
      <c r="F9" s="50"/>
      <c r="G9" s="50"/>
      <c r="H9" s="52"/>
      <c r="I9" s="52"/>
      <c r="J9" s="52"/>
      <c r="K9" s="52"/>
    </row>
    <row r="10" s="27" customFormat="1" ht="30.65" customHeight="1" spans="1:11">
      <c r="A10" s="51"/>
      <c r="B10" s="51"/>
      <c r="C10" s="51"/>
      <c r="D10" s="51"/>
      <c r="E10" s="51"/>
      <c r="F10" s="51"/>
      <c r="G10" s="51"/>
      <c r="H10" s="52"/>
      <c r="I10" s="52"/>
      <c r="J10" s="52"/>
      <c r="K10" s="52"/>
    </row>
    <row r="11" s="27" customFormat="1" ht="18.75" customHeight="1" spans="1:11">
      <c r="A11" s="53" t="s">
        <v>182</v>
      </c>
      <c r="B11" s="54"/>
      <c r="C11" s="54"/>
      <c r="D11" s="54"/>
      <c r="E11" s="54"/>
      <c r="F11" s="54"/>
      <c r="G11" s="54"/>
      <c r="H11" s="55"/>
      <c r="I11" s="55"/>
      <c r="J11" s="55"/>
      <c r="K11" s="55"/>
    </row>
    <row r="12" ht="36" customHeight="1" spans="1:11">
      <c r="A12" s="56" t="s">
        <v>559</v>
      </c>
      <c r="B12" s="56"/>
      <c r="C12" s="56"/>
      <c r="D12" s="56"/>
      <c r="E12" s="56"/>
      <c r="F12" s="56"/>
      <c r="G12" s="56"/>
      <c r="H12" s="56"/>
      <c r="I12" s="56"/>
      <c r="J12" s="56"/>
      <c r="K12" s="56"/>
    </row>
  </sheetData>
  <mergeCells count="16">
    <mergeCell ref="A3:K3"/>
    <mergeCell ref="A4:G4"/>
    <mergeCell ref="I5:K5"/>
    <mergeCell ref="A11:G11"/>
    <mergeCell ref="A12:K12"/>
    <mergeCell ref="A5:A7"/>
    <mergeCell ref="B5:B7"/>
    <mergeCell ref="C5:C7"/>
    <mergeCell ref="D5:D7"/>
    <mergeCell ref="E5:E7"/>
    <mergeCell ref="F5:F7"/>
    <mergeCell ref="G5:G7"/>
    <mergeCell ref="H5:H7"/>
    <mergeCell ref="I6:I7"/>
    <mergeCell ref="J6:J7"/>
    <mergeCell ref="K6:K7"/>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2:G20"/>
  <sheetViews>
    <sheetView showZeros="0" workbookViewId="0">
      <selection activeCell="B5" sqref="B5:B7"/>
    </sheetView>
  </sheetViews>
  <sheetFormatPr defaultColWidth="9.13636363636364" defaultRowHeight="14.25" customHeight="1" outlineLevelCol="6"/>
  <cols>
    <col min="1" max="1" width="35.2818181818182" customWidth="1"/>
    <col min="2" max="2" width="28" customWidth="1"/>
    <col min="3" max="3" width="57.9090909090909" customWidth="1"/>
    <col min="4" max="4" width="28" customWidth="1"/>
    <col min="5" max="7" width="23.8545454545455" customWidth="1"/>
  </cols>
  <sheetData>
    <row r="2" ht="13.5" customHeight="1" spans="1:7">
      <c r="D2" s="1"/>
      <c r="G2" s="2" t="s">
        <v>560</v>
      </c>
    </row>
    <row r="3" ht="41.25" customHeight="1" spans="1:7">
      <c r="A3" s="3" t="str">
        <f>"2026"&amp;"年部门项目中期规划预算表"</f>
        <v>2026年部门项目中期规划预算表</v>
      </c>
      <c r="B3" s="3"/>
      <c r="C3" s="3"/>
      <c r="D3" s="3"/>
      <c r="E3" s="3"/>
      <c r="F3" s="3"/>
      <c r="G3" s="3"/>
    </row>
    <row r="4" ht="13.5" customHeight="1" spans="1:7">
      <c r="A4" s="4" t="str">
        <f>"单位名称："&amp;"昆明市西山区永昌小学"</f>
        <v>单位名称：昆明市西山区永昌小学</v>
      </c>
      <c r="B4" s="5"/>
      <c r="C4" s="5"/>
      <c r="D4" s="5"/>
      <c r="E4" s="6"/>
      <c r="F4" s="6"/>
      <c r="G4" s="7" t="s">
        <v>2</v>
      </c>
    </row>
    <row r="5" ht="21.75" customHeight="1" spans="1:7">
      <c r="A5" s="8" t="s">
        <v>261</v>
      </c>
      <c r="B5" s="8" t="s">
        <v>260</v>
      </c>
      <c r="C5" s="8" t="s">
        <v>196</v>
      </c>
      <c r="D5" s="9" t="s">
        <v>561</v>
      </c>
      <c r="E5" s="10" t="s">
        <v>60</v>
      </c>
      <c r="F5" s="11"/>
      <c r="G5" s="12"/>
    </row>
    <row r="6" ht="21.75" customHeight="1" spans="1:7">
      <c r="A6" s="13"/>
      <c r="B6" s="13"/>
      <c r="C6" s="13"/>
      <c r="D6" s="14"/>
      <c r="E6" s="15" t="str">
        <f>"2026"&amp;"年"</f>
        <v>2026年</v>
      </c>
      <c r="F6" s="15" t="str">
        <f>("2026"+1)&amp;"年"</f>
        <v>2027年</v>
      </c>
      <c r="G6" s="15" t="str">
        <f>("2026"+2)&amp;"年"</f>
        <v>2028年</v>
      </c>
    </row>
    <row r="7" ht="40.5" customHeight="1" spans="1:7">
      <c r="A7" s="16"/>
      <c r="B7" s="16"/>
      <c r="C7" s="16"/>
      <c r="D7" s="17"/>
      <c r="E7" s="18"/>
      <c r="F7" s="18"/>
      <c r="G7" s="18"/>
    </row>
    <row r="8" ht="15" customHeight="1" spans="1:7">
      <c r="A8" s="19">
        <v>1</v>
      </c>
      <c r="B8" s="19">
        <v>2</v>
      </c>
      <c r="C8" s="19">
        <v>3</v>
      </c>
      <c r="D8" s="19">
        <v>4</v>
      </c>
      <c r="E8" s="19">
        <v>5</v>
      </c>
      <c r="F8" s="19">
        <v>6</v>
      </c>
      <c r="G8" s="19">
        <v>7</v>
      </c>
    </row>
    <row r="9" ht="15" customHeight="1" spans="1:7">
      <c r="A9" s="20" t="s">
        <v>72</v>
      </c>
      <c r="B9" s="19"/>
      <c r="C9" s="19"/>
      <c r="D9" s="19"/>
      <c r="E9" s="21">
        <v>1550821.51</v>
      </c>
      <c r="F9" s="21">
        <v>1550821.51</v>
      </c>
      <c r="G9" s="21">
        <v>1550821.51</v>
      </c>
    </row>
    <row r="10" ht="17.25" customHeight="1" spans="1:7">
      <c r="A10" s="20"/>
      <c r="B10" s="22" t="s">
        <v>562</v>
      </c>
      <c r="C10" s="22" t="s">
        <v>302</v>
      </c>
      <c r="D10" s="23" t="s">
        <v>563</v>
      </c>
      <c r="E10" s="21">
        <v>12000</v>
      </c>
      <c r="F10" s="21">
        <v>12000</v>
      </c>
      <c r="G10" s="21">
        <v>12000</v>
      </c>
    </row>
    <row r="11" ht="17.25" customHeight="1" spans="1:7">
      <c r="A11" s="20"/>
      <c r="B11" s="22" t="s">
        <v>564</v>
      </c>
      <c r="C11" s="22" t="s">
        <v>289</v>
      </c>
      <c r="D11" s="23" t="s">
        <v>563</v>
      </c>
      <c r="E11" s="21">
        <v>461572</v>
      </c>
      <c r="F11" s="21">
        <v>461572</v>
      </c>
      <c r="G11" s="21">
        <v>461572</v>
      </c>
    </row>
    <row r="12" ht="17.25" customHeight="1" spans="1:7">
      <c r="A12" s="20"/>
      <c r="B12" s="22" t="s">
        <v>565</v>
      </c>
      <c r="C12" s="22" t="s">
        <v>278</v>
      </c>
      <c r="D12" s="23" t="s">
        <v>563</v>
      </c>
      <c r="E12" s="21">
        <v>97200</v>
      </c>
      <c r="F12" s="21">
        <v>97200</v>
      </c>
      <c r="G12" s="21">
        <v>97200</v>
      </c>
    </row>
    <row r="13" ht="17.25" customHeight="1" spans="1:7">
      <c r="A13" s="20"/>
      <c r="B13" s="22" t="s">
        <v>566</v>
      </c>
      <c r="C13" s="22" t="s">
        <v>271</v>
      </c>
      <c r="D13" s="23" t="s">
        <v>563</v>
      </c>
      <c r="E13" s="21">
        <v>96215.04</v>
      </c>
      <c r="F13" s="21">
        <v>96215.04</v>
      </c>
      <c r="G13" s="21">
        <v>96215.04</v>
      </c>
    </row>
    <row r="14" ht="17.25" customHeight="1" spans="1:7">
      <c r="A14" s="20"/>
      <c r="B14" s="22" t="s">
        <v>566</v>
      </c>
      <c r="C14" s="22" t="s">
        <v>273</v>
      </c>
      <c r="D14" s="23" t="s">
        <v>563</v>
      </c>
      <c r="E14" s="21">
        <v>17800</v>
      </c>
      <c r="F14" s="21">
        <v>17800</v>
      </c>
      <c r="G14" s="21">
        <v>17800</v>
      </c>
    </row>
    <row r="15" ht="17.25" customHeight="1" spans="1:7">
      <c r="A15" s="20"/>
      <c r="B15" s="22" t="s">
        <v>567</v>
      </c>
      <c r="C15" s="22" t="s">
        <v>284</v>
      </c>
      <c r="D15" s="23" t="s">
        <v>563</v>
      </c>
      <c r="E15" s="21">
        <v>400000</v>
      </c>
      <c r="F15" s="21">
        <v>400000</v>
      </c>
      <c r="G15" s="21">
        <v>400000</v>
      </c>
    </row>
    <row r="16" ht="17.25" customHeight="1" spans="1:7">
      <c r="A16" s="20"/>
      <c r="B16" s="22" t="s">
        <v>567</v>
      </c>
      <c r="C16" s="22" t="s">
        <v>306</v>
      </c>
      <c r="D16" s="23" t="s">
        <v>563</v>
      </c>
      <c r="E16" s="21">
        <v>45688</v>
      </c>
      <c r="F16" s="21">
        <v>45688</v>
      </c>
      <c r="G16" s="21">
        <v>45688</v>
      </c>
    </row>
    <row r="17" ht="17.25" customHeight="1" spans="1:7">
      <c r="A17" s="20"/>
      <c r="B17" s="22" t="s">
        <v>567</v>
      </c>
      <c r="C17" s="22" t="s">
        <v>308</v>
      </c>
      <c r="D17" s="23" t="s">
        <v>563</v>
      </c>
      <c r="E17" s="21">
        <v>4206.78</v>
      </c>
      <c r="F17" s="21">
        <v>4206.78</v>
      </c>
      <c r="G17" s="21">
        <v>4206.78</v>
      </c>
    </row>
    <row r="18" ht="17.25" customHeight="1" spans="1:7">
      <c r="A18" s="20"/>
      <c r="B18" s="22" t="s">
        <v>567</v>
      </c>
      <c r="C18" s="22" t="s">
        <v>310</v>
      </c>
      <c r="D18" s="23" t="s">
        <v>563</v>
      </c>
      <c r="E18" s="21">
        <v>400074.51</v>
      </c>
      <c r="F18" s="21">
        <v>400074.51</v>
      </c>
      <c r="G18" s="21">
        <v>400074.51</v>
      </c>
    </row>
    <row r="19" ht="17.25" customHeight="1" spans="1:7">
      <c r="A19" s="20"/>
      <c r="B19" s="22" t="s">
        <v>567</v>
      </c>
      <c r="C19" s="22" t="s">
        <v>312</v>
      </c>
      <c r="D19" s="23" t="s">
        <v>563</v>
      </c>
      <c r="E19" s="21">
        <v>16065.18</v>
      </c>
      <c r="F19" s="21">
        <v>16065.18</v>
      </c>
      <c r="G19" s="21">
        <v>16065.18</v>
      </c>
    </row>
    <row r="20" ht="18.75" customHeight="1" spans="1:7">
      <c r="A20" s="24" t="s">
        <v>57</v>
      </c>
      <c r="B20" s="25" t="s">
        <v>568</v>
      </c>
      <c r="C20" s="25"/>
      <c r="D20" s="26"/>
      <c r="E20" s="21">
        <v>1550821.51</v>
      </c>
      <c r="F20" s="21">
        <v>1550821.51</v>
      </c>
      <c r="G20" s="21">
        <v>1550821.51</v>
      </c>
    </row>
  </sheetData>
  <mergeCells count="11">
    <mergeCell ref="A3:G3"/>
    <mergeCell ref="A4:F4"/>
    <mergeCell ref="E5:G5"/>
    <mergeCell ref="A20:D20"/>
    <mergeCell ref="A5:A7"/>
    <mergeCell ref="B5:B7"/>
    <mergeCell ref="C5:C7"/>
    <mergeCell ref="D5:D7"/>
    <mergeCell ref="E6:E7"/>
    <mergeCell ref="F6:F7"/>
    <mergeCell ref="G6:G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selection activeCell="C5" sqref="C5:C7"/>
    </sheetView>
  </sheetViews>
  <sheetFormatPr defaultColWidth="8.41818181818182" defaultRowHeight="12.75" customHeight="1"/>
  <cols>
    <col min="1" max="1" width="16.0909090909091" customWidth="1"/>
    <col min="2" max="2" width="29.4545454545455" customWidth="1"/>
    <col min="3" max="3" width="20.2818181818182" customWidth="1"/>
    <col min="4" max="5" width="20.7090909090909" customWidth="1"/>
    <col min="6" max="6" width="19.1363636363636" customWidth="1"/>
    <col min="7" max="7" width="24.5727272727273" customWidth="1"/>
    <col min="8" max="8" width="20.4181818181818" customWidth="1"/>
    <col min="9" max="9" width="22.7090909090909" customWidth="1"/>
    <col min="10" max="10" width="25" customWidth="1"/>
    <col min="11" max="11" width="20.2818181818182" customWidth="1"/>
    <col min="12" max="12" width="20.5727272727273" customWidth="1"/>
    <col min="13" max="13" width="25.7090909090909" customWidth="1"/>
    <col min="14" max="14" width="19" customWidth="1"/>
    <col min="15" max="16" width="23.8545454545455" customWidth="1"/>
    <col min="17" max="17" width="24.1363636363636" customWidth="1"/>
    <col min="18" max="18" width="27.5727272727273" customWidth="1"/>
    <col min="19" max="19" width="21.1363636363636" customWidth="1"/>
  </cols>
  <sheetData>
    <row r="1" ht="17.25" customHeight="1" spans="1:19">
      <c r="A1" s="264"/>
      <c r="B1" s="265"/>
      <c r="C1" s="265"/>
      <c r="D1" s="265"/>
      <c r="E1" s="265"/>
      <c r="F1" s="265"/>
      <c r="G1" s="265"/>
      <c r="H1" s="265"/>
      <c r="I1" s="265"/>
      <c r="J1" s="265"/>
      <c r="K1" s="265"/>
      <c r="L1" s="265"/>
      <c r="M1" s="265"/>
      <c r="N1" s="265"/>
      <c r="O1" s="265"/>
      <c r="P1" s="265"/>
      <c r="Q1" s="265"/>
      <c r="R1" s="265"/>
      <c r="S1" s="265"/>
    </row>
    <row r="2" ht="17.25" customHeight="1" spans="1:19">
      <c r="A2" s="228"/>
      <c r="B2" s="265"/>
      <c r="C2" s="265"/>
      <c r="D2" s="265"/>
      <c r="E2" s="265"/>
      <c r="F2" s="265"/>
      <c r="G2" s="265"/>
      <c r="H2" s="265"/>
      <c r="I2" s="265"/>
      <c r="J2" s="265"/>
      <c r="K2" s="265"/>
      <c r="L2" s="265"/>
      <c r="M2" s="265"/>
      <c r="N2" s="265"/>
      <c r="O2" s="265"/>
      <c r="P2" s="265"/>
      <c r="Q2" s="265"/>
      <c r="R2" s="265"/>
      <c r="S2" s="266" t="s">
        <v>53</v>
      </c>
    </row>
    <row r="3" ht="41.25" customHeight="1" spans="1:19">
      <c r="A3" s="267" t="s">
        <v>54</v>
      </c>
      <c r="B3" s="265"/>
      <c r="C3" s="265"/>
      <c r="D3" s="265"/>
      <c r="E3" s="265"/>
      <c r="F3" s="265"/>
      <c r="G3" s="265"/>
      <c r="H3" s="265"/>
      <c r="I3" s="265"/>
      <c r="J3" s="265"/>
      <c r="K3" s="265"/>
      <c r="L3" s="265"/>
      <c r="M3" s="265"/>
      <c r="N3" s="265"/>
      <c r="O3" s="265"/>
      <c r="P3" s="265"/>
      <c r="Q3" s="265"/>
      <c r="R3" s="265"/>
      <c r="S3" s="265"/>
    </row>
    <row r="4" ht="17.25" customHeight="1" spans="1:19">
      <c r="A4" s="268" t="str">
        <f>"单位名称："&amp;"昆明市西山区永昌小学"</f>
        <v>单位名称：昆明市西山区永昌小学</v>
      </c>
      <c r="B4" s="269"/>
      <c r="C4" s="270"/>
      <c r="D4" s="271"/>
      <c r="E4" s="271"/>
      <c r="F4" s="271"/>
      <c r="G4" s="271"/>
      <c r="H4" s="271"/>
      <c r="I4" s="271"/>
      <c r="J4" s="271"/>
      <c r="K4" s="271"/>
      <c r="L4" s="271"/>
      <c r="M4" s="271"/>
      <c r="N4" s="271"/>
      <c r="O4" s="271"/>
      <c r="P4" s="271"/>
      <c r="Q4" s="271"/>
      <c r="R4" s="271"/>
      <c r="S4" s="272" t="s">
        <v>2</v>
      </c>
    </row>
    <row r="5" ht="21.75" customHeight="1" spans="1:19">
      <c r="A5" s="230" t="s">
        <v>55</v>
      </c>
      <c r="B5" s="230" t="s">
        <v>56</v>
      </c>
      <c r="C5" s="230" t="s">
        <v>57</v>
      </c>
      <c r="D5" s="230" t="s">
        <v>58</v>
      </c>
      <c r="E5" s="230"/>
      <c r="F5" s="230"/>
      <c r="G5" s="230"/>
      <c r="H5" s="230"/>
      <c r="I5" s="175"/>
      <c r="J5" s="230"/>
      <c r="K5" s="230"/>
      <c r="L5" s="230"/>
      <c r="M5" s="230"/>
      <c r="N5" s="230"/>
      <c r="O5" s="230" t="s">
        <v>46</v>
      </c>
      <c r="P5" s="230"/>
      <c r="Q5" s="230"/>
      <c r="R5" s="230"/>
      <c r="S5" s="230"/>
    </row>
    <row r="6" ht="27" customHeight="1" spans="1:19">
      <c r="A6" s="230"/>
      <c r="B6" s="230"/>
      <c r="C6" s="230"/>
      <c r="D6" s="230" t="s">
        <v>59</v>
      </c>
      <c r="E6" s="273" t="s">
        <v>60</v>
      </c>
      <c r="F6" s="273" t="s">
        <v>61</v>
      </c>
      <c r="G6" s="273" t="s">
        <v>62</v>
      </c>
      <c r="H6" s="273" t="s">
        <v>63</v>
      </c>
      <c r="I6" s="175" t="s">
        <v>64</v>
      </c>
      <c r="J6" s="230"/>
      <c r="K6" s="230"/>
      <c r="L6" s="230"/>
      <c r="M6" s="230"/>
      <c r="N6" s="230"/>
      <c r="O6" s="230" t="s">
        <v>59</v>
      </c>
      <c r="P6" s="274" t="s">
        <v>60</v>
      </c>
      <c r="Q6" s="274" t="s">
        <v>61</v>
      </c>
      <c r="R6" s="274" t="s">
        <v>62</v>
      </c>
      <c r="S6" s="274" t="s">
        <v>65</v>
      </c>
    </row>
    <row r="7" ht="30" customHeight="1" spans="1:19">
      <c r="A7" s="200"/>
      <c r="B7" s="200"/>
      <c r="C7" s="275"/>
      <c r="D7" s="275"/>
      <c r="E7" s="276"/>
      <c r="F7" s="276"/>
      <c r="G7" s="276"/>
      <c r="H7" s="276"/>
      <c r="I7" s="178" t="s">
        <v>59</v>
      </c>
      <c r="J7" s="230" t="s">
        <v>66</v>
      </c>
      <c r="K7" s="230" t="s">
        <v>67</v>
      </c>
      <c r="L7" s="230" t="s">
        <v>68</v>
      </c>
      <c r="M7" s="230" t="s">
        <v>69</v>
      </c>
      <c r="N7" s="230" t="s">
        <v>70</v>
      </c>
      <c r="O7" s="277"/>
      <c r="P7" s="278"/>
      <c r="Q7" s="278"/>
      <c r="R7" s="278"/>
      <c r="S7" s="278"/>
    </row>
    <row r="8" ht="15" customHeight="1" spans="1:19">
      <c r="A8" s="154">
        <v>1</v>
      </c>
      <c r="B8" s="154">
        <v>2</v>
      </c>
      <c r="C8" s="154">
        <v>3</v>
      </c>
      <c r="D8" s="154">
        <v>4</v>
      </c>
      <c r="E8" s="154">
        <v>5</v>
      </c>
      <c r="F8" s="154">
        <v>6</v>
      </c>
      <c r="G8" s="154">
        <v>7</v>
      </c>
      <c r="H8" s="154">
        <v>8</v>
      </c>
      <c r="I8" s="178">
        <v>9</v>
      </c>
      <c r="J8" s="154">
        <v>10</v>
      </c>
      <c r="K8" s="154">
        <v>11</v>
      </c>
      <c r="L8" s="154">
        <v>12</v>
      </c>
      <c r="M8" s="154">
        <v>13</v>
      </c>
      <c r="N8" s="154">
        <v>14</v>
      </c>
      <c r="O8" s="154">
        <v>15</v>
      </c>
      <c r="P8" s="154">
        <v>16</v>
      </c>
      <c r="Q8" s="154">
        <v>17</v>
      </c>
      <c r="R8" s="154">
        <v>18</v>
      </c>
      <c r="S8" s="154">
        <v>19</v>
      </c>
    </row>
    <row r="9" ht="18" customHeight="1" spans="1:19">
      <c r="A9" s="23" t="s">
        <v>71</v>
      </c>
      <c r="B9" s="23" t="s">
        <v>72</v>
      </c>
      <c r="C9" s="151">
        <v>14116245.77</v>
      </c>
      <c r="D9" s="151">
        <v>14116245.77</v>
      </c>
      <c r="E9" s="151">
        <v>13415245.77</v>
      </c>
      <c r="F9" s="151"/>
      <c r="G9" s="151"/>
      <c r="H9" s="151"/>
      <c r="I9" s="151">
        <v>701000</v>
      </c>
      <c r="J9" s="151"/>
      <c r="K9" s="151"/>
      <c r="L9" s="151"/>
      <c r="M9" s="151"/>
      <c r="N9" s="151">
        <v>701000</v>
      </c>
      <c r="O9" s="151"/>
      <c r="P9" s="151"/>
      <c r="Q9" s="151"/>
      <c r="R9" s="151"/>
      <c r="S9" s="151"/>
    </row>
    <row r="10" ht="18" customHeight="1" spans="1:19">
      <c r="A10" s="279" t="s">
        <v>57</v>
      </c>
      <c r="B10" s="279"/>
      <c r="C10" s="151">
        <v>14116245.77</v>
      </c>
      <c r="D10" s="151">
        <v>14116245.77</v>
      </c>
      <c r="E10" s="151">
        <v>13415245.77</v>
      </c>
      <c r="F10" s="151"/>
      <c r="G10" s="151"/>
      <c r="H10" s="151"/>
      <c r="I10" s="151">
        <v>701000</v>
      </c>
      <c r="J10" s="151"/>
      <c r="K10" s="151"/>
      <c r="L10" s="151"/>
      <c r="M10" s="151"/>
      <c r="N10" s="151">
        <v>701000</v>
      </c>
      <c r="O10" s="151"/>
      <c r="P10" s="151"/>
      <c r="Q10" s="151"/>
      <c r="R10" s="151"/>
      <c r="S10" s="151"/>
    </row>
  </sheetData>
  <mergeCells count="20">
    <mergeCell ref="A1:S1"/>
    <mergeCell ref="A3:S3"/>
    <mergeCell ref="A4:B4"/>
    <mergeCell ref="D5:N5"/>
    <mergeCell ref="O5:S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9"/>
  <sheetViews>
    <sheetView showZeros="0" workbookViewId="0">
      <selection activeCell="B5" sqref="B5:B6"/>
    </sheetView>
  </sheetViews>
  <sheetFormatPr defaultColWidth="14" defaultRowHeight="12.75" customHeight="1"/>
  <cols>
    <col min="1" max="1" width="14.8545454545455" customWidth="1"/>
    <col min="2" max="2" width="28.8545454545455" customWidth="1"/>
    <col min="3" max="3" width="19.2818181818182" customWidth="1"/>
    <col min="4" max="4" width="20.2818181818182" customWidth="1"/>
    <col min="5" max="5" width="17" customWidth="1"/>
    <col min="6" max="6" width="22" customWidth="1"/>
    <col min="7" max="7" width="16" customWidth="1"/>
    <col min="8" max="8" width="23.3636363636364" customWidth="1"/>
    <col min="9" max="9" width="21" customWidth="1"/>
    <col min="10" max="10" width="18.5727272727273" customWidth="1"/>
    <col min="11" max="11" width="16.7090909090909" customWidth="1"/>
    <col min="12" max="12" width="16.2818181818182" customWidth="1"/>
  </cols>
  <sheetData>
    <row r="1" ht="17.25" customHeight="1" spans="1:15">
      <c r="A1" s="156"/>
    </row>
    <row r="2" ht="17.25" customHeight="1" spans="1:15">
      <c r="A2" s="156"/>
      <c r="O2" s="201" t="s">
        <v>73</v>
      </c>
    </row>
    <row r="3" ht="41.25" customHeight="1" spans="1:15">
      <c r="A3" s="157" t="s">
        <v>74</v>
      </c>
    </row>
    <row r="4" ht="17.25" customHeight="1" spans="1:15">
      <c r="A4" s="158" t="str">
        <f>"单位名称："&amp;"昆明市西山区永昌小学"</f>
        <v>单位名称：昆明市西山区永昌小学</v>
      </c>
      <c r="O4" s="156" t="s">
        <v>2</v>
      </c>
    </row>
    <row r="5" ht="27" customHeight="1" spans="1:15">
      <c r="A5" s="258" t="s">
        <v>75</v>
      </c>
      <c r="B5" s="258" t="s">
        <v>76</v>
      </c>
      <c r="C5" s="258" t="s">
        <v>57</v>
      </c>
      <c r="D5" s="173" t="s">
        <v>60</v>
      </c>
      <c r="E5" s="173"/>
      <c r="F5" s="173"/>
      <c r="G5" s="173" t="s">
        <v>61</v>
      </c>
      <c r="H5" s="173" t="s">
        <v>62</v>
      </c>
      <c r="I5" s="173" t="s">
        <v>77</v>
      </c>
      <c r="J5" s="173" t="s">
        <v>64</v>
      </c>
      <c r="K5" s="173"/>
      <c r="L5" s="173"/>
      <c r="M5" s="173"/>
      <c r="N5" s="241"/>
      <c r="O5" s="241"/>
    </row>
    <row r="6" ht="42" customHeight="1" spans="1:15">
      <c r="A6" s="259"/>
      <c r="B6" s="259"/>
      <c r="C6" s="173"/>
      <c r="D6" s="173" t="s">
        <v>59</v>
      </c>
      <c r="E6" s="173" t="s">
        <v>78</v>
      </c>
      <c r="F6" s="173" t="s">
        <v>79</v>
      </c>
      <c r="G6" s="173"/>
      <c r="H6" s="173"/>
      <c r="I6" s="166"/>
      <c r="J6" s="173" t="s">
        <v>59</v>
      </c>
      <c r="K6" s="166" t="s">
        <v>80</v>
      </c>
      <c r="L6" s="166" t="s">
        <v>81</v>
      </c>
      <c r="M6" s="166" t="s">
        <v>82</v>
      </c>
      <c r="N6" s="166" t="s">
        <v>83</v>
      </c>
      <c r="O6" s="166" t="s">
        <v>84</v>
      </c>
    </row>
    <row r="7" ht="18" customHeight="1" spans="1:15">
      <c r="A7" s="260" t="s">
        <v>85</v>
      </c>
      <c r="B7" s="260" t="s">
        <v>86</v>
      </c>
      <c r="C7" s="260" t="s">
        <v>87</v>
      </c>
      <c r="D7" s="199" t="s">
        <v>88</v>
      </c>
      <c r="E7" s="199" t="s">
        <v>89</v>
      </c>
      <c r="F7" s="199" t="s">
        <v>90</v>
      </c>
      <c r="G7" s="199" t="s">
        <v>91</v>
      </c>
      <c r="H7" s="199" t="s">
        <v>92</v>
      </c>
      <c r="I7" s="199" t="s">
        <v>93</v>
      </c>
      <c r="J7" s="199" t="s">
        <v>94</v>
      </c>
      <c r="K7" s="199" t="s">
        <v>95</v>
      </c>
      <c r="L7" s="199" t="s">
        <v>96</v>
      </c>
      <c r="M7" s="199" t="s">
        <v>97</v>
      </c>
      <c r="N7" s="260" t="s">
        <v>98</v>
      </c>
      <c r="O7" s="199" t="s">
        <v>99</v>
      </c>
    </row>
    <row r="8" ht="21" customHeight="1" spans="1:15">
      <c r="A8" s="261" t="s">
        <v>100</v>
      </c>
      <c r="B8" s="261" t="s">
        <v>101</v>
      </c>
      <c r="C8" s="150">
        <v>10912577.21</v>
      </c>
      <c r="D8" s="151">
        <v>10211577.21</v>
      </c>
      <c r="E8" s="151">
        <v>8672755.7</v>
      </c>
      <c r="F8" s="151">
        <v>1538821.51</v>
      </c>
      <c r="G8" s="151"/>
      <c r="H8" s="151"/>
      <c r="I8" s="151"/>
      <c r="J8" s="151">
        <v>701000</v>
      </c>
      <c r="K8" s="151"/>
      <c r="L8" s="151"/>
      <c r="M8" s="151"/>
      <c r="N8" s="150"/>
      <c r="O8" s="150">
        <v>701000</v>
      </c>
    </row>
    <row r="9" ht="21" customHeight="1" spans="1:15">
      <c r="A9" s="262" t="s">
        <v>102</v>
      </c>
      <c r="B9" s="262" t="s">
        <v>103</v>
      </c>
      <c r="C9" s="150">
        <v>10369689.21</v>
      </c>
      <c r="D9" s="151">
        <v>9668689.21</v>
      </c>
      <c r="E9" s="151">
        <v>8672755.7</v>
      </c>
      <c r="F9" s="151">
        <v>995933.51</v>
      </c>
      <c r="G9" s="151"/>
      <c r="H9" s="151"/>
      <c r="I9" s="151"/>
      <c r="J9" s="151">
        <v>701000</v>
      </c>
      <c r="K9" s="151"/>
      <c r="L9" s="151"/>
      <c r="M9" s="151"/>
      <c r="N9" s="150"/>
      <c r="O9" s="150">
        <v>701000</v>
      </c>
    </row>
    <row r="10" ht="21" customHeight="1" spans="1:15">
      <c r="A10" s="263" t="s">
        <v>104</v>
      </c>
      <c r="B10" s="263" t="s">
        <v>105</v>
      </c>
      <c r="C10" s="150">
        <v>10369689.21</v>
      </c>
      <c r="D10" s="151">
        <v>9668689.21</v>
      </c>
      <c r="E10" s="151">
        <v>8672755.7</v>
      </c>
      <c r="F10" s="151">
        <v>995933.51</v>
      </c>
      <c r="G10" s="151"/>
      <c r="H10" s="151"/>
      <c r="I10" s="151"/>
      <c r="J10" s="151">
        <v>701000</v>
      </c>
      <c r="K10" s="151"/>
      <c r="L10" s="151"/>
      <c r="M10" s="151"/>
      <c r="N10" s="150"/>
      <c r="O10" s="150">
        <v>701000</v>
      </c>
    </row>
    <row r="11" ht="21" customHeight="1" spans="1:15">
      <c r="A11" s="262" t="s">
        <v>106</v>
      </c>
      <c r="B11" s="262" t="s">
        <v>107</v>
      </c>
      <c r="C11" s="150">
        <v>497200</v>
      </c>
      <c r="D11" s="151">
        <v>497200</v>
      </c>
      <c r="E11" s="151"/>
      <c r="F11" s="151">
        <v>497200</v>
      </c>
      <c r="G11" s="151"/>
      <c r="H11" s="151"/>
      <c r="I11" s="151"/>
      <c r="J11" s="151"/>
      <c r="K11" s="151"/>
      <c r="L11" s="151"/>
      <c r="M11" s="151"/>
      <c r="N11" s="150"/>
      <c r="O11" s="150"/>
    </row>
    <row r="12" ht="21" customHeight="1" spans="1:15">
      <c r="A12" s="263" t="s">
        <v>108</v>
      </c>
      <c r="B12" s="263" t="s">
        <v>109</v>
      </c>
      <c r="C12" s="150">
        <v>497200</v>
      </c>
      <c r="D12" s="151">
        <v>497200</v>
      </c>
      <c r="E12" s="151"/>
      <c r="F12" s="151">
        <v>497200</v>
      </c>
      <c r="G12" s="151"/>
      <c r="H12" s="151"/>
      <c r="I12" s="151"/>
      <c r="J12" s="151"/>
      <c r="K12" s="151"/>
      <c r="L12" s="151"/>
      <c r="M12" s="151"/>
      <c r="N12" s="150"/>
      <c r="O12" s="150"/>
    </row>
    <row r="13" ht="21" customHeight="1" spans="1:15">
      <c r="A13" s="262" t="s">
        <v>110</v>
      </c>
      <c r="B13" s="262" t="s">
        <v>111</v>
      </c>
      <c r="C13" s="150">
        <v>45688</v>
      </c>
      <c r="D13" s="151">
        <v>45688</v>
      </c>
      <c r="E13" s="151"/>
      <c r="F13" s="151">
        <v>45688</v>
      </c>
      <c r="G13" s="151"/>
      <c r="H13" s="151"/>
      <c r="I13" s="151"/>
      <c r="J13" s="151"/>
      <c r="K13" s="151"/>
      <c r="L13" s="151"/>
      <c r="M13" s="151"/>
      <c r="N13" s="150"/>
      <c r="O13" s="150"/>
    </row>
    <row r="14" ht="21" customHeight="1" spans="1:15">
      <c r="A14" s="263" t="s">
        <v>112</v>
      </c>
      <c r="B14" s="263" t="s">
        <v>111</v>
      </c>
      <c r="C14" s="150">
        <v>45688</v>
      </c>
      <c r="D14" s="151">
        <v>45688</v>
      </c>
      <c r="E14" s="151"/>
      <c r="F14" s="151">
        <v>45688</v>
      </c>
      <c r="G14" s="151"/>
      <c r="H14" s="151"/>
      <c r="I14" s="151"/>
      <c r="J14" s="151"/>
      <c r="K14" s="151"/>
      <c r="L14" s="151"/>
      <c r="M14" s="151"/>
      <c r="N14" s="150"/>
      <c r="O14" s="150"/>
    </row>
    <row r="15" ht="21" customHeight="1" spans="1:15">
      <c r="A15" s="261" t="s">
        <v>113</v>
      </c>
      <c r="B15" s="261" t="s">
        <v>114</v>
      </c>
      <c r="C15" s="150">
        <v>1561776</v>
      </c>
      <c r="D15" s="151">
        <v>1561776</v>
      </c>
      <c r="E15" s="151">
        <v>1549776</v>
      </c>
      <c r="F15" s="151">
        <v>12000</v>
      </c>
      <c r="G15" s="151"/>
      <c r="H15" s="151"/>
      <c r="I15" s="151"/>
      <c r="J15" s="151"/>
      <c r="K15" s="151"/>
      <c r="L15" s="151"/>
      <c r="M15" s="151"/>
      <c r="N15" s="150"/>
      <c r="O15" s="150"/>
    </row>
    <row r="16" ht="21" customHeight="1" spans="1:15">
      <c r="A16" s="262" t="s">
        <v>115</v>
      </c>
      <c r="B16" s="262" t="s">
        <v>116</v>
      </c>
      <c r="C16" s="150">
        <v>1549776</v>
      </c>
      <c r="D16" s="151">
        <v>1549776</v>
      </c>
      <c r="E16" s="151">
        <v>1549776</v>
      </c>
      <c r="F16" s="151"/>
      <c r="G16" s="151"/>
      <c r="H16" s="151"/>
      <c r="I16" s="151"/>
      <c r="J16" s="151"/>
      <c r="K16" s="151"/>
      <c r="L16" s="151"/>
      <c r="M16" s="151"/>
      <c r="N16" s="150"/>
      <c r="O16" s="150"/>
    </row>
    <row r="17" ht="39" customHeight="1" spans="1:15">
      <c r="A17" s="263" t="s">
        <v>117</v>
      </c>
      <c r="B17" s="263" t="s">
        <v>118</v>
      </c>
      <c r="C17" s="150">
        <v>876576</v>
      </c>
      <c r="D17" s="151">
        <v>876576</v>
      </c>
      <c r="E17" s="151">
        <v>876576</v>
      </c>
      <c r="F17" s="151"/>
      <c r="G17" s="151"/>
      <c r="H17" s="151"/>
      <c r="I17" s="151"/>
      <c r="J17" s="151"/>
      <c r="K17" s="151"/>
      <c r="L17" s="151"/>
      <c r="M17" s="151"/>
      <c r="N17" s="150"/>
      <c r="O17" s="150"/>
    </row>
    <row r="18" ht="21" customHeight="1" spans="1:15">
      <c r="A18" s="263" t="s">
        <v>119</v>
      </c>
      <c r="B18" s="263" t="s">
        <v>120</v>
      </c>
      <c r="C18" s="150">
        <v>673200</v>
      </c>
      <c r="D18" s="151">
        <v>673200</v>
      </c>
      <c r="E18" s="151">
        <v>673200</v>
      </c>
      <c r="F18" s="151"/>
      <c r="G18" s="151"/>
      <c r="H18" s="151"/>
      <c r="I18" s="151"/>
      <c r="J18" s="151"/>
      <c r="K18" s="151"/>
      <c r="L18" s="151"/>
      <c r="M18" s="151"/>
      <c r="N18" s="150"/>
      <c r="O18" s="150"/>
    </row>
    <row r="19" ht="21" customHeight="1" spans="1:15">
      <c r="A19" s="262" t="s">
        <v>121</v>
      </c>
      <c r="B19" s="262" t="s">
        <v>122</v>
      </c>
      <c r="C19" s="150">
        <v>12000</v>
      </c>
      <c r="D19" s="151">
        <v>12000</v>
      </c>
      <c r="E19" s="151"/>
      <c r="F19" s="151">
        <v>12000</v>
      </c>
      <c r="G19" s="151"/>
      <c r="H19" s="151"/>
      <c r="I19" s="151"/>
      <c r="J19" s="151"/>
      <c r="K19" s="151"/>
      <c r="L19" s="151"/>
      <c r="M19" s="151"/>
      <c r="N19" s="150"/>
      <c r="O19" s="150"/>
    </row>
    <row r="20" ht="21" customHeight="1" spans="1:15">
      <c r="A20" s="263" t="s">
        <v>123</v>
      </c>
      <c r="B20" s="263" t="s">
        <v>124</v>
      </c>
      <c r="C20" s="150">
        <v>12000</v>
      </c>
      <c r="D20" s="151">
        <v>12000</v>
      </c>
      <c r="E20" s="151"/>
      <c r="F20" s="151">
        <v>12000</v>
      </c>
      <c r="G20" s="151"/>
      <c r="H20" s="151"/>
      <c r="I20" s="151"/>
      <c r="J20" s="151"/>
      <c r="K20" s="151"/>
      <c r="L20" s="151"/>
      <c r="M20" s="151"/>
      <c r="N20" s="150"/>
      <c r="O20" s="150"/>
    </row>
    <row r="21" ht="21" customHeight="1" spans="1:15">
      <c r="A21" s="261" t="s">
        <v>125</v>
      </c>
      <c r="B21" s="261" t="s">
        <v>126</v>
      </c>
      <c r="C21" s="150">
        <v>832672.56</v>
      </c>
      <c r="D21" s="151">
        <v>832672.56</v>
      </c>
      <c r="E21" s="151">
        <v>832672.56</v>
      </c>
      <c r="F21" s="151"/>
      <c r="G21" s="151"/>
      <c r="H21" s="151"/>
      <c r="I21" s="151"/>
      <c r="J21" s="151"/>
      <c r="K21" s="151"/>
      <c r="L21" s="151"/>
      <c r="M21" s="151"/>
      <c r="N21" s="150"/>
      <c r="O21" s="150"/>
    </row>
    <row r="22" ht="21" customHeight="1" spans="1:15">
      <c r="A22" s="262" t="s">
        <v>127</v>
      </c>
      <c r="B22" s="262" t="s">
        <v>128</v>
      </c>
      <c r="C22" s="150">
        <v>832672.56</v>
      </c>
      <c r="D22" s="151">
        <v>832672.56</v>
      </c>
      <c r="E22" s="151">
        <v>832672.56</v>
      </c>
      <c r="F22" s="151"/>
      <c r="G22" s="151"/>
      <c r="H22" s="151"/>
      <c r="I22" s="151"/>
      <c r="J22" s="151"/>
      <c r="K22" s="151"/>
      <c r="L22" s="151"/>
      <c r="M22" s="151"/>
      <c r="N22" s="150"/>
      <c r="O22" s="150"/>
    </row>
    <row r="23" ht="21" customHeight="1" spans="1:15">
      <c r="A23" s="263" t="s">
        <v>129</v>
      </c>
      <c r="B23" s="263" t="s">
        <v>130</v>
      </c>
      <c r="C23" s="150">
        <v>411838</v>
      </c>
      <c r="D23" s="151">
        <v>411838</v>
      </c>
      <c r="E23" s="151">
        <v>411838</v>
      </c>
      <c r="F23" s="151"/>
      <c r="G23" s="151"/>
      <c r="H23" s="151"/>
      <c r="I23" s="151"/>
      <c r="J23" s="151"/>
      <c r="K23" s="151"/>
      <c r="L23" s="151"/>
      <c r="M23" s="151"/>
      <c r="N23" s="150"/>
      <c r="O23" s="150"/>
    </row>
    <row r="24" ht="21" customHeight="1" spans="1:15">
      <c r="A24" s="263" t="s">
        <v>131</v>
      </c>
      <c r="B24" s="263" t="s">
        <v>132</v>
      </c>
      <c r="C24" s="150">
        <v>359845</v>
      </c>
      <c r="D24" s="151">
        <v>359845</v>
      </c>
      <c r="E24" s="151">
        <v>359845</v>
      </c>
      <c r="F24" s="151"/>
      <c r="G24" s="151"/>
      <c r="H24" s="151"/>
      <c r="I24" s="151"/>
      <c r="J24" s="151"/>
      <c r="K24" s="151"/>
      <c r="L24" s="151"/>
      <c r="M24" s="151"/>
      <c r="N24" s="150"/>
      <c r="O24" s="150"/>
    </row>
    <row r="25" ht="21" customHeight="1" spans="1:15">
      <c r="A25" s="263" t="s">
        <v>133</v>
      </c>
      <c r="B25" s="263" t="s">
        <v>134</v>
      </c>
      <c r="C25" s="150">
        <v>60989.56</v>
      </c>
      <c r="D25" s="151">
        <v>60989.56</v>
      </c>
      <c r="E25" s="151">
        <v>60989.56</v>
      </c>
      <c r="F25" s="151"/>
      <c r="G25" s="151"/>
      <c r="H25" s="151"/>
      <c r="I25" s="151"/>
      <c r="J25" s="151"/>
      <c r="K25" s="151"/>
      <c r="L25" s="151"/>
      <c r="M25" s="151"/>
      <c r="N25" s="150"/>
      <c r="O25" s="150"/>
    </row>
    <row r="26" ht="21" customHeight="1" spans="1:15">
      <c r="A26" s="261" t="s">
        <v>135</v>
      </c>
      <c r="B26" s="261" t="s">
        <v>136</v>
      </c>
      <c r="C26" s="150">
        <v>809220</v>
      </c>
      <c r="D26" s="151">
        <v>809220</v>
      </c>
      <c r="E26" s="151">
        <v>809220</v>
      </c>
      <c r="F26" s="151"/>
      <c r="G26" s="151"/>
      <c r="H26" s="151"/>
      <c r="I26" s="151"/>
      <c r="J26" s="151"/>
      <c r="K26" s="151"/>
      <c r="L26" s="151"/>
      <c r="M26" s="151"/>
      <c r="N26" s="150"/>
      <c r="O26" s="150"/>
    </row>
    <row r="27" ht="21" customHeight="1" spans="1:15">
      <c r="A27" s="262" t="s">
        <v>137</v>
      </c>
      <c r="B27" s="262" t="s">
        <v>138</v>
      </c>
      <c r="C27" s="150">
        <v>809220</v>
      </c>
      <c r="D27" s="151">
        <v>809220</v>
      </c>
      <c r="E27" s="151">
        <v>809220</v>
      </c>
      <c r="F27" s="151"/>
      <c r="G27" s="151"/>
      <c r="H27" s="151"/>
      <c r="I27" s="151"/>
      <c r="J27" s="151"/>
      <c r="K27" s="151"/>
      <c r="L27" s="151"/>
      <c r="M27" s="151"/>
      <c r="N27" s="150"/>
      <c r="O27" s="150"/>
    </row>
    <row r="28" ht="21" customHeight="1" spans="1:15">
      <c r="A28" s="263" t="s">
        <v>139</v>
      </c>
      <c r="B28" s="263" t="s">
        <v>140</v>
      </c>
      <c r="C28" s="150">
        <v>809220</v>
      </c>
      <c r="D28" s="151">
        <v>809220</v>
      </c>
      <c r="E28" s="151">
        <v>809220</v>
      </c>
      <c r="F28" s="151"/>
      <c r="G28" s="151"/>
      <c r="H28" s="151"/>
      <c r="I28" s="151"/>
      <c r="J28" s="151"/>
      <c r="K28" s="151"/>
      <c r="L28" s="151"/>
      <c r="M28" s="151"/>
      <c r="N28" s="150"/>
      <c r="O28" s="150"/>
    </row>
    <row r="29" ht="21" customHeight="1" spans="1:15">
      <c r="A29" s="260" t="s">
        <v>57</v>
      </c>
      <c r="B29" s="200"/>
      <c r="C29" s="151">
        <v>14116245.77</v>
      </c>
      <c r="D29" s="151">
        <v>13415245.77</v>
      </c>
      <c r="E29" s="151">
        <v>11864424.26</v>
      </c>
      <c r="F29" s="151">
        <v>1550821.51</v>
      </c>
      <c r="G29" s="151"/>
      <c r="H29" s="151"/>
      <c r="I29" s="151"/>
      <c r="J29" s="151">
        <v>701000</v>
      </c>
      <c r="K29" s="151"/>
      <c r="L29" s="151"/>
      <c r="M29" s="151"/>
      <c r="N29" s="151"/>
      <c r="O29" s="151">
        <v>701000</v>
      </c>
    </row>
  </sheetData>
  <mergeCells count="12">
    <mergeCell ref="A1:O1"/>
    <mergeCell ref="A3:O3"/>
    <mergeCell ref="A4:C4"/>
    <mergeCell ref="D5:F5"/>
    <mergeCell ref="J5:O5"/>
    <mergeCell ref="A29:B29"/>
    <mergeCell ref="A5:A6"/>
    <mergeCell ref="B5:B6"/>
    <mergeCell ref="C5:C6"/>
    <mergeCell ref="G5:G6"/>
    <mergeCell ref="H5:H6"/>
    <mergeCell ref="I5:I6"/>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5"/>
  <sheetViews>
    <sheetView showZeros="0" workbookViewId="0">
      <selection activeCell="A3" sqref="A3:D3"/>
    </sheetView>
  </sheetViews>
  <sheetFormatPr defaultColWidth="8.57272727272727" defaultRowHeight="12.75" customHeight="1" outlineLevelCol="3"/>
  <cols>
    <col min="1" max="4" width="35.5727272727273" customWidth="1"/>
  </cols>
  <sheetData>
    <row r="1" ht="15" customHeight="1" spans="1:4">
      <c r="A1" s="224"/>
      <c r="B1" s="156"/>
      <c r="C1" s="156"/>
      <c r="D1" s="156"/>
    </row>
    <row r="2" ht="15" customHeight="1" spans="1:4">
      <c r="A2" s="224"/>
      <c r="B2" s="156"/>
      <c r="C2" s="156"/>
      <c r="D2" s="156" t="s">
        <v>141</v>
      </c>
    </row>
    <row r="3" ht="41.25" customHeight="1" spans="1:4">
      <c r="A3" s="157" t="s">
        <v>142</v>
      </c>
    </row>
    <row r="4" ht="17.25" customHeight="1" spans="1:4">
      <c r="A4" s="247" t="str">
        <f>"单位名称："&amp;"昆明市西山区永昌小学"</f>
        <v>单位名称：昆明市西山区永昌小学</v>
      </c>
      <c r="B4" s="248"/>
      <c r="D4" s="156" t="s">
        <v>2</v>
      </c>
    </row>
    <row r="5" ht="17.25" customHeight="1" spans="1:4">
      <c r="A5" s="166" t="s">
        <v>3</v>
      </c>
      <c r="B5" s="249"/>
      <c r="C5" s="166" t="s">
        <v>4</v>
      </c>
      <c r="D5" s="249"/>
    </row>
    <row r="6" ht="18.75" customHeight="1" spans="1:4">
      <c r="A6" s="166" t="s">
        <v>5</v>
      </c>
      <c r="B6" s="166" t="s">
        <v>6</v>
      </c>
      <c r="C6" s="166" t="s">
        <v>143</v>
      </c>
      <c r="D6" s="166" t="s">
        <v>6</v>
      </c>
    </row>
    <row r="7" ht="16.5" customHeight="1" spans="1:4">
      <c r="A7" s="250" t="s">
        <v>144</v>
      </c>
      <c r="B7" s="251">
        <v>13415245.77</v>
      </c>
      <c r="C7" s="250" t="s">
        <v>145</v>
      </c>
      <c r="D7" s="251">
        <v>13415245.77</v>
      </c>
    </row>
    <row r="8" ht="16.5" customHeight="1" spans="1:4">
      <c r="A8" s="250" t="s">
        <v>146</v>
      </c>
      <c r="B8" s="251">
        <v>13415245.77</v>
      </c>
      <c r="C8" s="250" t="s">
        <v>147</v>
      </c>
      <c r="D8" s="251"/>
    </row>
    <row r="9" ht="16.5" customHeight="1" spans="1:4">
      <c r="A9" s="250" t="s">
        <v>148</v>
      </c>
      <c r="B9" s="251"/>
      <c r="C9" s="250" t="s">
        <v>149</v>
      </c>
      <c r="D9" s="251"/>
    </row>
    <row r="10" ht="16.5" customHeight="1" spans="1:4">
      <c r="A10" s="250" t="s">
        <v>150</v>
      </c>
      <c r="B10" s="251"/>
      <c r="C10" s="250" t="s">
        <v>151</v>
      </c>
      <c r="D10" s="251"/>
    </row>
    <row r="11" ht="16.5" customHeight="1" spans="1:4">
      <c r="A11" s="250" t="s">
        <v>152</v>
      </c>
      <c r="B11" s="251"/>
      <c r="C11" s="250" t="s">
        <v>153</v>
      </c>
      <c r="D11" s="251"/>
    </row>
    <row r="12" ht="16.5" customHeight="1" spans="1:4">
      <c r="A12" s="250" t="s">
        <v>146</v>
      </c>
      <c r="B12" s="251"/>
      <c r="C12" s="250" t="s">
        <v>154</v>
      </c>
      <c r="D12" s="251">
        <v>10211577.21</v>
      </c>
    </row>
    <row r="13" ht="16.5" customHeight="1" spans="1:4">
      <c r="A13" s="252" t="s">
        <v>148</v>
      </c>
      <c r="B13" s="150"/>
      <c r="C13" s="176" t="s">
        <v>155</v>
      </c>
      <c r="D13" s="150"/>
    </row>
    <row r="14" ht="16.5" customHeight="1" spans="1:4">
      <c r="A14" s="252" t="s">
        <v>150</v>
      </c>
      <c r="B14" s="150"/>
      <c r="C14" s="176" t="s">
        <v>156</v>
      </c>
      <c r="D14" s="150"/>
    </row>
    <row r="15" ht="16.5" customHeight="1" spans="1:4">
      <c r="A15" s="253"/>
      <c r="B15" s="254"/>
      <c r="C15" s="176" t="s">
        <v>157</v>
      </c>
      <c r="D15" s="150">
        <v>1561776</v>
      </c>
    </row>
    <row r="16" ht="16.5" customHeight="1" spans="1:4">
      <c r="A16" s="253"/>
      <c r="B16" s="254"/>
      <c r="C16" s="176" t="s">
        <v>158</v>
      </c>
      <c r="D16" s="150">
        <v>832672.56</v>
      </c>
    </row>
    <row r="17" ht="16.5" customHeight="1" spans="1:4">
      <c r="A17" s="253"/>
      <c r="B17" s="254"/>
      <c r="C17" s="176" t="s">
        <v>159</v>
      </c>
      <c r="D17" s="150"/>
    </row>
    <row r="18" ht="16.5" customHeight="1" spans="1:4">
      <c r="A18" s="253"/>
      <c r="B18" s="254"/>
      <c r="C18" s="176" t="s">
        <v>160</v>
      </c>
      <c r="D18" s="150"/>
    </row>
    <row r="19" ht="16.5" customHeight="1" spans="1:4">
      <c r="A19" s="253"/>
      <c r="B19" s="254"/>
      <c r="C19" s="176" t="s">
        <v>161</v>
      </c>
      <c r="D19" s="150"/>
    </row>
    <row r="20" ht="16.5" customHeight="1" spans="1:4">
      <c r="A20" s="253"/>
      <c r="B20" s="254"/>
      <c r="C20" s="176" t="s">
        <v>162</v>
      </c>
      <c r="D20" s="150"/>
    </row>
    <row r="21" ht="16.5" customHeight="1" spans="1:4">
      <c r="A21" s="253"/>
      <c r="B21" s="254"/>
      <c r="C21" s="176" t="s">
        <v>163</v>
      </c>
      <c r="D21" s="150"/>
    </row>
    <row r="22" ht="16.5" customHeight="1" spans="1:4">
      <c r="A22" s="253"/>
      <c r="B22" s="254"/>
      <c r="C22" s="176" t="s">
        <v>164</v>
      </c>
      <c r="D22" s="150"/>
    </row>
    <row r="23" ht="16.5" customHeight="1" spans="1:4">
      <c r="A23" s="253"/>
      <c r="B23" s="254"/>
      <c r="C23" s="176" t="s">
        <v>165</v>
      </c>
      <c r="D23" s="150"/>
    </row>
    <row r="24" ht="16.5" customHeight="1" spans="1:4">
      <c r="A24" s="253"/>
      <c r="B24" s="254"/>
      <c r="C24" s="176" t="s">
        <v>166</v>
      </c>
      <c r="D24" s="150"/>
    </row>
    <row r="25" ht="16.5" customHeight="1" spans="1:4">
      <c r="A25" s="253"/>
      <c r="B25" s="254"/>
      <c r="C25" s="176" t="s">
        <v>167</v>
      </c>
      <c r="D25" s="150"/>
    </row>
    <row r="26" ht="16.5" customHeight="1" spans="1:4">
      <c r="A26" s="253"/>
      <c r="B26" s="254"/>
      <c r="C26" s="176" t="s">
        <v>168</v>
      </c>
      <c r="D26" s="150">
        <v>809220</v>
      </c>
    </row>
    <row r="27" ht="16.5" customHeight="1" spans="1:4">
      <c r="A27" s="253"/>
      <c r="B27" s="254"/>
      <c r="C27" s="176" t="s">
        <v>169</v>
      </c>
      <c r="D27" s="150"/>
    </row>
    <row r="28" ht="16.5" customHeight="1" spans="1:4">
      <c r="A28" s="253"/>
      <c r="B28" s="254"/>
      <c r="C28" s="176" t="s">
        <v>170</v>
      </c>
      <c r="D28" s="150"/>
    </row>
    <row r="29" ht="16.5" customHeight="1" spans="1:4">
      <c r="A29" s="253"/>
      <c r="B29" s="254"/>
      <c r="C29" s="176" t="s">
        <v>171</v>
      </c>
      <c r="D29" s="150"/>
    </row>
    <row r="30" ht="16.5" customHeight="1" spans="1:4">
      <c r="A30" s="253"/>
      <c r="B30" s="254"/>
      <c r="C30" s="176" t="s">
        <v>172</v>
      </c>
      <c r="D30" s="150"/>
    </row>
    <row r="31" ht="16.5" customHeight="1" spans="1:4">
      <c r="A31" s="253"/>
      <c r="B31" s="254"/>
      <c r="C31" s="176" t="s">
        <v>173</v>
      </c>
      <c r="D31" s="150"/>
    </row>
    <row r="32" ht="16.5" customHeight="1" spans="1:4">
      <c r="A32" s="253"/>
      <c r="B32" s="254"/>
      <c r="C32" s="252" t="s">
        <v>174</v>
      </c>
      <c r="D32" s="150"/>
    </row>
    <row r="33" ht="16.5" customHeight="1" spans="1:4">
      <c r="A33" s="253"/>
      <c r="B33" s="254"/>
      <c r="C33" s="252" t="s">
        <v>175</v>
      </c>
      <c r="D33" s="150"/>
    </row>
    <row r="34" ht="16.5" customHeight="1" spans="1:4">
      <c r="A34" s="253"/>
      <c r="B34" s="254"/>
      <c r="C34" s="148" t="s">
        <v>176</v>
      </c>
      <c r="D34" s="255"/>
    </row>
    <row r="35" ht="15" customHeight="1" spans="1:4">
      <c r="A35" s="256" t="s">
        <v>51</v>
      </c>
      <c r="B35" s="257">
        <v>13415245.77</v>
      </c>
      <c r="C35" s="256" t="s">
        <v>52</v>
      </c>
      <c r="D35" s="257">
        <v>13415245.77</v>
      </c>
    </row>
  </sheetData>
  <mergeCells count="4">
    <mergeCell ref="A3:D3"/>
    <mergeCell ref="A4:B4"/>
    <mergeCell ref="A5:B5"/>
    <mergeCell ref="C5:D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9"/>
  <sheetViews>
    <sheetView showZeros="0" workbookViewId="0">
      <selection activeCell="A3" sqref="A3:G3"/>
    </sheetView>
  </sheetViews>
  <sheetFormatPr defaultColWidth="9.13636363636364" defaultRowHeight="14.25" customHeight="1" outlineLevelCol="6"/>
  <cols>
    <col min="1" max="1" width="20.1363636363636" customWidth="1"/>
    <col min="2" max="2" width="44" customWidth="1"/>
    <col min="3" max="7" width="24.1363636363636" customWidth="1"/>
  </cols>
  <sheetData>
    <row r="1" customHeight="1" spans="1:7">
      <c r="D1" s="237"/>
      <c r="F1" s="238"/>
      <c r="G1" s="128"/>
    </row>
    <row r="2" customHeight="1" spans="1:7">
      <c r="D2" s="237"/>
      <c r="F2" s="238"/>
      <c r="G2" s="128" t="s">
        <v>177</v>
      </c>
    </row>
    <row r="3" ht="41.25" customHeight="1" spans="1:7">
      <c r="A3" s="239" t="s">
        <v>178</v>
      </c>
      <c r="B3" s="239"/>
      <c r="C3" s="239"/>
      <c r="D3" s="239"/>
      <c r="E3" s="239"/>
      <c r="F3" s="239"/>
      <c r="G3" s="239"/>
    </row>
    <row r="4" ht="18" customHeight="1" spans="1:7">
      <c r="A4" s="4" t="str">
        <f>"单位名称："&amp;"昆明市西山区永昌小学"</f>
        <v>单位名称：昆明市西山区永昌小学</v>
      </c>
      <c r="F4" s="225"/>
      <c r="G4" s="131" t="s">
        <v>2</v>
      </c>
    </row>
    <row r="5" ht="20.25" customHeight="1" spans="1:7">
      <c r="A5" s="240" t="s">
        <v>179</v>
      </c>
      <c r="B5" s="240"/>
      <c r="C5" s="173" t="s">
        <v>57</v>
      </c>
      <c r="D5" s="173" t="s">
        <v>78</v>
      </c>
      <c r="E5" s="241"/>
      <c r="F5" s="241"/>
      <c r="G5" s="241" t="s">
        <v>79</v>
      </c>
    </row>
    <row r="6" ht="20.25" customHeight="1" spans="1:7">
      <c r="A6" s="242" t="s">
        <v>75</v>
      </c>
      <c r="B6" s="242" t="s">
        <v>76</v>
      </c>
      <c r="C6" s="241"/>
      <c r="D6" s="241" t="s">
        <v>59</v>
      </c>
      <c r="E6" s="241" t="s">
        <v>180</v>
      </c>
      <c r="F6" s="241" t="s">
        <v>181</v>
      </c>
      <c r="G6" s="241"/>
    </row>
    <row r="7" ht="15" customHeight="1" spans="1:7">
      <c r="A7" s="153" t="s">
        <v>85</v>
      </c>
      <c r="B7" s="153" t="s">
        <v>86</v>
      </c>
      <c r="C7" s="153" t="s">
        <v>87</v>
      </c>
      <c r="D7" s="153" t="s">
        <v>88</v>
      </c>
      <c r="E7" s="153" t="s">
        <v>89</v>
      </c>
      <c r="F7" s="153" t="s">
        <v>90</v>
      </c>
      <c r="G7" s="153" t="s">
        <v>91</v>
      </c>
    </row>
    <row r="8" ht="18" customHeight="1" spans="1:7">
      <c r="A8" s="148" t="s">
        <v>100</v>
      </c>
      <c r="B8" s="148" t="s">
        <v>101</v>
      </c>
      <c r="C8" s="243">
        <v>10211577.21</v>
      </c>
      <c r="D8" s="244">
        <v>8672755.7</v>
      </c>
      <c r="E8" s="244">
        <v>8237818.26</v>
      </c>
      <c r="F8" s="244">
        <v>434937.44</v>
      </c>
      <c r="G8" s="244">
        <v>1538821.51</v>
      </c>
    </row>
    <row r="9" ht="18" customHeight="1" spans="1:7">
      <c r="A9" s="245" t="s">
        <v>102</v>
      </c>
      <c r="B9" s="245" t="s">
        <v>103</v>
      </c>
      <c r="C9" s="243">
        <v>9668689.21</v>
      </c>
      <c r="D9" s="244">
        <v>8672755.7</v>
      </c>
      <c r="E9" s="244">
        <v>8237818.26</v>
      </c>
      <c r="F9" s="244">
        <v>434937.44</v>
      </c>
      <c r="G9" s="244">
        <v>995933.51</v>
      </c>
    </row>
    <row r="10" ht="18" customHeight="1" spans="1:7">
      <c r="A10" s="246" t="s">
        <v>104</v>
      </c>
      <c r="B10" s="246" t="s">
        <v>105</v>
      </c>
      <c r="C10" s="243">
        <v>9668689.21</v>
      </c>
      <c r="D10" s="244">
        <v>8672755.7</v>
      </c>
      <c r="E10" s="244">
        <v>8237818.26</v>
      </c>
      <c r="F10" s="244">
        <v>434937.44</v>
      </c>
      <c r="G10" s="244">
        <v>995933.51</v>
      </c>
    </row>
    <row r="11" ht="18" customHeight="1" spans="1:7">
      <c r="A11" s="245" t="s">
        <v>106</v>
      </c>
      <c r="B11" s="245" t="s">
        <v>107</v>
      </c>
      <c r="C11" s="243">
        <v>497200</v>
      </c>
      <c r="D11" s="244"/>
      <c r="E11" s="244"/>
      <c r="F11" s="244"/>
      <c r="G11" s="244">
        <v>497200</v>
      </c>
    </row>
    <row r="12" ht="18" customHeight="1" spans="1:7">
      <c r="A12" s="246" t="s">
        <v>108</v>
      </c>
      <c r="B12" s="246" t="s">
        <v>109</v>
      </c>
      <c r="C12" s="243">
        <v>497200</v>
      </c>
      <c r="D12" s="244"/>
      <c r="E12" s="244"/>
      <c r="F12" s="244"/>
      <c r="G12" s="244">
        <v>497200</v>
      </c>
    </row>
    <row r="13" ht="18" customHeight="1" spans="1:7">
      <c r="A13" s="245" t="s">
        <v>110</v>
      </c>
      <c r="B13" s="245" t="s">
        <v>111</v>
      </c>
      <c r="C13" s="243">
        <v>45688</v>
      </c>
      <c r="D13" s="244"/>
      <c r="E13" s="244"/>
      <c r="F13" s="244"/>
      <c r="G13" s="244">
        <v>45688</v>
      </c>
    </row>
    <row r="14" ht="18" customHeight="1" spans="1:7">
      <c r="A14" s="246" t="s">
        <v>112</v>
      </c>
      <c r="B14" s="246" t="s">
        <v>111</v>
      </c>
      <c r="C14" s="243">
        <v>45688</v>
      </c>
      <c r="D14" s="244"/>
      <c r="E14" s="244"/>
      <c r="F14" s="244"/>
      <c r="G14" s="244">
        <v>45688</v>
      </c>
    </row>
    <row r="15" ht="18" customHeight="1" spans="1:7">
      <c r="A15" s="148" t="s">
        <v>113</v>
      </c>
      <c r="B15" s="148" t="s">
        <v>114</v>
      </c>
      <c r="C15" s="243">
        <v>1561776</v>
      </c>
      <c r="D15" s="244">
        <v>1549776</v>
      </c>
      <c r="E15" s="244">
        <v>1549776</v>
      </c>
      <c r="F15" s="244"/>
      <c r="G15" s="244">
        <v>12000</v>
      </c>
    </row>
    <row r="16" ht="18" customHeight="1" spans="1:7">
      <c r="A16" s="245" t="s">
        <v>115</v>
      </c>
      <c r="B16" s="245" t="s">
        <v>116</v>
      </c>
      <c r="C16" s="243">
        <v>1549776</v>
      </c>
      <c r="D16" s="244">
        <v>1549776</v>
      </c>
      <c r="E16" s="244">
        <v>1549776</v>
      </c>
      <c r="F16" s="244"/>
      <c r="G16" s="244"/>
    </row>
    <row r="17" ht="18" customHeight="1" spans="1:7">
      <c r="A17" s="246" t="s">
        <v>117</v>
      </c>
      <c r="B17" s="246" t="s">
        <v>118</v>
      </c>
      <c r="C17" s="243">
        <v>876576</v>
      </c>
      <c r="D17" s="244">
        <v>876576</v>
      </c>
      <c r="E17" s="244">
        <v>876576</v>
      </c>
      <c r="F17" s="244"/>
      <c r="G17" s="244"/>
    </row>
    <row r="18" ht="18" customHeight="1" spans="1:7">
      <c r="A18" s="246" t="s">
        <v>119</v>
      </c>
      <c r="B18" s="246" t="s">
        <v>120</v>
      </c>
      <c r="C18" s="243">
        <v>673200</v>
      </c>
      <c r="D18" s="244">
        <v>673200</v>
      </c>
      <c r="E18" s="244">
        <v>673200</v>
      </c>
      <c r="F18" s="244"/>
      <c r="G18" s="244"/>
    </row>
    <row r="19" ht="18" customHeight="1" spans="1:7">
      <c r="A19" s="245" t="s">
        <v>121</v>
      </c>
      <c r="B19" s="245" t="s">
        <v>122</v>
      </c>
      <c r="C19" s="243">
        <v>12000</v>
      </c>
      <c r="D19" s="244"/>
      <c r="E19" s="244"/>
      <c r="F19" s="244"/>
      <c r="G19" s="244">
        <v>12000</v>
      </c>
    </row>
    <row r="20" ht="18" customHeight="1" spans="1:7">
      <c r="A20" s="246" t="s">
        <v>123</v>
      </c>
      <c r="B20" s="246" t="s">
        <v>124</v>
      </c>
      <c r="C20" s="243">
        <v>12000</v>
      </c>
      <c r="D20" s="244"/>
      <c r="E20" s="244"/>
      <c r="F20" s="244"/>
      <c r="G20" s="244">
        <v>12000</v>
      </c>
    </row>
    <row r="21" ht="18" customHeight="1" spans="1:7">
      <c r="A21" s="148" t="s">
        <v>125</v>
      </c>
      <c r="B21" s="148" t="s">
        <v>126</v>
      </c>
      <c r="C21" s="243">
        <v>832672.56</v>
      </c>
      <c r="D21" s="244">
        <v>832672.56</v>
      </c>
      <c r="E21" s="244">
        <v>832672.56</v>
      </c>
      <c r="F21" s="244"/>
      <c r="G21" s="244"/>
    </row>
    <row r="22" ht="18" customHeight="1" spans="1:7">
      <c r="A22" s="245" t="s">
        <v>127</v>
      </c>
      <c r="B22" s="245" t="s">
        <v>128</v>
      </c>
      <c r="C22" s="243">
        <v>832672.56</v>
      </c>
      <c r="D22" s="244">
        <v>832672.56</v>
      </c>
      <c r="E22" s="244">
        <v>832672.56</v>
      </c>
      <c r="F22" s="244"/>
      <c r="G22" s="244"/>
    </row>
    <row r="23" ht="18" customHeight="1" spans="1:7">
      <c r="A23" s="246" t="s">
        <v>129</v>
      </c>
      <c r="B23" s="246" t="s">
        <v>130</v>
      </c>
      <c r="C23" s="243">
        <v>411838</v>
      </c>
      <c r="D23" s="244">
        <v>411838</v>
      </c>
      <c r="E23" s="244">
        <v>411838</v>
      </c>
      <c r="F23" s="244"/>
      <c r="G23" s="244"/>
    </row>
    <row r="24" ht="18" customHeight="1" spans="1:7">
      <c r="A24" s="246" t="s">
        <v>131</v>
      </c>
      <c r="B24" s="246" t="s">
        <v>132</v>
      </c>
      <c r="C24" s="243">
        <v>359845</v>
      </c>
      <c r="D24" s="244">
        <v>359845</v>
      </c>
      <c r="E24" s="244">
        <v>359845</v>
      </c>
      <c r="F24" s="244"/>
      <c r="G24" s="244"/>
    </row>
    <row r="25" ht="18" customHeight="1" spans="1:7">
      <c r="A25" s="246" t="s">
        <v>133</v>
      </c>
      <c r="B25" s="246" t="s">
        <v>134</v>
      </c>
      <c r="C25" s="243">
        <v>60989.56</v>
      </c>
      <c r="D25" s="244">
        <v>60989.56</v>
      </c>
      <c r="E25" s="244">
        <v>60989.56</v>
      </c>
      <c r="F25" s="244"/>
      <c r="G25" s="244"/>
    </row>
    <row r="26" ht="18" customHeight="1" spans="1:7">
      <c r="A26" s="148" t="s">
        <v>135</v>
      </c>
      <c r="B26" s="148" t="s">
        <v>136</v>
      </c>
      <c r="C26" s="243">
        <v>809220</v>
      </c>
      <c r="D26" s="244">
        <v>809220</v>
      </c>
      <c r="E26" s="244">
        <v>809220</v>
      </c>
      <c r="F26" s="244"/>
      <c r="G26" s="244"/>
    </row>
    <row r="27" ht="18" customHeight="1" spans="1:7">
      <c r="A27" s="245" t="s">
        <v>137</v>
      </c>
      <c r="B27" s="245" t="s">
        <v>138</v>
      </c>
      <c r="C27" s="243">
        <v>809220</v>
      </c>
      <c r="D27" s="244">
        <v>809220</v>
      </c>
      <c r="E27" s="244">
        <v>809220</v>
      </c>
      <c r="F27" s="244"/>
      <c r="G27" s="244"/>
    </row>
    <row r="28" ht="18" customHeight="1" spans="1:7">
      <c r="A28" s="246" t="s">
        <v>139</v>
      </c>
      <c r="B28" s="246" t="s">
        <v>140</v>
      </c>
      <c r="C28" s="243">
        <v>809220</v>
      </c>
      <c r="D28" s="244">
        <v>809220</v>
      </c>
      <c r="E28" s="244">
        <v>809220</v>
      </c>
      <c r="F28" s="244"/>
      <c r="G28" s="244"/>
    </row>
    <row r="29" ht="18" customHeight="1" spans="1:7">
      <c r="A29" s="19" t="s">
        <v>182</v>
      </c>
      <c r="B29" s="19" t="s">
        <v>182</v>
      </c>
      <c r="C29" s="243">
        <v>13415245.77</v>
      </c>
      <c r="D29" s="244">
        <v>11864424.26</v>
      </c>
      <c r="E29" s="243">
        <v>11429486.82</v>
      </c>
      <c r="F29" s="243">
        <v>434937.44</v>
      </c>
      <c r="G29" s="243">
        <v>1550821.51</v>
      </c>
    </row>
  </sheetData>
  <mergeCells count="7">
    <mergeCell ref="A3:G3"/>
    <mergeCell ref="A4:E4"/>
    <mergeCell ref="A5:B5"/>
    <mergeCell ref="D5:F5"/>
    <mergeCell ref="A29:B29"/>
    <mergeCell ref="C5:C6"/>
    <mergeCell ref="G5:G6"/>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2:F9"/>
  <sheetViews>
    <sheetView showZeros="0" workbookViewId="0">
      <selection activeCell="A4" sqref="A4:B4"/>
    </sheetView>
  </sheetViews>
  <sheetFormatPr defaultColWidth="10.4181818181818" defaultRowHeight="14.25" customHeight="1" outlineLevelCol="5"/>
  <cols>
    <col min="1" max="6" width="28.1363636363636" customWidth="1"/>
  </cols>
  <sheetData>
    <row r="2" customHeight="1" spans="1:6">
      <c r="A2" s="223"/>
      <c r="B2" s="223"/>
      <c r="C2" s="223"/>
      <c r="D2" s="223"/>
      <c r="E2" s="224"/>
      <c r="F2" s="225" t="s">
        <v>183</v>
      </c>
    </row>
    <row r="3" ht="41.25" customHeight="1" spans="1:6">
      <c r="A3" s="226" t="s">
        <v>184</v>
      </c>
      <c r="B3" s="223"/>
      <c r="C3" s="223"/>
      <c r="D3" s="223"/>
      <c r="E3" s="224"/>
      <c r="F3" s="223"/>
    </row>
    <row r="4" customHeight="1" spans="1:6">
      <c r="A4" s="227" t="str">
        <f>"单位名称："&amp;"昆明市西山区永昌小学"</f>
        <v>单位名称：昆明市西山区永昌小学</v>
      </c>
      <c r="B4" s="158"/>
      <c r="C4" s="228"/>
      <c r="D4" s="223"/>
      <c r="E4" s="224"/>
      <c r="F4" s="229" t="s">
        <v>2</v>
      </c>
    </row>
    <row r="5" ht="27" customHeight="1" spans="1:6">
      <c r="A5" s="230" t="s">
        <v>185</v>
      </c>
      <c r="B5" s="230" t="s">
        <v>186</v>
      </c>
      <c r="C5" s="231" t="s">
        <v>187</v>
      </c>
      <c r="D5" s="230"/>
      <c r="E5" s="232"/>
      <c r="F5" s="230" t="s">
        <v>188</v>
      </c>
    </row>
    <row r="6" ht="28.5" customHeight="1" spans="1:6">
      <c r="A6" s="233"/>
      <c r="B6" s="234"/>
      <c r="C6" s="232" t="s">
        <v>59</v>
      </c>
      <c r="D6" s="232" t="s">
        <v>189</v>
      </c>
      <c r="E6" s="232" t="s">
        <v>190</v>
      </c>
      <c r="F6" s="235"/>
    </row>
    <row r="7" ht="17.25" customHeight="1" spans="1:6">
      <c r="A7" s="199" t="s">
        <v>85</v>
      </c>
      <c r="B7" s="199" t="s">
        <v>86</v>
      </c>
      <c r="C7" s="199" t="s">
        <v>87</v>
      </c>
      <c r="D7" s="199" t="s">
        <v>88</v>
      </c>
      <c r="E7" s="199" t="s">
        <v>89</v>
      </c>
      <c r="F7" s="199" t="s">
        <v>90</v>
      </c>
    </row>
    <row r="8" ht="17.25" customHeight="1" spans="1:6">
      <c r="A8" s="236"/>
      <c r="B8" s="150"/>
      <c r="C8" s="151"/>
      <c r="D8" s="151"/>
      <c r="E8" s="151"/>
      <c r="F8" s="151"/>
    </row>
    <row r="9" ht="41" customHeight="1" spans="1:6">
      <c r="A9" s="125" t="s">
        <v>191</v>
      </c>
      <c r="B9" s="125"/>
      <c r="C9" s="125"/>
      <c r="D9" s="125"/>
      <c r="E9" s="125"/>
      <c r="F9" s="125"/>
    </row>
  </sheetData>
  <mergeCells count="7">
    <mergeCell ref="A3:F3"/>
    <mergeCell ref="A4:B4"/>
    <mergeCell ref="C5:E5"/>
    <mergeCell ref="A9:F9"/>
    <mergeCell ref="A5:A6"/>
    <mergeCell ref="B5:B6"/>
    <mergeCell ref="F5:F6"/>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2:W34"/>
  <sheetViews>
    <sheetView showGridLines="0" showZeros="0" workbookViewId="0">
      <selection activeCell="A5" sqref="A5:A7"/>
    </sheetView>
  </sheetViews>
  <sheetFormatPr defaultColWidth="8.57272727272727" defaultRowHeight="12.75" customHeight="1"/>
  <cols>
    <col min="1" max="2" width="28.8545454545455" customWidth="1"/>
    <col min="3" max="3" width="28.7090909090909" customWidth="1"/>
    <col min="4" max="4" width="20.5727272727273" customWidth="1"/>
    <col min="5" max="5" width="28.0909090909091" customWidth="1"/>
    <col min="6" max="6" width="20.7090909090909" customWidth="1"/>
    <col min="7" max="7" width="26.7272727272727" customWidth="1"/>
    <col min="8" max="23" width="25.4181818181818" customWidth="1"/>
  </cols>
  <sheetData>
    <row r="2" customHeight="1" spans="1:23">
      <c r="U2" s="201"/>
      <c r="V2" s="201"/>
      <c r="W2" s="201" t="s">
        <v>192</v>
      </c>
    </row>
    <row r="3" ht="41.25" customHeight="1" spans="1:23">
      <c r="A3" s="202" t="s">
        <v>193</v>
      </c>
      <c r="B3" s="202"/>
      <c r="C3" s="202"/>
      <c r="D3" s="202"/>
      <c r="E3" s="202"/>
      <c r="F3" s="202"/>
      <c r="G3" s="202"/>
      <c r="H3" s="202"/>
      <c r="I3" s="202"/>
      <c r="J3" s="202"/>
      <c r="K3" s="202"/>
      <c r="L3" s="202"/>
      <c r="M3" s="202"/>
      <c r="N3" s="202"/>
      <c r="O3" s="202"/>
      <c r="P3" s="202"/>
      <c r="Q3" s="202"/>
      <c r="R3" s="202"/>
      <c r="S3" s="202"/>
      <c r="T3" s="202"/>
      <c r="U3" s="202"/>
      <c r="V3" s="202"/>
      <c r="W3" s="202"/>
    </row>
    <row r="4" ht="17.25" customHeight="1" spans="1:23">
      <c r="A4" t="str">
        <f>"单位名称："&amp;"昆明市西山区永昌小学"</f>
        <v>单位名称：昆明市西山区永昌小学</v>
      </c>
      <c r="J4" s="203"/>
      <c r="K4" s="203"/>
      <c r="L4" s="203"/>
      <c r="M4" s="203"/>
      <c r="N4" s="203"/>
      <c r="O4" s="203"/>
      <c r="P4" s="203"/>
      <c r="Q4" s="203"/>
      <c r="R4" s="203"/>
      <c r="S4" s="203"/>
      <c r="T4" s="203"/>
      <c r="U4" s="203"/>
      <c r="V4" s="203"/>
      <c r="W4" s="203" t="s">
        <v>2</v>
      </c>
    </row>
    <row r="5" ht="23.25" customHeight="1" spans="1:23">
      <c r="A5" s="204" t="s">
        <v>194</v>
      </c>
      <c r="B5" s="204" t="s">
        <v>195</v>
      </c>
      <c r="C5" s="204" t="s">
        <v>196</v>
      </c>
      <c r="D5" s="204" t="s">
        <v>197</v>
      </c>
      <c r="E5" s="204" t="s">
        <v>198</v>
      </c>
      <c r="F5" s="204" t="s">
        <v>199</v>
      </c>
      <c r="G5" s="204" t="s">
        <v>200</v>
      </c>
      <c r="H5" s="205" t="s">
        <v>201</v>
      </c>
      <c r="I5" s="206"/>
      <c r="J5" s="206"/>
      <c r="K5" s="206"/>
      <c r="L5" s="206"/>
      <c r="M5" s="206"/>
      <c r="N5" s="206"/>
      <c r="O5" s="206"/>
      <c r="P5" s="206"/>
      <c r="Q5" s="206"/>
      <c r="R5" s="206"/>
      <c r="S5" s="206"/>
      <c r="T5" s="206"/>
      <c r="U5" s="206"/>
      <c r="V5" s="206"/>
      <c r="W5" s="207"/>
    </row>
    <row r="6" ht="41.25" customHeight="1" spans="1:23">
      <c r="A6" s="208"/>
      <c r="B6" s="208"/>
      <c r="C6" s="208"/>
      <c r="D6" s="208"/>
      <c r="E6" s="208"/>
      <c r="F6" s="208"/>
      <c r="G6" s="208"/>
      <c r="H6" s="209" t="s">
        <v>57</v>
      </c>
      <c r="I6" s="205" t="s">
        <v>60</v>
      </c>
      <c r="J6" s="206"/>
      <c r="K6" s="206"/>
      <c r="L6" s="206"/>
      <c r="M6" s="207"/>
      <c r="N6" s="210" t="s">
        <v>202</v>
      </c>
      <c r="O6" s="211"/>
      <c r="P6" s="212"/>
      <c r="Q6" s="213" t="s">
        <v>63</v>
      </c>
      <c r="R6" s="205" t="s">
        <v>64</v>
      </c>
      <c r="S6" s="206"/>
      <c r="T6" s="206"/>
      <c r="U6" s="206"/>
      <c r="V6" s="206"/>
      <c r="W6" s="207"/>
    </row>
    <row r="7" ht="41.25" customHeight="1" spans="1:23">
      <c r="A7" s="214"/>
      <c r="B7" s="214"/>
      <c r="C7" s="214"/>
      <c r="D7" s="214"/>
      <c r="E7" s="214"/>
      <c r="F7" s="214"/>
      <c r="G7" s="214"/>
      <c r="H7" s="215"/>
      <c r="I7" s="216" t="s">
        <v>203</v>
      </c>
      <c r="J7" s="217" t="s">
        <v>204</v>
      </c>
      <c r="K7" s="217" t="s">
        <v>205</v>
      </c>
      <c r="L7" s="217" t="s">
        <v>206</v>
      </c>
      <c r="M7" s="217" t="s">
        <v>207</v>
      </c>
      <c r="N7" s="217" t="s">
        <v>60</v>
      </c>
      <c r="O7" s="217" t="s">
        <v>61</v>
      </c>
      <c r="P7" s="217" t="s">
        <v>62</v>
      </c>
      <c r="Q7" s="218"/>
      <c r="R7" s="216" t="s">
        <v>59</v>
      </c>
      <c r="S7" s="217" t="s">
        <v>66</v>
      </c>
      <c r="T7" s="217" t="s">
        <v>208</v>
      </c>
      <c r="U7" s="217" t="s">
        <v>68</v>
      </c>
      <c r="V7" s="217" t="s">
        <v>69</v>
      </c>
      <c r="W7" s="217" t="s">
        <v>70</v>
      </c>
    </row>
    <row r="8" ht="17.25" customHeight="1" spans="1:23">
      <c r="A8" s="219">
        <v>1</v>
      </c>
      <c r="B8" s="219">
        <v>2</v>
      </c>
      <c r="C8" s="219">
        <v>3</v>
      </c>
      <c r="D8" s="219">
        <v>4</v>
      </c>
      <c r="E8" s="219">
        <v>5</v>
      </c>
      <c r="F8" s="219">
        <v>6</v>
      </c>
      <c r="G8" s="219">
        <v>7</v>
      </c>
      <c r="H8" s="219">
        <v>8</v>
      </c>
      <c r="I8" s="219">
        <v>9</v>
      </c>
      <c r="J8" s="219">
        <v>10</v>
      </c>
      <c r="K8" s="219">
        <v>11</v>
      </c>
      <c r="L8" s="219">
        <v>12</v>
      </c>
      <c r="M8" s="219">
        <v>13</v>
      </c>
      <c r="N8" s="219">
        <v>14</v>
      </c>
      <c r="O8" s="219">
        <v>15</v>
      </c>
      <c r="P8" s="219">
        <v>16</v>
      </c>
      <c r="Q8" s="219">
        <v>17</v>
      </c>
      <c r="R8" s="219">
        <v>18</v>
      </c>
      <c r="S8" s="219">
        <v>19</v>
      </c>
      <c r="T8" s="219">
        <v>20</v>
      </c>
      <c r="U8" s="219">
        <v>21</v>
      </c>
      <c r="V8" s="219">
        <v>22</v>
      </c>
      <c r="W8" s="219">
        <v>23</v>
      </c>
    </row>
    <row r="9" ht="19.5" customHeight="1" spans="1:23">
      <c r="A9" s="220" t="s">
        <v>72</v>
      </c>
      <c r="B9" s="293" t="s">
        <v>209</v>
      </c>
      <c r="C9" s="221" t="s">
        <v>210</v>
      </c>
      <c r="D9" s="221" t="s">
        <v>119</v>
      </c>
      <c r="E9" s="221" t="s">
        <v>120</v>
      </c>
      <c r="F9" s="221" t="s">
        <v>211</v>
      </c>
      <c r="G9" s="221" t="s">
        <v>212</v>
      </c>
      <c r="H9" s="222">
        <v>475200</v>
      </c>
      <c r="I9" s="222">
        <v>475200</v>
      </c>
      <c r="J9" s="222"/>
      <c r="K9" s="222"/>
      <c r="L9" s="222">
        <v>475200</v>
      </c>
      <c r="M9" s="222"/>
      <c r="N9" s="222"/>
      <c r="O9" s="222"/>
      <c r="P9" s="222"/>
      <c r="Q9" s="222"/>
      <c r="R9" s="222"/>
      <c r="S9" s="222"/>
      <c r="T9" s="222"/>
      <c r="U9" s="222"/>
      <c r="V9" s="222"/>
      <c r="W9" s="222"/>
    </row>
    <row r="10" ht="19.5" customHeight="1" spans="1:23">
      <c r="A10" s="220" t="s">
        <v>72</v>
      </c>
      <c r="B10" s="293" t="s">
        <v>209</v>
      </c>
      <c r="C10" s="221" t="s">
        <v>210</v>
      </c>
      <c r="D10" s="221" t="s">
        <v>119</v>
      </c>
      <c r="E10" s="221" t="s">
        <v>120</v>
      </c>
      <c r="F10" s="221" t="s">
        <v>211</v>
      </c>
      <c r="G10" s="221" t="s">
        <v>212</v>
      </c>
      <c r="H10" s="222">
        <v>198000</v>
      </c>
      <c r="I10" s="222">
        <v>198000</v>
      </c>
      <c r="J10" s="222"/>
      <c r="K10" s="222"/>
      <c r="L10" s="222">
        <v>198000</v>
      </c>
      <c r="M10" s="222"/>
      <c r="N10" s="222"/>
      <c r="O10" s="222"/>
      <c r="P10" s="222"/>
      <c r="Q10" s="222"/>
      <c r="R10" s="222"/>
      <c r="S10" s="222"/>
      <c r="T10" s="222"/>
      <c r="U10" s="222"/>
      <c r="V10" s="222"/>
      <c r="W10" s="222"/>
    </row>
    <row r="11" ht="19.5" customHeight="1" spans="1:23">
      <c r="A11" s="220" t="s">
        <v>72</v>
      </c>
      <c r="B11" s="293" t="s">
        <v>213</v>
      </c>
      <c r="C11" s="221" t="s">
        <v>214</v>
      </c>
      <c r="D11" s="221" t="s">
        <v>104</v>
      </c>
      <c r="E11" s="221" t="s">
        <v>105</v>
      </c>
      <c r="F11" s="221" t="s">
        <v>215</v>
      </c>
      <c r="G11" s="221" t="s">
        <v>216</v>
      </c>
      <c r="H11" s="222">
        <v>19800</v>
      </c>
      <c r="I11" s="222">
        <v>19800</v>
      </c>
      <c r="J11" s="222"/>
      <c r="K11" s="222"/>
      <c r="L11" s="222">
        <v>19800</v>
      </c>
      <c r="M11" s="222"/>
      <c r="N11" s="222"/>
      <c r="O11" s="222"/>
      <c r="P11" s="222"/>
      <c r="Q11" s="222"/>
      <c r="R11" s="222"/>
      <c r="S11" s="222"/>
      <c r="T11" s="222"/>
      <c r="U11" s="222"/>
      <c r="V11" s="222"/>
      <c r="W11" s="222"/>
    </row>
    <row r="12" ht="19.5" customHeight="1" spans="1:23">
      <c r="A12" s="220" t="s">
        <v>72</v>
      </c>
      <c r="B12" s="293" t="s">
        <v>217</v>
      </c>
      <c r="C12" s="221" t="s">
        <v>218</v>
      </c>
      <c r="D12" s="221" t="s">
        <v>117</v>
      </c>
      <c r="E12" s="221" t="s">
        <v>118</v>
      </c>
      <c r="F12" s="221" t="s">
        <v>219</v>
      </c>
      <c r="G12" s="221" t="s">
        <v>220</v>
      </c>
      <c r="H12" s="222">
        <v>876576</v>
      </c>
      <c r="I12" s="222">
        <v>876576</v>
      </c>
      <c r="J12" s="222"/>
      <c r="K12" s="222"/>
      <c r="L12" s="222">
        <v>876576</v>
      </c>
      <c r="M12" s="222"/>
      <c r="N12" s="222"/>
      <c r="O12" s="222"/>
      <c r="P12" s="222"/>
      <c r="Q12" s="222"/>
      <c r="R12" s="222"/>
      <c r="S12" s="222"/>
      <c r="T12" s="222"/>
      <c r="U12" s="222"/>
      <c r="V12" s="222"/>
      <c r="W12" s="222"/>
    </row>
    <row r="13" ht="19.5" customHeight="1" spans="1:23">
      <c r="A13" s="220" t="s">
        <v>72</v>
      </c>
      <c r="B13" s="293" t="s">
        <v>217</v>
      </c>
      <c r="C13" s="221" t="s">
        <v>218</v>
      </c>
      <c r="D13" s="221" t="s">
        <v>129</v>
      </c>
      <c r="E13" s="221" t="s">
        <v>130</v>
      </c>
      <c r="F13" s="221" t="s">
        <v>221</v>
      </c>
      <c r="G13" s="221" t="s">
        <v>222</v>
      </c>
      <c r="H13" s="222">
        <v>411838</v>
      </c>
      <c r="I13" s="222">
        <v>411838</v>
      </c>
      <c r="J13" s="222"/>
      <c r="K13" s="222"/>
      <c r="L13" s="222">
        <v>411838</v>
      </c>
      <c r="M13" s="222"/>
      <c r="N13" s="222"/>
      <c r="O13" s="222"/>
      <c r="P13" s="222"/>
      <c r="Q13" s="222"/>
      <c r="R13" s="222"/>
      <c r="S13" s="222"/>
      <c r="T13" s="222"/>
      <c r="U13" s="222"/>
      <c r="V13" s="222"/>
      <c r="W13" s="222"/>
    </row>
    <row r="14" ht="19.5" customHeight="1" spans="1:23">
      <c r="A14" s="220" t="s">
        <v>72</v>
      </c>
      <c r="B14" s="293" t="s">
        <v>217</v>
      </c>
      <c r="C14" s="221" t="s">
        <v>218</v>
      </c>
      <c r="D14" s="221" t="s">
        <v>131</v>
      </c>
      <c r="E14" s="221" t="s">
        <v>132</v>
      </c>
      <c r="F14" s="221" t="s">
        <v>223</v>
      </c>
      <c r="G14" s="221" t="s">
        <v>224</v>
      </c>
      <c r="H14" s="222">
        <v>359845</v>
      </c>
      <c r="I14" s="222">
        <v>359845</v>
      </c>
      <c r="J14" s="222"/>
      <c r="K14" s="222"/>
      <c r="L14" s="222">
        <v>359845</v>
      </c>
      <c r="M14" s="222"/>
      <c r="N14" s="222"/>
      <c r="O14" s="222"/>
      <c r="P14" s="222"/>
      <c r="Q14" s="222"/>
      <c r="R14" s="222"/>
      <c r="S14" s="222"/>
      <c r="T14" s="222"/>
      <c r="U14" s="222"/>
      <c r="V14" s="222"/>
      <c r="W14" s="222"/>
    </row>
    <row r="15" ht="19.5" customHeight="1" spans="1:23">
      <c r="A15" s="220" t="s">
        <v>72</v>
      </c>
      <c r="B15" s="293" t="s">
        <v>217</v>
      </c>
      <c r="C15" s="221" t="s">
        <v>218</v>
      </c>
      <c r="D15" s="221" t="s">
        <v>104</v>
      </c>
      <c r="E15" s="221" t="s">
        <v>105</v>
      </c>
      <c r="F15" s="221" t="s">
        <v>225</v>
      </c>
      <c r="G15" s="221" t="s">
        <v>226</v>
      </c>
      <c r="H15" s="222">
        <v>34276.26</v>
      </c>
      <c r="I15" s="222">
        <v>34276.26</v>
      </c>
      <c r="J15" s="222"/>
      <c r="K15" s="222"/>
      <c r="L15" s="222">
        <v>34276.26</v>
      </c>
      <c r="M15" s="222"/>
      <c r="N15" s="222"/>
      <c r="O15" s="222"/>
      <c r="P15" s="222"/>
      <c r="Q15" s="222"/>
      <c r="R15" s="222"/>
      <c r="S15" s="222"/>
      <c r="T15" s="222"/>
      <c r="U15" s="222"/>
      <c r="V15" s="222"/>
      <c r="W15" s="222"/>
    </row>
    <row r="16" ht="19.5" customHeight="1" spans="1:23">
      <c r="A16" s="220" t="s">
        <v>72</v>
      </c>
      <c r="B16" s="293" t="s">
        <v>217</v>
      </c>
      <c r="C16" s="221" t="s">
        <v>218</v>
      </c>
      <c r="D16" s="221" t="s">
        <v>133</v>
      </c>
      <c r="E16" s="221" t="s">
        <v>134</v>
      </c>
      <c r="F16" s="221" t="s">
        <v>225</v>
      </c>
      <c r="G16" s="221" t="s">
        <v>226</v>
      </c>
      <c r="H16" s="222">
        <v>21647.56</v>
      </c>
      <c r="I16" s="222">
        <v>21647.56</v>
      </c>
      <c r="J16" s="222"/>
      <c r="K16" s="222"/>
      <c r="L16" s="222">
        <v>21647.56</v>
      </c>
      <c r="M16" s="222"/>
      <c r="N16" s="222"/>
      <c r="O16" s="222"/>
      <c r="P16" s="222"/>
      <c r="Q16" s="222"/>
      <c r="R16" s="222"/>
      <c r="S16" s="222"/>
      <c r="T16" s="222"/>
      <c r="U16" s="222"/>
      <c r="V16" s="222"/>
      <c r="W16" s="222"/>
    </row>
    <row r="17" ht="19.5" customHeight="1" spans="1:23">
      <c r="A17" s="220" t="s">
        <v>72</v>
      </c>
      <c r="B17" s="293" t="s">
        <v>217</v>
      </c>
      <c r="C17" s="221" t="s">
        <v>218</v>
      </c>
      <c r="D17" s="221" t="s">
        <v>133</v>
      </c>
      <c r="E17" s="221" t="s">
        <v>134</v>
      </c>
      <c r="F17" s="221" t="s">
        <v>225</v>
      </c>
      <c r="G17" s="221" t="s">
        <v>226</v>
      </c>
      <c r="H17" s="222">
        <v>39342</v>
      </c>
      <c r="I17" s="222">
        <v>39342</v>
      </c>
      <c r="J17" s="222"/>
      <c r="K17" s="222"/>
      <c r="L17" s="222">
        <v>39342</v>
      </c>
      <c r="M17" s="222"/>
      <c r="N17" s="222"/>
      <c r="O17" s="222"/>
      <c r="P17" s="222"/>
      <c r="Q17" s="222"/>
      <c r="R17" s="222"/>
      <c r="S17" s="222"/>
      <c r="T17" s="222"/>
      <c r="U17" s="222"/>
      <c r="V17" s="222"/>
      <c r="W17" s="222"/>
    </row>
    <row r="18" ht="19.5" customHeight="1" spans="1:23">
      <c r="A18" s="220" t="s">
        <v>72</v>
      </c>
      <c r="B18" s="293" t="s">
        <v>227</v>
      </c>
      <c r="C18" s="221" t="s">
        <v>228</v>
      </c>
      <c r="D18" s="221" t="s">
        <v>104</v>
      </c>
      <c r="E18" s="221" t="s">
        <v>105</v>
      </c>
      <c r="F18" s="221" t="s">
        <v>229</v>
      </c>
      <c r="G18" s="221" t="s">
        <v>230</v>
      </c>
      <c r="H18" s="222">
        <v>2699976</v>
      </c>
      <c r="I18" s="222">
        <v>2699976</v>
      </c>
      <c r="J18" s="222"/>
      <c r="K18" s="222"/>
      <c r="L18" s="222">
        <v>2699976</v>
      </c>
      <c r="M18" s="222"/>
      <c r="N18" s="222"/>
      <c r="O18" s="222"/>
      <c r="P18" s="222"/>
      <c r="Q18" s="222"/>
      <c r="R18" s="222"/>
      <c r="S18" s="222"/>
      <c r="T18" s="222"/>
      <c r="U18" s="222"/>
      <c r="V18" s="222"/>
      <c r="W18" s="222"/>
    </row>
    <row r="19" ht="19.5" customHeight="1" spans="1:23">
      <c r="A19" s="220" t="s">
        <v>72</v>
      </c>
      <c r="B19" s="293" t="s">
        <v>227</v>
      </c>
      <c r="C19" s="221" t="s">
        <v>228</v>
      </c>
      <c r="D19" s="221" t="s">
        <v>104</v>
      </c>
      <c r="E19" s="221" t="s">
        <v>105</v>
      </c>
      <c r="F19" s="221" t="s">
        <v>231</v>
      </c>
      <c r="G19" s="221" t="s">
        <v>232</v>
      </c>
      <c r="H19" s="222">
        <v>939648</v>
      </c>
      <c r="I19" s="222">
        <v>939648</v>
      </c>
      <c r="J19" s="222"/>
      <c r="K19" s="222"/>
      <c r="L19" s="222">
        <v>939648</v>
      </c>
      <c r="M19" s="222"/>
      <c r="N19" s="222"/>
      <c r="O19" s="222"/>
      <c r="P19" s="222"/>
      <c r="Q19" s="222"/>
      <c r="R19" s="222"/>
      <c r="S19" s="222"/>
      <c r="T19" s="222"/>
      <c r="U19" s="222"/>
      <c r="V19" s="222"/>
      <c r="W19" s="222"/>
    </row>
    <row r="20" ht="19.5" customHeight="1" spans="1:23">
      <c r="A20" s="220" t="s">
        <v>72</v>
      </c>
      <c r="B20" s="293" t="s">
        <v>227</v>
      </c>
      <c r="C20" s="221" t="s">
        <v>228</v>
      </c>
      <c r="D20" s="221" t="s">
        <v>104</v>
      </c>
      <c r="E20" s="221" t="s">
        <v>105</v>
      </c>
      <c r="F20" s="221" t="s">
        <v>233</v>
      </c>
      <c r="G20" s="221" t="s">
        <v>234</v>
      </c>
      <c r="H20" s="222">
        <v>224998</v>
      </c>
      <c r="I20" s="222">
        <v>224998</v>
      </c>
      <c r="J20" s="222"/>
      <c r="K20" s="222"/>
      <c r="L20" s="222">
        <v>224998</v>
      </c>
      <c r="M20" s="222"/>
      <c r="N20" s="222"/>
      <c r="O20" s="222"/>
      <c r="P20" s="222"/>
      <c r="Q20" s="222"/>
      <c r="R20" s="222"/>
      <c r="S20" s="222"/>
      <c r="T20" s="222"/>
      <c r="U20" s="222"/>
      <c r="V20" s="222"/>
      <c r="W20" s="222"/>
    </row>
    <row r="21" ht="19.5" customHeight="1" spans="1:23">
      <c r="A21" s="220" t="s">
        <v>72</v>
      </c>
      <c r="B21" s="293" t="s">
        <v>227</v>
      </c>
      <c r="C21" s="221" t="s">
        <v>228</v>
      </c>
      <c r="D21" s="221" t="s">
        <v>104</v>
      </c>
      <c r="E21" s="221" t="s">
        <v>105</v>
      </c>
      <c r="F21" s="221" t="s">
        <v>235</v>
      </c>
      <c r="G21" s="221" t="s">
        <v>236</v>
      </c>
      <c r="H21" s="222">
        <v>845700</v>
      </c>
      <c r="I21" s="222">
        <v>845700</v>
      </c>
      <c r="J21" s="222"/>
      <c r="K21" s="222"/>
      <c r="L21" s="222">
        <v>845700</v>
      </c>
      <c r="M21" s="222"/>
      <c r="N21" s="222"/>
      <c r="O21" s="222"/>
      <c r="P21" s="222"/>
      <c r="Q21" s="222"/>
      <c r="R21" s="222"/>
      <c r="S21" s="222"/>
      <c r="T21" s="222"/>
      <c r="U21" s="222"/>
      <c r="V21" s="222"/>
      <c r="W21" s="222"/>
    </row>
    <row r="22" ht="19.5" customHeight="1" spans="1:23">
      <c r="A22" s="220" t="s">
        <v>72</v>
      </c>
      <c r="B22" s="293" t="s">
        <v>227</v>
      </c>
      <c r="C22" s="221" t="s">
        <v>228</v>
      </c>
      <c r="D22" s="221" t="s">
        <v>104</v>
      </c>
      <c r="E22" s="221" t="s">
        <v>105</v>
      </c>
      <c r="F22" s="221" t="s">
        <v>235</v>
      </c>
      <c r="G22" s="221" t="s">
        <v>236</v>
      </c>
      <c r="H22" s="222">
        <v>455220</v>
      </c>
      <c r="I22" s="222">
        <v>455220</v>
      </c>
      <c r="J22" s="222"/>
      <c r="K22" s="222"/>
      <c r="L22" s="222">
        <v>455220</v>
      </c>
      <c r="M22" s="222"/>
      <c r="N22" s="222"/>
      <c r="O22" s="222"/>
      <c r="P22" s="222"/>
      <c r="Q22" s="222"/>
      <c r="R22" s="222"/>
      <c r="S22" s="222"/>
      <c r="T22" s="222"/>
      <c r="U22" s="222"/>
      <c r="V22" s="222"/>
      <c r="W22" s="222"/>
    </row>
    <row r="23" ht="19.5" customHeight="1" spans="1:23">
      <c r="A23" s="220" t="s">
        <v>72</v>
      </c>
      <c r="B23" s="293" t="s">
        <v>237</v>
      </c>
      <c r="C23" s="221" t="s">
        <v>140</v>
      </c>
      <c r="D23" s="221" t="s">
        <v>139</v>
      </c>
      <c r="E23" s="221" t="s">
        <v>140</v>
      </c>
      <c r="F23" s="221" t="s">
        <v>238</v>
      </c>
      <c r="G23" s="221" t="s">
        <v>140</v>
      </c>
      <c r="H23" s="222">
        <v>809220</v>
      </c>
      <c r="I23" s="222">
        <v>809220</v>
      </c>
      <c r="J23" s="222"/>
      <c r="K23" s="222"/>
      <c r="L23" s="222">
        <v>809220</v>
      </c>
      <c r="M23" s="222"/>
      <c r="N23" s="222"/>
      <c r="O23" s="222"/>
      <c r="P23" s="222"/>
      <c r="Q23" s="222"/>
      <c r="R23" s="222"/>
      <c r="S23" s="222"/>
      <c r="T23" s="222"/>
      <c r="U23" s="222"/>
      <c r="V23" s="222"/>
      <c r="W23" s="222"/>
    </row>
    <row r="24" ht="19.5" customHeight="1" spans="1:23">
      <c r="A24" s="220" t="s">
        <v>72</v>
      </c>
      <c r="B24" s="293" t="s">
        <v>239</v>
      </c>
      <c r="C24" s="221" t="s">
        <v>240</v>
      </c>
      <c r="D24" s="221" t="s">
        <v>104</v>
      </c>
      <c r="E24" s="221" t="s">
        <v>105</v>
      </c>
      <c r="F24" s="221" t="s">
        <v>241</v>
      </c>
      <c r="G24" s="221" t="s">
        <v>242</v>
      </c>
      <c r="H24" s="222">
        <v>43560</v>
      </c>
      <c r="I24" s="222">
        <v>43560</v>
      </c>
      <c r="J24" s="222"/>
      <c r="K24" s="222"/>
      <c r="L24" s="222">
        <v>43560</v>
      </c>
      <c r="M24" s="222"/>
      <c r="N24" s="222"/>
      <c r="O24" s="222"/>
      <c r="P24" s="222"/>
      <c r="Q24" s="222"/>
      <c r="R24" s="222"/>
      <c r="S24" s="222"/>
      <c r="T24" s="222"/>
      <c r="U24" s="222"/>
      <c r="V24" s="222"/>
      <c r="W24" s="222"/>
    </row>
    <row r="25" ht="19.5" customHeight="1" spans="1:23">
      <c r="A25" s="220" t="s">
        <v>72</v>
      </c>
      <c r="B25" s="293" t="s">
        <v>243</v>
      </c>
      <c r="C25" s="221" t="s">
        <v>244</v>
      </c>
      <c r="D25" s="221" t="s">
        <v>104</v>
      </c>
      <c r="E25" s="221" t="s">
        <v>105</v>
      </c>
      <c r="F25" s="221" t="s">
        <v>245</v>
      </c>
      <c r="G25" s="221" t="s">
        <v>246</v>
      </c>
      <c r="H25" s="222">
        <v>482208</v>
      </c>
      <c r="I25" s="222">
        <v>482208</v>
      </c>
      <c r="J25" s="222"/>
      <c r="K25" s="222"/>
      <c r="L25" s="222">
        <v>482208</v>
      </c>
      <c r="M25" s="222"/>
      <c r="N25" s="222"/>
      <c r="O25" s="222"/>
      <c r="P25" s="222"/>
      <c r="Q25" s="222"/>
      <c r="R25" s="222"/>
      <c r="S25" s="222"/>
      <c r="T25" s="222"/>
      <c r="U25" s="222"/>
      <c r="V25" s="222"/>
      <c r="W25" s="222"/>
    </row>
    <row r="26" ht="19.5" customHeight="1" spans="1:23">
      <c r="A26" s="220" t="s">
        <v>72</v>
      </c>
      <c r="B26" s="293" t="s">
        <v>243</v>
      </c>
      <c r="C26" s="221" t="s">
        <v>244</v>
      </c>
      <c r="D26" s="221" t="s">
        <v>104</v>
      </c>
      <c r="E26" s="221" t="s">
        <v>105</v>
      </c>
      <c r="F26" s="221" t="s">
        <v>245</v>
      </c>
      <c r="G26" s="221" t="s">
        <v>246</v>
      </c>
      <c r="H26" s="222">
        <v>117792</v>
      </c>
      <c r="I26" s="222">
        <v>117792</v>
      </c>
      <c r="J26" s="222"/>
      <c r="K26" s="222"/>
      <c r="L26" s="222">
        <v>117792</v>
      </c>
      <c r="M26" s="222"/>
      <c r="N26" s="222"/>
      <c r="O26" s="222"/>
      <c r="P26" s="222"/>
      <c r="Q26" s="222"/>
      <c r="R26" s="222"/>
      <c r="S26" s="222"/>
      <c r="T26" s="222"/>
      <c r="U26" s="222"/>
      <c r="V26" s="222"/>
      <c r="W26" s="222"/>
    </row>
    <row r="27" ht="19.5" customHeight="1" spans="1:23">
      <c r="A27" s="220" t="s">
        <v>72</v>
      </c>
      <c r="B27" s="293" t="s">
        <v>247</v>
      </c>
      <c r="C27" s="221" t="s">
        <v>248</v>
      </c>
      <c r="D27" s="221" t="s">
        <v>104</v>
      </c>
      <c r="E27" s="221" t="s">
        <v>105</v>
      </c>
      <c r="F27" s="221" t="s">
        <v>241</v>
      </c>
      <c r="G27" s="221" t="s">
        <v>242</v>
      </c>
      <c r="H27" s="222">
        <v>79200</v>
      </c>
      <c r="I27" s="222">
        <v>79200</v>
      </c>
      <c r="J27" s="222"/>
      <c r="K27" s="222"/>
      <c r="L27" s="222">
        <v>79200</v>
      </c>
      <c r="M27" s="222"/>
      <c r="N27" s="222"/>
      <c r="O27" s="222"/>
      <c r="P27" s="222"/>
      <c r="Q27" s="222"/>
      <c r="R27" s="222"/>
      <c r="S27" s="222"/>
      <c r="T27" s="222"/>
      <c r="U27" s="222"/>
      <c r="V27" s="222"/>
      <c r="W27" s="222"/>
    </row>
    <row r="28" ht="19.5" customHeight="1" spans="1:23">
      <c r="A28" s="220" t="s">
        <v>72</v>
      </c>
      <c r="B28" s="293" t="s">
        <v>249</v>
      </c>
      <c r="C28" s="221" t="s">
        <v>250</v>
      </c>
      <c r="D28" s="221" t="s">
        <v>104</v>
      </c>
      <c r="E28" s="221" t="s">
        <v>105</v>
      </c>
      <c r="F28" s="221" t="s">
        <v>251</v>
      </c>
      <c r="G28" s="221" t="s">
        <v>250</v>
      </c>
      <c r="H28" s="222">
        <v>53999.52</v>
      </c>
      <c r="I28" s="222">
        <v>53999.52</v>
      </c>
      <c r="J28" s="222"/>
      <c r="K28" s="222"/>
      <c r="L28" s="222">
        <v>53999.52</v>
      </c>
      <c r="M28" s="222"/>
      <c r="N28" s="222"/>
      <c r="O28" s="222"/>
      <c r="P28" s="222"/>
      <c r="Q28" s="222"/>
      <c r="R28" s="222"/>
      <c r="S28" s="222"/>
      <c r="T28" s="222"/>
      <c r="U28" s="222"/>
      <c r="V28" s="222"/>
      <c r="W28" s="222"/>
    </row>
    <row r="29" ht="19.5" customHeight="1" spans="1:23">
      <c r="A29" s="220" t="s">
        <v>72</v>
      </c>
      <c r="B29" s="293" t="s">
        <v>252</v>
      </c>
      <c r="C29" s="221" t="s">
        <v>253</v>
      </c>
      <c r="D29" s="221" t="s">
        <v>104</v>
      </c>
      <c r="E29" s="221" t="s">
        <v>105</v>
      </c>
      <c r="F29" s="221" t="s">
        <v>215</v>
      </c>
      <c r="G29" s="221" t="s">
        <v>216</v>
      </c>
      <c r="H29" s="222">
        <v>3800</v>
      </c>
      <c r="I29" s="222">
        <v>3800</v>
      </c>
      <c r="J29" s="222"/>
      <c r="K29" s="222"/>
      <c r="L29" s="222">
        <v>3800</v>
      </c>
      <c r="M29" s="222"/>
      <c r="N29" s="222"/>
      <c r="O29" s="222"/>
      <c r="P29" s="222"/>
      <c r="Q29" s="222"/>
      <c r="R29" s="222"/>
      <c r="S29" s="222"/>
      <c r="T29" s="222"/>
      <c r="U29" s="222"/>
      <c r="V29" s="222"/>
      <c r="W29" s="222"/>
    </row>
    <row r="30" ht="19.5" customHeight="1" spans="1:23">
      <c r="A30" s="220" t="s">
        <v>72</v>
      </c>
      <c r="B30" s="293" t="s">
        <v>252</v>
      </c>
      <c r="C30" s="221" t="s">
        <v>253</v>
      </c>
      <c r="D30" s="221" t="s">
        <v>104</v>
      </c>
      <c r="E30" s="221" t="s">
        <v>105</v>
      </c>
      <c r="F30" s="221" t="s">
        <v>254</v>
      </c>
      <c r="G30" s="221" t="s">
        <v>255</v>
      </c>
      <c r="H30" s="222">
        <v>96577.92</v>
      </c>
      <c r="I30" s="222">
        <v>96577.92</v>
      </c>
      <c r="J30" s="222"/>
      <c r="K30" s="222"/>
      <c r="L30" s="222">
        <v>96577.92</v>
      </c>
      <c r="M30" s="222"/>
      <c r="N30" s="222"/>
      <c r="O30" s="222"/>
      <c r="P30" s="222"/>
      <c r="Q30" s="222"/>
      <c r="R30" s="222"/>
      <c r="S30" s="222"/>
      <c r="T30" s="222"/>
      <c r="U30" s="222"/>
      <c r="V30" s="222"/>
      <c r="W30" s="222"/>
    </row>
    <row r="31" ht="19.5" customHeight="1" spans="1:23">
      <c r="A31" s="220" t="s">
        <v>72</v>
      </c>
      <c r="B31" s="293" t="s">
        <v>252</v>
      </c>
      <c r="C31" s="221" t="s">
        <v>253</v>
      </c>
      <c r="D31" s="221" t="s">
        <v>104</v>
      </c>
      <c r="E31" s="221" t="s">
        <v>105</v>
      </c>
      <c r="F31" s="221" t="s">
        <v>241</v>
      </c>
      <c r="G31" s="221" t="s">
        <v>242</v>
      </c>
      <c r="H31" s="222">
        <v>138000</v>
      </c>
      <c r="I31" s="222">
        <v>138000</v>
      </c>
      <c r="J31" s="222"/>
      <c r="K31" s="222"/>
      <c r="L31" s="222">
        <v>138000</v>
      </c>
      <c r="M31" s="222"/>
      <c r="N31" s="222"/>
      <c r="O31" s="222"/>
      <c r="P31" s="222"/>
      <c r="Q31" s="222"/>
      <c r="R31" s="222"/>
      <c r="S31" s="222"/>
      <c r="T31" s="222"/>
      <c r="U31" s="222"/>
      <c r="V31" s="222"/>
      <c r="W31" s="222"/>
    </row>
    <row r="32" ht="19.5" customHeight="1" spans="1:23">
      <c r="A32" s="220" t="s">
        <v>72</v>
      </c>
      <c r="B32" s="293" t="s">
        <v>256</v>
      </c>
      <c r="C32" s="221" t="s">
        <v>257</v>
      </c>
      <c r="D32" s="221" t="s">
        <v>104</v>
      </c>
      <c r="E32" s="221" t="s">
        <v>105</v>
      </c>
      <c r="F32" s="221" t="s">
        <v>233</v>
      </c>
      <c r="G32" s="221" t="s">
        <v>234</v>
      </c>
      <c r="H32" s="222">
        <v>1610000</v>
      </c>
      <c r="I32" s="222">
        <v>1610000</v>
      </c>
      <c r="J32" s="222"/>
      <c r="K32" s="222"/>
      <c r="L32" s="222">
        <v>1610000</v>
      </c>
      <c r="M32" s="222"/>
      <c r="N32" s="222"/>
      <c r="O32" s="222"/>
      <c r="P32" s="222"/>
      <c r="Q32" s="222"/>
      <c r="R32" s="222"/>
      <c r="S32" s="222"/>
      <c r="T32" s="222"/>
      <c r="U32" s="222"/>
      <c r="V32" s="222"/>
      <c r="W32" s="222"/>
    </row>
    <row r="33" ht="19.5" customHeight="1" spans="1:23">
      <c r="A33" s="220" t="s">
        <v>72</v>
      </c>
      <c r="B33" s="293" t="s">
        <v>256</v>
      </c>
      <c r="C33" s="221" t="s">
        <v>257</v>
      </c>
      <c r="D33" s="221" t="s">
        <v>104</v>
      </c>
      <c r="E33" s="221" t="s">
        <v>105</v>
      </c>
      <c r="F33" s="221" t="s">
        <v>235</v>
      </c>
      <c r="G33" s="221" t="s">
        <v>236</v>
      </c>
      <c r="H33" s="222">
        <v>828000</v>
      </c>
      <c r="I33" s="222">
        <v>828000</v>
      </c>
      <c r="J33" s="222"/>
      <c r="K33" s="222"/>
      <c r="L33" s="222">
        <v>828000</v>
      </c>
      <c r="M33" s="222"/>
      <c r="N33" s="222"/>
      <c r="O33" s="222"/>
      <c r="P33" s="222"/>
      <c r="Q33" s="222"/>
      <c r="R33" s="222"/>
      <c r="S33" s="222"/>
      <c r="T33" s="222"/>
      <c r="U33" s="222"/>
      <c r="V33" s="222"/>
      <c r="W33" s="222"/>
    </row>
    <row r="34" ht="19.5" customHeight="1" spans="1:23">
      <c r="A34" s="219"/>
      <c r="B34" s="219"/>
      <c r="C34" s="219"/>
      <c r="D34" s="219"/>
      <c r="E34" s="219"/>
      <c r="F34" s="219"/>
      <c r="G34" s="219"/>
      <c r="H34" s="222">
        <v>11864424.26</v>
      </c>
      <c r="I34" s="222">
        <v>11864424.26</v>
      </c>
      <c r="J34" s="222"/>
      <c r="K34" s="222"/>
      <c r="L34" s="222">
        <v>11864424.26</v>
      </c>
      <c r="M34" s="222"/>
      <c r="N34" s="222"/>
      <c r="O34" s="222"/>
      <c r="P34" s="222"/>
      <c r="Q34" s="222"/>
      <c r="R34" s="222"/>
      <c r="S34" s="222"/>
      <c r="T34" s="222"/>
      <c r="U34" s="222"/>
      <c r="V34" s="222"/>
      <c r="W34" s="222"/>
    </row>
  </sheetData>
  <mergeCells count="16">
    <mergeCell ref="A3:W3"/>
    <mergeCell ref="A4:C4"/>
    <mergeCell ref="H5:W5"/>
    <mergeCell ref="I6:M6"/>
    <mergeCell ref="N6:P6"/>
    <mergeCell ref="R6:W6"/>
    <mergeCell ref="A34:G34"/>
    <mergeCell ref="A5:A7"/>
    <mergeCell ref="B5:B7"/>
    <mergeCell ref="C5:C7"/>
    <mergeCell ref="D5:D7"/>
    <mergeCell ref="E5:E7"/>
    <mergeCell ref="F5:F7"/>
    <mergeCell ref="G5:G7"/>
    <mergeCell ref="H6:H7"/>
    <mergeCell ref="Q6:Q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2:W31"/>
  <sheetViews>
    <sheetView showZeros="0" workbookViewId="0">
      <selection activeCell="A5" sqref="A5:A7"/>
    </sheetView>
  </sheetViews>
  <sheetFormatPr defaultColWidth="12.2818181818182" defaultRowHeight="12.75" customHeight="1"/>
  <cols>
    <col min="1" max="2" width="24.4181818181818" customWidth="1"/>
    <col min="3" max="3" width="57.8181818181818" customWidth="1"/>
    <col min="4" max="4" width="22.7090909090909" customWidth="1"/>
    <col min="5" max="8" width="29.5727272727273" customWidth="1"/>
    <col min="9" max="10" width="20.1363636363636" customWidth="1"/>
    <col min="11" max="11" width="15.2818181818182" customWidth="1"/>
    <col min="14" max="15" width="14" customWidth="1"/>
  </cols>
  <sheetData>
    <row r="2" ht="17.25" customHeight="1" spans="1:23">
      <c r="E2" s="180"/>
      <c r="F2" s="180"/>
      <c r="G2" s="180"/>
      <c r="H2" s="180"/>
      <c r="I2" s="180"/>
      <c r="J2" s="180"/>
      <c r="K2" s="180"/>
      <c r="L2" s="180"/>
      <c r="M2" s="180"/>
      <c r="N2" s="180"/>
      <c r="O2" s="180"/>
      <c r="P2" s="180"/>
      <c r="Q2" s="180"/>
      <c r="R2" s="180"/>
      <c r="S2" s="180"/>
      <c r="U2" s="180"/>
      <c r="V2" s="181"/>
      <c r="W2" s="182" t="s">
        <v>258</v>
      </c>
    </row>
    <row r="3" ht="41.25" customHeight="1" spans="1:23">
      <c r="A3" s="183" t="s">
        <v>259</v>
      </c>
      <c r="B3" s="183"/>
      <c r="C3" s="183"/>
      <c r="D3" s="183"/>
      <c r="E3" s="183"/>
      <c r="F3" s="183"/>
      <c r="G3" s="183"/>
      <c r="H3" s="183"/>
      <c r="I3" s="183"/>
      <c r="J3" s="183"/>
      <c r="K3" s="183"/>
      <c r="L3" s="183"/>
      <c r="M3" s="183"/>
      <c r="N3" s="183"/>
      <c r="O3" s="183"/>
      <c r="P3" s="183"/>
      <c r="Q3" s="183"/>
      <c r="R3" s="183"/>
      <c r="S3" s="183"/>
      <c r="T3" s="183"/>
      <c r="U3" s="183"/>
      <c r="V3" s="183"/>
      <c r="W3" s="183"/>
    </row>
    <row r="4" ht="17.25" customHeight="1" spans="1:23">
      <c r="A4" s="125" t="str">
        <f>"单位名称："&amp;"昆明市西山区永昌小学"</f>
        <v>单位名称：昆明市西山区永昌小学</v>
      </c>
      <c r="B4" s="125"/>
      <c r="C4" s="125"/>
      <c r="W4" s="184" t="s">
        <v>2</v>
      </c>
    </row>
    <row r="5" ht="24" customHeight="1" spans="1:23">
      <c r="A5" s="185" t="s">
        <v>260</v>
      </c>
      <c r="B5" s="185" t="s">
        <v>195</v>
      </c>
      <c r="C5" s="185" t="s">
        <v>196</v>
      </c>
      <c r="D5" s="185" t="s">
        <v>261</v>
      </c>
      <c r="E5" s="185" t="s">
        <v>197</v>
      </c>
      <c r="F5" s="185" t="s">
        <v>198</v>
      </c>
      <c r="G5" s="185" t="s">
        <v>199</v>
      </c>
      <c r="H5" s="185" t="s">
        <v>200</v>
      </c>
      <c r="I5" s="185" t="s">
        <v>57</v>
      </c>
      <c r="J5" s="186" t="s">
        <v>262</v>
      </c>
      <c r="K5" s="187"/>
      <c r="L5" s="187"/>
      <c r="M5" s="188"/>
      <c r="N5" s="173" t="s">
        <v>202</v>
      </c>
      <c r="O5" s="173"/>
      <c r="P5" s="173"/>
      <c r="Q5" s="8" t="s">
        <v>63</v>
      </c>
      <c r="R5" s="173" t="s">
        <v>64</v>
      </c>
      <c r="S5" s="173"/>
      <c r="T5" s="173"/>
      <c r="U5" s="173"/>
      <c r="V5" s="173"/>
      <c r="W5" s="173"/>
    </row>
    <row r="6" ht="39.75" customHeight="1" spans="1:23">
      <c r="A6" s="189"/>
      <c r="B6" s="189"/>
      <c r="C6" s="189"/>
      <c r="D6" s="189"/>
      <c r="E6" s="189"/>
      <c r="F6" s="189"/>
      <c r="G6" s="189"/>
      <c r="H6" s="189"/>
      <c r="I6" s="189"/>
      <c r="J6" s="190" t="s">
        <v>60</v>
      </c>
      <c r="K6" s="191"/>
      <c r="L6" s="136" t="s">
        <v>61</v>
      </c>
      <c r="M6" s="192" t="s">
        <v>62</v>
      </c>
      <c r="N6" s="8" t="s">
        <v>60</v>
      </c>
      <c r="O6" s="8" t="s">
        <v>61</v>
      </c>
      <c r="P6" s="8" t="s">
        <v>62</v>
      </c>
      <c r="Q6" s="42"/>
      <c r="R6" s="8" t="s">
        <v>59</v>
      </c>
      <c r="S6" s="8" t="s">
        <v>66</v>
      </c>
      <c r="T6" s="8" t="s">
        <v>68</v>
      </c>
      <c r="U6" s="8" t="s">
        <v>69</v>
      </c>
      <c r="V6" s="8" t="s">
        <v>67</v>
      </c>
      <c r="W6" s="8" t="s">
        <v>70</v>
      </c>
    </row>
    <row r="7" ht="39.75" customHeight="1" spans="1:23">
      <c r="A7" s="193"/>
      <c r="B7" s="193"/>
      <c r="C7" s="193"/>
      <c r="D7" s="193"/>
      <c r="E7" s="193"/>
      <c r="F7" s="193"/>
      <c r="G7" s="193"/>
      <c r="H7" s="193"/>
      <c r="I7" s="193"/>
      <c r="J7" s="194" t="s">
        <v>59</v>
      </c>
      <c r="K7" s="195" t="s">
        <v>263</v>
      </c>
      <c r="L7" s="196"/>
      <c r="M7" s="197"/>
      <c r="N7" s="198"/>
      <c r="O7" s="198"/>
      <c r="P7" s="198"/>
      <c r="Q7" s="45"/>
      <c r="R7" s="198"/>
      <c r="S7" s="198"/>
      <c r="T7" s="198"/>
      <c r="U7" s="198"/>
      <c r="V7" s="198"/>
      <c r="W7" s="198"/>
    </row>
    <row r="8" ht="17.25" customHeight="1" spans="1:23">
      <c r="A8" s="199">
        <v>1</v>
      </c>
      <c r="B8" s="199">
        <v>2</v>
      </c>
      <c r="C8" s="199">
        <v>3</v>
      </c>
      <c r="D8" s="199">
        <v>4</v>
      </c>
      <c r="E8" s="199">
        <v>5</v>
      </c>
      <c r="F8" s="199">
        <v>6</v>
      </c>
      <c r="G8" s="199">
        <v>7</v>
      </c>
      <c r="H8" s="199">
        <v>8</v>
      </c>
      <c r="I8" s="199">
        <v>9</v>
      </c>
      <c r="J8" s="199">
        <v>10</v>
      </c>
      <c r="K8" s="199">
        <v>11</v>
      </c>
      <c r="L8" s="199">
        <v>12</v>
      </c>
      <c r="M8" s="199">
        <v>13</v>
      </c>
      <c r="N8" s="199">
        <v>14</v>
      </c>
      <c r="O8" s="199">
        <v>15</v>
      </c>
      <c r="P8" s="199">
        <v>16</v>
      </c>
      <c r="Q8" s="199">
        <v>17</v>
      </c>
      <c r="R8" s="199">
        <v>18</v>
      </c>
      <c r="S8" s="199">
        <v>19</v>
      </c>
      <c r="T8" s="199">
        <v>20</v>
      </c>
      <c r="U8" s="199">
        <v>21</v>
      </c>
      <c r="V8" s="199">
        <v>22</v>
      </c>
      <c r="W8" s="199">
        <v>23</v>
      </c>
    </row>
    <row r="9" ht="19.5" customHeight="1" spans="1:23">
      <c r="A9" s="23" t="s">
        <v>264</v>
      </c>
      <c r="B9" s="294" t="s">
        <v>265</v>
      </c>
      <c r="C9" s="22" t="s">
        <v>266</v>
      </c>
      <c r="D9" s="22" t="s">
        <v>72</v>
      </c>
      <c r="E9" s="23" t="s">
        <v>104</v>
      </c>
      <c r="F9" s="23" t="s">
        <v>105</v>
      </c>
      <c r="G9" s="23" t="s">
        <v>267</v>
      </c>
      <c r="H9" s="23" t="s">
        <v>268</v>
      </c>
      <c r="I9" s="151">
        <v>500000</v>
      </c>
      <c r="J9" s="151"/>
      <c r="K9" s="151"/>
      <c r="L9" s="151"/>
      <c r="M9" s="151"/>
      <c r="N9" s="151"/>
      <c r="O9" s="151"/>
      <c r="P9" s="151"/>
      <c r="Q9" s="151"/>
      <c r="R9" s="151">
        <v>500000</v>
      </c>
      <c r="S9" s="151"/>
      <c r="T9" s="151"/>
      <c r="U9" s="151"/>
      <c r="V9" s="151"/>
      <c r="W9" s="151">
        <v>500000</v>
      </c>
    </row>
    <row r="10" ht="19.5" customHeight="1" spans="1:23">
      <c r="A10" s="23" t="s">
        <v>269</v>
      </c>
      <c r="B10" s="294" t="s">
        <v>270</v>
      </c>
      <c r="C10" s="22" t="s">
        <v>271</v>
      </c>
      <c r="D10" s="22" t="s">
        <v>72</v>
      </c>
      <c r="E10" s="23" t="s">
        <v>104</v>
      </c>
      <c r="F10" s="23" t="s">
        <v>105</v>
      </c>
      <c r="G10" s="23" t="s">
        <v>254</v>
      </c>
      <c r="H10" s="23" t="s">
        <v>255</v>
      </c>
      <c r="I10" s="151">
        <v>9676.8</v>
      </c>
      <c r="J10" s="151">
        <v>9676.8</v>
      </c>
      <c r="K10" s="151">
        <v>9676.8</v>
      </c>
      <c r="L10" s="151"/>
      <c r="M10" s="151"/>
      <c r="N10" s="151"/>
      <c r="O10" s="151"/>
      <c r="P10" s="151"/>
      <c r="Q10" s="151"/>
      <c r="R10" s="151"/>
      <c r="S10" s="151"/>
      <c r="T10" s="151"/>
      <c r="U10" s="151"/>
      <c r="V10" s="151"/>
      <c r="W10" s="151"/>
    </row>
    <row r="11" ht="19.5" customHeight="1" spans="1:23">
      <c r="A11" s="23" t="s">
        <v>269</v>
      </c>
      <c r="B11" s="294" t="s">
        <v>270</v>
      </c>
      <c r="C11" s="22" t="s">
        <v>271</v>
      </c>
      <c r="D11" s="22" t="s">
        <v>72</v>
      </c>
      <c r="E11" s="23" t="s">
        <v>104</v>
      </c>
      <c r="F11" s="23" t="s">
        <v>105</v>
      </c>
      <c r="G11" s="23" t="s">
        <v>215</v>
      </c>
      <c r="H11" s="23" t="s">
        <v>216</v>
      </c>
      <c r="I11" s="151">
        <v>86538.24</v>
      </c>
      <c r="J11" s="151">
        <v>86538.24</v>
      </c>
      <c r="K11" s="151">
        <v>86538.24</v>
      </c>
      <c r="L11" s="151"/>
      <c r="M11" s="151"/>
      <c r="N11" s="151"/>
      <c r="O11" s="151"/>
      <c r="P11" s="151"/>
      <c r="Q11" s="151"/>
      <c r="R11" s="151"/>
      <c r="S11" s="151"/>
      <c r="T11" s="151"/>
      <c r="U11" s="151"/>
      <c r="V11" s="151"/>
      <c r="W11" s="151"/>
    </row>
    <row r="12" ht="19.5" customHeight="1" spans="1:23">
      <c r="A12" s="23" t="s">
        <v>269</v>
      </c>
      <c r="B12" s="294" t="s">
        <v>272</v>
      </c>
      <c r="C12" s="22" t="s">
        <v>273</v>
      </c>
      <c r="D12" s="22" t="s">
        <v>72</v>
      </c>
      <c r="E12" s="23" t="s">
        <v>104</v>
      </c>
      <c r="F12" s="23" t="s">
        <v>105</v>
      </c>
      <c r="G12" s="23" t="s">
        <v>274</v>
      </c>
      <c r="H12" s="23" t="s">
        <v>275</v>
      </c>
      <c r="I12" s="151">
        <v>17800</v>
      </c>
      <c r="J12" s="151">
        <v>17800</v>
      </c>
      <c r="K12" s="151">
        <v>17800</v>
      </c>
      <c r="L12" s="151"/>
      <c r="M12" s="151"/>
      <c r="N12" s="151"/>
      <c r="O12" s="151"/>
      <c r="P12" s="151"/>
      <c r="Q12" s="151"/>
      <c r="R12" s="151"/>
      <c r="S12" s="151"/>
      <c r="T12" s="151"/>
      <c r="U12" s="151"/>
      <c r="V12" s="151"/>
      <c r="W12" s="151"/>
    </row>
    <row r="13" ht="19.5" customHeight="1" spans="1:23">
      <c r="A13" s="23" t="s">
        <v>276</v>
      </c>
      <c r="B13" s="294" t="s">
        <v>277</v>
      </c>
      <c r="C13" s="22" t="s">
        <v>278</v>
      </c>
      <c r="D13" s="22" t="s">
        <v>72</v>
      </c>
      <c r="E13" s="23" t="s">
        <v>108</v>
      </c>
      <c r="F13" s="23" t="s">
        <v>109</v>
      </c>
      <c r="G13" s="23" t="s">
        <v>279</v>
      </c>
      <c r="H13" s="23" t="s">
        <v>280</v>
      </c>
      <c r="I13" s="151">
        <v>97200</v>
      </c>
      <c r="J13" s="151">
        <v>97200</v>
      </c>
      <c r="K13" s="151">
        <v>97200</v>
      </c>
      <c r="L13" s="151"/>
      <c r="M13" s="151"/>
      <c r="N13" s="151"/>
      <c r="O13" s="151"/>
      <c r="P13" s="151"/>
      <c r="Q13" s="151"/>
      <c r="R13" s="151"/>
      <c r="S13" s="151"/>
      <c r="T13" s="151"/>
      <c r="U13" s="151"/>
      <c r="V13" s="151"/>
      <c r="W13" s="151"/>
    </row>
    <row r="14" ht="19.5" customHeight="1" spans="1:23">
      <c r="A14" s="23" t="s">
        <v>264</v>
      </c>
      <c r="B14" s="294" t="s">
        <v>281</v>
      </c>
      <c r="C14" s="22" t="s">
        <v>282</v>
      </c>
      <c r="D14" s="22" t="s">
        <v>72</v>
      </c>
      <c r="E14" s="23" t="s">
        <v>104</v>
      </c>
      <c r="F14" s="23" t="s">
        <v>105</v>
      </c>
      <c r="G14" s="23" t="s">
        <v>215</v>
      </c>
      <c r="H14" s="23" t="s">
        <v>216</v>
      </c>
      <c r="I14" s="151">
        <v>1000</v>
      </c>
      <c r="J14" s="151"/>
      <c r="K14" s="151"/>
      <c r="L14" s="151"/>
      <c r="M14" s="151"/>
      <c r="N14" s="151"/>
      <c r="O14" s="151"/>
      <c r="P14" s="151"/>
      <c r="Q14" s="151"/>
      <c r="R14" s="151">
        <v>1000</v>
      </c>
      <c r="S14" s="151"/>
      <c r="T14" s="151"/>
      <c r="U14" s="151"/>
      <c r="V14" s="151"/>
      <c r="W14" s="151">
        <v>1000</v>
      </c>
    </row>
    <row r="15" ht="19.5" customHeight="1" spans="1:23">
      <c r="A15" s="23" t="s">
        <v>264</v>
      </c>
      <c r="B15" s="294" t="s">
        <v>283</v>
      </c>
      <c r="C15" s="22" t="s">
        <v>284</v>
      </c>
      <c r="D15" s="22" t="s">
        <v>72</v>
      </c>
      <c r="E15" s="23" t="s">
        <v>108</v>
      </c>
      <c r="F15" s="23" t="s">
        <v>109</v>
      </c>
      <c r="G15" s="23" t="s">
        <v>285</v>
      </c>
      <c r="H15" s="23" t="s">
        <v>286</v>
      </c>
      <c r="I15" s="151">
        <v>400000</v>
      </c>
      <c r="J15" s="151">
        <v>400000</v>
      </c>
      <c r="K15" s="151">
        <v>400000</v>
      </c>
      <c r="L15" s="151"/>
      <c r="M15" s="151"/>
      <c r="N15" s="151"/>
      <c r="O15" s="151"/>
      <c r="P15" s="151"/>
      <c r="Q15" s="151"/>
      <c r="R15" s="151"/>
      <c r="S15" s="151"/>
      <c r="T15" s="151"/>
      <c r="U15" s="151"/>
      <c r="V15" s="151"/>
      <c r="W15" s="151"/>
    </row>
    <row r="16" ht="19.5" customHeight="1" spans="1:23">
      <c r="A16" s="23" t="s">
        <v>287</v>
      </c>
      <c r="B16" s="294" t="s">
        <v>288</v>
      </c>
      <c r="C16" s="22" t="s">
        <v>289</v>
      </c>
      <c r="D16" s="22" t="s">
        <v>72</v>
      </c>
      <c r="E16" s="23" t="s">
        <v>104</v>
      </c>
      <c r="F16" s="23" t="s">
        <v>105</v>
      </c>
      <c r="G16" s="23" t="s">
        <v>215</v>
      </c>
      <c r="H16" s="23" t="s">
        <v>216</v>
      </c>
      <c r="I16" s="151">
        <v>168375</v>
      </c>
      <c r="J16" s="151">
        <v>168375</v>
      </c>
      <c r="K16" s="151">
        <v>168375</v>
      </c>
      <c r="L16" s="151"/>
      <c r="M16" s="151"/>
      <c r="N16" s="151"/>
      <c r="O16" s="151"/>
      <c r="P16" s="151"/>
      <c r="Q16" s="151"/>
      <c r="R16" s="151"/>
      <c r="S16" s="151"/>
      <c r="T16" s="151"/>
      <c r="U16" s="151"/>
      <c r="V16" s="151"/>
      <c r="W16" s="151"/>
    </row>
    <row r="17" ht="19.5" customHeight="1" spans="1:23">
      <c r="A17" s="23" t="s">
        <v>287</v>
      </c>
      <c r="B17" s="294" t="s">
        <v>288</v>
      </c>
      <c r="C17" s="22" t="s">
        <v>289</v>
      </c>
      <c r="D17" s="22" t="s">
        <v>72</v>
      </c>
      <c r="E17" s="23" t="s">
        <v>104</v>
      </c>
      <c r="F17" s="23" t="s">
        <v>105</v>
      </c>
      <c r="G17" s="23" t="s">
        <v>267</v>
      </c>
      <c r="H17" s="23" t="s">
        <v>268</v>
      </c>
      <c r="I17" s="151">
        <v>103270</v>
      </c>
      <c r="J17" s="151">
        <v>103270</v>
      </c>
      <c r="K17" s="151">
        <v>103270</v>
      </c>
      <c r="L17" s="151"/>
      <c r="M17" s="151"/>
      <c r="N17" s="151"/>
      <c r="O17" s="151"/>
      <c r="P17" s="151"/>
      <c r="Q17" s="151"/>
      <c r="R17" s="151"/>
      <c r="S17" s="151"/>
      <c r="T17" s="151"/>
      <c r="U17" s="151"/>
      <c r="V17" s="151"/>
      <c r="W17" s="151"/>
    </row>
    <row r="18" ht="19.5" customHeight="1" spans="1:23">
      <c r="A18" s="23" t="s">
        <v>287</v>
      </c>
      <c r="B18" s="294" t="s">
        <v>288</v>
      </c>
      <c r="C18" s="22" t="s">
        <v>289</v>
      </c>
      <c r="D18" s="22" t="s">
        <v>72</v>
      </c>
      <c r="E18" s="23" t="s">
        <v>104</v>
      </c>
      <c r="F18" s="23" t="s">
        <v>105</v>
      </c>
      <c r="G18" s="23" t="s">
        <v>290</v>
      </c>
      <c r="H18" s="23" t="s">
        <v>291</v>
      </c>
      <c r="I18" s="151">
        <v>22450</v>
      </c>
      <c r="J18" s="151">
        <v>22450</v>
      </c>
      <c r="K18" s="151">
        <v>22450</v>
      </c>
      <c r="L18" s="151"/>
      <c r="M18" s="151"/>
      <c r="N18" s="151"/>
      <c r="O18" s="151"/>
      <c r="P18" s="151"/>
      <c r="Q18" s="151"/>
      <c r="R18" s="151"/>
      <c r="S18" s="151"/>
      <c r="T18" s="151"/>
      <c r="U18" s="151"/>
      <c r="V18" s="151"/>
      <c r="W18" s="151"/>
    </row>
    <row r="19" ht="19.5" customHeight="1" spans="1:23">
      <c r="A19" s="23" t="s">
        <v>287</v>
      </c>
      <c r="B19" s="294" t="s">
        <v>288</v>
      </c>
      <c r="C19" s="22" t="s">
        <v>289</v>
      </c>
      <c r="D19" s="22" t="s">
        <v>72</v>
      </c>
      <c r="E19" s="23" t="s">
        <v>104</v>
      </c>
      <c r="F19" s="23" t="s">
        <v>105</v>
      </c>
      <c r="G19" s="23" t="s">
        <v>292</v>
      </c>
      <c r="H19" s="23" t="s">
        <v>293</v>
      </c>
      <c r="I19" s="151">
        <v>22450</v>
      </c>
      <c r="J19" s="151">
        <v>22450</v>
      </c>
      <c r="K19" s="151">
        <v>22450</v>
      </c>
      <c r="L19" s="151"/>
      <c r="M19" s="151"/>
      <c r="N19" s="151"/>
      <c r="O19" s="151"/>
      <c r="P19" s="151"/>
      <c r="Q19" s="151"/>
      <c r="R19" s="151"/>
      <c r="S19" s="151"/>
      <c r="T19" s="151"/>
      <c r="U19" s="151"/>
      <c r="V19" s="151"/>
      <c r="W19" s="151"/>
    </row>
    <row r="20" ht="19.5" customHeight="1" spans="1:23">
      <c r="A20" s="23" t="s">
        <v>287</v>
      </c>
      <c r="B20" s="294" t="s">
        <v>288</v>
      </c>
      <c r="C20" s="22" t="s">
        <v>289</v>
      </c>
      <c r="D20" s="22" t="s">
        <v>72</v>
      </c>
      <c r="E20" s="23" t="s">
        <v>104</v>
      </c>
      <c r="F20" s="23" t="s">
        <v>105</v>
      </c>
      <c r="G20" s="23" t="s">
        <v>294</v>
      </c>
      <c r="H20" s="23" t="s">
        <v>295</v>
      </c>
      <c r="I20" s="151">
        <v>22450</v>
      </c>
      <c r="J20" s="151">
        <v>22450</v>
      </c>
      <c r="K20" s="151">
        <v>22450</v>
      </c>
      <c r="L20" s="151"/>
      <c r="M20" s="151"/>
      <c r="N20" s="151"/>
      <c r="O20" s="151"/>
      <c r="P20" s="151"/>
      <c r="Q20" s="151"/>
      <c r="R20" s="151"/>
      <c r="S20" s="151"/>
      <c r="T20" s="151"/>
      <c r="U20" s="151"/>
      <c r="V20" s="151"/>
      <c r="W20" s="151"/>
    </row>
    <row r="21" ht="19.5" customHeight="1" spans="1:23">
      <c r="A21" s="23" t="s">
        <v>287</v>
      </c>
      <c r="B21" s="294" t="s">
        <v>288</v>
      </c>
      <c r="C21" s="22" t="s">
        <v>289</v>
      </c>
      <c r="D21" s="22" t="s">
        <v>72</v>
      </c>
      <c r="E21" s="23" t="s">
        <v>104</v>
      </c>
      <c r="F21" s="23" t="s">
        <v>105</v>
      </c>
      <c r="G21" s="23" t="s">
        <v>296</v>
      </c>
      <c r="H21" s="23" t="s">
        <v>297</v>
      </c>
      <c r="I21" s="151">
        <v>22450</v>
      </c>
      <c r="J21" s="151">
        <v>22450</v>
      </c>
      <c r="K21" s="151">
        <v>22450</v>
      </c>
      <c r="L21" s="151"/>
      <c r="M21" s="151"/>
      <c r="N21" s="151"/>
      <c r="O21" s="151"/>
      <c r="P21" s="151"/>
      <c r="Q21" s="151"/>
      <c r="R21" s="151"/>
      <c r="S21" s="151"/>
      <c r="T21" s="151"/>
      <c r="U21" s="151"/>
      <c r="V21" s="151"/>
      <c r="W21" s="151"/>
    </row>
    <row r="22" ht="19.5" customHeight="1" spans="1:23">
      <c r="A22" s="23" t="s">
        <v>287</v>
      </c>
      <c r="B22" s="294" t="s">
        <v>288</v>
      </c>
      <c r="C22" s="22" t="s">
        <v>289</v>
      </c>
      <c r="D22" s="22" t="s">
        <v>72</v>
      </c>
      <c r="E22" s="23" t="s">
        <v>104</v>
      </c>
      <c r="F22" s="23" t="s">
        <v>105</v>
      </c>
      <c r="G22" s="23" t="s">
        <v>254</v>
      </c>
      <c r="H22" s="23" t="s">
        <v>255</v>
      </c>
      <c r="I22" s="151">
        <v>46247</v>
      </c>
      <c r="J22" s="151">
        <v>46247</v>
      </c>
      <c r="K22" s="151">
        <v>46247</v>
      </c>
      <c r="L22" s="151"/>
      <c r="M22" s="151"/>
      <c r="N22" s="151"/>
      <c r="O22" s="151"/>
      <c r="P22" s="151"/>
      <c r="Q22" s="151"/>
      <c r="R22" s="151"/>
      <c r="S22" s="151"/>
      <c r="T22" s="151"/>
      <c r="U22" s="151"/>
      <c r="V22" s="151"/>
      <c r="W22" s="151"/>
    </row>
    <row r="23" ht="19.5" customHeight="1" spans="1:23">
      <c r="A23" s="23" t="s">
        <v>287</v>
      </c>
      <c r="B23" s="294" t="s">
        <v>288</v>
      </c>
      <c r="C23" s="22" t="s">
        <v>289</v>
      </c>
      <c r="D23" s="22" t="s">
        <v>72</v>
      </c>
      <c r="E23" s="23" t="s">
        <v>104</v>
      </c>
      <c r="F23" s="23" t="s">
        <v>105</v>
      </c>
      <c r="G23" s="23" t="s">
        <v>298</v>
      </c>
      <c r="H23" s="23" t="s">
        <v>299</v>
      </c>
      <c r="I23" s="151">
        <v>53880</v>
      </c>
      <c r="J23" s="151">
        <v>53880</v>
      </c>
      <c r="K23" s="151">
        <v>53880</v>
      </c>
      <c r="L23" s="151"/>
      <c r="M23" s="151"/>
      <c r="N23" s="151"/>
      <c r="O23" s="151"/>
      <c r="P23" s="151"/>
      <c r="Q23" s="151"/>
      <c r="R23" s="151"/>
      <c r="S23" s="151"/>
      <c r="T23" s="151"/>
      <c r="U23" s="151"/>
      <c r="V23" s="151"/>
      <c r="W23" s="151"/>
    </row>
    <row r="24" ht="19.5" customHeight="1" spans="1:23">
      <c r="A24" s="23" t="s">
        <v>300</v>
      </c>
      <c r="B24" s="294" t="s">
        <v>301</v>
      </c>
      <c r="C24" s="22" t="s">
        <v>302</v>
      </c>
      <c r="D24" s="22" t="s">
        <v>72</v>
      </c>
      <c r="E24" s="23" t="s">
        <v>123</v>
      </c>
      <c r="F24" s="23" t="s">
        <v>124</v>
      </c>
      <c r="G24" s="23" t="s">
        <v>211</v>
      </c>
      <c r="H24" s="23" t="s">
        <v>212</v>
      </c>
      <c r="I24" s="151">
        <v>12000</v>
      </c>
      <c r="J24" s="151">
        <v>12000</v>
      </c>
      <c r="K24" s="151">
        <v>12000</v>
      </c>
      <c r="L24" s="151"/>
      <c r="M24" s="151"/>
      <c r="N24" s="151"/>
      <c r="O24" s="151"/>
      <c r="P24" s="151"/>
      <c r="Q24" s="151"/>
      <c r="R24" s="151"/>
      <c r="S24" s="151"/>
      <c r="T24" s="151"/>
      <c r="U24" s="151"/>
      <c r="V24" s="151"/>
      <c r="W24" s="151"/>
    </row>
    <row r="25" ht="19.5" customHeight="1" spans="1:23">
      <c r="A25" s="23" t="s">
        <v>264</v>
      </c>
      <c r="B25" s="294" t="s">
        <v>303</v>
      </c>
      <c r="C25" s="22" t="s">
        <v>304</v>
      </c>
      <c r="D25" s="22" t="s">
        <v>72</v>
      </c>
      <c r="E25" s="23" t="s">
        <v>104</v>
      </c>
      <c r="F25" s="23" t="s">
        <v>105</v>
      </c>
      <c r="G25" s="23" t="s">
        <v>215</v>
      </c>
      <c r="H25" s="23" t="s">
        <v>216</v>
      </c>
      <c r="I25" s="151">
        <v>200000</v>
      </c>
      <c r="J25" s="151"/>
      <c r="K25" s="151"/>
      <c r="L25" s="151"/>
      <c r="M25" s="151"/>
      <c r="N25" s="151"/>
      <c r="O25" s="151"/>
      <c r="P25" s="151"/>
      <c r="Q25" s="151"/>
      <c r="R25" s="151">
        <v>200000</v>
      </c>
      <c r="S25" s="151"/>
      <c r="T25" s="151"/>
      <c r="U25" s="151"/>
      <c r="V25" s="151"/>
      <c r="W25" s="151">
        <v>200000</v>
      </c>
    </row>
    <row r="26" ht="19.5" customHeight="1" spans="1:23">
      <c r="A26" s="23" t="s">
        <v>264</v>
      </c>
      <c r="B26" s="294" t="s">
        <v>305</v>
      </c>
      <c r="C26" s="22" t="s">
        <v>306</v>
      </c>
      <c r="D26" s="22" t="s">
        <v>72</v>
      </c>
      <c r="E26" s="23" t="s">
        <v>112</v>
      </c>
      <c r="F26" s="23" t="s">
        <v>111</v>
      </c>
      <c r="G26" s="23" t="s">
        <v>267</v>
      </c>
      <c r="H26" s="23" t="s">
        <v>268</v>
      </c>
      <c r="I26" s="151">
        <v>45688</v>
      </c>
      <c r="J26" s="151">
        <v>45688</v>
      </c>
      <c r="K26" s="151">
        <v>45688</v>
      </c>
      <c r="L26" s="151"/>
      <c r="M26" s="151"/>
      <c r="N26" s="151"/>
      <c r="O26" s="151"/>
      <c r="P26" s="151"/>
      <c r="Q26" s="151"/>
      <c r="R26" s="151"/>
      <c r="S26" s="151"/>
      <c r="T26" s="151"/>
      <c r="U26" s="151"/>
      <c r="V26" s="151"/>
      <c r="W26" s="151"/>
    </row>
    <row r="27" ht="19.5" customHeight="1" spans="1:23">
      <c r="A27" s="23" t="s">
        <v>264</v>
      </c>
      <c r="B27" s="294" t="s">
        <v>307</v>
      </c>
      <c r="C27" s="22" t="s">
        <v>308</v>
      </c>
      <c r="D27" s="22" t="s">
        <v>72</v>
      </c>
      <c r="E27" s="23" t="s">
        <v>104</v>
      </c>
      <c r="F27" s="23" t="s">
        <v>105</v>
      </c>
      <c r="G27" s="23" t="s">
        <v>215</v>
      </c>
      <c r="H27" s="23" t="s">
        <v>216</v>
      </c>
      <c r="I27" s="151">
        <v>4206.78</v>
      </c>
      <c r="J27" s="151">
        <v>4206.78</v>
      </c>
      <c r="K27" s="151">
        <v>4206.78</v>
      </c>
      <c r="L27" s="151"/>
      <c r="M27" s="151"/>
      <c r="N27" s="151"/>
      <c r="O27" s="151"/>
      <c r="P27" s="151"/>
      <c r="Q27" s="151"/>
      <c r="R27" s="151"/>
      <c r="S27" s="151"/>
      <c r="T27" s="151"/>
      <c r="U27" s="151"/>
      <c r="V27" s="151"/>
      <c r="W27" s="151"/>
    </row>
    <row r="28" ht="19.5" customHeight="1" spans="1:23">
      <c r="A28" s="23" t="s">
        <v>264</v>
      </c>
      <c r="B28" s="294" t="s">
        <v>309</v>
      </c>
      <c r="C28" s="22" t="s">
        <v>310</v>
      </c>
      <c r="D28" s="22" t="s">
        <v>72</v>
      </c>
      <c r="E28" s="23" t="s">
        <v>104</v>
      </c>
      <c r="F28" s="23" t="s">
        <v>105</v>
      </c>
      <c r="G28" s="23" t="s">
        <v>215</v>
      </c>
      <c r="H28" s="23" t="s">
        <v>216</v>
      </c>
      <c r="I28" s="151">
        <v>302874.51</v>
      </c>
      <c r="J28" s="151">
        <v>302874.51</v>
      </c>
      <c r="K28" s="151">
        <v>302874.51</v>
      </c>
      <c r="L28" s="151"/>
      <c r="M28" s="151"/>
      <c r="N28" s="151"/>
      <c r="O28" s="151"/>
      <c r="P28" s="151"/>
      <c r="Q28" s="151"/>
      <c r="R28" s="151"/>
      <c r="S28" s="151"/>
      <c r="T28" s="151"/>
      <c r="U28" s="151"/>
      <c r="V28" s="151"/>
      <c r="W28" s="151"/>
    </row>
    <row r="29" ht="19.5" customHeight="1" spans="1:23">
      <c r="A29" s="23" t="s">
        <v>264</v>
      </c>
      <c r="B29" s="294" t="s">
        <v>309</v>
      </c>
      <c r="C29" s="22" t="s">
        <v>310</v>
      </c>
      <c r="D29" s="22" t="s">
        <v>72</v>
      </c>
      <c r="E29" s="23" t="s">
        <v>104</v>
      </c>
      <c r="F29" s="23" t="s">
        <v>105</v>
      </c>
      <c r="G29" s="23" t="s">
        <v>279</v>
      </c>
      <c r="H29" s="23" t="s">
        <v>280</v>
      </c>
      <c r="I29" s="151">
        <v>97200</v>
      </c>
      <c r="J29" s="151">
        <v>97200</v>
      </c>
      <c r="K29" s="151">
        <v>97200</v>
      </c>
      <c r="L29" s="151"/>
      <c r="M29" s="151"/>
      <c r="N29" s="151"/>
      <c r="O29" s="151"/>
      <c r="P29" s="151"/>
      <c r="Q29" s="151"/>
      <c r="R29" s="151"/>
      <c r="S29" s="151"/>
      <c r="T29" s="151"/>
      <c r="U29" s="151"/>
      <c r="V29" s="151"/>
      <c r="W29" s="151"/>
    </row>
    <row r="30" ht="19.5" customHeight="1" spans="1:23">
      <c r="A30" s="23" t="s">
        <v>264</v>
      </c>
      <c r="B30" s="294" t="s">
        <v>311</v>
      </c>
      <c r="C30" s="22" t="s">
        <v>312</v>
      </c>
      <c r="D30" s="22" t="s">
        <v>72</v>
      </c>
      <c r="E30" s="23" t="s">
        <v>104</v>
      </c>
      <c r="F30" s="23" t="s">
        <v>105</v>
      </c>
      <c r="G30" s="23" t="s">
        <v>215</v>
      </c>
      <c r="H30" s="23" t="s">
        <v>216</v>
      </c>
      <c r="I30" s="151">
        <v>16065.18</v>
      </c>
      <c r="J30" s="151">
        <v>16065.18</v>
      </c>
      <c r="K30" s="151">
        <v>16065.18</v>
      </c>
      <c r="L30" s="151"/>
      <c r="M30" s="151"/>
      <c r="N30" s="151"/>
      <c r="O30" s="151"/>
      <c r="P30" s="151"/>
      <c r="Q30" s="151"/>
      <c r="R30" s="151"/>
      <c r="S30" s="151"/>
      <c r="T30" s="151"/>
      <c r="U30" s="151"/>
      <c r="V30" s="151"/>
      <c r="W30" s="151"/>
    </row>
    <row r="31" ht="18.75" customHeight="1" spans="1:23">
      <c r="A31" s="22"/>
      <c r="B31" s="22"/>
      <c r="C31" s="22"/>
      <c r="D31" s="22"/>
      <c r="E31" s="200"/>
      <c r="F31" s="200"/>
      <c r="G31" s="200"/>
      <c r="H31" s="200"/>
      <c r="I31" s="151">
        <v>2251821.51</v>
      </c>
      <c r="J31" s="151">
        <v>1550821.51</v>
      </c>
      <c r="K31" s="151">
        <v>1550821.51</v>
      </c>
      <c r="L31" s="151"/>
      <c r="M31" s="151"/>
      <c r="N31" s="151"/>
      <c r="O31" s="151"/>
      <c r="P31" s="151"/>
      <c r="Q31" s="151"/>
      <c r="R31" s="151">
        <v>701000</v>
      </c>
      <c r="S31" s="151"/>
      <c r="T31" s="151"/>
      <c r="U31" s="151"/>
      <c r="V31" s="151"/>
      <c r="W31" s="151">
        <v>701000</v>
      </c>
    </row>
  </sheetData>
  <mergeCells count="28">
    <mergeCell ref="A3:W3"/>
    <mergeCell ref="A4:C4"/>
    <mergeCell ref="J5:M5"/>
    <mergeCell ref="N5:P5"/>
    <mergeCell ref="R5:W5"/>
    <mergeCell ref="J6:K6"/>
    <mergeCell ref="A31:H31"/>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2:J107"/>
  <sheetViews>
    <sheetView showZeros="0" workbookViewId="0">
      <selection activeCell="A5" sqref="A5"/>
    </sheetView>
  </sheetViews>
  <sheetFormatPr defaultColWidth="9.13636363636364" defaultRowHeight="14"/>
  <cols>
    <col min="1" max="1" width="34.2818181818182" customWidth="1"/>
    <col min="2" max="2" width="29" customWidth="1"/>
    <col min="3" max="6" width="23.5727272727273" customWidth="1"/>
    <col min="7" max="7" width="25.1363636363636" customWidth="1"/>
    <col min="8" max="9" width="23.5727272727273" customWidth="1"/>
    <col min="10" max="10" width="36.8545454545455" customWidth="1"/>
  </cols>
  <sheetData>
    <row r="2" spans="1:10">
      <c r="J2" s="127" t="s">
        <v>313</v>
      </c>
    </row>
    <row r="3" ht="27.5" spans="1:10">
      <c r="A3" s="171" t="s">
        <v>314</v>
      </c>
      <c r="B3" s="3"/>
      <c r="C3" s="3"/>
      <c r="D3" s="3"/>
      <c r="E3" s="3"/>
      <c r="F3" s="103"/>
      <c r="G3" s="3"/>
      <c r="H3" s="103"/>
      <c r="I3" s="103"/>
      <c r="J3" s="3"/>
    </row>
    <row r="4" spans="1:10">
      <c r="A4" s="4" t="str">
        <f>"单位名称："&amp;"昆明市西山区永昌小学"</f>
        <v>单位名称：昆明市西山区永昌小学</v>
      </c>
    </row>
    <row r="5" spans="1:10">
      <c r="A5" s="172" t="s">
        <v>196</v>
      </c>
      <c r="B5" s="172" t="s">
        <v>315</v>
      </c>
      <c r="C5" s="172" t="s">
        <v>316</v>
      </c>
      <c r="D5" s="172" t="s">
        <v>317</v>
      </c>
      <c r="E5" s="172" t="s">
        <v>318</v>
      </c>
      <c r="F5" s="173" t="s">
        <v>319</v>
      </c>
      <c r="G5" s="172" t="s">
        <v>320</v>
      </c>
      <c r="H5" s="173" t="s">
        <v>321</v>
      </c>
      <c r="I5" s="173" t="s">
        <v>322</v>
      </c>
      <c r="J5" s="172" t="s">
        <v>323</v>
      </c>
    </row>
    <row r="6" spans="1:10">
      <c r="A6" s="174">
        <v>1</v>
      </c>
      <c r="B6" s="174">
        <v>2</v>
      </c>
      <c r="C6" s="174">
        <v>3</v>
      </c>
      <c r="D6" s="174">
        <v>4</v>
      </c>
      <c r="E6" s="174">
        <v>5</v>
      </c>
      <c r="F6" s="175">
        <v>6</v>
      </c>
      <c r="G6" s="174">
        <v>7</v>
      </c>
      <c r="H6" s="175">
        <v>8</v>
      </c>
      <c r="I6" s="175">
        <v>9</v>
      </c>
      <c r="J6" s="174">
        <v>10</v>
      </c>
    </row>
    <row r="7" spans="1:10">
      <c r="A7" s="148" t="s">
        <v>72</v>
      </c>
      <c r="B7" s="176"/>
      <c r="C7" s="176"/>
      <c r="D7" s="176"/>
      <c r="E7" s="177"/>
      <c r="F7" s="178"/>
      <c r="G7" s="177"/>
      <c r="H7" s="178"/>
      <c r="I7" s="178"/>
      <c r="J7" s="177"/>
    </row>
    <row r="8" ht="36" spans="1:10">
      <c r="A8" s="179" t="s">
        <v>302</v>
      </c>
      <c r="B8" s="168" t="s">
        <v>324</v>
      </c>
      <c r="C8" s="168" t="s">
        <v>325</v>
      </c>
      <c r="D8" s="168" t="s">
        <v>326</v>
      </c>
      <c r="E8" s="168" t="s">
        <v>327</v>
      </c>
      <c r="F8" s="168" t="s">
        <v>328</v>
      </c>
      <c r="G8" s="168" t="s">
        <v>329</v>
      </c>
      <c r="H8" s="168" t="s">
        <v>330</v>
      </c>
      <c r="I8" s="168" t="s">
        <v>331</v>
      </c>
      <c r="J8" s="168" t="s">
        <v>332</v>
      </c>
    </row>
    <row r="9" spans="1:10">
      <c r="A9" s="179" t="s">
        <v>302</v>
      </c>
      <c r="B9" s="168" t="s">
        <v>324</v>
      </c>
      <c r="C9" s="168" t="s">
        <v>333</v>
      </c>
      <c r="D9" s="168" t="s">
        <v>334</v>
      </c>
      <c r="E9" s="168" t="s">
        <v>335</v>
      </c>
      <c r="F9" s="168" t="s">
        <v>328</v>
      </c>
      <c r="G9" s="168" t="s">
        <v>336</v>
      </c>
      <c r="H9" s="168"/>
      <c r="I9" s="168" t="s">
        <v>337</v>
      </c>
      <c r="J9" s="168" t="s">
        <v>338</v>
      </c>
    </row>
    <row r="10" ht="24" spans="1:10">
      <c r="A10" s="179" t="s">
        <v>302</v>
      </c>
      <c r="B10" s="168" t="s">
        <v>324</v>
      </c>
      <c r="C10" s="168" t="s">
        <v>339</v>
      </c>
      <c r="D10" s="168" t="s">
        <v>340</v>
      </c>
      <c r="E10" s="168" t="s">
        <v>341</v>
      </c>
      <c r="F10" s="168" t="s">
        <v>342</v>
      </c>
      <c r="G10" s="168" t="s">
        <v>343</v>
      </c>
      <c r="H10" s="168" t="s">
        <v>344</v>
      </c>
      <c r="I10" s="168" t="s">
        <v>331</v>
      </c>
      <c r="J10" s="168" t="s">
        <v>345</v>
      </c>
    </row>
    <row r="11" ht="24" spans="1:10">
      <c r="A11" s="179" t="s">
        <v>302</v>
      </c>
      <c r="B11" s="168" t="s">
        <v>324</v>
      </c>
      <c r="C11" s="168" t="s">
        <v>339</v>
      </c>
      <c r="D11" s="168" t="s">
        <v>340</v>
      </c>
      <c r="E11" s="168" t="s">
        <v>346</v>
      </c>
      <c r="F11" s="168" t="s">
        <v>342</v>
      </c>
      <c r="G11" s="168" t="s">
        <v>343</v>
      </c>
      <c r="H11" s="168" t="s">
        <v>344</v>
      </c>
      <c r="I11" s="168" t="s">
        <v>331</v>
      </c>
      <c r="J11" s="168" t="s">
        <v>347</v>
      </c>
    </row>
    <row r="12" ht="36" spans="1:10">
      <c r="A12" s="179" t="s">
        <v>266</v>
      </c>
      <c r="B12" s="168" t="s">
        <v>348</v>
      </c>
      <c r="C12" s="168" t="s">
        <v>325</v>
      </c>
      <c r="D12" s="168" t="s">
        <v>326</v>
      </c>
      <c r="E12" s="168" t="s">
        <v>349</v>
      </c>
      <c r="F12" s="168" t="s">
        <v>342</v>
      </c>
      <c r="G12" s="168" t="s">
        <v>350</v>
      </c>
      <c r="H12" s="168" t="s">
        <v>330</v>
      </c>
      <c r="I12" s="168" t="s">
        <v>331</v>
      </c>
      <c r="J12" s="168" t="s">
        <v>351</v>
      </c>
    </row>
    <row r="13" ht="36" spans="1:10">
      <c r="A13" s="179" t="s">
        <v>266</v>
      </c>
      <c r="B13" s="168" t="s">
        <v>348</v>
      </c>
      <c r="C13" s="168" t="s">
        <v>325</v>
      </c>
      <c r="D13" s="168" t="s">
        <v>326</v>
      </c>
      <c r="E13" s="168" t="s">
        <v>352</v>
      </c>
      <c r="F13" s="168" t="s">
        <v>328</v>
      </c>
      <c r="G13" s="168" t="s">
        <v>353</v>
      </c>
      <c r="H13" s="168" t="s">
        <v>354</v>
      </c>
      <c r="I13" s="168" t="s">
        <v>331</v>
      </c>
      <c r="J13" s="168" t="s">
        <v>351</v>
      </c>
    </row>
    <row r="14" spans="1:10">
      <c r="A14" s="179" t="s">
        <v>266</v>
      </c>
      <c r="B14" s="168" t="s">
        <v>348</v>
      </c>
      <c r="C14" s="168" t="s">
        <v>325</v>
      </c>
      <c r="D14" s="168" t="s">
        <v>355</v>
      </c>
      <c r="E14" s="168" t="s">
        <v>356</v>
      </c>
      <c r="F14" s="168" t="s">
        <v>328</v>
      </c>
      <c r="G14" s="168" t="s">
        <v>357</v>
      </c>
      <c r="H14" s="168" t="s">
        <v>354</v>
      </c>
      <c r="I14" s="168" t="s">
        <v>331</v>
      </c>
      <c r="J14" s="168" t="s">
        <v>358</v>
      </c>
    </row>
    <row r="15" ht="36" spans="1:10">
      <c r="A15" s="179" t="s">
        <v>266</v>
      </c>
      <c r="B15" s="168" t="s">
        <v>348</v>
      </c>
      <c r="C15" s="168" t="s">
        <v>325</v>
      </c>
      <c r="D15" s="168" t="s">
        <v>359</v>
      </c>
      <c r="E15" s="168" t="s">
        <v>360</v>
      </c>
      <c r="F15" s="168" t="s">
        <v>328</v>
      </c>
      <c r="G15" s="168" t="s">
        <v>357</v>
      </c>
      <c r="H15" s="168" t="s">
        <v>354</v>
      </c>
      <c r="I15" s="168" t="s">
        <v>331</v>
      </c>
      <c r="J15" s="168" t="s">
        <v>361</v>
      </c>
    </row>
    <row r="16" spans="1:10">
      <c r="A16" s="179" t="s">
        <v>266</v>
      </c>
      <c r="B16" s="168" t="s">
        <v>348</v>
      </c>
      <c r="C16" s="168" t="s">
        <v>333</v>
      </c>
      <c r="D16" s="168" t="s">
        <v>334</v>
      </c>
      <c r="E16" s="168" t="s">
        <v>335</v>
      </c>
      <c r="F16" s="168" t="s">
        <v>328</v>
      </c>
      <c r="G16" s="168" t="s">
        <v>336</v>
      </c>
      <c r="H16" s="168"/>
      <c r="I16" s="168" t="s">
        <v>337</v>
      </c>
      <c r="J16" s="168" t="s">
        <v>362</v>
      </c>
    </row>
    <row r="17" spans="1:10">
      <c r="A17" s="179" t="s">
        <v>266</v>
      </c>
      <c r="B17" s="168" t="s">
        <v>348</v>
      </c>
      <c r="C17" s="168" t="s">
        <v>333</v>
      </c>
      <c r="D17" s="168" t="s">
        <v>334</v>
      </c>
      <c r="E17" s="168" t="s">
        <v>363</v>
      </c>
      <c r="F17" s="168" t="s">
        <v>328</v>
      </c>
      <c r="G17" s="168" t="s">
        <v>357</v>
      </c>
      <c r="H17" s="168" t="s">
        <v>344</v>
      </c>
      <c r="I17" s="168" t="s">
        <v>331</v>
      </c>
      <c r="J17" s="168" t="s">
        <v>364</v>
      </c>
    </row>
    <row r="18" ht="24" spans="1:10">
      <c r="A18" s="179" t="s">
        <v>266</v>
      </c>
      <c r="B18" s="168" t="s">
        <v>348</v>
      </c>
      <c r="C18" s="168" t="s">
        <v>339</v>
      </c>
      <c r="D18" s="168" t="s">
        <v>340</v>
      </c>
      <c r="E18" s="168" t="s">
        <v>341</v>
      </c>
      <c r="F18" s="168" t="s">
        <v>342</v>
      </c>
      <c r="G18" s="168" t="s">
        <v>343</v>
      </c>
      <c r="H18" s="168" t="s">
        <v>344</v>
      </c>
      <c r="I18" s="168" t="s">
        <v>331</v>
      </c>
      <c r="J18" s="168" t="s">
        <v>365</v>
      </c>
    </row>
    <row r="19" spans="1:10">
      <c r="A19" s="179" t="s">
        <v>266</v>
      </c>
      <c r="B19" s="168" t="s">
        <v>348</v>
      </c>
      <c r="C19" s="168" t="s">
        <v>339</v>
      </c>
      <c r="D19" s="168" t="s">
        <v>340</v>
      </c>
      <c r="E19" s="168" t="s">
        <v>346</v>
      </c>
      <c r="F19" s="168" t="s">
        <v>342</v>
      </c>
      <c r="G19" s="168" t="s">
        <v>343</v>
      </c>
      <c r="H19" s="168" t="s">
        <v>344</v>
      </c>
      <c r="I19" s="168" t="s">
        <v>331</v>
      </c>
      <c r="J19" s="168" t="s">
        <v>366</v>
      </c>
    </row>
    <row r="20" spans="1:10">
      <c r="A20" s="179" t="s">
        <v>306</v>
      </c>
      <c r="B20" s="168" t="s">
        <v>367</v>
      </c>
      <c r="C20" s="168" t="s">
        <v>325</v>
      </c>
      <c r="D20" s="168" t="s">
        <v>326</v>
      </c>
      <c r="E20" s="168" t="s">
        <v>368</v>
      </c>
      <c r="F20" s="168" t="s">
        <v>342</v>
      </c>
      <c r="G20" s="168" t="s">
        <v>369</v>
      </c>
      <c r="H20" s="168" t="s">
        <v>330</v>
      </c>
      <c r="I20" s="168" t="s">
        <v>331</v>
      </c>
      <c r="J20" s="168" t="s">
        <v>368</v>
      </c>
    </row>
    <row r="21" spans="1:10">
      <c r="A21" s="179" t="s">
        <v>306</v>
      </c>
      <c r="B21" s="168" t="s">
        <v>367</v>
      </c>
      <c r="C21" s="168" t="s">
        <v>325</v>
      </c>
      <c r="D21" s="168" t="s">
        <v>326</v>
      </c>
      <c r="E21" s="168" t="s">
        <v>370</v>
      </c>
      <c r="F21" s="168" t="s">
        <v>371</v>
      </c>
      <c r="G21" s="168" t="s">
        <v>372</v>
      </c>
      <c r="H21" s="168" t="s">
        <v>354</v>
      </c>
      <c r="I21" s="168" t="s">
        <v>331</v>
      </c>
      <c r="J21" s="168" t="s">
        <v>370</v>
      </c>
    </row>
    <row r="22" spans="1:10">
      <c r="A22" s="179" t="s">
        <v>306</v>
      </c>
      <c r="B22" s="168" t="s">
        <v>367</v>
      </c>
      <c r="C22" s="168" t="s">
        <v>325</v>
      </c>
      <c r="D22" s="168" t="s">
        <v>355</v>
      </c>
      <c r="E22" s="168" t="s">
        <v>356</v>
      </c>
      <c r="F22" s="168" t="s">
        <v>328</v>
      </c>
      <c r="G22" s="168" t="s">
        <v>357</v>
      </c>
      <c r="H22" s="168" t="s">
        <v>344</v>
      </c>
      <c r="I22" s="168" t="s">
        <v>331</v>
      </c>
      <c r="J22" s="168" t="s">
        <v>358</v>
      </c>
    </row>
    <row r="23" ht="24" spans="1:10">
      <c r="A23" s="179" t="s">
        <v>306</v>
      </c>
      <c r="B23" s="168" t="s">
        <v>367</v>
      </c>
      <c r="C23" s="168" t="s">
        <v>333</v>
      </c>
      <c r="D23" s="168" t="s">
        <v>334</v>
      </c>
      <c r="E23" s="168" t="s">
        <v>363</v>
      </c>
      <c r="F23" s="168" t="s">
        <v>328</v>
      </c>
      <c r="G23" s="168" t="s">
        <v>357</v>
      </c>
      <c r="H23" s="168" t="s">
        <v>344</v>
      </c>
      <c r="I23" s="168" t="s">
        <v>331</v>
      </c>
      <c r="J23" s="168" t="s">
        <v>373</v>
      </c>
    </row>
    <row r="24" ht="49" customHeight="1" spans="1:10">
      <c r="A24" s="179" t="s">
        <v>306</v>
      </c>
      <c r="B24" s="168" t="s">
        <v>367</v>
      </c>
      <c r="C24" s="168" t="s">
        <v>339</v>
      </c>
      <c r="D24" s="168" t="s">
        <v>340</v>
      </c>
      <c r="E24" s="168" t="s">
        <v>374</v>
      </c>
      <c r="F24" s="168" t="s">
        <v>342</v>
      </c>
      <c r="G24" s="168" t="s">
        <v>375</v>
      </c>
      <c r="H24" s="168" t="s">
        <v>344</v>
      </c>
      <c r="I24" s="168" t="s">
        <v>331</v>
      </c>
      <c r="J24" s="168" t="s">
        <v>376</v>
      </c>
    </row>
    <row r="25" spans="1:10">
      <c r="A25" s="179" t="s">
        <v>312</v>
      </c>
      <c r="B25" s="168" t="s">
        <v>377</v>
      </c>
      <c r="C25" s="168" t="s">
        <v>325</v>
      </c>
      <c r="D25" s="168" t="s">
        <v>326</v>
      </c>
      <c r="E25" s="168" t="s">
        <v>378</v>
      </c>
      <c r="F25" s="168" t="s">
        <v>328</v>
      </c>
      <c r="G25" s="168" t="s">
        <v>379</v>
      </c>
      <c r="H25" s="168" t="s">
        <v>330</v>
      </c>
      <c r="I25" s="168" t="s">
        <v>331</v>
      </c>
      <c r="J25" s="168" t="s">
        <v>378</v>
      </c>
    </row>
    <row r="26" spans="1:10">
      <c r="A26" s="179" t="s">
        <v>312</v>
      </c>
      <c r="B26" s="168" t="s">
        <v>377</v>
      </c>
      <c r="C26" s="168" t="s">
        <v>325</v>
      </c>
      <c r="D26" s="168" t="s">
        <v>326</v>
      </c>
      <c r="E26" s="168" t="s">
        <v>380</v>
      </c>
      <c r="F26" s="168" t="s">
        <v>328</v>
      </c>
      <c r="G26" s="168" t="s">
        <v>381</v>
      </c>
      <c r="H26" s="168" t="s">
        <v>330</v>
      </c>
      <c r="I26" s="168" t="s">
        <v>331</v>
      </c>
      <c r="J26" s="168" t="s">
        <v>380</v>
      </c>
    </row>
    <row r="27" spans="1:10">
      <c r="A27" s="179" t="s">
        <v>312</v>
      </c>
      <c r="B27" s="168" t="s">
        <v>377</v>
      </c>
      <c r="C27" s="168" t="s">
        <v>325</v>
      </c>
      <c r="D27" s="168" t="s">
        <v>326</v>
      </c>
      <c r="E27" s="168" t="s">
        <v>382</v>
      </c>
      <c r="F27" s="168" t="s">
        <v>328</v>
      </c>
      <c r="G27" s="168" t="s">
        <v>383</v>
      </c>
      <c r="H27" s="168" t="s">
        <v>330</v>
      </c>
      <c r="I27" s="168" t="s">
        <v>331</v>
      </c>
      <c r="J27" s="168" t="s">
        <v>382</v>
      </c>
    </row>
    <row r="28" spans="1:10">
      <c r="A28" s="179" t="s">
        <v>312</v>
      </c>
      <c r="B28" s="168" t="s">
        <v>377</v>
      </c>
      <c r="C28" s="168" t="s">
        <v>325</v>
      </c>
      <c r="D28" s="168" t="s">
        <v>355</v>
      </c>
      <c r="E28" s="168" t="s">
        <v>384</v>
      </c>
      <c r="F28" s="168" t="s">
        <v>342</v>
      </c>
      <c r="G28" s="168" t="s">
        <v>357</v>
      </c>
      <c r="H28" s="168" t="s">
        <v>344</v>
      </c>
      <c r="I28" s="168" t="s">
        <v>331</v>
      </c>
      <c r="J28" s="168" t="s">
        <v>384</v>
      </c>
    </row>
    <row r="29" spans="1:10">
      <c r="A29" s="179" t="s">
        <v>312</v>
      </c>
      <c r="B29" s="168" t="s">
        <v>377</v>
      </c>
      <c r="C29" s="168" t="s">
        <v>325</v>
      </c>
      <c r="D29" s="168" t="s">
        <v>359</v>
      </c>
      <c r="E29" s="168" t="s">
        <v>385</v>
      </c>
      <c r="F29" s="168" t="s">
        <v>371</v>
      </c>
      <c r="G29" s="168" t="s">
        <v>386</v>
      </c>
      <c r="H29" s="168" t="s">
        <v>387</v>
      </c>
      <c r="I29" s="168" t="s">
        <v>337</v>
      </c>
      <c r="J29" s="168" t="s">
        <v>385</v>
      </c>
    </row>
    <row r="30" spans="1:10">
      <c r="A30" s="179" t="s">
        <v>312</v>
      </c>
      <c r="B30" s="168" t="s">
        <v>377</v>
      </c>
      <c r="C30" s="168" t="s">
        <v>333</v>
      </c>
      <c r="D30" s="168" t="s">
        <v>334</v>
      </c>
      <c r="E30" s="168" t="s">
        <v>388</v>
      </c>
      <c r="F30" s="168" t="s">
        <v>342</v>
      </c>
      <c r="G30" s="168" t="s">
        <v>389</v>
      </c>
      <c r="H30" s="168" t="s">
        <v>344</v>
      </c>
      <c r="I30" s="168" t="s">
        <v>331</v>
      </c>
      <c r="J30" s="168" t="s">
        <v>388</v>
      </c>
    </row>
    <row r="31" spans="1:10">
      <c r="A31" s="179" t="s">
        <v>312</v>
      </c>
      <c r="B31" s="168" t="s">
        <v>377</v>
      </c>
      <c r="C31" s="168" t="s">
        <v>333</v>
      </c>
      <c r="D31" s="168" t="s">
        <v>390</v>
      </c>
      <c r="E31" s="168" t="s">
        <v>391</v>
      </c>
      <c r="F31" s="168" t="s">
        <v>328</v>
      </c>
      <c r="G31" s="168" t="s">
        <v>93</v>
      </c>
      <c r="H31" s="168" t="s">
        <v>387</v>
      </c>
      <c r="I31" s="168" t="s">
        <v>337</v>
      </c>
      <c r="J31" s="168" t="s">
        <v>391</v>
      </c>
    </row>
    <row r="32" spans="1:10">
      <c r="A32" s="179" t="s">
        <v>312</v>
      </c>
      <c r="B32" s="168" t="s">
        <v>377</v>
      </c>
      <c r="C32" s="168" t="s">
        <v>339</v>
      </c>
      <c r="D32" s="168" t="s">
        <v>340</v>
      </c>
      <c r="E32" s="168" t="s">
        <v>392</v>
      </c>
      <c r="F32" s="168" t="s">
        <v>342</v>
      </c>
      <c r="G32" s="168" t="s">
        <v>389</v>
      </c>
      <c r="H32" s="168" t="s">
        <v>344</v>
      </c>
      <c r="I32" s="168" t="s">
        <v>337</v>
      </c>
      <c r="J32" s="168" t="s">
        <v>392</v>
      </c>
    </row>
    <row r="33" spans="1:10">
      <c r="A33" s="179" t="s">
        <v>310</v>
      </c>
      <c r="B33" s="168" t="s">
        <v>377</v>
      </c>
      <c r="C33" s="168" t="s">
        <v>325</v>
      </c>
      <c r="D33" s="168" t="s">
        <v>326</v>
      </c>
      <c r="E33" s="168" t="s">
        <v>378</v>
      </c>
      <c r="F33" s="168" t="s">
        <v>328</v>
      </c>
      <c r="G33" s="168" t="s">
        <v>379</v>
      </c>
      <c r="H33" s="168" t="s">
        <v>330</v>
      </c>
      <c r="I33" s="168" t="s">
        <v>331</v>
      </c>
      <c r="J33" s="168" t="s">
        <v>378</v>
      </c>
    </row>
    <row r="34" spans="1:10">
      <c r="A34" s="179" t="s">
        <v>310</v>
      </c>
      <c r="B34" s="168" t="s">
        <v>377</v>
      </c>
      <c r="C34" s="168" t="s">
        <v>325</v>
      </c>
      <c r="D34" s="168" t="s">
        <v>326</v>
      </c>
      <c r="E34" s="168" t="s">
        <v>380</v>
      </c>
      <c r="F34" s="168" t="s">
        <v>328</v>
      </c>
      <c r="G34" s="168" t="s">
        <v>381</v>
      </c>
      <c r="H34" s="168" t="s">
        <v>330</v>
      </c>
      <c r="I34" s="168" t="s">
        <v>331</v>
      </c>
      <c r="J34" s="168" t="s">
        <v>380</v>
      </c>
    </row>
    <row r="35" spans="1:10">
      <c r="A35" s="179" t="s">
        <v>310</v>
      </c>
      <c r="B35" s="168" t="s">
        <v>377</v>
      </c>
      <c r="C35" s="168" t="s">
        <v>325</v>
      </c>
      <c r="D35" s="168" t="s">
        <v>326</v>
      </c>
      <c r="E35" s="168" t="s">
        <v>382</v>
      </c>
      <c r="F35" s="168" t="s">
        <v>328</v>
      </c>
      <c r="G35" s="168" t="s">
        <v>383</v>
      </c>
      <c r="H35" s="168" t="s">
        <v>330</v>
      </c>
      <c r="I35" s="168" t="s">
        <v>331</v>
      </c>
      <c r="J35" s="168" t="s">
        <v>382</v>
      </c>
    </row>
    <row r="36" spans="1:10">
      <c r="A36" s="179" t="s">
        <v>310</v>
      </c>
      <c r="B36" s="168" t="s">
        <v>377</v>
      </c>
      <c r="C36" s="168" t="s">
        <v>325</v>
      </c>
      <c r="D36" s="168" t="s">
        <v>355</v>
      </c>
      <c r="E36" s="168" t="s">
        <v>384</v>
      </c>
      <c r="F36" s="168" t="s">
        <v>342</v>
      </c>
      <c r="G36" s="168" t="s">
        <v>357</v>
      </c>
      <c r="H36" s="168" t="s">
        <v>344</v>
      </c>
      <c r="I36" s="168" t="s">
        <v>331</v>
      </c>
      <c r="J36" s="168" t="s">
        <v>384</v>
      </c>
    </row>
    <row r="37" spans="1:10">
      <c r="A37" s="179" t="s">
        <v>310</v>
      </c>
      <c r="B37" s="168" t="s">
        <v>377</v>
      </c>
      <c r="C37" s="168" t="s">
        <v>325</v>
      </c>
      <c r="D37" s="168" t="s">
        <v>359</v>
      </c>
      <c r="E37" s="168" t="s">
        <v>385</v>
      </c>
      <c r="F37" s="168" t="s">
        <v>328</v>
      </c>
      <c r="G37" s="168" t="s">
        <v>386</v>
      </c>
      <c r="H37" s="168" t="s">
        <v>387</v>
      </c>
      <c r="I37" s="168" t="s">
        <v>337</v>
      </c>
      <c r="J37" s="168" t="s">
        <v>385</v>
      </c>
    </row>
    <row r="38" spans="1:10">
      <c r="A38" s="179" t="s">
        <v>310</v>
      </c>
      <c r="B38" s="168" t="s">
        <v>377</v>
      </c>
      <c r="C38" s="168" t="s">
        <v>333</v>
      </c>
      <c r="D38" s="168" t="s">
        <v>334</v>
      </c>
      <c r="E38" s="168" t="s">
        <v>388</v>
      </c>
      <c r="F38" s="168" t="s">
        <v>342</v>
      </c>
      <c r="G38" s="168" t="s">
        <v>389</v>
      </c>
      <c r="H38" s="168" t="s">
        <v>344</v>
      </c>
      <c r="I38" s="168" t="s">
        <v>331</v>
      </c>
      <c r="J38" s="168" t="s">
        <v>388</v>
      </c>
    </row>
    <row r="39" spans="1:10">
      <c r="A39" s="179" t="s">
        <v>310</v>
      </c>
      <c r="B39" s="168" t="s">
        <v>377</v>
      </c>
      <c r="C39" s="168" t="s">
        <v>333</v>
      </c>
      <c r="D39" s="168" t="s">
        <v>390</v>
      </c>
      <c r="E39" s="168" t="s">
        <v>391</v>
      </c>
      <c r="F39" s="168" t="s">
        <v>328</v>
      </c>
      <c r="G39" s="168" t="s">
        <v>93</v>
      </c>
      <c r="H39" s="168" t="s">
        <v>387</v>
      </c>
      <c r="I39" s="168" t="s">
        <v>337</v>
      </c>
      <c r="J39" s="168" t="s">
        <v>391</v>
      </c>
    </row>
    <row r="40" spans="1:10">
      <c r="A40" s="179" t="s">
        <v>310</v>
      </c>
      <c r="B40" s="168" t="s">
        <v>377</v>
      </c>
      <c r="C40" s="168" t="s">
        <v>339</v>
      </c>
      <c r="D40" s="168" t="s">
        <v>340</v>
      </c>
      <c r="E40" s="168" t="s">
        <v>392</v>
      </c>
      <c r="F40" s="168" t="s">
        <v>328</v>
      </c>
      <c r="G40" s="168" t="s">
        <v>389</v>
      </c>
      <c r="H40" s="168" t="s">
        <v>344</v>
      </c>
      <c r="I40" s="168" t="s">
        <v>337</v>
      </c>
      <c r="J40" s="168" t="s">
        <v>392</v>
      </c>
    </row>
    <row r="41" spans="1:10">
      <c r="A41" s="179" t="s">
        <v>308</v>
      </c>
      <c r="B41" s="168" t="s">
        <v>377</v>
      </c>
      <c r="C41" s="168" t="s">
        <v>325</v>
      </c>
      <c r="D41" s="168" t="s">
        <v>326</v>
      </c>
      <c r="E41" s="168" t="s">
        <v>378</v>
      </c>
      <c r="F41" s="168" t="s">
        <v>328</v>
      </c>
      <c r="G41" s="168" t="s">
        <v>379</v>
      </c>
      <c r="H41" s="168" t="s">
        <v>330</v>
      </c>
      <c r="I41" s="168" t="s">
        <v>331</v>
      </c>
      <c r="J41" s="168" t="s">
        <v>378</v>
      </c>
    </row>
    <row r="42" spans="1:10">
      <c r="A42" s="179" t="s">
        <v>308</v>
      </c>
      <c r="B42" s="168" t="s">
        <v>377</v>
      </c>
      <c r="C42" s="168" t="s">
        <v>325</v>
      </c>
      <c r="D42" s="168" t="s">
        <v>326</v>
      </c>
      <c r="E42" s="168" t="s">
        <v>380</v>
      </c>
      <c r="F42" s="168" t="s">
        <v>328</v>
      </c>
      <c r="G42" s="168" t="s">
        <v>381</v>
      </c>
      <c r="H42" s="168" t="s">
        <v>330</v>
      </c>
      <c r="I42" s="168" t="s">
        <v>331</v>
      </c>
      <c r="J42" s="168" t="s">
        <v>380</v>
      </c>
    </row>
    <row r="43" spans="1:10">
      <c r="A43" s="179" t="s">
        <v>308</v>
      </c>
      <c r="B43" s="168" t="s">
        <v>377</v>
      </c>
      <c r="C43" s="168" t="s">
        <v>325</v>
      </c>
      <c r="D43" s="168" t="s">
        <v>326</v>
      </c>
      <c r="E43" s="168" t="s">
        <v>382</v>
      </c>
      <c r="F43" s="168" t="s">
        <v>328</v>
      </c>
      <c r="G43" s="168" t="s">
        <v>383</v>
      </c>
      <c r="H43" s="168" t="s">
        <v>330</v>
      </c>
      <c r="I43" s="168" t="s">
        <v>331</v>
      </c>
      <c r="J43" s="168" t="s">
        <v>382</v>
      </c>
    </row>
    <row r="44" spans="1:10">
      <c r="A44" s="179" t="s">
        <v>308</v>
      </c>
      <c r="B44" s="168" t="s">
        <v>377</v>
      </c>
      <c r="C44" s="168" t="s">
        <v>325</v>
      </c>
      <c r="D44" s="168" t="s">
        <v>355</v>
      </c>
      <c r="E44" s="168" t="s">
        <v>384</v>
      </c>
      <c r="F44" s="168" t="s">
        <v>342</v>
      </c>
      <c r="G44" s="168" t="s">
        <v>357</v>
      </c>
      <c r="H44" s="168" t="s">
        <v>344</v>
      </c>
      <c r="I44" s="168" t="s">
        <v>331</v>
      </c>
      <c r="J44" s="168" t="s">
        <v>384</v>
      </c>
    </row>
    <row r="45" spans="1:10">
      <c r="A45" s="179" t="s">
        <v>308</v>
      </c>
      <c r="B45" s="168" t="s">
        <v>377</v>
      </c>
      <c r="C45" s="168" t="s">
        <v>325</v>
      </c>
      <c r="D45" s="168" t="s">
        <v>359</v>
      </c>
      <c r="E45" s="168" t="s">
        <v>385</v>
      </c>
      <c r="F45" s="168" t="s">
        <v>371</v>
      </c>
      <c r="G45" s="168" t="s">
        <v>386</v>
      </c>
      <c r="H45" s="168" t="s">
        <v>387</v>
      </c>
      <c r="I45" s="168" t="s">
        <v>337</v>
      </c>
      <c r="J45" s="168" t="s">
        <v>385</v>
      </c>
    </row>
    <row r="46" spans="1:10">
      <c r="A46" s="179" t="s">
        <v>308</v>
      </c>
      <c r="B46" s="168" t="s">
        <v>377</v>
      </c>
      <c r="C46" s="168" t="s">
        <v>333</v>
      </c>
      <c r="D46" s="168" t="s">
        <v>390</v>
      </c>
      <c r="E46" s="168" t="s">
        <v>391</v>
      </c>
      <c r="F46" s="168" t="s">
        <v>328</v>
      </c>
      <c r="G46" s="168" t="s">
        <v>93</v>
      </c>
      <c r="H46" s="168" t="s">
        <v>387</v>
      </c>
      <c r="I46" s="168" t="s">
        <v>337</v>
      </c>
      <c r="J46" s="168" t="s">
        <v>391</v>
      </c>
    </row>
    <row r="47" spans="1:10">
      <c r="A47" s="179" t="s">
        <v>308</v>
      </c>
      <c r="B47" s="168" t="s">
        <v>377</v>
      </c>
      <c r="C47" s="168" t="s">
        <v>339</v>
      </c>
      <c r="D47" s="168" t="s">
        <v>340</v>
      </c>
      <c r="E47" s="168" t="s">
        <v>392</v>
      </c>
      <c r="F47" s="168" t="s">
        <v>342</v>
      </c>
      <c r="G47" s="168" t="s">
        <v>389</v>
      </c>
      <c r="H47" s="168" t="s">
        <v>344</v>
      </c>
      <c r="I47" s="168" t="s">
        <v>337</v>
      </c>
      <c r="J47" s="168" t="s">
        <v>392</v>
      </c>
    </row>
    <row r="48" spans="1:10">
      <c r="A48" s="179" t="s">
        <v>271</v>
      </c>
      <c r="B48" s="168" t="s">
        <v>393</v>
      </c>
      <c r="C48" s="168" t="s">
        <v>325</v>
      </c>
      <c r="D48" s="168" t="s">
        <v>326</v>
      </c>
      <c r="E48" s="168" t="s">
        <v>394</v>
      </c>
      <c r="F48" s="168" t="s">
        <v>328</v>
      </c>
      <c r="G48" s="168" t="s">
        <v>395</v>
      </c>
      <c r="H48" s="168" t="s">
        <v>330</v>
      </c>
      <c r="I48" s="168" t="s">
        <v>331</v>
      </c>
      <c r="J48" s="168" t="s">
        <v>394</v>
      </c>
    </row>
    <row r="49" spans="1:10">
      <c r="A49" s="179" t="s">
        <v>271</v>
      </c>
      <c r="B49" s="168" t="s">
        <v>393</v>
      </c>
      <c r="C49" s="168" t="s">
        <v>325</v>
      </c>
      <c r="D49" s="168" t="s">
        <v>326</v>
      </c>
      <c r="E49" s="168" t="s">
        <v>396</v>
      </c>
      <c r="F49" s="168" t="s">
        <v>328</v>
      </c>
      <c r="G49" s="168" t="s">
        <v>90</v>
      </c>
      <c r="H49" s="168" t="s">
        <v>330</v>
      </c>
      <c r="I49" s="168" t="s">
        <v>331</v>
      </c>
      <c r="J49" s="168" t="s">
        <v>396</v>
      </c>
    </row>
    <row r="50" spans="1:10">
      <c r="A50" s="179" t="s">
        <v>271</v>
      </c>
      <c r="B50" s="168" t="s">
        <v>393</v>
      </c>
      <c r="C50" s="168" t="s">
        <v>325</v>
      </c>
      <c r="D50" s="168" t="s">
        <v>355</v>
      </c>
      <c r="E50" s="168" t="s">
        <v>384</v>
      </c>
      <c r="F50" s="168" t="s">
        <v>328</v>
      </c>
      <c r="G50" s="168" t="s">
        <v>357</v>
      </c>
      <c r="H50" s="168" t="s">
        <v>344</v>
      </c>
      <c r="I50" s="168" t="s">
        <v>331</v>
      </c>
      <c r="J50" s="168" t="s">
        <v>384</v>
      </c>
    </row>
    <row r="51" ht="24" spans="1:10">
      <c r="A51" s="179" t="s">
        <v>271</v>
      </c>
      <c r="B51" s="168" t="s">
        <v>393</v>
      </c>
      <c r="C51" s="168" t="s">
        <v>325</v>
      </c>
      <c r="D51" s="168" t="s">
        <v>355</v>
      </c>
      <c r="E51" s="168" t="s">
        <v>397</v>
      </c>
      <c r="F51" s="168" t="s">
        <v>342</v>
      </c>
      <c r="G51" s="168" t="s">
        <v>94</v>
      </c>
      <c r="H51" s="168" t="s">
        <v>344</v>
      </c>
      <c r="I51" s="168" t="s">
        <v>331</v>
      </c>
      <c r="J51" s="168" t="s">
        <v>397</v>
      </c>
    </row>
    <row r="52" spans="1:10">
      <c r="A52" s="179" t="s">
        <v>271</v>
      </c>
      <c r="B52" s="168" t="s">
        <v>393</v>
      </c>
      <c r="C52" s="168" t="s">
        <v>325</v>
      </c>
      <c r="D52" s="168" t="s">
        <v>359</v>
      </c>
      <c r="E52" s="168" t="s">
        <v>398</v>
      </c>
      <c r="F52" s="168" t="s">
        <v>328</v>
      </c>
      <c r="G52" s="168" t="s">
        <v>357</v>
      </c>
      <c r="H52" s="168" t="s">
        <v>344</v>
      </c>
      <c r="I52" s="168" t="s">
        <v>331</v>
      </c>
      <c r="J52" s="168" t="s">
        <v>398</v>
      </c>
    </row>
    <row r="53" spans="1:10">
      <c r="A53" s="179" t="s">
        <v>271</v>
      </c>
      <c r="B53" s="168" t="s">
        <v>393</v>
      </c>
      <c r="C53" s="168" t="s">
        <v>333</v>
      </c>
      <c r="D53" s="168" t="s">
        <v>334</v>
      </c>
      <c r="E53" s="168" t="s">
        <v>388</v>
      </c>
      <c r="F53" s="168" t="s">
        <v>342</v>
      </c>
      <c r="G53" s="168" t="s">
        <v>399</v>
      </c>
      <c r="H53" s="168" t="s">
        <v>344</v>
      </c>
      <c r="I53" s="168" t="s">
        <v>331</v>
      </c>
      <c r="J53" s="168" t="s">
        <v>388</v>
      </c>
    </row>
    <row r="54" spans="1:10">
      <c r="A54" s="179" t="s">
        <v>271</v>
      </c>
      <c r="B54" s="168" t="s">
        <v>393</v>
      </c>
      <c r="C54" s="168" t="s">
        <v>333</v>
      </c>
      <c r="D54" s="168" t="s">
        <v>334</v>
      </c>
      <c r="E54" s="168" t="s">
        <v>400</v>
      </c>
      <c r="F54" s="168" t="s">
        <v>328</v>
      </c>
      <c r="G54" s="168" t="s">
        <v>357</v>
      </c>
      <c r="H54" s="168" t="s">
        <v>344</v>
      </c>
      <c r="I54" s="168" t="s">
        <v>331</v>
      </c>
      <c r="J54" s="168" t="s">
        <v>400</v>
      </c>
    </row>
    <row r="55" spans="1:10">
      <c r="A55" s="179" t="s">
        <v>271</v>
      </c>
      <c r="B55" s="168" t="s">
        <v>393</v>
      </c>
      <c r="C55" s="168" t="s">
        <v>333</v>
      </c>
      <c r="D55" s="168" t="s">
        <v>390</v>
      </c>
      <c r="E55" s="168" t="s">
        <v>391</v>
      </c>
      <c r="F55" s="168" t="s">
        <v>328</v>
      </c>
      <c r="G55" s="168" t="s">
        <v>93</v>
      </c>
      <c r="H55" s="168" t="s">
        <v>387</v>
      </c>
      <c r="I55" s="168" t="s">
        <v>331</v>
      </c>
      <c r="J55" s="168" t="s">
        <v>391</v>
      </c>
    </row>
    <row r="56" spans="1:10">
      <c r="A56" s="179" t="s">
        <v>271</v>
      </c>
      <c r="B56" s="168" t="s">
        <v>393</v>
      </c>
      <c r="C56" s="168" t="s">
        <v>339</v>
      </c>
      <c r="D56" s="168" t="s">
        <v>340</v>
      </c>
      <c r="E56" s="168" t="s">
        <v>401</v>
      </c>
      <c r="F56" s="168" t="s">
        <v>342</v>
      </c>
      <c r="G56" s="168" t="s">
        <v>389</v>
      </c>
      <c r="H56" s="168" t="s">
        <v>344</v>
      </c>
      <c r="I56" s="168" t="s">
        <v>331</v>
      </c>
      <c r="J56" s="168" t="s">
        <v>401</v>
      </c>
    </row>
    <row r="57" spans="1:10">
      <c r="A57" s="179" t="s">
        <v>271</v>
      </c>
      <c r="B57" s="168" t="s">
        <v>393</v>
      </c>
      <c r="C57" s="168" t="s">
        <v>339</v>
      </c>
      <c r="D57" s="168" t="s">
        <v>340</v>
      </c>
      <c r="E57" s="168" t="s">
        <v>392</v>
      </c>
      <c r="F57" s="168" t="s">
        <v>342</v>
      </c>
      <c r="G57" s="168" t="s">
        <v>389</v>
      </c>
      <c r="H57" s="168" t="s">
        <v>344</v>
      </c>
      <c r="I57" s="168" t="s">
        <v>331</v>
      </c>
      <c r="J57" s="168" t="s">
        <v>392</v>
      </c>
    </row>
    <row r="58" ht="24" spans="1:10">
      <c r="A58" s="179" t="s">
        <v>271</v>
      </c>
      <c r="B58" s="168" t="s">
        <v>393</v>
      </c>
      <c r="C58" s="168" t="s">
        <v>402</v>
      </c>
      <c r="D58" s="168" t="s">
        <v>403</v>
      </c>
      <c r="E58" s="168" t="s">
        <v>403</v>
      </c>
      <c r="F58" s="168" t="s">
        <v>328</v>
      </c>
      <c r="G58" s="168" t="s">
        <v>357</v>
      </c>
      <c r="H58" s="168" t="s">
        <v>344</v>
      </c>
      <c r="I58" s="168" t="s">
        <v>331</v>
      </c>
      <c r="J58" s="168" t="s">
        <v>404</v>
      </c>
    </row>
    <row r="59" ht="24" spans="1:10">
      <c r="A59" s="179" t="s">
        <v>271</v>
      </c>
      <c r="B59" s="168" t="s">
        <v>393</v>
      </c>
      <c r="C59" s="168" t="s">
        <v>402</v>
      </c>
      <c r="D59" s="168" t="s">
        <v>405</v>
      </c>
      <c r="E59" s="168" t="s">
        <v>405</v>
      </c>
      <c r="F59" s="168" t="s">
        <v>328</v>
      </c>
      <c r="G59" s="168" t="s">
        <v>357</v>
      </c>
      <c r="H59" s="168" t="s">
        <v>344</v>
      </c>
      <c r="I59" s="168" t="s">
        <v>331</v>
      </c>
      <c r="J59" s="168" t="s">
        <v>404</v>
      </c>
    </row>
    <row r="60" ht="24" spans="1:10">
      <c r="A60" s="179" t="s">
        <v>284</v>
      </c>
      <c r="B60" s="168" t="s">
        <v>406</v>
      </c>
      <c r="C60" s="168" t="s">
        <v>325</v>
      </c>
      <c r="D60" s="168" t="s">
        <v>326</v>
      </c>
      <c r="E60" s="168" t="s">
        <v>407</v>
      </c>
      <c r="F60" s="168" t="s">
        <v>328</v>
      </c>
      <c r="G60" s="168" t="s">
        <v>357</v>
      </c>
      <c r="H60" s="168" t="s">
        <v>344</v>
      </c>
      <c r="I60" s="168" t="s">
        <v>337</v>
      </c>
      <c r="J60" s="168" t="s">
        <v>408</v>
      </c>
    </row>
    <row r="61" ht="36" spans="1:10">
      <c r="A61" s="179" t="s">
        <v>284</v>
      </c>
      <c r="B61" s="168" t="s">
        <v>406</v>
      </c>
      <c r="C61" s="168" t="s">
        <v>325</v>
      </c>
      <c r="D61" s="168" t="s">
        <v>355</v>
      </c>
      <c r="E61" s="168" t="s">
        <v>409</v>
      </c>
      <c r="F61" s="168" t="s">
        <v>328</v>
      </c>
      <c r="G61" s="168" t="s">
        <v>357</v>
      </c>
      <c r="H61" s="168" t="s">
        <v>344</v>
      </c>
      <c r="I61" s="168" t="s">
        <v>337</v>
      </c>
      <c r="J61" s="168" t="s">
        <v>410</v>
      </c>
    </row>
    <row r="62" ht="36" spans="1:10">
      <c r="A62" s="179" t="s">
        <v>284</v>
      </c>
      <c r="B62" s="168" t="s">
        <v>406</v>
      </c>
      <c r="C62" s="168" t="s">
        <v>325</v>
      </c>
      <c r="D62" s="168" t="s">
        <v>359</v>
      </c>
      <c r="E62" s="168" t="s">
        <v>411</v>
      </c>
      <c r="F62" s="168" t="s">
        <v>328</v>
      </c>
      <c r="G62" s="168" t="s">
        <v>357</v>
      </c>
      <c r="H62" s="168" t="s">
        <v>344</v>
      </c>
      <c r="I62" s="168" t="s">
        <v>337</v>
      </c>
      <c r="J62" s="168" t="s">
        <v>412</v>
      </c>
    </row>
    <row r="63" ht="36" spans="1:10">
      <c r="A63" s="179" t="s">
        <v>284</v>
      </c>
      <c r="B63" s="168" t="s">
        <v>406</v>
      </c>
      <c r="C63" s="168" t="s">
        <v>333</v>
      </c>
      <c r="D63" s="168" t="s">
        <v>334</v>
      </c>
      <c r="E63" s="168" t="s">
        <v>413</v>
      </c>
      <c r="F63" s="168" t="s">
        <v>328</v>
      </c>
      <c r="G63" s="168" t="s">
        <v>357</v>
      </c>
      <c r="H63" s="168" t="s">
        <v>344</v>
      </c>
      <c r="I63" s="168" t="s">
        <v>337</v>
      </c>
      <c r="J63" s="168" t="s">
        <v>414</v>
      </c>
    </row>
    <row r="64" ht="36" spans="1:10">
      <c r="A64" s="179" t="s">
        <v>284</v>
      </c>
      <c r="B64" s="168" t="s">
        <v>406</v>
      </c>
      <c r="C64" s="168" t="s">
        <v>333</v>
      </c>
      <c r="D64" s="168" t="s">
        <v>334</v>
      </c>
      <c r="E64" s="168" t="s">
        <v>415</v>
      </c>
      <c r="F64" s="168" t="s">
        <v>328</v>
      </c>
      <c r="G64" s="168" t="s">
        <v>357</v>
      </c>
      <c r="H64" s="168" t="s">
        <v>344</v>
      </c>
      <c r="I64" s="168" t="s">
        <v>337</v>
      </c>
      <c r="J64" s="168" t="s">
        <v>416</v>
      </c>
    </row>
    <row r="65" ht="24" spans="1:10">
      <c r="A65" s="179" t="s">
        <v>284</v>
      </c>
      <c r="B65" s="168" t="s">
        <v>406</v>
      </c>
      <c r="C65" s="168" t="s">
        <v>333</v>
      </c>
      <c r="D65" s="168" t="s">
        <v>390</v>
      </c>
      <c r="E65" s="168" t="s">
        <v>417</v>
      </c>
      <c r="F65" s="168" t="s">
        <v>418</v>
      </c>
      <c r="G65" s="168" t="s">
        <v>419</v>
      </c>
      <c r="H65" s="168" t="s">
        <v>387</v>
      </c>
      <c r="I65" s="168" t="s">
        <v>331</v>
      </c>
      <c r="J65" s="168" t="s">
        <v>420</v>
      </c>
    </row>
    <row r="66" ht="36" spans="1:10">
      <c r="A66" s="179" t="s">
        <v>284</v>
      </c>
      <c r="B66" s="168" t="s">
        <v>406</v>
      </c>
      <c r="C66" s="168" t="s">
        <v>339</v>
      </c>
      <c r="D66" s="168" t="s">
        <v>340</v>
      </c>
      <c r="E66" s="168" t="s">
        <v>421</v>
      </c>
      <c r="F66" s="168" t="s">
        <v>342</v>
      </c>
      <c r="G66" s="168" t="s">
        <v>422</v>
      </c>
      <c r="H66" s="168" t="s">
        <v>344</v>
      </c>
      <c r="I66" s="168" t="s">
        <v>331</v>
      </c>
      <c r="J66" s="168" t="s">
        <v>423</v>
      </c>
    </row>
    <row r="67" ht="24" spans="1:10">
      <c r="A67" s="179" t="s">
        <v>284</v>
      </c>
      <c r="B67" s="168" t="s">
        <v>406</v>
      </c>
      <c r="C67" s="168" t="s">
        <v>402</v>
      </c>
      <c r="D67" s="168" t="s">
        <v>403</v>
      </c>
      <c r="E67" s="168" t="s">
        <v>403</v>
      </c>
      <c r="F67" s="168" t="s">
        <v>328</v>
      </c>
      <c r="G67" s="168" t="s">
        <v>424</v>
      </c>
      <c r="H67" s="168" t="s">
        <v>354</v>
      </c>
      <c r="I67" s="168" t="s">
        <v>331</v>
      </c>
      <c r="J67" s="168" t="s">
        <v>425</v>
      </c>
    </row>
    <row r="68" ht="48" spans="1:10">
      <c r="A68" s="179" t="s">
        <v>273</v>
      </c>
      <c r="B68" s="168" t="s">
        <v>426</v>
      </c>
      <c r="C68" s="168" t="s">
        <v>325</v>
      </c>
      <c r="D68" s="168" t="s">
        <v>326</v>
      </c>
      <c r="E68" s="168" t="s">
        <v>427</v>
      </c>
      <c r="F68" s="168" t="s">
        <v>342</v>
      </c>
      <c r="G68" s="168" t="s">
        <v>92</v>
      </c>
      <c r="H68" s="168" t="s">
        <v>330</v>
      </c>
      <c r="I68" s="168" t="s">
        <v>331</v>
      </c>
      <c r="J68" s="168" t="s">
        <v>428</v>
      </c>
    </row>
    <row r="69" ht="60" spans="1:10">
      <c r="A69" s="179" t="s">
        <v>273</v>
      </c>
      <c r="B69" s="168" t="s">
        <v>426</v>
      </c>
      <c r="C69" s="168" t="s">
        <v>325</v>
      </c>
      <c r="D69" s="168" t="s">
        <v>326</v>
      </c>
      <c r="E69" s="168" t="s">
        <v>429</v>
      </c>
      <c r="F69" s="168" t="s">
        <v>342</v>
      </c>
      <c r="G69" s="168" t="s">
        <v>430</v>
      </c>
      <c r="H69" s="168" t="s">
        <v>330</v>
      </c>
      <c r="I69" s="168" t="s">
        <v>331</v>
      </c>
      <c r="J69" s="168" t="s">
        <v>431</v>
      </c>
    </row>
    <row r="70" ht="48" spans="1:10">
      <c r="A70" s="179" t="s">
        <v>273</v>
      </c>
      <c r="B70" s="168" t="s">
        <v>426</v>
      </c>
      <c r="C70" s="168" t="s">
        <v>325</v>
      </c>
      <c r="D70" s="168" t="s">
        <v>326</v>
      </c>
      <c r="E70" s="168" t="s">
        <v>432</v>
      </c>
      <c r="F70" s="168" t="s">
        <v>342</v>
      </c>
      <c r="G70" s="168" t="s">
        <v>433</v>
      </c>
      <c r="H70" s="168" t="s">
        <v>330</v>
      </c>
      <c r="I70" s="168" t="s">
        <v>331</v>
      </c>
      <c r="J70" s="168" t="s">
        <v>434</v>
      </c>
    </row>
    <row r="71" ht="60" spans="1:10">
      <c r="A71" s="179" t="s">
        <v>273</v>
      </c>
      <c r="B71" s="168" t="s">
        <v>426</v>
      </c>
      <c r="C71" s="168" t="s">
        <v>325</v>
      </c>
      <c r="D71" s="168" t="s">
        <v>326</v>
      </c>
      <c r="E71" s="168" t="s">
        <v>435</v>
      </c>
      <c r="F71" s="168" t="s">
        <v>342</v>
      </c>
      <c r="G71" s="168" t="s">
        <v>389</v>
      </c>
      <c r="H71" s="168" t="s">
        <v>330</v>
      </c>
      <c r="I71" s="168" t="s">
        <v>331</v>
      </c>
      <c r="J71" s="168" t="s">
        <v>436</v>
      </c>
    </row>
    <row r="72" spans="1:10">
      <c r="A72" s="179" t="s">
        <v>273</v>
      </c>
      <c r="B72" s="168" t="s">
        <v>426</v>
      </c>
      <c r="C72" s="168" t="s">
        <v>325</v>
      </c>
      <c r="D72" s="168" t="s">
        <v>355</v>
      </c>
      <c r="E72" s="168" t="s">
        <v>437</v>
      </c>
      <c r="F72" s="168" t="s">
        <v>328</v>
      </c>
      <c r="G72" s="168" t="s">
        <v>357</v>
      </c>
      <c r="H72" s="168" t="s">
        <v>344</v>
      </c>
      <c r="I72" s="168" t="s">
        <v>331</v>
      </c>
      <c r="J72" s="168" t="s">
        <v>438</v>
      </c>
    </row>
    <row r="73" spans="1:10">
      <c r="A73" s="179" t="s">
        <v>273</v>
      </c>
      <c r="B73" s="168" t="s">
        <v>426</v>
      </c>
      <c r="C73" s="168" t="s">
        <v>325</v>
      </c>
      <c r="D73" s="168" t="s">
        <v>359</v>
      </c>
      <c r="E73" s="168" t="s">
        <v>398</v>
      </c>
      <c r="F73" s="168" t="s">
        <v>328</v>
      </c>
      <c r="G73" s="168" t="s">
        <v>357</v>
      </c>
      <c r="H73" s="168" t="s">
        <v>344</v>
      </c>
      <c r="I73" s="168" t="s">
        <v>331</v>
      </c>
      <c r="J73" s="168" t="s">
        <v>439</v>
      </c>
    </row>
    <row r="74" ht="24" spans="1:10">
      <c r="A74" s="179" t="s">
        <v>273</v>
      </c>
      <c r="B74" s="168" t="s">
        <v>426</v>
      </c>
      <c r="C74" s="168" t="s">
        <v>325</v>
      </c>
      <c r="D74" s="168" t="s">
        <v>359</v>
      </c>
      <c r="E74" s="168" t="s">
        <v>440</v>
      </c>
      <c r="F74" s="168" t="s">
        <v>328</v>
      </c>
      <c r="G74" s="168" t="s">
        <v>357</v>
      </c>
      <c r="H74" s="168" t="s">
        <v>344</v>
      </c>
      <c r="I74" s="168" t="s">
        <v>331</v>
      </c>
      <c r="J74" s="168" t="s">
        <v>441</v>
      </c>
    </row>
    <row r="75" spans="1:10">
      <c r="A75" s="179" t="s">
        <v>273</v>
      </c>
      <c r="B75" s="168" t="s">
        <v>426</v>
      </c>
      <c r="C75" s="168" t="s">
        <v>333</v>
      </c>
      <c r="D75" s="168" t="s">
        <v>334</v>
      </c>
      <c r="E75" s="168" t="s">
        <v>400</v>
      </c>
      <c r="F75" s="168" t="s">
        <v>328</v>
      </c>
      <c r="G75" s="168" t="s">
        <v>357</v>
      </c>
      <c r="H75" s="168" t="s">
        <v>344</v>
      </c>
      <c r="I75" s="168" t="s">
        <v>331</v>
      </c>
      <c r="J75" s="168" t="s">
        <v>442</v>
      </c>
    </row>
    <row r="76" spans="1:10">
      <c r="A76" s="179" t="s">
        <v>273</v>
      </c>
      <c r="B76" s="168" t="s">
        <v>426</v>
      </c>
      <c r="C76" s="168" t="s">
        <v>333</v>
      </c>
      <c r="D76" s="168" t="s">
        <v>334</v>
      </c>
      <c r="E76" s="168" t="s">
        <v>388</v>
      </c>
      <c r="F76" s="168" t="s">
        <v>342</v>
      </c>
      <c r="G76" s="168" t="s">
        <v>399</v>
      </c>
      <c r="H76" s="168" t="s">
        <v>344</v>
      </c>
      <c r="I76" s="168" t="s">
        <v>331</v>
      </c>
      <c r="J76" s="168" t="s">
        <v>443</v>
      </c>
    </row>
    <row r="77" spans="1:10">
      <c r="A77" s="179" t="s">
        <v>273</v>
      </c>
      <c r="B77" s="168" t="s">
        <v>426</v>
      </c>
      <c r="C77" s="168" t="s">
        <v>339</v>
      </c>
      <c r="D77" s="168" t="s">
        <v>340</v>
      </c>
      <c r="E77" s="168" t="s">
        <v>444</v>
      </c>
      <c r="F77" s="168" t="s">
        <v>342</v>
      </c>
      <c r="G77" s="168" t="s">
        <v>389</v>
      </c>
      <c r="H77" s="168" t="s">
        <v>344</v>
      </c>
      <c r="I77" s="168" t="s">
        <v>331</v>
      </c>
      <c r="J77" s="168" t="s">
        <v>445</v>
      </c>
    </row>
    <row r="78" spans="1:10">
      <c r="A78" s="179" t="s">
        <v>273</v>
      </c>
      <c r="B78" s="168" t="s">
        <v>426</v>
      </c>
      <c r="C78" s="168" t="s">
        <v>339</v>
      </c>
      <c r="D78" s="168" t="s">
        <v>340</v>
      </c>
      <c r="E78" s="168" t="s">
        <v>392</v>
      </c>
      <c r="F78" s="168" t="s">
        <v>342</v>
      </c>
      <c r="G78" s="168" t="s">
        <v>389</v>
      </c>
      <c r="H78" s="168" t="s">
        <v>344</v>
      </c>
      <c r="I78" s="168" t="s">
        <v>331</v>
      </c>
      <c r="J78" s="168" t="s">
        <v>446</v>
      </c>
    </row>
    <row r="79" spans="1:10">
      <c r="A79" s="179" t="s">
        <v>273</v>
      </c>
      <c r="B79" s="168" t="s">
        <v>426</v>
      </c>
      <c r="C79" s="168" t="s">
        <v>402</v>
      </c>
      <c r="D79" s="168" t="s">
        <v>403</v>
      </c>
      <c r="E79" s="168" t="s">
        <v>403</v>
      </c>
      <c r="F79" s="168" t="s">
        <v>328</v>
      </c>
      <c r="G79" s="168" t="s">
        <v>357</v>
      </c>
      <c r="H79" s="168" t="s">
        <v>344</v>
      </c>
      <c r="I79" s="168" t="s">
        <v>331</v>
      </c>
      <c r="J79" s="168" t="s">
        <v>447</v>
      </c>
    </row>
    <row r="80" spans="1:10">
      <c r="A80" s="179" t="s">
        <v>273</v>
      </c>
      <c r="B80" s="168" t="s">
        <v>426</v>
      </c>
      <c r="C80" s="168" t="s">
        <v>402</v>
      </c>
      <c r="D80" s="168" t="s">
        <v>405</v>
      </c>
      <c r="E80" s="168" t="s">
        <v>405</v>
      </c>
      <c r="F80" s="168" t="s">
        <v>328</v>
      </c>
      <c r="G80" s="168" t="s">
        <v>357</v>
      </c>
      <c r="H80" s="168" t="s">
        <v>344</v>
      </c>
      <c r="I80" s="168" t="s">
        <v>331</v>
      </c>
      <c r="J80" s="168" t="s">
        <v>447</v>
      </c>
    </row>
    <row r="81" ht="36" spans="1:10">
      <c r="A81" s="179" t="s">
        <v>289</v>
      </c>
      <c r="B81" s="168" t="s">
        <v>324</v>
      </c>
      <c r="C81" s="168" t="s">
        <v>325</v>
      </c>
      <c r="D81" s="168" t="s">
        <v>326</v>
      </c>
      <c r="E81" s="168" t="s">
        <v>448</v>
      </c>
      <c r="F81" s="168" t="s">
        <v>328</v>
      </c>
      <c r="G81" s="168" t="s">
        <v>449</v>
      </c>
      <c r="H81" s="168" t="s">
        <v>330</v>
      </c>
      <c r="I81" s="168" t="s">
        <v>331</v>
      </c>
      <c r="J81" s="168" t="s">
        <v>450</v>
      </c>
    </row>
    <row r="82" ht="36" spans="1:10">
      <c r="A82" s="179" t="s">
        <v>289</v>
      </c>
      <c r="B82" s="168" t="s">
        <v>324</v>
      </c>
      <c r="C82" s="168" t="s">
        <v>325</v>
      </c>
      <c r="D82" s="168" t="s">
        <v>326</v>
      </c>
      <c r="E82" s="168" t="s">
        <v>451</v>
      </c>
      <c r="F82" s="168" t="s">
        <v>342</v>
      </c>
      <c r="G82" s="168" t="s">
        <v>452</v>
      </c>
      <c r="H82" s="168" t="s">
        <v>453</v>
      </c>
      <c r="I82" s="168" t="s">
        <v>331</v>
      </c>
      <c r="J82" s="168" t="s">
        <v>454</v>
      </c>
    </row>
    <row r="83" ht="36" spans="1:10">
      <c r="A83" s="179" t="s">
        <v>289</v>
      </c>
      <c r="B83" s="168" t="s">
        <v>324</v>
      </c>
      <c r="C83" s="168" t="s">
        <v>325</v>
      </c>
      <c r="D83" s="168" t="s">
        <v>326</v>
      </c>
      <c r="E83" s="168" t="s">
        <v>455</v>
      </c>
      <c r="F83" s="168" t="s">
        <v>328</v>
      </c>
      <c r="G83" s="168" t="s">
        <v>452</v>
      </c>
      <c r="H83" s="168" t="s">
        <v>456</v>
      </c>
      <c r="I83" s="168" t="s">
        <v>331</v>
      </c>
      <c r="J83" s="168" t="s">
        <v>457</v>
      </c>
    </row>
    <row r="84" spans="1:10">
      <c r="A84" s="179" t="s">
        <v>289</v>
      </c>
      <c r="B84" s="168" t="s">
        <v>324</v>
      </c>
      <c r="C84" s="168" t="s">
        <v>333</v>
      </c>
      <c r="D84" s="168" t="s">
        <v>334</v>
      </c>
      <c r="E84" s="168" t="s">
        <v>335</v>
      </c>
      <c r="F84" s="168" t="s">
        <v>328</v>
      </c>
      <c r="G84" s="168" t="s">
        <v>336</v>
      </c>
      <c r="H84" s="168"/>
      <c r="I84" s="168" t="s">
        <v>337</v>
      </c>
      <c r="J84" s="168" t="s">
        <v>458</v>
      </c>
    </row>
    <row r="85" ht="72" spans="1:10">
      <c r="A85" s="179" t="s">
        <v>289</v>
      </c>
      <c r="B85" s="168" t="s">
        <v>324</v>
      </c>
      <c r="C85" s="168" t="s">
        <v>333</v>
      </c>
      <c r="D85" s="168" t="s">
        <v>334</v>
      </c>
      <c r="E85" s="168" t="s">
        <v>459</v>
      </c>
      <c r="F85" s="168" t="s">
        <v>328</v>
      </c>
      <c r="G85" s="168" t="s">
        <v>460</v>
      </c>
      <c r="H85" s="168"/>
      <c r="I85" s="168" t="s">
        <v>337</v>
      </c>
      <c r="J85" s="168" t="s">
        <v>461</v>
      </c>
    </row>
    <row r="86" ht="24" spans="1:10">
      <c r="A86" s="179" t="s">
        <v>289</v>
      </c>
      <c r="B86" s="168" t="s">
        <v>324</v>
      </c>
      <c r="C86" s="168" t="s">
        <v>339</v>
      </c>
      <c r="D86" s="168" t="s">
        <v>340</v>
      </c>
      <c r="E86" s="168" t="s">
        <v>346</v>
      </c>
      <c r="F86" s="168" t="s">
        <v>342</v>
      </c>
      <c r="G86" s="168" t="s">
        <v>389</v>
      </c>
      <c r="H86" s="168" t="s">
        <v>344</v>
      </c>
      <c r="I86" s="168" t="s">
        <v>331</v>
      </c>
      <c r="J86" s="168" t="s">
        <v>347</v>
      </c>
    </row>
    <row r="87" ht="24" spans="1:10">
      <c r="A87" s="179" t="s">
        <v>289</v>
      </c>
      <c r="B87" s="168" t="s">
        <v>324</v>
      </c>
      <c r="C87" s="168" t="s">
        <v>339</v>
      </c>
      <c r="D87" s="168" t="s">
        <v>340</v>
      </c>
      <c r="E87" s="168" t="s">
        <v>341</v>
      </c>
      <c r="F87" s="168" t="s">
        <v>342</v>
      </c>
      <c r="G87" s="168" t="s">
        <v>389</v>
      </c>
      <c r="H87" s="168" t="s">
        <v>344</v>
      </c>
      <c r="I87" s="168" t="s">
        <v>331</v>
      </c>
      <c r="J87" s="168" t="s">
        <v>365</v>
      </c>
    </row>
    <row r="88" spans="1:10">
      <c r="A88" s="179" t="s">
        <v>282</v>
      </c>
      <c r="B88" s="168" t="s">
        <v>462</v>
      </c>
      <c r="C88" s="168" t="s">
        <v>325</v>
      </c>
      <c r="D88" s="168" t="s">
        <v>326</v>
      </c>
      <c r="E88" s="168" t="s">
        <v>463</v>
      </c>
      <c r="F88" s="168" t="s">
        <v>328</v>
      </c>
      <c r="G88" s="168" t="s">
        <v>464</v>
      </c>
      <c r="H88" s="168" t="s">
        <v>354</v>
      </c>
      <c r="I88" s="168" t="s">
        <v>331</v>
      </c>
      <c r="J88" s="168" t="s">
        <v>465</v>
      </c>
    </row>
    <row r="89" ht="36" spans="1:10">
      <c r="A89" s="179" t="s">
        <v>282</v>
      </c>
      <c r="B89" s="168" t="s">
        <v>462</v>
      </c>
      <c r="C89" s="168" t="s">
        <v>325</v>
      </c>
      <c r="D89" s="168" t="s">
        <v>359</v>
      </c>
      <c r="E89" s="168" t="s">
        <v>360</v>
      </c>
      <c r="F89" s="168" t="s">
        <v>328</v>
      </c>
      <c r="G89" s="168" t="s">
        <v>357</v>
      </c>
      <c r="H89" s="168" t="s">
        <v>344</v>
      </c>
      <c r="I89" s="168" t="s">
        <v>331</v>
      </c>
      <c r="J89" s="168" t="s">
        <v>466</v>
      </c>
    </row>
    <row r="90" spans="1:10">
      <c r="A90" s="179" t="s">
        <v>282</v>
      </c>
      <c r="B90" s="168" t="s">
        <v>462</v>
      </c>
      <c r="C90" s="168" t="s">
        <v>333</v>
      </c>
      <c r="D90" s="168" t="s">
        <v>467</v>
      </c>
      <c r="E90" s="168" t="s">
        <v>335</v>
      </c>
      <c r="F90" s="168" t="s">
        <v>328</v>
      </c>
      <c r="G90" s="168" t="s">
        <v>357</v>
      </c>
      <c r="H90" s="168" t="s">
        <v>344</v>
      </c>
      <c r="I90" s="168" t="s">
        <v>337</v>
      </c>
      <c r="J90" s="168" t="s">
        <v>458</v>
      </c>
    </row>
    <row r="91" ht="24" spans="1:10">
      <c r="A91" s="179" t="s">
        <v>282</v>
      </c>
      <c r="B91" s="168" t="s">
        <v>462</v>
      </c>
      <c r="C91" s="168" t="s">
        <v>339</v>
      </c>
      <c r="D91" s="168" t="s">
        <v>340</v>
      </c>
      <c r="E91" s="168" t="s">
        <v>341</v>
      </c>
      <c r="F91" s="168" t="s">
        <v>342</v>
      </c>
      <c r="G91" s="168" t="s">
        <v>343</v>
      </c>
      <c r="H91" s="168" t="s">
        <v>344</v>
      </c>
      <c r="I91" s="168" t="s">
        <v>331</v>
      </c>
      <c r="J91" s="168" t="s">
        <v>468</v>
      </c>
    </row>
    <row r="92" spans="1:10">
      <c r="A92" s="179" t="s">
        <v>304</v>
      </c>
      <c r="B92" s="168" t="s">
        <v>469</v>
      </c>
      <c r="C92" s="168" t="s">
        <v>325</v>
      </c>
      <c r="D92" s="168" t="s">
        <v>326</v>
      </c>
      <c r="E92" s="168" t="s">
        <v>378</v>
      </c>
      <c r="F92" s="168" t="s">
        <v>328</v>
      </c>
      <c r="G92" s="168" t="s">
        <v>470</v>
      </c>
      <c r="H92" s="168" t="s">
        <v>330</v>
      </c>
      <c r="I92" s="168" t="s">
        <v>331</v>
      </c>
      <c r="J92" s="168" t="s">
        <v>378</v>
      </c>
    </row>
    <row r="93" spans="1:10">
      <c r="A93" s="179" t="s">
        <v>304</v>
      </c>
      <c r="B93" s="168" t="s">
        <v>469</v>
      </c>
      <c r="C93" s="168" t="s">
        <v>325</v>
      </c>
      <c r="D93" s="168" t="s">
        <v>355</v>
      </c>
      <c r="E93" s="168" t="s">
        <v>384</v>
      </c>
      <c r="F93" s="168" t="s">
        <v>342</v>
      </c>
      <c r="G93" s="168" t="s">
        <v>357</v>
      </c>
      <c r="H93" s="168" t="s">
        <v>344</v>
      </c>
      <c r="I93" s="168" t="s">
        <v>331</v>
      </c>
      <c r="J93" s="168" t="s">
        <v>384</v>
      </c>
    </row>
    <row r="94" spans="1:10">
      <c r="A94" s="179" t="s">
        <v>304</v>
      </c>
      <c r="B94" s="168" t="s">
        <v>469</v>
      </c>
      <c r="C94" s="168" t="s">
        <v>325</v>
      </c>
      <c r="D94" s="168" t="s">
        <v>359</v>
      </c>
      <c r="E94" s="168" t="s">
        <v>385</v>
      </c>
      <c r="F94" s="168" t="s">
        <v>328</v>
      </c>
      <c r="G94" s="168" t="s">
        <v>471</v>
      </c>
      <c r="H94" s="168" t="s">
        <v>387</v>
      </c>
      <c r="I94" s="168" t="s">
        <v>337</v>
      </c>
      <c r="J94" s="168" t="s">
        <v>385</v>
      </c>
    </row>
    <row r="95" spans="1:10">
      <c r="A95" s="179" t="s">
        <v>304</v>
      </c>
      <c r="B95" s="168" t="s">
        <v>469</v>
      </c>
      <c r="C95" s="168" t="s">
        <v>333</v>
      </c>
      <c r="D95" s="168" t="s">
        <v>334</v>
      </c>
      <c r="E95" s="168" t="s">
        <v>388</v>
      </c>
      <c r="F95" s="168" t="s">
        <v>342</v>
      </c>
      <c r="G95" s="168" t="s">
        <v>389</v>
      </c>
      <c r="H95" s="168" t="s">
        <v>344</v>
      </c>
      <c r="I95" s="168" t="s">
        <v>331</v>
      </c>
      <c r="J95" s="168" t="s">
        <v>388</v>
      </c>
    </row>
    <row r="96" spans="1:10">
      <c r="A96" s="179" t="s">
        <v>304</v>
      </c>
      <c r="B96" s="168" t="s">
        <v>469</v>
      </c>
      <c r="C96" s="168" t="s">
        <v>333</v>
      </c>
      <c r="D96" s="168" t="s">
        <v>390</v>
      </c>
      <c r="E96" s="168" t="s">
        <v>391</v>
      </c>
      <c r="F96" s="168" t="s">
        <v>328</v>
      </c>
      <c r="G96" s="168" t="s">
        <v>93</v>
      </c>
      <c r="H96" s="168" t="s">
        <v>387</v>
      </c>
      <c r="I96" s="168" t="s">
        <v>337</v>
      </c>
      <c r="J96" s="168" t="s">
        <v>391</v>
      </c>
    </row>
    <row r="97" spans="1:10">
      <c r="A97" s="179" t="s">
        <v>304</v>
      </c>
      <c r="B97" s="168" t="s">
        <v>469</v>
      </c>
      <c r="C97" s="168" t="s">
        <v>339</v>
      </c>
      <c r="D97" s="168" t="s">
        <v>340</v>
      </c>
      <c r="E97" s="168" t="s">
        <v>392</v>
      </c>
      <c r="F97" s="168" t="s">
        <v>328</v>
      </c>
      <c r="G97" s="168" t="s">
        <v>389</v>
      </c>
      <c r="H97" s="168" t="s">
        <v>344</v>
      </c>
      <c r="I97" s="168" t="s">
        <v>337</v>
      </c>
      <c r="J97" s="168" t="s">
        <v>392</v>
      </c>
    </row>
    <row r="98" spans="1:10">
      <c r="A98" s="179" t="s">
        <v>304</v>
      </c>
      <c r="B98" s="168" t="s">
        <v>469</v>
      </c>
      <c r="C98" s="168" t="s">
        <v>402</v>
      </c>
      <c r="D98" s="168" t="s">
        <v>403</v>
      </c>
      <c r="E98" s="168" t="s">
        <v>472</v>
      </c>
      <c r="F98" s="168" t="s">
        <v>328</v>
      </c>
      <c r="G98" s="168" t="s">
        <v>473</v>
      </c>
      <c r="H98" s="168" t="s">
        <v>354</v>
      </c>
      <c r="I98" s="168" t="s">
        <v>331</v>
      </c>
      <c r="J98" s="168" t="s">
        <v>474</v>
      </c>
    </row>
    <row r="99" ht="24" spans="1:10">
      <c r="A99" s="179" t="s">
        <v>278</v>
      </c>
      <c r="B99" s="168" t="s">
        <v>475</v>
      </c>
      <c r="C99" s="168" t="s">
        <v>325</v>
      </c>
      <c r="D99" s="168" t="s">
        <v>326</v>
      </c>
      <c r="E99" s="168" t="s">
        <v>476</v>
      </c>
      <c r="F99" s="168" t="s">
        <v>328</v>
      </c>
      <c r="G99" s="168" t="s">
        <v>88</v>
      </c>
      <c r="H99" s="168" t="s">
        <v>330</v>
      </c>
      <c r="I99" s="168" t="s">
        <v>331</v>
      </c>
      <c r="J99" s="168" t="s">
        <v>477</v>
      </c>
    </row>
    <row r="100" ht="24" spans="1:10">
      <c r="A100" s="179" t="s">
        <v>278</v>
      </c>
      <c r="B100" s="168" t="s">
        <v>475</v>
      </c>
      <c r="C100" s="168" t="s">
        <v>325</v>
      </c>
      <c r="D100" s="168" t="s">
        <v>326</v>
      </c>
      <c r="E100" s="168" t="s">
        <v>478</v>
      </c>
      <c r="F100" s="168" t="s">
        <v>328</v>
      </c>
      <c r="G100" s="168" t="s">
        <v>479</v>
      </c>
      <c r="H100" s="168" t="s">
        <v>354</v>
      </c>
      <c r="I100" s="168" t="s">
        <v>331</v>
      </c>
      <c r="J100" s="168" t="s">
        <v>477</v>
      </c>
    </row>
    <row r="101" ht="36" spans="1:10">
      <c r="A101" s="179" t="s">
        <v>278</v>
      </c>
      <c r="B101" s="168" t="s">
        <v>475</v>
      </c>
      <c r="C101" s="168" t="s">
        <v>325</v>
      </c>
      <c r="D101" s="168" t="s">
        <v>355</v>
      </c>
      <c r="E101" s="168" t="s">
        <v>480</v>
      </c>
      <c r="F101" s="168" t="s">
        <v>328</v>
      </c>
      <c r="G101" s="168" t="s">
        <v>357</v>
      </c>
      <c r="H101" s="168" t="s">
        <v>344</v>
      </c>
      <c r="I101" s="168" t="s">
        <v>331</v>
      </c>
      <c r="J101" s="168" t="s">
        <v>481</v>
      </c>
    </row>
    <row r="102" ht="24" spans="1:10">
      <c r="A102" s="179" t="s">
        <v>278</v>
      </c>
      <c r="B102" s="168" t="s">
        <v>475</v>
      </c>
      <c r="C102" s="168" t="s">
        <v>325</v>
      </c>
      <c r="D102" s="168" t="s">
        <v>355</v>
      </c>
      <c r="E102" s="168" t="s">
        <v>482</v>
      </c>
      <c r="F102" s="168" t="s">
        <v>342</v>
      </c>
      <c r="G102" s="168" t="s">
        <v>357</v>
      </c>
      <c r="H102" s="168" t="s">
        <v>344</v>
      </c>
      <c r="I102" s="168" t="s">
        <v>331</v>
      </c>
      <c r="J102" s="168" t="s">
        <v>483</v>
      </c>
    </row>
    <row r="103" ht="24" spans="1:10">
      <c r="A103" s="179" t="s">
        <v>278</v>
      </c>
      <c r="B103" s="168" t="s">
        <v>475</v>
      </c>
      <c r="C103" s="168" t="s">
        <v>325</v>
      </c>
      <c r="D103" s="168" t="s">
        <v>359</v>
      </c>
      <c r="E103" s="168" t="s">
        <v>484</v>
      </c>
      <c r="F103" s="168" t="s">
        <v>328</v>
      </c>
      <c r="G103" s="168" t="s">
        <v>357</v>
      </c>
      <c r="H103" s="168" t="s">
        <v>344</v>
      </c>
      <c r="I103" s="168" t="s">
        <v>331</v>
      </c>
      <c r="J103" s="168" t="s">
        <v>485</v>
      </c>
    </row>
    <row r="104" spans="1:10">
      <c r="A104" s="179" t="s">
        <v>278</v>
      </c>
      <c r="B104" s="168" t="s">
        <v>475</v>
      </c>
      <c r="C104" s="168" t="s">
        <v>333</v>
      </c>
      <c r="D104" s="168" t="s">
        <v>467</v>
      </c>
      <c r="E104" s="168" t="s">
        <v>486</v>
      </c>
      <c r="F104" s="168" t="s">
        <v>328</v>
      </c>
      <c r="G104" s="168" t="s">
        <v>487</v>
      </c>
      <c r="H104" s="168" t="s">
        <v>488</v>
      </c>
      <c r="I104" s="168" t="s">
        <v>331</v>
      </c>
      <c r="J104" s="168" t="s">
        <v>489</v>
      </c>
    </row>
    <row r="105" ht="36" spans="1:10">
      <c r="A105" s="179" t="s">
        <v>278</v>
      </c>
      <c r="B105" s="168" t="s">
        <v>475</v>
      </c>
      <c r="C105" s="168" t="s">
        <v>333</v>
      </c>
      <c r="D105" s="168" t="s">
        <v>334</v>
      </c>
      <c r="E105" s="168" t="s">
        <v>363</v>
      </c>
      <c r="F105" s="168" t="s">
        <v>342</v>
      </c>
      <c r="G105" s="168" t="s">
        <v>389</v>
      </c>
      <c r="H105" s="168" t="s">
        <v>344</v>
      </c>
      <c r="I105" s="168" t="s">
        <v>331</v>
      </c>
      <c r="J105" s="168" t="s">
        <v>490</v>
      </c>
    </row>
    <row r="106" spans="1:10">
      <c r="A106" s="179" t="s">
        <v>278</v>
      </c>
      <c r="B106" s="168" t="s">
        <v>475</v>
      </c>
      <c r="C106" s="168" t="s">
        <v>339</v>
      </c>
      <c r="D106" s="168" t="s">
        <v>340</v>
      </c>
      <c r="E106" s="168" t="s">
        <v>491</v>
      </c>
      <c r="F106" s="168" t="s">
        <v>342</v>
      </c>
      <c r="G106" s="168" t="s">
        <v>389</v>
      </c>
      <c r="H106" s="168" t="s">
        <v>344</v>
      </c>
      <c r="I106" s="168" t="s">
        <v>331</v>
      </c>
      <c r="J106" s="168" t="s">
        <v>492</v>
      </c>
    </row>
    <row r="107" ht="24" spans="1:10">
      <c r="A107" s="179" t="s">
        <v>278</v>
      </c>
      <c r="B107" s="168" t="s">
        <v>475</v>
      </c>
      <c r="C107" s="168" t="s">
        <v>402</v>
      </c>
      <c r="D107" s="168" t="s">
        <v>405</v>
      </c>
      <c r="E107" s="168" t="s">
        <v>405</v>
      </c>
      <c r="F107" s="168" t="s">
        <v>328</v>
      </c>
      <c r="G107" s="168" t="s">
        <v>357</v>
      </c>
      <c r="H107" s="168" t="s">
        <v>344</v>
      </c>
      <c r="I107" s="168" t="s">
        <v>331</v>
      </c>
      <c r="J107" s="168" t="s">
        <v>493</v>
      </c>
    </row>
  </sheetData>
  <mergeCells count="28">
    <mergeCell ref="A3:J3"/>
    <mergeCell ref="A4:H4"/>
    <mergeCell ref="A8:A11"/>
    <mergeCell ref="A12:A19"/>
    <mergeCell ref="A20:A24"/>
    <mergeCell ref="A25:A32"/>
    <mergeCell ref="A33:A40"/>
    <mergeCell ref="A41:A47"/>
    <mergeCell ref="A48:A59"/>
    <mergeCell ref="A60:A67"/>
    <mergeCell ref="A68:A80"/>
    <mergeCell ref="A81:A87"/>
    <mergeCell ref="A88:A91"/>
    <mergeCell ref="A92:A98"/>
    <mergeCell ref="A99:A107"/>
    <mergeCell ref="B8:B11"/>
    <mergeCell ref="B12:B19"/>
    <mergeCell ref="B20:B24"/>
    <mergeCell ref="B25:B32"/>
    <mergeCell ref="B33:B40"/>
    <mergeCell ref="B41:B47"/>
    <mergeCell ref="B48:B59"/>
    <mergeCell ref="B60:B67"/>
    <mergeCell ref="B68:B80"/>
    <mergeCell ref="B81:B87"/>
    <mergeCell ref="B88:B91"/>
    <mergeCell ref="B92:B98"/>
    <mergeCell ref="B99:B10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新增资产配置预算表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Rowei&amp;Lee</cp:lastModifiedBy>
  <dcterms:created xsi:type="dcterms:W3CDTF">2026-04-28T05:26:00Z</dcterms:created>
  <dcterms:modified xsi:type="dcterms:W3CDTF">2026-05-29T01:40:52Z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83A5C7BCC5264D6BB5B2052195A54792_12</vt:lpwstr>
  </property>
  <property fmtid="{D5CDD505-2E9C-101B-9397-08002B2CF9AE}" pid="3" name="KSOProductBuildVer">
    <vt:lpwstr>2052-12.1.0.26373</vt:lpwstr>
  </property>
  <property fmtid="{D5CDD505-2E9C-101B-9397-08002B2CF9AE}" pid="4" name="CalculationRule">
    <vt:i4>0</vt:i4>
  </property>
</Properties>
</file>