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50" tabRatio="686" firstSheet="6" activeTab="8"/>
  </bookViews>
  <sheets>
    <sheet name="财务收支预算总表" sheetId="1" r:id="rId1"/>
    <sheet name="部门收入预算表" sheetId="15"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8" r:id="rId7"/>
    <sheet name="部门项目支出预算表" sheetId="9" r:id="rId8"/>
    <sheet name="部门项目支出绩效目标表" sheetId="10" r:id="rId9"/>
    <sheet name="部门政府性基金预算支出预算表" sheetId="7" r:id="rId10"/>
    <sheet name="部门政府采购预算表" sheetId="12" r:id="rId11"/>
    <sheet name="部门政府购买服务预算表" sheetId="13" r:id="rId12"/>
    <sheet name="对下转移支付预算表" sheetId="16" r:id="rId13"/>
    <sheet name="对下转移支付绩效目标表" sheetId="17" r:id="rId14"/>
    <sheet name="新增资产配置表" sheetId="11" r:id="rId15"/>
    <sheet name="上级转移支付补助项目支出预算表" sheetId="18" r:id="rId16"/>
    <sheet name="部门项目中期规划预算表" sheetId="14" r:id="rId17"/>
  </sheets>
  <calcPr calcId="144525"/>
</workbook>
</file>

<file path=xl/sharedStrings.xml><?xml version="1.0" encoding="utf-8"?>
<sst xmlns="http://schemas.openxmlformats.org/spreadsheetml/2006/main" count="2137" uniqueCount="683">
  <si>
    <t>预算01-1表</t>
  </si>
  <si>
    <t>2026年部门财务收支预算总表</t>
  </si>
  <si>
    <t>单位名称:昆明市西山区财政局</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</si>
  <si>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</si>
  <si>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</si>
  <si>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</si>
  <si>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</si>
  <si>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</si>
  <si>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</si>
  <si>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</si>
  <si>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</si>
  <si>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</si>
  <si>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</si>
  <si>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</si>
  <si>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</si>
  <si>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</si>
  <si>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</si>
  <si>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</si>
  <si>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</si>
  <si>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</si>
  <si>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</si>
  <si>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</si>
  <si>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</si>
  <si>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</si>
  <si>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</si>
  <si>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</si>
  <si>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</si>
  <si>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</si>
  <si>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</si>
  <si>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</si>
  <si>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</si>
  <si>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</si>
  <si>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</si>
  <si>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</si>
  <si>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</si>
  <si>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</si>
  <si>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</si>
  <si>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</si>
  <si>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</si>
  <si>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</si>
  <si>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</si>
  <si>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</si>
  <si>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</si>
  <si>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</si>
  <si>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</si>
  <si>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</si>
  <si>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</si>
  <si>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</si>
  <si>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</si>
  <si>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</si>
  <si>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</si>
  <si>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</si>
  <si>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单位名称：昆明市西山区财政局</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</si>
  <si>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</si>
  <si>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</si>
  <si>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</si>
  <si>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</si>
  <si>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</si>
  <si>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</si>
  <si>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</si>
  <si>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</si>
  <si>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</si>
  <si>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</si>
  <si>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</si>
  <si>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</si>
  <si>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</si>
  <si>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</si>
  <si>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</si>
  <si>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</si>
  <si>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昆明市西山区财政局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</si>
  <si>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</si>
  <si>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</si>
  <si>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</si>
  <si>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</si>
  <si>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</si>
  <si>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</si>
  <si>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</si>
  <si>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</si>
  <si>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</si>
  <si>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</si>
  <si>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</si>
  <si>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</si>
  <si>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</si>
  <si>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</si>
  <si>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3</t>
  </si>
  <si>
    <t>5</t>
  </si>
  <si>
    <t>6</t>
  </si>
  <si>
    <t>7</t>
  </si>
  <si>
    <t>8</t>
  </si>
  <si>
    <t>9</t>
  </si>
  <si>
    <t>10</t>
  </si>
  <si>
    <t>11</t>
  </si>
  <si>
    <t>12</t>
  </si>
  <si>
    <t>13</t>
  </si>
  <si>
    <t>14</t>
  </si>
  <si>
    <t>15</t>
  </si>
  <si>
    <t>201</t>
  </si>
  <si>
    <t>一般公共服务支出</t>
  </si>
  <si>
    <t>20106</t>
  </si>
  <si>
    <t>财政事务</t>
  </si>
  <si>
    <t>2010601</t>
  </si>
  <si>
    <t>行政运行</t>
  </si>
  <si>
    <t>2010602</t>
  </si>
  <si>
    <t>一般行政管理事务</t>
  </si>
  <si>
    <t>206</t>
  </si>
  <si>
    <t>科学技术支出</t>
  </si>
  <si>
    <t>20604</t>
  </si>
  <si>
    <t>技术研究与开发</t>
  </si>
  <si>
    <t>2060499</t>
  </si>
  <si>
    <t>其他技术研究与开发支出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</si>
  <si>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</si>
  <si>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</si>
  <si>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</si>
  <si>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</si>
  <si>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</si>
  <si>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</si>
  <si>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</si>
  <si>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</si>
  <si>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</si>
  <si>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</si>
  <si>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</si>
  <si>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</si>
  <si>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</si>
  <si>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</si>
  <si>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</si>
  <si>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</si>
  <si>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</si>
  <si>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</si>
  <si>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</si>
  <si>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</si>
  <si>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</si>
  <si>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</si>
  <si>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</si>
  <si>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</si>
  <si>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</si>
  <si>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</si>
  <si>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</si>
  <si>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</si>
  <si>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</si>
  <si>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</si>
  <si>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223</t>
  </si>
  <si>
    <t>国有资本经营预算支出</t>
  </si>
  <si>
    <t>22399</t>
  </si>
  <si>
    <t>其他国有资本经营预算支出</t>
  </si>
  <si>
    <t>预算02-1表</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</si>
  <si>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</si>
  <si>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</si>
  <si>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</si>
  <si>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</si>
  <si>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</si>
  <si>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</si>
  <si>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</si>
  <si>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</si>
  <si>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</si>
  <si>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</si>
  <si>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</si>
  <si>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</si>
  <si>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</si>
  <si>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</si>
  <si>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</si>
  <si>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</si>
  <si>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</si>
  <si>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</si>
  <si>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</si>
  <si>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</si>
  <si>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</si>
  <si>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</si>
  <si>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</si>
  <si>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</si>
  <si>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</si>
  <si>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</si>
  <si>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</si>
  <si>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</si>
  <si>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</si>
  <si>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</si>
  <si>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</si>
  <si>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</si>
  <si>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</si>
  <si>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</si>
  <si>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</si>
  <si>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</si>
  <si>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</si>
  <si>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</si>
  <si>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</si>
  <si>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</si>
  <si>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</si>
  <si>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</si>
  <si>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</si>
  <si>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</si>
  <si>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</si>
  <si>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</si>
  <si>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</si>
  <si>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</si>
  <si>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</si>
  <si>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</si>
  <si>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</si>
  <si>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</si>
  <si>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</si>
  <si>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</si>
  <si>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</si>
  <si>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</si>
  <si>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</si>
  <si>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</si>
  <si>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</si>
  <si>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</si>
  <si>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</si>
  <si>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</si>
  <si>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</si>
  <si>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</si>
  <si>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</si>
  <si>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</si>
  <si>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530112231100001422545</t>
  </si>
  <si>
    <t>事业人员绩效奖励</t>
  </si>
  <si>
    <t>30103</t>
  </si>
  <si>
    <t>奖金</t>
  </si>
  <si>
    <t>30107</t>
  </si>
  <si>
    <t>绩效工资</t>
  </si>
  <si>
    <t>530112210000000003944</t>
  </si>
  <si>
    <t>工会经费</t>
  </si>
  <si>
    <t>30228</t>
  </si>
  <si>
    <t>530112241100002225513</t>
  </si>
  <si>
    <t>编外聘用人员支出</t>
  </si>
  <si>
    <t>30199</t>
  </si>
  <si>
    <t>其他工资福利支出</t>
  </si>
  <si>
    <t>530112231100001293495</t>
  </si>
  <si>
    <t>离退休人员支出</t>
  </si>
  <si>
    <t>30305</t>
  </si>
  <si>
    <t>生活补助</t>
  </si>
  <si>
    <t>530112210000000003943</t>
  </si>
  <si>
    <t>公务交通补贴</t>
  </si>
  <si>
    <t>30239</t>
  </si>
  <si>
    <t>其他交通费用</t>
  </si>
  <si>
    <t>530112210000000003927</t>
  </si>
  <si>
    <t>行政人员工资支出</t>
  </si>
  <si>
    <t>30101</t>
  </si>
  <si>
    <t>基本工资</t>
  </si>
  <si>
    <t>30102</t>
  </si>
  <si>
    <t>津贴补贴</t>
  </si>
  <si>
    <t>530112210000000003945</t>
  </si>
  <si>
    <t>其他公用经费支出</t>
  </si>
  <si>
    <t>30201</t>
  </si>
  <si>
    <t>办公费</t>
  </si>
  <si>
    <t>530112210000000003946</t>
  </si>
  <si>
    <t>一般公用经费支出</t>
  </si>
  <si>
    <t>30205</t>
  </si>
  <si>
    <t>水费</t>
  </si>
  <si>
    <t>30207</t>
  </si>
  <si>
    <t>邮电费</t>
  </si>
  <si>
    <t>30211</t>
  </si>
  <si>
    <t>差旅费</t>
  </si>
  <si>
    <t>30215</t>
  </si>
  <si>
    <t>会议费</t>
  </si>
  <si>
    <t>30216</t>
  </si>
  <si>
    <t>培训费</t>
  </si>
  <si>
    <t>30213</t>
  </si>
  <si>
    <t>维修（护）费</t>
  </si>
  <si>
    <t>30299</t>
  </si>
  <si>
    <t>其他商品和服务支出</t>
  </si>
  <si>
    <t>530112231100001422544</t>
  </si>
  <si>
    <t>行政人员绩效奖励</t>
  </si>
  <si>
    <t>530112231100001422551</t>
  </si>
  <si>
    <t>离退休人员福利费</t>
  </si>
  <si>
    <t>530112210000000005332</t>
  </si>
  <si>
    <t>30113</t>
  </si>
  <si>
    <t>530112210000000003939</t>
  </si>
  <si>
    <t>社会保障缴费</t>
  </si>
  <si>
    <t>30108</t>
  </si>
  <si>
    <t>机关事业单位基本养老保险缴费</t>
  </si>
  <si>
    <t>30110</t>
  </si>
  <si>
    <t>职工基本医疗保险缴费</t>
  </si>
  <si>
    <t>30111</t>
  </si>
  <si>
    <t>公务员医疗补助缴费</t>
  </si>
  <si>
    <t>30112</t>
  </si>
  <si>
    <t>其他社会保障缴费</t>
  </si>
  <si>
    <t>530112210000000003942</t>
  </si>
  <si>
    <t>公车购置及运维费</t>
  </si>
  <si>
    <t>30231</t>
  </si>
  <si>
    <t>公务用车运行维护费</t>
  </si>
  <si>
    <t>530112210000000005358</t>
  </si>
  <si>
    <t>事业公务交通补贴</t>
  </si>
  <si>
    <t>530112210000000003938</t>
  </si>
  <si>
    <t>事业人员工资支出</t>
  </si>
  <si>
    <t>预算05-1表</t>
  </si>
  <si>
    <t>2026年部门项目支出预算表</t>
  </si>
  <si>
    <t>项目分类</t>
  </si>
  <si>
    <t>项目单位</t>
  </si>
  <si>
    <t>本年拨款</t>
  </si>
  <si>
    <t>其中：本次下达</t>
  </si>
  <si>
    <t>专项业务类</t>
  </si>
  <si>
    <t>530112210000000004271</t>
  </si>
  <si>
    <t>聘请中介机构评审经费</t>
  </si>
  <si>
    <t>30227</t>
  </si>
  <si>
    <t>委托业务费</t>
  </si>
  <si>
    <t>530112210000000004337</t>
  </si>
  <si>
    <t>软件安装使用运行维护经费</t>
  </si>
  <si>
    <t>530112210000000004350</t>
  </si>
  <si>
    <t>两会会议资料编制及宣传服务经费</t>
  </si>
  <si>
    <t>530112210000000004367</t>
  </si>
  <si>
    <t>金融行业监管经费</t>
  </si>
  <si>
    <t>530112221100000287036</t>
  </si>
  <si>
    <t>区属国有企业年报及“1+N”模式审计评价工作服务经费</t>
  </si>
  <si>
    <t>2239999</t>
  </si>
  <si>
    <t>530112221100000287195</t>
  </si>
  <si>
    <t>区属国有企业工资总额预算审核专项经费</t>
  </si>
  <si>
    <t>530112221100000287247
530112221100000287247
530112221100000287247</t>
  </si>
  <si>
    <t>西山区国资监管企业外部董事工作津贴专项资金</t>
  </si>
  <si>
    <t>30226</t>
  </si>
  <si>
    <t>劳务费</t>
  </si>
  <si>
    <t>530112231100001310726</t>
  </si>
  <si>
    <t>基层党组织建设专项经费</t>
  </si>
  <si>
    <t>对个人和家庭的补助</t>
  </si>
  <si>
    <t>530112261100005077106</t>
  </si>
  <si>
    <t>遗属补助经费</t>
  </si>
  <si>
    <t>530112261100005111509</t>
  </si>
  <si>
    <t>法律顾问服务经费</t>
  </si>
  <si>
    <t>530112261100005111536</t>
  </si>
  <si>
    <t>行政事业单位财务会计管理突出问题专项整治经费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</si>
  <si>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</si>
  <si>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</si>
  <si>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</si>
  <si>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</si>
  <si>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</si>
  <si>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</si>
  <si>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</si>
  <si>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</si>
  <si>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</si>
  <si>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</si>
  <si>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</si>
  <si>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</si>
  <si>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1.对辖区内监管范围内的担保公司、小贷公司开展日常监管工作提供工作经费；
2.防范和打击非法集资等金融违法活动开展宣传和日常监管工作提供工作经费；
3.举办治至少3期宣传活动、公开发放的宣传材料至少1000份，对金融行业监管的涵盖率达到100%</t>
  </si>
  <si>
    <t>产出指标</t>
  </si>
  <si>
    <t>数量指标</t>
  </si>
  <si>
    <t>公开发放的宣传材料数量</t>
  </si>
  <si>
    <t>&gt;=</t>
  </si>
  <si>
    <t>1000</t>
  </si>
  <si>
    <t>份（部、个、幅、条）</t>
  </si>
  <si>
    <t>定量指标</t>
  </si>
  <si>
    <t>反映制作宣传横幅、宣传册等的数量情况。</t>
  </si>
  <si>
    <t>宣传活动举办次数</t>
  </si>
  <si>
    <t>次</t>
  </si>
  <si>
    <t>反映组织宣传活动次数的情况。</t>
  </si>
  <si>
    <t>质量指标</t>
  </si>
  <si>
    <t>对金融行业监管的涵盖率</t>
  </si>
  <si>
    <t>=</t>
  </si>
  <si>
    <t>100</t>
  </si>
  <si>
    <t>%</t>
  </si>
  <si>
    <t>对金融行业监管的涵盖</t>
  </si>
  <si>
    <t>时效指标</t>
  </si>
  <si>
    <t>金融行业监管工作</t>
  </si>
  <si>
    <t>月</t>
  </si>
  <si>
    <t>对金融行业监管工作的完成时限</t>
  </si>
  <si>
    <t>效益指标</t>
  </si>
  <si>
    <t>社会效益</t>
  </si>
  <si>
    <t>宣传内容知晓率</t>
  </si>
  <si>
    <t>90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</si>
  <si>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</si>
  <si>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</si>
  <si>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人次</t>
  </si>
  <si>
    <t>反映宣传活动参与人次情况。</t>
  </si>
  <si>
    <t>满意度指标</t>
  </si>
  <si>
    <t>服务对象满意度</t>
  </si>
  <si>
    <t>社会公众满意度</t>
  </si>
  <si>
    <t>85</t>
  </si>
  <si>
    <t>反映社会公众对宣传的满意程度。</t>
  </si>
  <si>
    <t>成本指标</t>
  </si>
  <si>
    <t>经济成本指标</t>
  </si>
  <si>
    <t>综合性价比质优价廉原则</t>
  </si>
  <si>
    <t>&lt;=</t>
  </si>
  <si>
    <t>合同内容</t>
  </si>
  <si>
    <t>监督各区属国有企业是否建立健全薪酬管理制度；工资、奖金、津贴和补贴等发放依据是否充分，是否按照相关薪酬管理制度执行。按照《西山区区属国有公司产权代表年度综合考核暂行办法》对各区属企业的相关经营业绩指标进行确认。工资总额审计清算；对区属国企经营业绩进行考核清算。</t>
  </si>
  <si>
    <t>出具审核意见份数</t>
  </si>
  <si>
    <t>2</t>
  </si>
  <si>
    <t>份</t>
  </si>
  <si>
    <t>出具审核意见份数与审核户数一致，无缺漏，无重复</t>
  </si>
  <si>
    <t>完成工资总额预算审核的区属国有企业户数</t>
  </si>
  <si>
    <t>户</t>
  </si>
  <si>
    <t>纳入工资总额预算审核的区属国有企业</t>
  </si>
  <si>
    <t>审核意见采纳率</t>
  </si>
  <si>
    <t>95</t>
  </si>
  <si>
    <t>被审计国企无异议或异议复核后采纳</t>
  </si>
  <si>
    <t>审核意见合规率</t>
  </si>
  <si>
    <t>工资总额审计清算及经营业绩审核的合规率</t>
  </si>
  <si>
    <t>企业按时上报工资总额预算；中介机构按照区国资委要求按时对企业工资总额预算执行情况进行清算评价，加强对工资总额预算执行情况的动态监控和执行结果的清算评价。</t>
  </si>
  <si>
    <t>&lt;</t>
  </si>
  <si>
    <t xml:space="preserve">5月31日 </t>
  </si>
  <si>
    <t>年-月-日</t>
  </si>
  <si>
    <t>1.企业4月30日编制当年工资总额预算方案报区国资委。2. 企业于每年5月31日前向区国资委报送上年度工资总额预算执行情况报告。区国资委对企业工资总额预算执行情况进行清算评价，出具清算评价意见，并确定本年度工资总额基数。区国资委做好所区属企业工资总额预算方案的核准或备案工作，加强对工资总额预算执行情况的动态监控和执行结果的清算评价。</t>
  </si>
  <si>
    <t>按规定时限完成审核</t>
  </si>
  <si>
    <t>20</t>
  </si>
  <si>
    <t>日</t>
  </si>
  <si>
    <t>国企提交预算20个工作日内完成审核</t>
  </si>
  <si>
    <t>促进区属企业良性发展，更好服务西山建设，审核后国企工资纠纷发生率</t>
  </si>
  <si>
    <t xml:space="preserve"> 1</t>
  </si>
  <si>
    <t>定性指标</t>
  </si>
  <si>
    <t>实现企业内部管理人员能上能下、员工能进能出、收入能增能减，建立健全工资决定机制</t>
  </si>
  <si>
    <t>企业员工满意度</t>
  </si>
  <si>
    <t>实现14家纳入工资总额管理的的国有实现工效挂钩，企业稳定</t>
  </si>
  <si>
    <t>实际审核经费占预算比例</t>
  </si>
  <si>
    <t>实际审核经费不超过预算金额</t>
  </si>
  <si>
    <t>经费支出票据、台账完整率</t>
  </si>
  <si>
    <t>票据合法、台账登记规范</t>
  </si>
  <si>
    <t>聚焦11个方面整治重点，开展单位自查自纠、本级工作专班全覆盖检查、市级随机监督检查，全面系统逐一自查、检查各单位财务会计管理现状和问题。全面提升行政事业单位财务会计管理规范
化、精细化、科学化水平和财政资金使用效益</t>
  </si>
  <si>
    <t>完成检查报告数量</t>
  </si>
  <si>
    <t>75</t>
  </si>
  <si>
    <t>个</t>
  </si>
  <si>
    <t>反映检查核查形成的报告（总结）个数。</t>
  </si>
  <si>
    <t>开展检查（核查）次数</t>
  </si>
  <si>
    <t>反映检查核查的次数情况。</t>
  </si>
  <si>
    <t>检查（核查）任务完成率</t>
  </si>
  <si>
    <t>反映检查工作的执行情况。
检查任务完成率=实际完成检查（核查）任务数/计划完成检查（核查）任务数*100%</t>
  </si>
  <si>
    <t>检查（核查）覆盖率</t>
  </si>
  <si>
    <t>50</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</si>
  <si>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</si>
  <si>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</si>
  <si>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</si>
  <si>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可持续影响</t>
  </si>
  <si>
    <t>问题整改落实率</t>
  </si>
  <si>
    <t>反映检查核查发现问题的整改落实情况。
问题整改落实率=（实际整改问题数/现场检查发现问题数）*100%</t>
  </si>
  <si>
    <t>检查（核查）人员被投诉次数</t>
  </si>
  <si>
    <t>0</t>
  </si>
  <si>
    <t>反映服务对象对检查核查工作的整体满意情况。</t>
  </si>
  <si>
    <t>预算项目总成本</t>
  </si>
  <si>
    <t>58万元</t>
  </si>
  <si>
    <t>万元</t>
  </si>
  <si>
    <t>完成对预算单位财务会计管理检查</t>
  </si>
  <si>
    <t>1.云南省政府采购管理信息系统实现直接在网上办理政府采购计划备案、审批、核准、合同备案、评审专家抽取和其他相关事项，可确保区级政府采购项目全面实现“网上办”、“一次办”和“不见面办”目标。省财政厅负责统一建设、升级和部署云南省政府采购网暨政采系统，供各州（市）、县（市、区）财政部门使用，、县（市、区）财政部门负责政采系统的本地日常使用维护。
2.按照财政部关于印发《行政事业单位国有资产年度报告管理办法》的通知精神，为规范行政事业单位资产报告工作，加强行政事业单位国有资产监督管理，促进资产管理与预算管理相结合，提高国有资产使用效益，各级财政部门、主管部门和行政事业单位应当依托行政事业单位资产管理信息系统，做好资产报告的编制、汇总、分析、报送等工作,按照各自职责对资产报告的真实性、准确性和完整性负责,加强西山区行政事业单位国有资产年度报告的编制、汇总、分析和报送的及时性、准确性，参照市本级和五华区做法，委托软件开发和运营的云南便易捷科技有限公司给予技术支持服务
3.做好全区财政票据的管理工作，实现“以票控费、以票促收”的管理目标，从源头上做好各项收入的管控，实现财政电子票据开具、管理、传输、查询、存储等。
4.对单位帐套设置、财务人员信息等相关基础数据进行梳理，为系统部署实施做好前期准备工作，确保新旧会计核算系统顺利衔接。通过对全区预算单位财务人员、财政局各部门工作人员的培训，不断提升会计管理水平，规范会计核算行为。
5.依托“政采云平台”，利用云计算、大数据技术建立“西山区区本级政采云电子卖场”（简称西山区区级电子卖场）。电子卖场是集政府采购网上交易、监管和服务为一体，涵盖区级预算单位、供应商、集采机构、财政政府采购监管部门等多用户的政府采购电子化交易服务平台。全区147家行政事业单位可以在区级电子卖场中进行电子反拍或网上超市直接订购，通过实时价格比较、网上电子竞价的方式开展采购活动
6.保证云南省预算单位会计核算系统正常运行，全区预算单位正常使用该平台进行记账等操作；搭建部门决算网络版平台，提高全区部门决算工作编制效率。</t>
  </si>
  <si>
    <t>全区行政事业单位</t>
  </si>
  <si>
    <t>152家行政事业单位</t>
  </si>
  <si>
    <t>反映项目数量</t>
  </si>
  <si>
    <t>西山区财政局内设科室</t>
  </si>
  <si>
    <t>10个内设科室</t>
  </si>
  <si>
    <t>财政局票据管理软件接口</t>
  </si>
  <si>
    <t>1个</t>
  </si>
  <si>
    <t>用票单位票据软件接口</t>
  </si>
  <si>
    <t>100个</t>
  </si>
  <si>
    <t>西山区行政事业单位资产管理系统数据维护工作验收合格率</t>
  </si>
  <si>
    <t>152</t>
  </si>
  <si>
    <t>反映项目完成质量</t>
  </si>
  <si>
    <t>政府采购验收合格率</t>
  </si>
  <si>
    <t>系统运行流畅度</t>
  </si>
  <si>
    <t>资产系统数据报送工作完成及时性</t>
  </si>
  <si>
    <t>2026年12月31日</t>
  </si>
  <si>
    <t>年月日</t>
  </si>
  <si>
    <t>反映项目完成时间</t>
  </si>
  <si>
    <t>各行政事业单位采购及时性</t>
  </si>
  <si>
    <t>反映各行政事业单位采购的及时性</t>
  </si>
  <si>
    <t>软件和后台数据日常维护工作完成及时性</t>
  </si>
  <si>
    <t>确保采购公开透明，优化了营商环境</t>
  </si>
  <si>
    <t>年</t>
  </si>
  <si>
    <t>反映项目产生社会效益</t>
  </si>
  <si>
    <t>规范票据种类，提高管理工作效率</t>
  </si>
  <si>
    <t>规范票据种类，提高管理工作效率。</t>
  </si>
  <si>
    <t>财政管理系统运行流畅，确保顺利开展工作</t>
  </si>
  <si>
    <t>财政管理系统运行流畅，确保顺利开展工作。</t>
  </si>
  <si>
    <t>提高西山区资产管理水平</t>
  </si>
  <si>
    <t>有效提高</t>
  </si>
  <si>
    <t>反映项目产生可持续影响</t>
  </si>
  <si>
    <t>提高无纸化办公水平</t>
  </si>
  <si>
    <t>提高全区行政事业单位政府采购工作效率</t>
  </si>
  <si>
    <t>提高全区行政事业单位部门决算编制效率</t>
  </si>
  <si>
    <t>西山区152家行政事业单位满意度</t>
  </si>
  <si>
    <t>反映服务对象满意度</t>
  </si>
  <si>
    <t>西山区财政局对口业务科室</t>
  </si>
  <si>
    <t>49.21万元</t>
  </si>
  <si>
    <t>软件安装使用运行维护费</t>
  </si>
  <si>
    <t xml:space="preserve">    1.2026年完成财政预算支出绩效目标申报审核、财政重点绩效评价、拓展重大政策绩效评价等政府财政运行情况综合绩效评价及财政支出预算事前绩效评估。实现加强财政支出管理，强化部门（单位）支出责任，不断提高预算绩效管理水平，使财政资金使用效益最大化。
    2.2026年完成评审决算公开检查项目、内控编报项目、代理记账机构监管项目。
    3.2026年政府财报编审：在中介机构的协助下完成全区预算单位2026年部门决算报表及政府综合财报的填报工作，完成财报的辅导、会审、现场咨询、汇总上报等工作。</t>
  </si>
  <si>
    <t>2026年财政预算支出绩效目标申报审核项目数</t>
  </si>
  <si>
    <t>3000</t>
  </si>
  <si>
    <t>反映开展项目的数量情况</t>
  </si>
  <si>
    <t>2026年财政重点项目绩效评价项目数量</t>
  </si>
  <si>
    <t>2026年财政支出预算事前绩效评估项目数</t>
  </si>
  <si>
    <t>2025年部门决算、政府财报编审数</t>
  </si>
  <si>
    <t>聘请中介机构评审决算公开检查、内控编报、代理记账机构监管项目户数</t>
  </si>
  <si>
    <t>反映公开检查户数</t>
  </si>
  <si>
    <t>项目完成达标率</t>
  </si>
  <si>
    <t>反映项目完成达标情况</t>
  </si>
  <si>
    <t>2025年部门决算、政府财报编审时限</t>
  </si>
  <si>
    <t>绩效目标审核及预算事前绩效评估完成及时性</t>
  </si>
  <si>
    <t>2026年3月31日</t>
  </si>
  <si>
    <t>重点绩效评价及拓展评价完成及时性</t>
  </si>
  <si>
    <t>提高社会、企业、组织、公民对财政工作的认知意识度</t>
  </si>
  <si>
    <t>反映项目产生的社会效益</t>
  </si>
  <si>
    <t>保障财政资金的安全运行率</t>
  </si>
  <si>
    <t>反映财政资金的安全运行情况</t>
  </si>
  <si>
    <t>有效提高预算资金支出绩效率</t>
  </si>
  <si>
    <t>反映项目的预算资金支出绩效情况</t>
  </si>
  <si>
    <t>被评审对象的满意率</t>
  </si>
  <si>
    <t>反映服务对象的满意度</t>
  </si>
  <si>
    <t>38.20万元</t>
  </si>
  <si>
    <t>预算项目总额度</t>
  </si>
  <si>
    <t>深入学习贯彻习近平新时代中国特色社会主义思想，特别是习近平总书记关于党的建设的重要思想、关于党的自我革命的重要思想，坚持以改革精神和严的标准，围绕“六个春城”建设，开展凝心铸魂强党性、培源提质固根本、明规守纪重践行、引领发展建新功行动，激励引导全市党员以新担当、新作为、新气象奋力投身中国式现代化建设昆明工作。</t>
  </si>
  <si>
    <t>学习党的理论知识</t>
  </si>
  <si>
    <t>开展党组织活动</t>
  </si>
  <si>
    <t>工作质量达标率</t>
  </si>
  <si>
    <t>反映工作开展质量的情况</t>
  </si>
  <si>
    <t>开展党务工作完成的时间</t>
  </si>
  <si>
    <t>党组织精神凝聚力提升情况</t>
  </si>
  <si>
    <t>要将学习习近平新时代中国特色社会主义思想、习近平总书记最新重要讲话和对云南工作的重要指示批示精神作为“第一议题”，紧密结合工作实际，把学习成果转化为工作思路、细化为任务措施、实化为具体行动。</t>
  </si>
  <si>
    <t>单位全体党员</t>
  </si>
  <si>
    <t>把学习成果转化为工作思路、细化为任务措施、实化为具体行动。</t>
  </si>
  <si>
    <t>3万元</t>
  </si>
  <si>
    <t>预算项目总成本3万元</t>
  </si>
  <si>
    <t>外部董事履行以下职责：
（一）贯彻执行各级党委、政府有关国有企业改革发展的方针、政策和区国资委的工作要求；
（二）忠实履行董事职责，积极维护出资人和任职企业的合法权益，注重任职公司的长期发展目标与核心竞争力的培养，确保国有资产保值增值；
（三）依法出席企业董事会会议和董事会专门委员会会议，就会议讨论决定事项独立发表意见。根据履职需要，列席企业其他有关决策会议和专题会议；
（四）督促和支持公司经理层执行落实董事会决策；
（五）《公司法》、公司章程和区国资委规定的其他职责。
外部董事应当对董事会决议承担责任。</t>
  </si>
  <si>
    <t>区国资委监管企业外部董事人数</t>
  </si>
  <si>
    <t>人</t>
  </si>
  <si>
    <t>区国资委监管企业9名外部董事（按区国资委备案名单）</t>
  </si>
  <si>
    <t>工资核算合规率</t>
  </si>
  <si>
    <t>符合薪酬标准、履职考核结果挂钩要求，经复核确认</t>
  </si>
  <si>
    <t>外部董事应当对董事会决议承担责任。董事会决议违反法律、法规或者公司章程，致使公司遭受损失的，外部董事不得再担任区国资委监管企业的相应职务并承担相应的赔偿责任；触犯法律的，依法追究其法律责任。</t>
  </si>
  <si>
    <t>100%</t>
  </si>
  <si>
    <t>项</t>
  </si>
  <si>
    <t>外部董事实行聘任制，聘期3年，与董事会的任期相同。经考核合格的，可以连续聘任，但在同一企业连续担任外部董事原则上不得超过两届。</t>
  </si>
  <si>
    <t>经济效益</t>
  </si>
  <si>
    <t>外部董事参与国企重大决策提出的合规性建议数</t>
  </si>
  <si>
    <t>外部董事参与国企重大决策提出的合规性建议数，进一步完善和加强国资监管企业的法人治理结构，强化企业董事会的决策作用，提高企业董事会的决策水平</t>
  </si>
  <si>
    <t>外部董事推动国企完善治理结构的建议采纳数</t>
  </si>
  <si>
    <t>条</t>
  </si>
  <si>
    <t>进一步完善和加强国资监管企业的法人治理结构，强化企业董事会的决策作用，提高企业董事会的决策水平</t>
  </si>
  <si>
    <t>区国资委对工资资金合规性、支撑履职效果的满意度</t>
  </si>
  <si>
    <t>92</t>
  </si>
  <si>
    <t>实行外部董事考核评价制度。区国资委对外部董事进行考核，考核评价结论由区国资委向外部董事本人反馈，并作为对外部董事聘用和解聘的依据。</t>
  </si>
  <si>
    <t>工资专项资金实际支出占比比例</t>
  </si>
  <si>
    <t>工资专项资金实际支出无超预算支出</t>
  </si>
  <si>
    <t>社会成本指标</t>
  </si>
  <si>
    <t>资金支出范围及支出审批合规率</t>
  </si>
  <si>
    <t>资金支出范围及支出审批符合资金支出范围及审批流程</t>
  </si>
  <si>
    <t>根据中央、省、市和区委确定的2026年经济社会发展预期目标和重要任务，按照"收入预算实事求是、积极稳妥""支出预算统筹兼顾、突出重点"的原则，坚持过紧日子，优化财政资源配置，提高财政资金效益，发挥财政政策宏观调控功能，合理编制2026年部门预算。强化预算定额标准建设，提高预算编制科学性。推进预算公开，提高预算透明度。完成部门预算草案编排并完成电子化处理、完成两会微读本编印及电子化、定制U盘，完成1期财政工作宣传H5专题制作。</t>
  </si>
  <si>
    <t>部门预算草案编排</t>
  </si>
  <si>
    <t>300</t>
  </si>
  <si>
    <t>页</t>
  </si>
  <si>
    <t>反映项目完成数量</t>
  </si>
  <si>
    <t>部门预算草案电子化处理数量</t>
  </si>
  <si>
    <t>U盘定制数</t>
  </si>
  <si>
    <t>1200</t>
  </si>
  <si>
    <t>U盘制作数量</t>
  </si>
  <si>
    <t>财政工作宣传H5专题制作数</t>
  </si>
  <si>
    <t>1.00</t>
  </si>
  <si>
    <t>期</t>
  </si>
  <si>
    <t>财政工作宣传H5专题制作费</t>
  </si>
  <si>
    <t>编制统一率</t>
  </si>
  <si>
    <t>编制材料的完整统一情况</t>
  </si>
  <si>
    <t>验收合格率</t>
  </si>
  <si>
    <t>两会宣传材料制作完好的情况</t>
  </si>
  <si>
    <t>部门预算草案定稿及宣传服务完成及时性</t>
  </si>
  <si>
    <t>2026年1月31日</t>
  </si>
  <si>
    <t xml:space="preserve">年月日 </t>
  </si>
  <si>
    <t>部门预算草案定稿及宣传服务完成的时效性</t>
  </si>
  <si>
    <t>预算公开合理性</t>
  </si>
  <si>
    <t>合理</t>
  </si>
  <si>
    <t>是/否</t>
  </si>
  <si>
    <t>反映预算公开的合理性、合法、及时性</t>
  </si>
  <si>
    <t>预算公开透明度</t>
  </si>
  <si>
    <t>透明</t>
  </si>
  <si>
    <t>反映预算公开的透明情况</t>
  </si>
  <si>
    <t>区人大代表，区委、区政府领导及全区各预算部门（单位）满意度</t>
  </si>
  <si>
    <t>反映项目服务对象满意度</t>
  </si>
  <si>
    <t>制作宣传材料的满意度</t>
  </si>
  <si>
    <t>10万元</t>
  </si>
  <si>
    <t>制作两会材料宣传服务费项目总成本</t>
  </si>
  <si>
    <t>为维护出资人合法权益，持续提高企业财务信息质量、经营管理水平和风险防范能力，防止国有资产流失，区国资委采购第三方中介机构会计师事务所对西山区区属国有企业年报审计等审计服务，并对年报审计中发现的问题督促区属国有企业进行整改，促进企业规范管理；对监管企业围绕投资、融资、借款担保、资产租赁、产权交易、考核流向国资监管重点内容开展审计评价。</t>
  </si>
  <si>
    <t>出具标准审计报告份数</t>
  </si>
  <si>
    <t>反映检查核查形成的报告（总结）个数。年报审计及1+N审计报告出具。</t>
  </si>
  <si>
    <t xml:space="preserve"> 2</t>
  </si>
  <si>
    <t>完成审计的区属国企户数</t>
  </si>
  <si>
    <t>反映纳入检查范围的区属国有企业数量</t>
  </si>
  <si>
    <t>按规定时限完成审计</t>
  </si>
  <si>
    <t>2026年</t>
  </si>
  <si>
    <t>审计问题整改建议反馈时效</t>
  </si>
  <si>
    <t>天</t>
  </si>
  <si>
    <t>审计报告出具5个工作日内，反馈审计问题整改建议。</t>
  </si>
  <si>
    <t>区国资监管部门对“1+N"审计及年报审计的系统性、靶向性满意度</t>
  </si>
  <si>
    <t>分</t>
  </si>
  <si>
    <t>区国资监管部门对“1+N"审计及年报审计的系统性、靶向性满意度打分需在92分以上。</t>
  </si>
  <si>
    <t>实际审计经费占预算经费比例</t>
  </si>
  <si>
    <t>成本控制在不超过预算经费</t>
  </si>
  <si>
    <t>经费支出符合财政、国资相关管理办法比例</t>
  </si>
  <si>
    <t>经费支出需遵循财政、国资资金相关管理办法</t>
  </si>
  <si>
    <t>为规范和加强党政机关法律顾问工作，充分发挥法律顾问在依法决策、依法行政等方面，开展依法治区工作。</t>
  </si>
  <si>
    <t>一个年度内法律顾问咨询服务</t>
  </si>
  <si>
    <t>法律顾问咨询服务合同</t>
  </si>
  <si>
    <t>充分运用法规政策有效提供法律咨询服务</t>
  </si>
  <si>
    <t>规定的时限内完成</t>
  </si>
  <si>
    <t>提高政府的公信力</t>
  </si>
  <si>
    <t>按质按量高效完成法律咨询服务</t>
  </si>
  <si>
    <t>6万元</t>
  </si>
  <si>
    <t>完成预算项目支付的总成本</t>
  </si>
  <si>
    <t>按国家规定对病故人员家属定期提供的生活补助</t>
  </si>
  <si>
    <t>获补对象数</t>
  </si>
  <si>
    <t>2人</t>
  </si>
  <si>
    <t>元/人年</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</si>
  <si>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</si>
  <si>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</si>
  <si>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</si>
  <si>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</si>
  <si>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</si>
  <si>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生活状况改善</t>
  </si>
  <si>
    <t>反映补助促进受助对象生活状况改善的情况。</t>
  </si>
  <si>
    <t>受益对象满意度</t>
  </si>
  <si>
    <t>反映获补助受益对象的满意程度。</t>
  </si>
  <si>
    <t>预算06表</t>
  </si>
  <si>
    <t>2026年部门政府性基金预算支出预算表</t>
  </si>
  <si>
    <t>政府性基金预算支出</t>
  </si>
  <si>
    <t>备注：因没有政府性基金预算，我单位无政府性基金预算支出情况相关内容，该表以空表进行公开。</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</si>
  <si>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</si>
  <si>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</si>
  <si>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</si>
  <si>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</si>
  <si>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</si>
  <si>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</si>
  <si>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</si>
  <si>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</si>
  <si>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</si>
  <si>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</si>
  <si>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</si>
  <si>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</si>
  <si>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车辆维修和保养服务</t>
  </si>
  <si>
    <t>台</t>
  </si>
  <si>
    <t>机动车保险服务</t>
  </si>
  <si>
    <t>批</t>
  </si>
  <si>
    <t>复印纸</t>
  </si>
  <si>
    <t>批次</t>
  </si>
  <si>
    <t>预算08表</t>
  </si>
  <si>
    <t>2026年部门政府购买服务预算表</t>
  </si>
  <si>
    <t>政府购买服务项目</t>
  </si>
  <si>
    <t>政府购买服务目录</t>
  </si>
  <si>
    <t>B1101 维修保养服务</t>
  </si>
  <si>
    <t>B0701 评审服务</t>
  </si>
  <si>
    <t>B0801 咨询服务</t>
  </si>
  <si>
    <t>B1001 机关信息系统开发与维护服务</t>
  </si>
  <si>
    <t>B0302 审计服务</t>
  </si>
  <si>
    <t>B0101 法律顾问服务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</si>
  <si>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</si>
  <si>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</si>
  <si>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</si>
  <si>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</si>
  <si>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</si>
  <si>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</si>
  <si>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</si>
  <si>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</si>
  <si>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</si>
  <si>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</si>
  <si>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</si>
  <si>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</si>
  <si>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</si>
  <si>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</si>
  <si>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</si>
  <si>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</si>
  <si>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</si>
  <si>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</si>
  <si>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</si>
  <si>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</si>
  <si>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</si>
  <si>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</si>
  <si>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</si>
  <si>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</si>
  <si>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备注：昆明市西山区财政局无对下转移支付项目支出，此表无数据。</t>
  </si>
  <si>
    <t>预算09-2表</t>
  </si>
  <si>
    <t>2026年对下转移支付绩效目标表</t>
  </si>
  <si>
    <t>备注：昆明市西山区财政局无对下转移支付绩效目标项目支出，此表无数据。</t>
  </si>
  <si>
    <t>预算10表</t>
  </si>
  <si>
    <t>2026年新增资产配置表</t>
  </si>
  <si>
    <t>资产类别</t>
  </si>
  <si>
    <t>资产分类代码.名称</t>
  </si>
  <si>
    <t>资产名称</t>
  </si>
  <si>
    <t>计量单位</t>
  </si>
  <si>
    <t>财政部门批复数（元）</t>
  </si>
  <si>
    <t>单价</t>
  </si>
  <si>
    <t>金额</t>
  </si>
  <si>
    <t>4</t>
  </si>
  <si>
    <t>备注：昆明市西山区财政局无新增资产配置支出，此表无数据。</t>
  </si>
  <si>
    <t>预算11表</t>
  </si>
  <si>
    <t>2026年上级转移支付补助项目支出预算表</t>
  </si>
  <si>
    <t>上级补助</t>
  </si>
  <si>
    <t>备注:昆明市西山区财政局无上级转移支付补助项目支出，此表无数据。</t>
  </si>
  <si>
    <t>预算12表</t>
  </si>
  <si>
    <t>2026年部门项目支出中期规划预算表</t>
  </si>
  <si>
    <t>项目级次</t>
  </si>
  <si>
    <t>2027年</t>
  </si>
  <si>
    <t>2028年</t>
  </si>
  <si>
    <t>114 对个人和家庭的补助</t>
  </si>
  <si>
    <t>本级</t>
  </si>
  <si>
    <t>311 专项业务类</t>
  </si>
  <si>
    <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</si>
</sst>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hh:mm:ss"/>
    <numFmt numFmtId="177" formatCode="yyyy\-mm\-dd"/>
    <numFmt numFmtId="178" formatCode="#,##0.00;\-#,##0.00;;@"/>
    <numFmt numFmtId="179" formatCode="#,##0;\-#,##0;;@"/>
    <numFmt numFmtId="180" formatCode="hh:mm:ss"/>
    <numFmt numFmtId="181" formatCode="#,##0.00_ "/>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11"/>
      <color rgb="FFFF0000"/>
      <name val="宋体"/>
      <charset val="134"/>
      <scheme val="minor"/>
    </font>
    <font>
      <sz val="10"/>
      <color rgb="FFFF0000"/>
      <name val="宋体"/>
      <charset val="134"/>
    </font>
    <font>
      <b/>
      <sz val="23"/>
      <color rgb="FFFF0000"/>
      <name val="宋体"/>
      <charset val="134"/>
    </font>
    <font>
      <sz val="11"/>
      <color rgb="FFFF0000"/>
      <name val="宋体"/>
      <charset val="134"/>
    </font>
    <font>
      <b/>
      <sz val="18"/>
      <color rgb="FF000000"/>
      <name val="SimSun"/>
      <charset val="134"/>
    </font>
    <font>
      <sz val="10"/>
      <color rgb="FF000000"/>
      <name val="Arial"/>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7" fillId="8" borderId="0" applyNumberFormat="0" applyBorder="0" applyAlignment="0" applyProtection="0">
      <alignment vertical="center"/>
    </xf>
    <xf numFmtId="0" fontId="36" fillId="1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7" fillId="5" borderId="0" applyNumberFormat="0" applyBorder="0" applyAlignment="0" applyProtection="0">
      <alignment vertical="center"/>
    </xf>
    <xf numFmtId="0" fontId="30" fillId="13"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177" fontId="8" fillId="0" borderId="7">
      <alignment horizontal="right" vertical="center"/>
    </xf>
    <xf numFmtId="0" fontId="37" fillId="0" borderId="0" applyNumberFormat="0" applyFill="0" applyBorder="0" applyAlignment="0" applyProtection="0">
      <alignment vertical="center"/>
    </xf>
    <xf numFmtId="0" fontId="0" fillId="20" borderId="18" applyNumberFormat="0" applyFont="0" applyAlignment="0" applyProtection="0">
      <alignment vertical="center"/>
    </xf>
    <xf numFmtId="0" fontId="26" fillId="23" borderId="0" applyNumberFormat="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0" borderId="15" applyNumberFormat="0" applyFill="0" applyAlignment="0" applyProtection="0">
      <alignment vertical="center"/>
    </xf>
    <xf numFmtId="0" fontId="35" fillId="0" borderId="15" applyNumberFormat="0" applyFill="0" applyAlignment="0" applyProtection="0">
      <alignment vertical="center"/>
    </xf>
    <xf numFmtId="0" fontId="26" fillId="27" borderId="0" applyNumberFormat="0" applyBorder="0" applyAlignment="0" applyProtection="0">
      <alignment vertical="center"/>
    </xf>
    <xf numFmtId="0" fontId="39" fillId="0" borderId="17" applyNumberFormat="0" applyFill="0" applyAlignment="0" applyProtection="0">
      <alignment vertical="center"/>
    </xf>
    <xf numFmtId="0" fontId="26" fillId="7" borderId="0" applyNumberFormat="0" applyBorder="0" applyAlignment="0" applyProtection="0">
      <alignment vertical="center"/>
    </xf>
    <xf numFmtId="0" fontId="29" fillId="12" borderId="14" applyNumberFormat="0" applyAlignment="0" applyProtection="0">
      <alignment vertical="center"/>
    </xf>
    <xf numFmtId="0" fontId="38" fillId="12" borderId="16" applyNumberFormat="0" applyAlignment="0" applyProtection="0">
      <alignment vertical="center"/>
    </xf>
    <xf numFmtId="0" fontId="43" fillId="24" borderId="20" applyNumberFormat="0" applyAlignment="0" applyProtection="0">
      <alignment vertical="center"/>
    </xf>
    <xf numFmtId="0" fontId="27" fillId="30" borderId="0" applyNumberFormat="0" applyBorder="0" applyAlignment="0" applyProtection="0">
      <alignment vertical="center"/>
    </xf>
    <xf numFmtId="0" fontId="26" fillId="11" borderId="0" applyNumberFormat="0" applyBorder="0" applyAlignment="0" applyProtection="0">
      <alignment vertical="center"/>
    </xf>
    <xf numFmtId="0" fontId="28" fillId="0" borderId="13" applyNumberFormat="0" applyFill="0" applyAlignment="0" applyProtection="0">
      <alignment vertical="center"/>
    </xf>
    <xf numFmtId="0" fontId="42" fillId="0" borderId="19" applyNumberFormat="0" applyFill="0" applyAlignment="0" applyProtection="0">
      <alignment vertical="center"/>
    </xf>
    <xf numFmtId="0" fontId="34" fillId="15" borderId="0" applyNumberFormat="0" applyBorder="0" applyAlignment="0" applyProtection="0">
      <alignment vertical="center"/>
    </xf>
    <xf numFmtId="0" fontId="33" fillId="14" borderId="0" applyNumberFormat="0" applyBorder="0" applyAlignment="0" applyProtection="0">
      <alignment vertical="center"/>
    </xf>
    <xf numFmtId="10" fontId="8" fillId="0" borderId="7">
      <alignment horizontal="right" vertical="center"/>
    </xf>
    <xf numFmtId="0" fontId="27" fillId="33" borderId="0" applyNumberFormat="0" applyBorder="0" applyAlignment="0" applyProtection="0">
      <alignment vertical="center"/>
    </xf>
    <xf numFmtId="0" fontId="26" fillId="18" borderId="0" applyNumberFormat="0" applyBorder="0" applyAlignment="0" applyProtection="0">
      <alignment vertical="center"/>
    </xf>
    <xf numFmtId="0" fontId="27" fillId="22" borderId="0" applyNumberFormat="0" applyBorder="0" applyAlignment="0" applyProtection="0">
      <alignment vertical="center"/>
    </xf>
    <xf numFmtId="0" fontId="27" fillId="32" borderId="0" applyNumberFormat="0" applyBorder="0" applyAlignment="0" applyProtection="0">
      <alignment vertical="center"/>
    </xf>
    <xf numFmtId="0" fontId="27" fillId="10" borderId="0" applyNumberFormat="0" applyBorder="0" applyAlignment="0" applyProtection="0">
      <alignment vertical="center"/>
    </xf>
    <xf numFmtId="0" fontId="27" fillId="17" borderId="0" applyNumberFormat="0" applyBorder="0" applyAlignment="0" applyProtection="0">
      <alignment vertical="center"/>
    </xf>
    <xf numFmtId="0" fontId="26" fillId="6" borderId="0" applyNumberFormat="0" applyBorder="0" applyAlignment="0" applyProtection="0">
      <alignment vertical="center"/>
    </xf>
    <xf numFmtId="0" fontId="26" fillId="4" borderId="0" applyNumberFormat="0" applyBorder="0" applyAlignment="0" applyProtection="0">
      <alignment vertical="center"/>
    </xf>
    <xf numFmtId="0" fontId="27" fillId="29" borderId="0" applyNumberFormat="0" applyBorder="0" applyAlignment="0" applyProtection="0">
      <alignment vertical="center"/>
    </xf>
    <xf numFmtId="0" fontId="27" fillId="9" borderId="0" applyNumberFormat="0" applyBorder="0" applyAlignment="0" applyProtection="0">
      <alignment vertical="center"/>
    </xf>
    <xf numFmtId="0" fontId="26" fillId="3" borderId="0" applyNumberFormat="0" applyBorder="0" applyAlignment="0" applyProtection="0">
      <alignment vertical="center"/>
    </xf>
    <xf numFmtId="0" fontId="27" fillId="21" borderId="0" applyNumberFormat="0" applyBorder="0" applyAlignment="0" applyProtection="0">
      <alignment vertical="center"/>
    </xf>
    <xf numFmtId="0" fontId="26" fillId="26" borderId="0" applyNumberFormat="0" applyBorder="0" applyAlignment="0" applyProtection="0">
      <alignment vertical="center"/>
    </xf>
    <xf numFmtId="0" fontId="26" fillId="25" borderId="0" applyNumberFormat="0" applyBorder="0" applyAlignment="0" applyProtection="0">
      <alignment vertical="center"/>
    </xf>
    <xf numFmtId="0" fontId="27" fillId="31" borderId="0" applyNumberFormat="0" applyBorder="0" applyAlignment="0" applyProtection="0">
      <alignment vertical="center"/>
    </xf>
    <xf numFmtId="0" fontId="26" fillId="28"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80" fontId="8" fillId="0" borderId="7">
      <alignment horizontal="right" vertical="center"/>
    </xf>
    <xf numFmtId="179" fontId="8" fillId="0" borderId="7">
      <alignment horizontal="right" vertical="center"/>
    </xf>
  </cellStyleXfs>
  <cellXfs count="210">
    <xf numFmtId="0" fontId="0" fillId="0" borderId="0" xfId="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ont="1" applyFill="1" applyBorder="1" applyAlignment="1"/>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9"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Border="1" applyAlignment="1" applyProtection="1">
      <alignment horizontal="left" vertical="center"/>
      <protection locked="0"/>
    </xf>
    <xf numFmtId="0" fontId="14" fillId="0" borderId="7" xfId="0" applyFont="1" applyBorder="1" applyAlignment="1">
      <alignment horizontal="left" vertical="center" wrapText="1"/>
    </xf>
    <xf numFmtId="4" fontId="14" fillId="0" borderId="7" xfId="0" applyNumberFormat="1" applyFont="1" applyBorder="1" applyAlignment="1">
      <alignment horizontal="right" vertical="center"/>
    </xf>
    <xf numFmtId="0" fontId="0" fillId="0" borderId="7" xfId="0" applyBorder="1"/>
    <xf numFmtId="0" fontId="14" fillId="0" borderId="7" xfId="0" applyFont="1" applyBorder="1" applyAlignment="1" applyProtection="1">
      <alignment horizontal="center" vertical="center"/>
      <protection locked="0"/>
    </xf>
    <xf numFmtId="181" fontId="14" fillId="0" borderId="7" xfId="0" applyNumberFormat="1" applyFont="1" applyBorder="1" applyAlignment="1">
      <alignment horizontal="right"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4" fontId="14"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4"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181" fontId="3" fillId="2" borderId="7" xfId="0" applyNumberFormat="1" applyFont="1" applyFill="1" applyBorder="1" applyAlignment="1" applyProtection="1">
      <alignment horizontal="right" vertical="center" wrapText="1"/>
      <protection locked="0"/>
    </xf>
    <xf numFmtId="0" fontId="1" fillId="0" borderId="0" xfId="0" applyFont="1" applyBorder="1" applyAlignment="1">
      <alignment vertical="top"/>
    </xf>
    <xf numFmtId="0" fontId="16" fillId="0" borderId="0" xfId="0" applyFont="1"/>
    <xf numFmtId="0" fontId="16" fillId="0" borderId="0" xfId="0" applyFont="1" applyBorder="1" applyAlignment="1">
      <alignment horizontal="center" vertical="center"/>
    </xf>
    <xf numFmtId="49" fontId="17" fillId="0" borderId="0" xfId="0" applyNumberFormat="1" applyFont="1" applyBorder="1"/>
    <xf numFmtId="0" fontId="18" fillId="0" borderId="0" xfId="0" applyFont="1" applyBorder="1" applyAlignment="1">
      <alignment horizontal="center" vertical="center"/>
    </xf>
    <xf numFmtId="0" fontId="19" fillId="0" borderId="0" xfId="0" applyFont="1" applyBorder="1" applyAlignment="1">
      <alignment horizontal="lef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8" fillId="0" borderId="7" xfId="0" applyFont="1" applyBorder="1" applyAlignment="1" applyProtection="1">
      <alignment horizontal="left" vertical="center" wrapText="1"/>
      <protection locked="0"/>
    </xf>
    <xf numFmtId="0" fontId="0" fillId="0" borderId="12" xfId="0" applyBorder="1"/>
    <xf numFmtId="0" fontId="0" fillId="0" borderId="3" xfId="0" applyBorder="1"/>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5" fillId="0" borderId="7" xfId="0" applyFont="1" applyBorder="1" applyAlignment="1">
      <alignment horizontal="center" vertical="center" wrapText="1"/>
    </xf>
    <xf numFmtId="181" fontId="8" fillId="0" borderId="7" xfId="54" applyNumberFormat="1" applyProtection="1">
      <alignment horizontal="right" vertical="center"/>
      <protection locked="0"/>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21"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3" fillId="2" borderId="7" xfId="0" applyFont="1" applyFill="1" applyBorder="1" applyAlignment="1" applyProtection="1">
      <alignment horizontal="center" vertical="center" wrapText="1"/>
      <protection locked="0"/>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3" fillId="0" borderId="7" xfId="0"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1"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horizontal="right" vertical="center"/>
    </xf>
    <xf numFmtId="0" fontId="3" fillId="0" borderId="7" xfId="0" applyFont="1" applyBorder="1" applyAlignment="1">
      <alignment horizontal="right" vertical="center"/>
    </xf>
    <xf numFmtId="0" fontId="24" fillId="0" borderId="7" xfId="0" applyFont="1" applyBorder="1" applyAlignment="1" applyProtection="1">
      <alignment horizontal="center" vertical="center" wrapText="1"/>
      <protection locked="0"/>
    </xf>
    <xf numFmtId="4" fontId="24" fillId="0" borderId="7" xfId="0" applyNumberFormat="1" applyFont="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4" fillId="0" borderId="0"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4" fontId="24" fillId="0" borderId="7" xfId="0" applyNumberFormat="1" applyFont="1" applyBorder="1" applyAlignment="1">
      <alignment horizontal="right" vertical="center"/>
    </xf>
    <xf numFmtId="0" fontId="8" fillId="0" borderId="7" xfId="0" applyFont="1" applyBorder="1" applyAlignment="1" applyProtection="1" quotePrefix="1">
      <alignment horizontal="left" vertical="center"/>
      <protection locked="0"/>
    </xf>
    <xf numFmtId="0" fontId="0" fillId="0" borderId="12" xfId="0" applyBorder="1" quotePrefix="1"/>
    <xf numFmtId="0" fontId="0" fillId="0" borderId="3" xfId="0" applyBorder="1" quotePrefix="1"/>
    <xf numFmtId="0" fontId="3" fillId="2" borderId="7" xfId="0" applyFont="1" applyFill="1" applyBorder="1" applyAlignment="1" applyProtection="1" quotePrefix="1">
      <alignment horizontal="lef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selection activeCell="A3" sqref="A3:B3"/>
    </sheetView>
  </sheetViews>
  <sheetFormatPr defaultColWidth="8.57272727272727" defaultRowHeight="12.75" customHeight="1" outlineLevelCol="3"/>
  <cols>
    <col min="1" max="4" width="41" customWidth="1"/>
  </cols>
  <sheetData>
    <row r="1" s="1" customFormat="1" ht="12" customHeight="1" spans="4:4">
      <c r="D1" s="105" t="s">
        <v>0</v>
      </c>
    </row>
    <row r="2" s="1" customFormat="1" ht="36" customHeight="1" spans="1:4">
      <c r="A2" s="48" t="s">
        <v>1</v>
      </c>
      <c r="B2" s="206"/>
      <c r="C2" s="206"/>
      <c r="D2" s="206"/>
    </row>
    <row r="3" s="1" customFormat="1" ht="21" customHeight="1" spans="1:4">
      <c r="A3" s="83" t="s">
        <v>2</v>
      </c>
      <c r="B3" s="166"/>
      <c r="C3" s="166"/>
      <c r="D3" s="104" t="s">
        <v>3</v>
      </c>
    </row>
    <row r="4" s="1" customFormat="1" ht="14.25" customHeight="1" spans="1:4">
      <c r="A4" s="2"/>
      <c r="B4" s="2"/>
      <c r="C4" s="2"/>
      <c r="D4" s="2"/>
    </row>
    <row r="5" ht="23.25" customHeight="1" spans="1:4">
      <c r="A5" s="71" t="s">
        <v>4</v>
      </c>
      <c r="B5" s="167"/>
      <c r="C5" s="71" t="s">
        <v>5</v>
      </c>
      <c r="D5" s="167"/>
    </row>
    <row r="6" ht="24" customHeight="1" spans="1:4">
      <c r="A6" s="207" t="s">
        <v>6</v>
      </c>
      <c r="B6" s="71" t="str">
        <f t="shared" ref="B6:D6" si="0">"2026"&amp;"年预算"</f>
        <v>2026年预算</v>
      </c>
      <c r="C6" s="71" t="s">
        <v>7</v>
      </c>
      <c r="D6" s="71" t="str">
        <f t="shared" si="0"/>
        <v>2026年预算</v>
      </c>
    </row>
    <row r="7" ht="17.25" customHeight="1" spans="1:4">
      <c r="A7" s="168" t="s">
        <v>8</v>
      </c>
      <c r="B7" s="169">
        <v>15751626.32</v>
      </c>
      <c r="C7" s="168" t="s">
        <v>9</v>
      </c>
      <c r="D7" s="169">
        <v>10924892.84</v>
      </c>
    </row>
    <row r="8" ht="17.25" customHeight="1" spans="1:4">
      <c r="A8" s="168" t="s">
        <v>10</v>
      </c>
      <c r="B8" s="169"/>
      <c r="C8" s="168" t="s">
        <v>11</v>
      </c>
      <c r="D8" s="169"/>
    </row>
    <row r="9" ht="17.25" customHeight="1" spans="1:4">
      <c r="A9" s="168" t="s">
        <v>12</v>
      </c>
      <c r="B9" s="169">
        <v>1314000</v>
      </c>
      <c r="C9" s="208" t="s">
        <v>13</v>
      </c>
      <c r="D9" s="169"/>
    </row>
    <row r="10" ht="17.25" customHeight="1" spans="1:4">
      <c r="A10" s="168" t="s">
        <v>14</v>
      </c>
      <c r="B10" s="169"/>
      <c r="C10" s="208" t="s">
        <v>15</v>
      </c>
      <c r="D10" s="169"/>
    </row>
    <row r="11" ht="17.25" customHeight="1" spans="1:4">
      <c r="A11" s="168" t="s">
        <v>16</v>
      </c>
      <c r="B11" s="169"/>
      <c r="C11" s="208" t="s">
        <v>17</v>
      </c>
      <c r="D11" s="169"/>
    </row>
    <row r="12" ht="17.25" customHeight="1" spans="1:4">
      <c r="A12" s="168" t="s">
        <v>18</v>
      </c>
      <c r="B12" s="169"/>
      <c r="C12" s="208" t="s">
        <v>19</v>
      </c>
      <c r="D12" s="169">
        <v>492100</v>
      </c>
    </row>
    <row r="13" ht="17.25" customHeight="1" spans="1:4">
      <c r="A13" s="168" t="s">
        <v>20</v>
      </c>
      <c r="B13" s="169"/>
      <c r="C13" s="34" t="s">
        <v>21</v>
      </c>
      <c r="D13" s="169"/>
    </row>
    <row r="14" ht="17.25" customHeight="1" spans="1:4">
      <c r="A14" s="168" t="s">
        <v>22</v>
      </c>
      <c r="B14" s="169"/>
      <c r="C14" s="34" t="s">
        <v>23</v>
      </c>
      <c r="D14" s="169">
        <v>2404446</v>
      </c>
    </row>
    <row r="15" ht="17.25" customHeight="1" spans="1:4">
      <c r="A15" s="168" t="s">
        <v>24</v>
      </c>
      <c r="B15" s="169"/>
      <c r="C15" s="34" t="s">
        <v>25</v>
      </c>
      <c r="D15" s="169">
        <v>1045379.48</v>
      </c>
    </row>
    <row r="16" ht="17.25" customHeight="1" spans="1:4">
      <c r="A16" s="168" t="s">
        <v>26</v>
      </c>
      <c r="B16" s="169"/>
      <c r="C16" s="34" t="s">
        <v>27</v>
      </c>
      <c r="D16" s="169"/>
    </row>
    <row r="17" ht="17.25" customHeight="1" spans="1:4">
      <c r="A17" s="170"/>
      <c r="B17" s="169"/>
      <c r="C17" s="34" t="s">
        <v>28</v>
      </c>
      <c r="D17" s="92"/>
    </row>
    <row r="18" ht="17.25" customHeight="1" spans="1:4">
      <c r="A18" s="171"/>
      <c r="B18" s="172"/>
      <c r="C18" s="34" t="s">
        <v>29</v>
      </c>
      <c r="D18" s="92"/>
    </row>
    <row r="19" ht="17.25" customHeight="1" spans="1:4">
      <c r="A19" s="171"/>
      <c r="B19" s="172"/>
      <c r="C19" s="34" t="s">
        <v>30</v>
      </c>
      <c r="D19" s="92"/>
    </row>
    <row r="20" ht="17.25" customHeight="1" spans="1:4">
      <c r="A20" s="171"/>
      <c r="B20" s="172"/>
      <c r="C20" s="34" t="s">
        <v>31</v>
      </c>
      <c r="D20" s="92"/>
    </row>
    <row r="21" ht="17.25" customHeight="1" spans="1:4">
      <c r="A21" s="171"/>
      <c r="B21" s="172"/>
      <c r="C21" s="34" t="s">
        <v>32</v>
      </c>
      <c r="D21" s="92"/>
    </row>
    <row r="22" ht="17.25" customHeight="1" spans="1:4">
      <c r="A22" s="171"/>
      <c r="B22" s="172"/>
      <c r="C22" s="34" t="s">
        <v>33</v>
      </c>
      <c r="D22" s="92"/>
    </row>
    <row r="23" ht="17.25" customHeight="1" spans="1:4">
      <c r="A23" s="171"/>
      <c r="B23" s="172"/>
      <c r="C23" s="34" t="s">
        <v>34</v>
      </c>
      <c r="D23" s="92"/>
    </row>
    <row r="24" ht="17.25" customHeight="1" spans="1:4">
      <c r="A24" s="171"/>
      <c r="B24" s="172"/>
      <c r="C24" s="34" t="s">
        <v>35</v>
      </c>
      <c r="D24" s="92"/>
    </row>
    <row r="25" ht="17.25" customHeight="1" spans="1:4">
      <c r="A25" s="171"/>
      <c r="B25" s="172"/>
      <c r="C25" s="34" t="s">
        <v>36</v>
      </c>
      <c r="D25" s="92">
        <v>884808</v>
      </c>
    </row>
    <row r="26" ht="17.25" customHeight="1" spans="1:4">
      <c r="A26" s="171"/>
      <c r="B26" s="172"/>
      <c r="C26" s="34" t="s">
        <v>37</v>
      </c>
      <c r="D26" s="92"/>
    </row>
    <row r="27" ht="17.25" customHeight="1" spans="1:4">
      <c r="A27" s="171"/>
      <c r="B27" s="172"/>
      <c r="C27" s="170" t="s">
        <v>38</v>
      </c>
      <c r="D27" s="92"/>
    </row>
    <row r="28" ht="17.25" customHeight="1" spans="1:4">
      <c r="A28" s="171"/>
      <c r="B28" s="172"/>
      <c r="C28" s="34" t="s">
        <v>39</v>
      </c>
      <c r="D28" s="92">
        <v>1314000</v>
      </c>
    </row>
    <row r="29" ht="16.5" customHeight="1" spans="1:4">
      <c r="A29" s="171"/>
      <c r="B29" s="172"/>
      <c r="C29" s="34" t="s">
        <v>40</v>
      </c>
      <c r="D29" s="92"/>
    </row>
    <row r="30" ht="16.5" customHeight="1" spans="1:4">
      <c r="A30" s="171"/>
      <c r="B30" s="172"/>
      <c r="C30" s="170" t="s">
        <v>41</v>
      </c>
      <c r="D30" s="92"/>
    </row>
    <row r="31" ht="17.25" customHeight="1" spans="1:4">
      <c r="A31" s="171"/>
      <c r="B31" s="172"/>
      <c r="C31" s="170" t="s">
        <v>42</v>
      </c>
      <c r="D31" s="92"/>
    </row>
    <row r="32" ht="17.25" customHeight="1" spans="1:4">
      <c r="A32" s="171"/>
      <c r="B32" s="172"/>
      <c r="C32" s="34" t="s">
        <v>43</v>
      </c>
      <c r="D32" s="92"/>
    </row>
    <row r="33" ht="16.5" customHeight="1" spans="1:4">
      <c r="A33" s="171" t="s">
        <v>44</v>
      </c>
      <c r="B33" s="209">
        <v>17065626.32</v>
      </c>
      <c r="C33" s="171" t="s">
        <v>45</v>
      </c>
      <c r="D33" s="175">
        <v>17065626.32</v>
      </c>
    </row>
    <row r="34" ht="16.5" customHeight="1" spans="1:4">
      <c r="A34" s="170" t="s">
        <v>46</v>
      </c>
      <c r="B34" s="92"/>
      <c r="C34" s="170" t="s">
        <v>47</v>
      </c>
      <c r="D34" s="172"/>
    </row>
    <row r="35" ht="16.5" customHeight="1" spans="1:4">
      <c r="A35" s="174" t="s">
        <v>48</v>
      </c>
      <c r="B35" s="175">
        <v>17065626.32</v>
      </c>
      <c r="C35" s="174" t="s">
        <v>49</v>
      </c>
      <c r="D35" s="175">
        <v>17065626.32</v>
      </c>
    </row>
  </sheetData>
  <mergeCells count="4">
    <mergeCell ref="A2:D2"/>
    <mergeCell ref="A3:B3"/>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13" sqref="B13"/>
    </sheetView>
  </sheetViews>
  <sheetFormatPr defaultColWidth="9.13636363636364" defaultRowHeight="14.25" customHeight="1" outlineLevelCol="5"/>
  <cols>
    <col min="1" max="1" width="29.0272727272727" style="1" customWidth="1"/>
    <col min="2" max="2" width="28.6" style="1" customWidth="1"/>
    <col min="3" max="3" width="31.6" style="1" customWidth="1"/>
    <col min="4" max="6" width="33.4545454545455" style="1" customWidth="1"/>
    <col min="7" max="16384" width="9.13636363636364" style="1"/>
  </cols>
  <sheetData>
    <row r="1" s="1" customFormat="1" customHeight="1" spans="1:6">
      <c r="A1" s="2"/>
      <c r="B1" s="2"/>
      <c r="C1" s="2"/>
      <c r="D1" s="2"/>
      <c r="E1" s="2"/>
      <c r="F1" s="2"/>
    </row>
    <row r="2" s="1" customFormat="1" ht="15.75" customHeight="1" spans="6:6">
      <c r="F2" s="58" t="s">
        <v>599</v>
      </c>
    </row>
    <row r="3" s="1" customFormat="1" ht="28.5" customHeight="1" spans="1:6">
      <c r="A3" s="29" t="s">
        <v>600</v>
      </c>
      <c r="B3" s="29"/>
      <c r="C3" s="29"/>
      <c r="D3" s="29"/>
      <c r="E3" s="29"/>
      <c r="F3" s="29"/>
    </row>
    <row r="4" s="1" customFormat="1" ht="15" customHeight="1" spans="1:6">
      <c r="A4" s="107" t="str">
        <f>"单位名称："&amp;"昆明市西山区财政局"</f>
        <v>单位名称：昆明市西山区财政局</v>
      </c>
      <c r="B4" s="108"/>
      <c r="C4" s="108"/>
      <c r="D4" s="61"/>
      <c r="E4" s="61"/>
      <c r="F4" s="109" t="s">
        <v>3</v>
      </c>
    </row>
    <row r="5" s="1" customFormat="1" ht="18.75" customHeight="1" spans="1:6">
      <c r="A5" s="11" t="s">
        <v>196</v>
      </c>
      <c r="B5" s="11" t="s">
        <v>72</v>
      </c>
      <c r="C5" s="11" t="s">
        <v>73</v>
      </c>
      <c r="D5" s="30" t="s">
        <v>601</v>
      </c>
      <c r="E5" s="65"/>
      <c r="F5" s="65"/>
    </row>
    <row r="6" s="1" customFormat="1" ht="30" customHeight="1" spans="1:6">
      <c r="A6" s="32"/>
      <c r="B6" s="32"/>
      <c r="C6" s="32"/>
      <c r="D6" s="30" t="s">
        <v>55</v>
      </c>
      <c r="E6" s="65" t="s">
        <v>76</v>
      </c>
      <c r="F6" s="65" t="s">
        <v>77</v>
      </c>
    </row>
    <row r="7" s="1" customFormat="1" ht="16.5" customHeight="1" spans="1:6">
      <c r="A7" s="65">
        <v>1</v>
      </c>
      <c r="B7" s="65">
        <v>2</v>
      </c>
      <c r="C7" s="65">
        <v>3</v>
      </c>
      <c r="D7" s="65">
        <v>4</v>
      </c>
      <c r="E7" s="65">
        <v>5</v>
      </c>
      <c r="F7" s="65">
        <v>6</v>
      </c>
    </row>
    <row r="8" s="1" customFormat="1" ht="20.25" customHeight="1" spans="1:6">
      <c r="A8" s="33"/>
      <c r="B8" s="33"/>
      <c r="C8" s="33"/>
      <c r="D8" s="66"/>
      <c r="E8" s="66"/>
      <c r="F8" s="66"/>
    </row>
    <row r="9" s="1" customFormat="1" ht="17.25" customHeight="1" spans="1:6">
      <c r="A9" s="110" t="s">
        <v>184</v>
      </c>
      <c r="B9" s="111"/>
      <c r="C9" s="111"/>
      <c r="D9" s="66"/>
      <c r="E9" s="66"/>
      <c r="F9" s="66"/>
    </row>
    <row r="10" customHeight="1" spans="1:1">
      <c r="A10" s="1" t="s">
        <v>602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A4" sqref="A4:F4"/>
    </sheetView>
  </sheetViews>
  <sheetFormatPr defaultColWidth="9.13636363636364" defaultRowHeight="14.25" customHeight="1"/>
  <cols>
    <col min="1" max="2" width="32.5727272727273" customWidth="1"/>
    <col min="3" max="3" width="41.1363636363636" customWidth="1"/>
    <col min="4" max="4" width="9" customWidth="1"/>
    <col min="5" max="5" width="9.10909090909091" customWidth="1"/>
    <col min="6" max="6" width="21.7090909090909" customWidth="1"/>
    <col min="7" max="7" width="23.4454545454545" customWidth="1"/>
    <col min="8" max="8" width="15.6636363636364" customWidth="1"/>
    <col min="9" max="9" width="11.1363636363636" customWidth="1"/>
    <col min="10" max="10" width="13.2818181818182" customWidth="1"/>
    <col min="11" max="17" width="20" customWidth="1"/>
  </cols>
  <sheetData>
    <row r="1" s="1" customFormat="1" customHeight="1" spans="1:17">
      <c r="A1" s="2"/>
      <c r="B1" s="2"/>
      <c r="C1" s="2"/>
      <c r="D1" s="2"/>
      <c r="E1" s="2"/>
      <c r="F1" s="2"/>
      <c r="G1" s="2"/>
      <c r="H1" s="2"/>
      <c r="I1" s="2"/>
      <c r="J1" s="2"/>
      <c r="K1" s="2"/>
      <c r="L1" s="2"/>
      <c r="M1" s="2"/>
      <c r="N1" s="2"/>
      <c r="O1" s="2"/>
      <c r="P1" s="2"/>
      <c r="Q1" s="2"/>
    </row>
    <row r="2" s="1" customFormat="1" ht="13.5" customHeight="1" spans="15:17">
      <c r="O2" s="57"/>
      <c r="P2" s="57"/>
      <c r="Q2" s="104" t="s">
        <v>603</v>
      </c>
    </row>
    <row r="3" s="1" customFormat="1" ht="27.75" customHeight="1" spans="1:17">
      <c r="A3" s="59" t="s">
        <v>604</v>
      </c>
      <c r="B3" s="29"/>
      <c r="C3" s="29"/>
      <c r="D3" s="29"/>
      <c r="E3" s="29"/>
      <c r="F3" s="29"/>
      <c r="G3" s="29"/>
      <c r="H3" s="29"/>
      <c r="I3" s="29"/>
      <c r="J3" s="29"/>
      <c r="K3" s="49"/>
      <c r="L3" s="29"/>
      <c r="M3" s="29"/>
      <c r="N3" s="29"/>
      <c r="O3" s="49"/>
      <c r="P3" s="49"/>
      <c r="Q3" s="29"/>
    </row>
    <row r="4" s="1" customFormat="1" ht="18.75" customHeight="1" spans="1:17">
      <c r="A4" s="83" t="str">
        <f>"单位名称："&amp;"昆明市西山区财政局"</f>
        <v>单位名称：昆明市西山区财政局</v>
      </c>
      <c r="B4" s="8"/>
      <c r="C4" s="8"/>
      <c r="D4" s="8"/>
      <c r="E4" s="8"/>
      <c r="F4" s="8"/>
      <c r="G4" s="8"/>
      <c r="H4" s="8"/>
      <c r="I4" s="8"/>
      <c r="J4" s="8"/>
      <c r="O4" s="67"/>
      <c r="P4" s="67"/>
      <c r="Q4" s="105" t="s">
        <v>187</v>
      </c>
    </row>
    <row r="5" s="1" customFormat="1" ht="15.75" customHeight="1" spans="1:17">
      <c r="A5" s="11" t="s">
        <v>605</v>
      </c>
      <c r="B5" s="84" t="s">
        <v>606</v>
      </c>
      <c r="C5" s="84" t="s">
        <v>607</v>
      </c>
      <c r="D5" s="84" t="s">
        <v>608</v>
      </c>
      <c r="E5" s="84" t="s">
        <v>609</v>
      </c>
      <c r="F5" s="84" t="s">
        <v>610</v>
      </c>
      <c r="G5" s="85" t="s">
        <v>203</v>
      </c>
      <c r="H5" s="85"/>
      <c r="I5" s="85"/>
      <c r="J5" s="85"/>
      <c r="K5" s="96"/>
      <c r="L5" s="85"/>
      <c r="M5" s="85"/>
      <c r="N5" s="85"/>
      <c r="O5" s="97"/>
      <c r="P5" s="96"/>
      <c r="Q5" s="106"/>
    </row>
    <row r="6" s="1" customFormat="1" ht="17.25" customHeight="1" spans="1:17">
      <c r="A6" s="16"/>
      <c r="B6" s="86"/>
      <c r="C6" s="86"/>
      <c r="D6" s="86"/>
      <c r="E6" s="86"/>
      <c r="F6" s="86"/>
      <c r="G6" s="86" t="s">
        <v>55</v>
      </c>
      <c r="H6" s="86" t="s">
        <v>58</v>
      </c>
      <c r="I6" s="86" t="s">
        <v>611</v>
      </c>
      <c r="J6" s="86" t="s">
        <v>612</v>
      </c>
      <c r="K6" s="98" t="s">
        <v>613</v>
      </c>
      <c r="L6" s="99" t="s">
        <v>614</v>
      </c>
      <c r="M6" s="99"/>
      <c r="N6" s="99"/>
      <c r="O6" s="100"/>
      <c r="P6" s="101"/>
      <c r="Q6" s="87"/>
    </row>
    <row r="7" s="1" customFormat="1" ht="54" customHeight="1" spans="1:17">
      <c r="A7" s="18"/>
      <c r="B7" s="87"/>
      <c r="C7" s="87"/>
      <c r="D7" s="87"/>
      <c r="E7" s="87"/>
      <c r="F7" s="87"/>
      <c r="G7" s="87"/>
      <c r="H7" s="87"/>
      <c r="I7" s="87"/>
      <c r="J7" s="87"/>
      <c r="K7" s="102"/>
      <c r="L7" s="87" t="s">
        <v>57</v>
      </c>
      <c r="M7" s="87" t="s">
        <v>64</v>
      </c>
      <c r="N7" s="87" t="s">
        <v>210</v>
      </c>
      <c r="O7" s="71" t="s">
        <v>66</v>
      </c>
      <c r="P7" s="102" t="s">
        <v>67</v>
      </c>
      <c r="Q7" s="87" t="s">
        <v>68</v>
      </c>
    </row>
    <row r="8" s="1" customFormat="1" ht="15" customHeight="1" spans="1:17">
      <c r="A8" s="32">
        <v>1</v>
      </c>
      <c r="B8" s="88">
        <v>2</v>
      </c>
      <c r="C8" s="88">
        <v>3</v>
      </c>
      <c r="D8" s="88">
        <v>4</v>
      </c>
      <c r="E8" s="88">
        <v>5</v>
      </c>
      <c r="F8" s="88">
        <v>6</v>
      </c>
      <c r="G8" s="89">
        <v>7</v>
      </c>
      <c r="H8" s="89">
        <v>8</v>
      </c>
      <c r="I8" s="89">
        <v>9</v>
      </c>
      <c r="J8" s="89">
        <v>10</v>
      </c>
      <c r="K8" s="89">
        <v>11</v>
      </c>
      <c r="L8" s="89">
        <v>12</v>
      </c>
      <c r="M8" s="89">
        <v>13</v>
      </c>
      <c r="N8" s="89">
        <v>14</v>
      </c>
      <c r="O8" s="89">
        <v>15</v>
      </c>
      <c r="P8" s="89">
        <v>16</v>
      </c>
      <c r="Q8" s="89">
        <v>17</v>
      </c>
    </row>
    <row r="9" ht="21" customHeight="1" spans="1:17">
      <c r="A9" s="90" t="s">
        <v>275</v>
      </c>
      <c r="B9" s="33" t="s">
        <v>615</v>
      </c>
      <c r="C9" s="33" t="s">
        <v>615</v>
      </c>
      <c r="D9" s="33" t="s">
        <v>616</v>
      </c>
      <c r="E9" s="91">
        <v>1</v>
      </c>
      <c r="F9" s="92">
        <v>5000</v>
      </c>
      <c r="G9" s="92">
        <v>5000</v>
      </c>
      <c r="H9" s="92">
        <v>5000</v>
      </c>
      <c r="I9" s="75"/>
      <c r="J9" s="75"/>
      <c r="K9" s="92"/>
      <c r="L9" s="92"/>
      <c r="M9" s="92"/>
      <c r="N9" s="92"/>
      <c r="O9" s="103"/>
      <c r="P9" s="92"/>
      <c r="Q9" s="92"/>
    </row>
    <row r="10" ht="21" customHeight="1" spans="1:17">
      <c r="A10" s="90" t="s">
        <v>275</v>
      </c>
      <c r="B10" s="33" t="s">
        <v>617</v>
      </c>
      <c r="C10" s="33" t="s">
        <v>617</v>
      </c>
      <c r="D10" s="33" t="s">
        <v>618</v>
      </c>
      <c r="E10" s="91">
        <v>1</v>
      </c>
      <c r="F10" s="92">
        <v>3000</v>
      </c>
      <c r="G10" s="92">
        <v>3000</v>
      </c>
      <c r="H10" s="92">
        <v>3000</v>
      </c>
      <c r="I10" s="75"/>
      <c r="J10" s="75"/>
      <c r="K10" s="92"/>
      <c r="L10" s="92"/>
      <c r="M10" s="92"/>
      <c r="N10" s="92"/>
      <c r="O10" s="103"/>
      <c r="P10" s="92"/>
      <c r="Q10" s="92"/>
    </row>
    <row r="11" ht="21" customHeight="1" spans="1:17">
      <c r="A11" s="90" t="s">
        <v>243</v>
      </c>
      <c r="B11" s="33" t="s">
        <v>619</v>
      </c>
      <c r="C11" s="33" t="s">
        <v>619</v>
      </c>
      <c r="D11" s="33" t="s">
        <v>620</v>
      </c>
      <c r="E11" s="91">
        <v>1</v>
      </c>
      <c r="F11" s="92">
        <v>20000</v>
      </c>
      <c r="G11" s="92">
        <v>20000</v>
      </c>
      <c r="H11" s="92">
        <v>20000</v>
      </c>
      <c r="I11" s="75"/>
      <c r="J11" s="75"/>
      <c r="K11" s="92"/>
      <c r="L11" s="92"/>
      <c r="M11" s="92"/>
      <c r="N11" s="92"/>
      <c r="O11" s="103"/>
      <c r="P11" s="92"/>
      <c r="Q11" s="92"/>
    </row>
    <row r="12" ht="21" customHeight="1" spans="1:17">
      <c r="A12" s="93" t="s">
        <v>184</v>
      </c>
      <c r="B12" s="94"/>
      <c r="C12" s="94"/>
      <c r="D12" s="94"/>
      <c r="E12" s="95"/>
      <c r="F12" s="92">
        <f>SUM(F9:F11)</f>
        <v>28000</v>
      </c>
      <c r="G12" s="92">
        <f>SUM(G9:G11)</f>
        <v>28000</v>
      </c>
      <c r="H12" s="92">
        <f>SUM(H9:H11)</f>
        <v>28000</v>
      </c>
      <c r="I12" s="75"/>
      <c r="J12" s="75"/>
      <c r="K12" s="92"/>
      <c r="L12" s="92"/>
      <c r="M12" s="92"/>
      <c r="N12" s="92"/>
      <c r="O12" s="103"/>
      <c r="P12" s="92"/>
      <c r="Q12" s="92"/>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topLeftCell="E2" workbookViewId="0">
      <selection activeCell="A17" sqref="A17:C17"/>
    </sheetView>
  </sheetViews>
  <sheetFormatPr defaultColWidth="9.13636363636364" defaultRowHeight="14.25" customHeight="1"/>
  <cols>
    <col min="1" max="3" width="39.1363636363636" customWidth="1"/>
    <col min="4" max="4" width="27.5727272727273" customWidth="1"/>
    <col min="5" max="5" width="17.5727272727273" customWidth="1"/>
    <col min="6" max="6" width="17.7818181818182" customWidth="1"/>
    <col min="7" max="7" width="27.4454545454545" customWidth="1"/>
    <col min="8" max="8" width="30.2181818181818" customWidth="1"/>
    <col min="9" max="14" width="20.4272727272727" customWidth="1"/>
  </cols>
  <sheetData>
    <row r="1" s="1" customFormat="1" customHeight="1" spans="1:14">
      <c r="A1" s="2"/>
      <c r="B1" s="2"/>
      <c r="C1" s="2"/>
      <c r="D1" s="2"/>
      <c r="E1" s="2"/>
      <c r="F1" s="2"/>
      <c r="G1" s="2"/>
      <c r="H1" s="2"/>
      <c r="I1" s="2"/>
      <c r="J1" s="2"/>
      <c r="K1" s="2"/>
      <c r="L1" s="2"/>
      <c r="M1" s="2"/>
      <c r="N1" s="2"/>
    </row>
    <row r="2" s="1" customFormat="1" ht="13.5" customHeight="1" spans="1:14">
      <c r="A2" s="63"/>
      <c r="B2" s="63"/>
      <c r="C2" s="63"/>
      <c r="D2" s="63"/>
      <c r="E2" s="63"/>
      <c r="F2" s="63"/>
      <c r="G2" s="63"/>
      <c r="H2" s="68"/>
      <c r="I2" s="63"/>
      <c r="J2" s="63"/>
      <c r="K2" s="63"/>
      <c r="L2" s="57"/>
      <c r="M2" s="78"/>
      <c r="N2" s="79" t="s">
        <v>621</v>
      </c>
    </row>
    <row r="3" s="1" customFormat="1" ht="27.75" customHeight="1" spans="1:14">
      <c r="A3" s="59" t="s">
        <v>622</v>
      </c>
      <c r="B3" s="69"/>
      <c r="C3" s="69"/>
      <c r="D3" s="69"/>
      <c r="E3" s="69"/>
      <c r="F3" s="69"/>
      <c r="G3" s="69"/>
      <c r="H3" s="70"/>
      <c r="I3" s="69"/>
      <c r="J3" s="69"/>
      <c r="K3" s="69"/>
      <c r="L3" s="49"/>
      <c r="M3" s="70"/>
      <c r="N3" s="69"/>
    </row>
    <row r="4" s="1" customFormat="1" ht="18.75" customHeight="1" spans="1:14">
      <c r="A4" s="60" t="str">
        <f>"单位名称："&amp;"昆明市西山区财政局"</f>
        <v>单位名称：昆明市西山区财政局</v>
      </c>
      <c r="B4" s="61"/>
      <c r="C4" s="61"/>
      <c r="D4" s="61"/>
      <c r="E4" s="61"/>
      <c r="F4" s="61"/>
      <c r="G4" s="61"/>
      <c r="H4" s="68"/>
      <c r="I4" s="63"/>
      <c r="J4" s="63"/>
      <c r="K4" s="63"/>
      <c r="L4" s="67"/>
      <c r="M4" s="80"/>
      <c r="N4" s="81" t="s">
        <v>187</v>
      </c>
    </row>
    <row r="5" s="1" customFormat="1" ht="15.75" customHeight="1" spans="1:14">
      <c r="A5" s="50" t="s">
        <v>605</v>
      </c>
      <c r="B5" s="50" t="s">
        <v>623</v>
      </c>
      <c r="C5" s="50" t="s">
        <v>624</v>
      </c>
      <c r="D5" s="50" t="s">
        <v>203</v>
      </c>
      <c r="E5" s="50"/>
      <c r="F5" s="50"/>
      <c r="G5" s="50"/>
      <c r="H5" s="71"/>
      <c r="I5" s="50"/>
      <c r="J5" s="50"/>
      <c r="K5" s="50"/>
      <c r="L5" s="51"/>
      <c r="M5" s="71"/>
      <c r="N5" s="50"/>
    </row>
    <row r="6" s="1" customFormat="1" ht="17.25" customHeight="1" spans="1:14">
      <c r="A6" s="50"/>
      <c r="B6" s="50"/>
      <c r="C6" s="50"/>
      <c r="D6" s="50" t="s">
        <v>55</v>
      </c>
      <c r="E6" s="50" t="s">
        <v>58</v>
      </c>
      <c r="F6" s="50" t="s">
        <v>611</v>
      </c>
      <c r="G6" s="50" t="s">
        <v>612</v>
      </c>
      <c r="H6" s="71" t="s">
        <v>613</v>
      </c>
      <c r="I6" s="50" t="s">
        <v>614</v>
      </c>
      <c r="J6" s="50"/>
      <c r="K6" s="50"/>
      <c r="L6" s="51"/>
      <c r="M6" s="71"/>
      <c r="N6" s="50"/>
    </row>
    <row r="7" s="1" customFormat="1" ht="54" customHeight="1" spans="1:14">
      <c r="A7" s="50"/>
      <c r="B7" s="50"/>
      <c r="C7" s="50"/>
      <c r="D7" s="50"/>
      <c r="E7" s="50"/>
      <c r="F7" s="50"/>
      <c r="G7" s="50"/>
      <c r="H7" s="71"/>
      <c r="I7" s="50" t="s">
        <v>57</v>
      </c>
      <c r="J7" s="50" t="s">
        <v>64</v>
      </c>
      <c r="K7" s="50" t="s">
        <v>210</v>
      </c>
      <c r="L7" s="71" t="s">
        <v>66</v>
      </c>
      <c r="M7" s="71" t="s">
        <v>67</v>
      </c>
      <c r="N7" s="50" t="s">
        <v>68</v>
      </c>
    </row>
    <row r="8" s="1" customFormat="1" ht="15" customHeight="1" spans="1:14">
      <c r="A8" s="50">
        <v>1</v>
      </c>
      <c r="B8" s="50">
        <v>2</v>
      </c>
      <c r="C8" s="50">
        <v>3</v>
      </c>
      <c r="D8" s="71">
        <v>4</v>
      </c>
      <c r="E8" s="71">
        <v>5</v>
      </c>
      <c r="F8" s="71">
        <v>6</v>
      </c>
      <c r="G8" s="71">
        <v>7</v>
      </c>
      <c r="H8" s="71">
        <v>8</v>
      </c>
      <c r="I8" s="71">
        <v>9</v>
      </c>
      <c r="J8" s="71">
        <v>10</v>
      </c>
      <c r="K8" s="71">
        <v>11</v>
      </c>
      <c r="L8" s="71">
        <v>12</v>
      </c>
      <c r="M8" s="71">
        <v>13</v>
      </c>
      <c r="N8" s="71">
        <v>14</v>
      </c>
    </row>
    <row r="9" ht="21" customHeight="1" spans="1:14">
      <c r="A9" s="72" t="s">
        <v>275</v>
      </c>
      <c r="B9" s="72" t="s">
        <v>275</v>
      </c>
      <c r="C9" s="73" t="s">
        <v>625</v>
      </c>
      <c r="D9" s="74">
        <v>5000</v>
      </c>
      <c r="E9" s="74">
        <v>5000</v>
      </c>
      <c r="F9" s="73"/>
      <c r="G9" s="73"/>
      <c r="H9" s="75"/>
      <c r="I9" s="75"/>
      <c r="J9" s="75"/>
      <c r="K9" s="74"/>
      <c r="L9" s="74"/>
      <c r="M9" s="82"/>
      <c r="N9" s="74"/>
    </row>
    <row r="10" ht="21" customHeight="1" spans="1:14">
      <c r="A10" s="72" t="s">
        <v>290</v>
      </c>
      <c r="B10" s="72" t="s">
        <v>290</v>
      </c>
      <c r="C10" s="73" t="s">
        <v>626</v>
      </c>
      <c r="D10" s="74">
        <v>180000</v>
      </c>
      <c r="E10" s="74">
        <v>180000</v>
      </c>
      <c r="F10" s="73"/>
      <c r="G10" s="73"/>
      <c r="H10" s="75"/>
      <c r="I10" s="75"/>
      <c r="J10" s="75"/>
      <c r="K10" s="74"/>
      <c r="L10" s="74"/>
      <c r="M10" s="82"/>
      <c r="N10" s="74"/>
    </row>
    <row r="11" ht="21" customHeight="1" spans="1:14">
      <c r="A11" s="72" t="s">
        <v>290</v>
      </c>
      <c r="B11" s="72" t="s">
        <v>290</v>
      </c>
      <c r="C11" s="73" t="s">
        <v>627</v>
      </c>
      <c r="D11" s="74">
        <v>60000</v>
      </c>
      <c r="E11" s="74">
        <v>60000</v>
      </c>
      <c r="F11" s="73"/>
      <c r="G11" s="73"/>
      <c r="H11" s="75"/>
      <c r="I11" s="75"/>
      <c r="J11" s="75"/>
      <c r="K11" s="74"/>
      <c r="L11" s="74"/>
      <c r="M11" s="82"/>
      <c r="N11" s="74"/>
    </row>
    <row r="12" ht="21" customHeight="1" spans="1:14">
      <c r="A12" s="72" t="s">
        <v>294</v>
      </c>
      <c r="B12" s="72" t="s">
        <v>294</v>
      </c>
      <c r="C12" s="73" t="s">
        <v>628</v>
      </c>
      <c r="D12" s="74">
        <v>492100</v>
      </c>
      <c r="E12" s="74">
        <v>492100</v>
      </c>
      <c r="F12" s="73"/>
      <c r="G12" s="73"/>
      <c r="H12" s="75"/>
      <c r="I12" s="75"/>
      <c r="J12" s="75"/>
      <c r="K12" s="74"/>
      <c r="L12" s="74"/>
      <c r="M12" s="82"/>
      <c r="N12" s="74"/>
    </row>
    <row r="13" ht="21" customHeight="1" spans="1:14">
      <c r="A13" s="72" t="s">
        <v>300</v>
      </c>
      <c r="B13" s="72" t="s">
        <v>300</v>
      </c>
      <c r="C13" s="73" t="s">
        <v>629</v>
      </c>
      <c r="D13" s="74">
        <v>550000</v>
      </c>
      <c r="E13" s="74"/>
      <c r="F13" s="73"/>
      <c r="G13" s="74">
        <v>550000</v>
      </c>
      <c r="H13" s="75"/>
      <c r="I13" s="75"/>
      <c r="J13" s="75"/>
      <c r="K13" s="74"/>
      <c r="L13" s="75"/>
      <c r="M13" s="82"/>
      <c r="N13" s="74"/>
    </row>
    <row r="14" ht="21" customHeight="1" spans="1:14">
      <c r="A14" s="72" t="s">
        <v>303</v>
      </c>
      <c r="B14" s="72" t="s">
        <v>303</v>
      </c>
      <c r="C14" s="73" t="s">
        <v>629</v>
      </c>
      <c r="D14" s="74">
        <v>400000</v>
      </c>
      <c r="E14" s="74"/>
      <c r="F14" s="73"/>
      <c r="G14" s="74">
        <v>400000</v>
      </c>
      <c r="H14" s="75"/>
      <c r="I14" s="75"/>
      <c r="J14" s="75"/>
      <c r="K14" s="74"/>
      <c r="L14" s="75"/>
      <c r="M14" s="82"/>
      <c r="N14" s="74"/>
    </row>
    <row r="15" ht="21" customHeight="1" spans="1:14">
      <c r="A15" s="72" t="s">
        <v>314</v>
      </c>
      <c r="B15" s="72" t="s">
        <v>314</v>
      </c>
      <c r="C15" s="73" t="s">
        <v>630</v>
      </c>
      <c r="D15" s="74">
        <v>60000</v>
      </c>
      <c r="E15" s="74">
        <v>60000</v>
      </c>
      <c r="F15" s="73"/>
      <c r="G15" s="73"/>
      <c r="H15" s="75"/>
      <c r="I15" s="75"/>
      <c r="J15" s="75"/>
      <c r="K15" s="74"/>
      <c r="L15" s="74"/>
      <c r="M15" s="82"/>
      <c r="N15" s="74"/>
    </row>
    <row r="16" ht="21" customHeight="1" spans="1:14">
      <c r="A16" s="72" t="s">
        <v>316</v>
      </c>
      <c r="B16" s="72" t="s">
        <v>316</v>
      </c>
      <c r="C16" s="73" t="s">
        <v>629</v>
      </c>
      <c r="D16" s="74">
        <v>580000</v>
      </c>
      <c r="E16" s="74">
        <v>580000</v>
      </c>
      <c r="F16" s="73"/>
      <c r="G16" s="73"/>
      <c r="H16" s="75"/>
      <c r="I16" s="75"/>
      <c r="J16" s="75"/>
      <c r="K16" s="74"/>
      <c r="L16" s="74"/>
      <c r="M16" s="82"/>
      <c r="N16" s="74"/>
    </row>
    <row r="17" ht="21" customHeight="1" spans="1:14">
      <c r="A17" s="76" t="s">
        <v>184</v>
      </c>
      <c r="B17" s="76"/>
      <c r="C17" s="76"/>
      <c r="D17" s="74">
        <f>SUM(D9:D16)</f>
        <v>2327100</v>
      </c>
      <c r="E17" s="74">
        <f>SUM(E9:E16)</f>
        <v>1377100</v>
      </c>
      <c r="F17" s="73"/>
      <c r="G17" s="77">
        <f>SUM(G9:G16)</f>
        <v>950000</v>
      </c>
      <c r="H17" s="75"/>
      <c r="I17" s="75"/>
      <c r="J17" s="75"/>
      <c r="K17" s="74"/>
      <c r="L17" s="74"/>
      <c r="M17" s="82"/>
      <c r="N17" s="74"/>
    </row>
  </sheetData>
  <mergeCells count="13">
    <mergeCell ref="A3:N3"/>
    <mergeCell ref="A4:C4"/>
    <mergeCell ref="D5:N5"/>
    <mergeCell ref="I6:N6"/>
    <mergeCell ref="A17:C17"/>
    <mergeCell ref="A5:A7"/>
    <mergeCell ref="B5:B7"/>
    <mergeCell ref="C5:C7"/>
    <mergeCell ref="D6:D7"/>
    <mergeCell ref="E6:E7"/>
    <mergeCell ref="F6:F7"/>
    <mergeCell ref="G6:G7"/>
    <mergeCell ref="H6:H7"/>
  </mergeCells>
  <pageMargins left="0.75" right="0.75" top="1" bottom="1" header="0.5" footer="0.5"/>
  <pageSetup paperSize="9" orientation="portrait"/>
  <headerFooter/>
  <ignoredErrors>
    <ignoredError sqref="G17" formulaRang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topLeftCell="A2" workbookViewId="0">
      <selection activeCell="A10" sqref="A10"/>
    </sheetView>
  </sheetViews>
  <sheetFormatPr defaultColWidth="9.13636363636364" defaultRowHeight="14.25" customHeight="1"/>
  <cols>
    <col min="1" max="1" width="42.0272727272727" style="1" customWidth="1"/>
    <col min="2" max="15" width="17.1727272727273" style="1" customWidth="1"/>
    <col min="16" max="23" width="17.0272727272727" style="1" customWidth="1"/>
    <col min="24" max="16384" width="9.13636363636364" style="1"/>
  </cols>
  <sheetData>
    <row r="1" s="1" customFormat="1" customHeight="1" spans="1:23">
      <c r="A1" s="2"/>
      <c r="B1" s="2"/>
      <c r="C1" s="2"/>
      <c r="D1" s="2"/>
      <c r="E1" s="2"/>
      <c r="F1" s="2"/>
      <c r="G1" s="2"/>
      <c r="H1" s="2"/>
      <c r="I1" s="2"/>
      <c r="J1" s="2"/>
      <c r="K1" s="2"/>
      <c r="L1" s="2"/>
      <c r="M1" s="2"/>
      <c r="N1" s="2"/>
      <c r="O1" s="2"/>
      <c r="P1" s="2"/>
      <c r="Q1" s="2"/>
      <c r="R1" s="2"/>
      <c r="S1" s="2"/>
      <c r="T1" s="2"/>
      <c r="U1" s="2"/>
      <c r="V1" s="2"/>
      <c r="W1" s="2"/>
    </row>
    <row r="2" s="1" customFormat="1" ht="13.5" customHeight="1" spans="4:23">
      <c r="D2" s="58"/>
      <c r="W2" s="57" t="s">
        <v>631</v>
      </c>
    </row>
    <row r="3" s="1" customFormat="1" ht="27.75" customHeight="1" spans="1:23">
      <c r="A3" s="59" t="s">
        <v>632</v>
      </c>
      <c r="B3" s="29"/>
      <c r="C3" s="29"/>
      <c r="D3" s="29"/>
      <c r="E3" s="29"/>
      <c r="F3" s="29"/>
      <c r="G3" s="29"/>
      <c r="H3" s="29"/>
      <c r="I3" s="29"/>
      <c r="J3" s="29"/>
      <c r="K3" s="29"/>
      <c r="L3" s="29"/>
      <c r="M3" s="29"/>
      <c r="N3" s="29"/>
      <c r="O3" s="29"/>
      <c r="P3" s="29"/>
      <c r="Q3" s="29"/>
      <c r="R3" s="29"/>
      <c r="S3" s="29"/>
      <c r="T3" s="29"/>
      <c r="U3" s="29"/>
      <c r="V3" s="29"/>
      <c r="W3" s="29"/>
    </row>
    <row r="4" s="1" customFormat="1" ht="18" customHeight="1" spans="1:23">
      <c r="A4" s="60" t="str">
        <f>"单位名称："&amp;"昆明市西山区财政局"</f>
        <v>单位名称：昆明市西山区财政局</v>
      </c>
      <c r="B4" s="61"/>
      <c r="C4" s="61"/>
      <c r="D4" s="62"/>
      <c r="E4" s="63"/>
      <c r="F4" s="63"/>
      <c r="G4" s="63"/>
      <c r="H4" s="63"/>
      <c r="I4" s="63"/>
      <c r="W4" s="67" t="s">
        <v>187</v>
      </c>
    </row>
    <row r="5" s="1" customFormat="1" ht="19.5" customHeight="1" spans="1:23">
      <c r="A5" s="30" t="s">
        <v>633</v>
      </c>
      <c r="B5" s="12" t="s">
        <v>203</v>
      </c>
      <c r="C5" s="13"/>
      <c r="D5" s="13"/>
      <c r="E5" s="12" t="s">
        <v>634</v>
      </c>
      <c r="F5" s="13"/>
      <c r="G5" s="13"/>
      <c r="H5" s="13"/>
      <c r="I5" s="13"/>
      <c r="J5" s="13"/>
      <c r="K5" s="13"/>
      <c r="L5" s="13"/>
      <c r="M5" s="13"/>
      <c r="N5" s="13"/>
      <c r="O5" s="13"/>
      <c r="P5" s="13"/>
      <c r="Q5" s="13"/>
      <c r="R5" s="13"/>
      <c r="S5" s="13"/>
      <c r="T5" s="13"/>
      <c r="U5" s="13"/>
      <c r="V5" s="13"/>
      <c r="W5" s="13"/>
    </row>
    <row r="6" s="1" customFormat="1" ht="40.5" customHeight="1" spans="1:23">
      <c r="A6" s="32"/>
      <c r="B6" s="31" t="s">
        <v>55</v>
      </c>
      <c r="C6" s="11" t="s">
        <v>58</v>
      </c>
      <c r="D6" s="64" t="s">
        <v>635</v>
      </c>
      <c r="E6" s="65" t="s">
        <v>636</v>
      </c>
      <c r="F6" s="65" t="s">
        <v>637</v>
      </c>
      <c r="G6" s="65" t="s">
        <v>638</v>
      </c>
      <c r="H6" s="65" t="s">
        <v>639</v>
      </c>
      <c r="I6" s="65" t="s">
        <v>640</v>
      </c>
      <c r="J6" s="65" t="s">
        <v>641</v>
      </c>
      <c r="K6" s="65" t="s">
        <v>642</v>
      </c>
      <c r="L6" s="65" t="s">
        <v>643</v>
      </c>
      <c r="M6" s="65" t="s">
        <v>644</v>
      </c>
      <c r="N6" s="65" t="s">
        <v>645</v>
      </c>
      <c r="O6" s="65" t="s">
        <v>646</v>
      </c>
      <c r="P6" s="65" t="s">
        <v>647</v>
      </c>
      <c r="Q6" s="65" t="s">
        <v>648</v>
      </c>
      <c r="R6" s="65" t="s">
        <v>649</v>
      </c>
      <c r="S6" s="65" t="s">
        <v>650</v>
      </c>
      <c r="T6" s="65" t="s">
        <v>651</v>
      </c>
      <c r="U6" s="65" t="s">
        <v>652</v>
      </c>
      <c r="V6" s="65" t="s">
        <v>653</v>
      </c>
      <c r="W6" s="65" t="s">
        <v>654</v>
      </c>
    </row>
    <row r="7" s="1" customFormat="1" ht="19.5" customHeight="1" spans="1:23">
      <c r="A7" s="65">
        <v>1</v>
      </c>
      <c r="B7" s="65">
        <v>2</v>
      </c>
      <c r="C7" s="65">
        <v>3</v>
      </c>
      <c r="D7" s="12">
        <v>4</v>
      </c>
      <c r="E7" s="65">
        <v>5</v>
      </c>
      <c r="F7" s="65">
        <v>6</v>
      </c>
      <c r="G7" s="65">
        <v>7</v>
      </c>
      <c r="H7" s="12">
        <v>8</v>
      </c>
      <c r="I7" s="65">
        <v>9</v>
      </c>
      <c r="J7" s="65">
        <v>10</v>
      </c>
      <c r="K7" s="65">
        <v>11</v>
      </c>
      <c r="L7" s="12">
        <v>12</v>
      </c>
      <c r="M7" s="65">
        <v>13</v>
      </c>
      <c r="N7" s="65">
        <v>14</v>
      </c>
      <c r="O7" s="65">
        <v>15</v>
      </c>
      <c r="P7" s="12">
        <v>16</v>
      </c>
      <c r="Q7" s="65">
        <v>17</v>
      </c>
      <c r="R7" s="65">
        <v>18</v>
      </c>
      <c r="S7" s="65">
        <v>19</v>
      </c>
      <c r="T7" s="12">
        <v>20</v>
      </c>
      <c r="U7" s="12">
        <v>21</v>
      </c>
      <c r="V7" s="12">
        <v>22</v>
      </c>
      <c r="W7" s="65">
        <v>23</v>
      </c>
    </row>
    <row r="8" s="1" customFormat="1" ht="28.4" customHeight="1" spans="1:23">
      <c r="A8" s="33"/>
      <c r="B8" s="66"/>
      <c r="C8" s="66"/>
      <c r="D8" s="66"/>
      <c r="E8" s="66"/>
      <c r="F8" s="66"/>
      <c r="G8" s="66"/>
      <c r="H8" s="66"/>
      <c r="I8" s="66"/>
      <c r="J8" s="66"/>
      <c r="K8" s="66"/>
      <c r="L8" s="66"/>
      <c r="M8" s="66"/>
      <c r="N8" s="66"/>
      <c r="O8" s="66"/>
      <c r="P8" s="66"/>
      <c r="Q8" s="66"/>
      <c r="R8" s="66"/>
      <c r="S8" s="66"/>
      <c r="T8" s="66"/>
      <c r="U8" s="66"/>
      <c r="V8" s="66"/>
      <c r="W8" s="66"/>
    </row>
    <row r="9" s="1" customFormat="1" ht="29.9" customHeight="1" spans="1:23">
      <c r="A9" s="33"/>
      <c r="B9" s="66"/>
      <c r="C9" s="66"/>
      <c r="D9" s="66"/>
      <c r="E9" s="66"/>
      <c r="F9" s="66"/>
      <c r="G9" s="66"/>
      <c r="H9" s="66"/>
      <c r="I9" s="66"/>
      <c r="J9" s="66"/>
      <c r="K9" s="66"/>
      <c r="L9" s="66"/>
      <c r="M9" s="66"/>
      <c r="N9" s="66"/>
      <c r="O9" s="66"/>
      <c r="P9" s="66"/>
      <c r="Q9" s="66"/>
      <c r="R9" s="66"/>
      <c r="S9" s="66"/>
      <c r="T9" s="66"/>
      <c r="U9" s="66"/>
      <c r="V9" s="66"/>
      <c r="W9" s="66"/>
    </row>
    <row r="10" customFormat="1" customHeight="1" spans="1:1">
      <c r="A10" t="s">
        <v>655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9" sqref="A9"/>
    </sheetView>
  </sheetViews>
  <sheetFormatPr defaultColWidth="9.13636363636364" defaultRowHeight="12" customHeight="1"/>
  <cols>
    <col min="1" max="1" width="34.2818181818182" style="1" customWidth="1"/>
    <col min="2" max="2" width="29" style="1" customWidth="1"/>
    <col min="3" max="3" width="16.3181818181818" style="1" customWidth="1"/>
    <col min="4" max="4" width="15.6" style="1" customWidth="1"/>
    <col min="5" max="5" width="23.5727272727273" style="1" customWidth="1"/>
    <col min="6" max="6" width="11.2818181818182" style="1" customWidth="1"/>
    <col min="7" max="7" width="14.8909090909091" style="1" customWidth="1"/>
    <col min="8" max="8" width="10.8909090909091" style="1" customWidth="1"/>
    <col min="9" max="9" width="13.4272727272727" style="1" customWidth="1"/>
    <col min="10" max="10" width="32.0272727272727" style="1" customWidth="1"/>
    <col min="11" max="16384" width="9.13636363636364" style="1"/>
  </cols>
  <sheetData>
    <row r="1" s="1" customFormat="1" customHeight="1" spans="1:10">
      <c r="A1" s="2"/>
      <c r="B1" s="2"/>
      <c r="C1" s="2"/>
      <c r="D1" s="2"/>
      <c r="E1" s="2"/>
      <c r="F1" s="2"/>
      <c r="G1" s="2"/>
      <c r="H1" s="2"/>
      <c r="I1" s="2"/>
      <c r="J1" s="2"/>
    </row>
    <row r="2" s="1" customFormat="1" customHeight="1" spans="10:10">
      <c r="J2" s="57" t="s">
        <v>656</v>
      </c>
    </row>
    <row r="3" s="1" customFormat="1" ht="28.5" customHeight="1" spans="1:10">
      <c r="A3" s="48" t="s">
        <v>657</v>
      </c>
      <c r="B3" s="29"/>
      <c r="C3" s="29"/>
      <c r="D3" s="29"/>
      <c r="E3" s="29"/>
      <c r="F3" s="49"/>
      <c r="G3" s="29"/>
      <c r="H3" s="49"/>
      <c r="I3" s="49"/>
      <c r="J3" s="29"/>
    </row>
    <row r="4" s="1" customFormat="1" ht="17.25" customHeight="1" spans="1:1">
      <c r="A4" s="6" t="str">
        <f>"单位名称："&amp;"昆明市西山区财政局"</f>
        <v>单位名称：昆明市西山区财政局</v>
      </c>
    </row>
    <row r="5" s="1" customFormat="1" ht="44.25" customHeight="1" spans="1:10">
      <c r="A5" s="50" t="s">
        <v>319</v>
      </c>
      <c r="B5" s="50" t="s">
        <v>320</v>
      </c>
      <c r="C5" s="50" t="s">
        <v>321</v>
      </c>
      <c r="D5" s="50" t="s">
        <v>322</v>
      </c>
      <c r="E5" s="50" t="s">
        <v>323</v>
      </c>
      <c r="F5" s="51" t="s">
        <v>324</v>
      </c>
      <c r="G5" s="50" t="s">
        <v>325</v>
      </c>
      <c r="H5" s="51" t="s">
        <v>326</v>
      </c>
      <c r="I5" s="51" t="s">
        <v>327</v>
      </c>
      <c r="J5" s="50" t="s">
        <v>328</v>
      </c>
    </row>
    <row r="6" s="1" customFormat="1" ht="14.25" customHeight="1" spans="1:10">
      <c r="A6" s="50">
        <v>1</v>
      </c>
      <c r="B6" s="50">
        <v>2</v>
      </c>
      <c r="C6" s="50">
        <v>3</v>
      </c>
      <c r="D6" s="50">
        <v>4</v>
      </c>
      <c r="E6" s="50">
        <v>5</v>
      </c>
      <c r="F6" s="51">
        <v>6</v>
      </c>
      <c r="G6" s="50">
        <v>7</v>
      </c>
      <c r="H6" s="51">
        <v>8</v>
      </c>
      <c r="I6" s="51">
        <v>9</v>
      </c>
      <c r="J6" s="50">
        <v>10</v>
      </c>
    </row>
    <row r="7" s="1" customFormat="1" ht="42" customHeight="1" spans="1:10">
      <c r="A7" s="52"/>
      <c r="B7" s="53"/>
      <c r="C7" s="53"/>
      <c r="D7" s="53"/>
      <c r="E7" s="54"/>
      <c r="F7" s="55"/>
      <c r="G7" s="54"/>
      <c r="H7" s="55"/>
      <c r="I7" s="55"/>
      <c r="J7" s="54"/>
    </row>
    <row r="8" s="1" customFormat="1" ht="42" customHeight="1" spans="1:10">
      <c r="A8" s="52"/>
      <c r="B8" s="56"/>
      <c r="C8" s="56"/>
      <c r="D8" s="56"/>
      <c r="E8" s="52"/>
      <c r="F8" s="56"/>
      <c r="G8" s="52"/>
      <c r="H8" s="56"/>
      <c r="I8" s="56"/>
      <c r="J8" s="52"/>
    </row>
    <row r="9" s="28" customFormat="1" customHeight="1" spans="1:1">
      <c r="A9" s="28" t="s">
        <v>658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E20" sqref="E20"/>
    </sheetView>
  </sheetViews>
  <sheetFormatPr defaultColWidth="8.85454545454546" defaultRowHeight="15" customHeight="1" outlineLevelCol="7"/>
  <cols>
    <col min="1" max="1" width="36.0272727272727" style="1" customWidth="1"/>
    <col min="2" max="2" width="19.7363636363636" style="1" customWidth="1"/>
    <col min="3" max="3" width="33.3181818181818" style="1" customWidth="1"/>
    <col min="4" max="4" width="34.7363636363636" style="1" customWidth="1"/>
    <col min="5" max="5" width="14.4545454545455" style="1" customWidth="1"/>
    <col min="6" max="6" width="17.1727272727273" style="1" customWidth="1"/>
    <col min="7" max="7" width="17.3181818181818" style="1" customWidth="1"/>
    <col min="8" max="8" width="28.3181818181818" style="1" customWidth="1"/>
    <col min="9" max="16384" width="8.85454545454546" style="1"/>
  </cols>
  <sheetData>
    <row r="1" s="1" customFormat="1" customHeight="1" spans="1:8">
      <c r="A1" s="39"/>
      <c r="B1" s="39"/>
      <c r="C1" s="39"/>
      <c r="D1" s="39"/>
      <c r="E1" s="39"/>
      <c r="F1" s="39"/>
      <c r="G1" s="39"/>
      <c r="H1" s="39"/>
    </row>
    <row r="2" s="1" customFormat="1" ht="18.75" customHeight="1" spans="1:8">
      <c r="A2" s="40"/>
      <c r="B2" s="40"/>
      <c r="C2" s="40"/>
      <c r="D2" s="40"/>
      <c r="E2" s="40"/>
      <c r="F2" s="40"/>
      <c r="G2" s="40"/>
      <c r="H2" s="41" t="s">
        <v>659</v>
      </c>
    </row>
    <row r="3" s="1" customFormat="1" ht="30.65" customHeight="1" spans="1:8">
      <c r="A3" s="42" t="s">
        <v>660</v>
      </c>
      <c r="B3" s="42"/>
      <c r="C3" s="42"/>
      <c r="D3" s="42"/>
      <c r="E3" s="42"/>
      <c r="F3" s="42"/>
      <c r="G3" s="42"/>
      <c r="H3" s="42"/>
    </row>
    <row r="4" s="1" customFormat="1" ht="18.75" customHeight="1" spans="1:8">
      <c r="A4" s="40" t="s">
        <v>52</v>
      </c>
      <c r="B4" s="40"/>
      <c r="C4" s="40"/>
      <c r="D4" s="40"/>
      <c r="E4" s="40"/>
      <c r="F4" s="40"/>
      <c r="G4" s="40"/>
      <c r="H4" s="40"/>
    </row>
    <row r="5" s="1" customFormat="1" ht="18.75" customHeight="1" spans="1:8">
      <c r="A5" s="43" t="s">
        <v>196</v>
      </c>
      <c r="B5" s="43" t="s">
        <v>661</v>
      </c>
      <c r="C5" s="43" t="s">
        <v>662</v>
      </c>
      <c r="D5" s="43" t="s">
        <v>663</v>
      </c>
      <c r="E5" s="43" t="s">
        <v>664</v>
      </c>
      <c r="F5" s="43" t="s">
        <v>665</v>
      </c>
      <c r="G5" s="43"/>
      <c r="H5" s="43"/>
    </row>
    <row r="6" s="1" customFormat="1" ht="18.75" customHeight="1" spans="1:8">
      <c r="A6" s="43"/>
      <c r="B6" s="43"/>
      <c r="C6" s="43"/>
      <c r="D6" s="43"/>
      <c r="E6" s="43"/>
      <c r="F6" s="43" t="s">
        <v>609</v>
      </c>
      <c r="G6" s="43" t="s">
        <v>666</v>
      </c>
      <c r="H6" s="43" t="s">
        <v>667</v>
      </c>
    </row>
    <row r="7" s="1" customFormat="1" ht="18.75" customHeight="1" spans="1:8">
      <c r="A7" s="44" t="s">
        <v>83</v>
      </c>
      <c r="B7" s="44" t="s">
        <v>371</v>
      </c>
      <c r="C7" s="44" t="s">
        <v>84</v>
      </c>
      <c r="D7" s="44" t="s">
        <v>668</v>
      </c>
      <c r="E7" s="44" t="s">
        <v>85</v>
      </c>
      <c r="F7" s="44" t="s">
        <v>86</v>
      </c>
      <c r="G7" s="44" t="s">
        <v>87</v>
      </c>
      <c r="H7" s="44" t="s">
        <v>88</v>
      </c>
    </row>
    <row r="8" s="1" customFormat="1" ht="29.9" customHeight="1" spans="1:8">
      <c r="A8" s="45"/>
      <c r="B8" s="45"/>
      <c r="C8" s="45"/>
      <c r="D8" s="45"/>
      <c r="E8" s="43"/>
      <c r="F8" s="46"/>
      <c r="G8" s="47"/>
      <c r="H8" s="47"/>
    </row>
    <row r="9" s="1" customFormat="1" ht="20.15" customHeight="1" spans="1:8">
      <c r="A9" s="43" t="s">
        <v>55</v>
      </c>
      <c r="B9" s="43"/>
      <c r="C9" s="43"/>
      <c r="D9" s="43"/>
      <c r="E9" s="43"/>
      <c r="F9" s="46"/>
      <c r="G9" s="47"/>
      <c r="H9" s="47"/>
    </row>
    <row r="10" customHeight="1" spans="1:1">
      <c r="A10" s="1" t="s">
        <v>669</v>
      </c>
    </row>
  </sheetData>
  <mergeCells count="8">
    <mergeCell ref="A3:H3"/>
    <mergeCell ref="F5:H5"/>
    <mergeCell ref="A9:E9"/>
    <mergeCell ref="A5:A6"/>
    <mergeCell ref="B5:B6"/>
    <mergeCell ref="C5:C6"/>
    <mergeCell ref="D5:D6"/>
    <mergeCell ref="E5:E6"/>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15" sqref="E15"/>
    </sheetView>
  </sheetViews>
  <sheetFormatPr defaultColWidth="9.13636363636364" defaultRowHeight="14.25" customHeight="1"/>
  <cols>
    <col min="1" max="1" width="16.3181818181818" style="1" customWidth="1"/>
    <col min="2" max="2" width="29.0272727272727" style="1" customWidth="1"/>
    <col min="3" max="3" width="23.8545454545455" style="1" customWidth="1"/>
    <col min="4" max="7" width="19.6" style="1" customWidth="1"/>
    <col min="8" max="8" width="15.4272727272727" style="1" customWidth="1"/>
    <col min="9" max="11" width="19.6" style="1" customWidth="1"/>
    <col min="12" max="16384" width="9.13636363636364" style="1"/>
  </cols>
  <sheetData>
    <row r="1" s="1" customFormat="1" customHeight="1" spans="1:11">
      <c r="A1" s="2"/>
      <c r="B1" s="2"/>
      <c r="C1" s="2"/>
      <c r="D1" s="2"/>
      <c r="E1" s="2"/>
      <c r="F1" s="2"/>
      <c r="G1" s="2"/>
      <c r="H1" s="2"/>
      <c r="I1" s="2"/>
      <c r="J1" s="2"/>
      <c r="K1" s="2"/>
    </row>
    <row r="2" s="1" customFormat="1" ht="13.5" customHeight="1" spans="4:11">
      <c r="D2" s="3"/>
      <c r="E2" s="3"/>
      <c r="F2" s="3"/>
      <c r="G2" s="3"/>
      <c r="K2" s="4" t="s">
        <v>670</v>
      </c>
    </row>
    <row r="3" s="1" customFormat="1" ht="27.75" customHeight="1" spans="1:11">
      <c r="A3" s="29" t="s">
        <v>671</v>
      </c>
      <c r="B3" s="29"/>
      <c r="C3" s="29"/>
      <c r="D3" s="29"/>
      <c r="E3" s="29"/>
      <c r="F3" s="29"/>
      <c r="G3" s="29"/>
      <c r="H3" s="29"/>
      <c r="I3" s="29"/>
      <c r="J3" s="29"/>
      <c r="K3" s="29"/>
    </row>
    <row r="4" s="1" customFormat="1" ht="13.5" customHeight="1" spans="1:11">
      <c r="A4" s="6" t="s">
        <v>52</v>
      </c>
      <c r="B4" s="7"/>
      <c r="C4" s="7"/>
      <c r="D4" s="7"/>
      <c r="E4" s="7"/>
      <c r="F4" s="7"/>
      <c r="G4" s="7"/>
      <c r="H4" s="8"/>
      <c r="I4" s="8"/>
      <c r="J4" s="8"/>
      <c r="K4" s="9" t="s">
        <v>187</v>
      </c>
    </row>
    <row r="5" s="1" customFormat="1" ht="21.75" customHeight="1" spans="1:11">
      <c r="A5" s="10" t="s">
        <v>284</v>
      </c>
      <c r="B5" s="10" t="s">
        <v>198</v>
      </c>
      <c r="C5" s="10" t="s">
        <v>285</v>
      </c>
      <c r="D5" s="11" t="s">
        <v>199</v>
      </c>
      <c r="E5" s="11" t="s">
        <v>200</v>
      </c>
      <c r="F5" s="11" t="s">
        <v>201</v>
      </c>
      <c r="G5" s="11" t="s">
        <v>202</v>
      </c>
      <c r="H5" s="30" t="s">
        <v>55</v>
      </c>
      <c r="I5" s="12" t="s">
        <v>672</v>
      </c>
      <c r="J5" s="13"/>
      <c r="K5" s="14"/>
    </row>
    <row r="6" s="1" customFormat="1" ht="21.75" customHeight="1" spans="1:11">
      <c r="A6" s="15"/>
      <c r="B6" s="15"/>
      <c r="C6" s="15"/>
      <c r="D6" s="16"/>
      <c r="E6" s="16"/>
      <c r="F6" s="16"/>
      <c r="G6" s="16"/>
      <c r="H6" s="31"/>
      <c r="I6" s="11" t="s">
        <v>58</v>
      </c>
      <c r="J6" s="11" t="s">
        <v>59</v>
      </c>
      <c r="K6" s="11" t="s">
        <v>60</v>
      </c>
    </row>
    <row r="7" s="1" customFormat="1" ht="40.5" customHeight="1" spans="1:11">
      <c r="A7" s="17"/>
      <c r="B7" s="17"/>
      <c r="C7" s="17"/>
      <c r="D7" s="18"/>
      <c r="E7" s="18"/>
      <c r="F7" s="18"/>
      <c r="G7" s="18"/>
      <c r="H7" s="32"/>
      <c r="I7" s="18"/>
      <c r="J7" s="18"/>
      <c r="K7" s="18"/>
    </row>
    <row r="8" s="1" customFormat="1" ht="15" customHeight="1" spans="1:11">
      <c r="A8" s="19">
        <v>1</v>
      </c>
      <c r="B8" s="19">
        <v>2</v>
      </c>
      <c r="C8" s="19">
        <v>3</v>
      </c>
      <c r="D8" s="19">
        <v>4</v>
      </c>
      <c r="E8" s="19">
        <v>5</v>
      </c>
      <c r="F8" s="19">
        <v>6</v>
      </c>
      <c r="G8" s="19">
        <v>7</v>
      </c>
      <c r="H8" s="19">
        <v>8</v>
      </c>
      <c r="I8" s="19">
        <v>9</v>
      </c>
      <c r="J8" s="38">
        <v>10</v>
      </c>
      <c r="K8" s="38">
        <v>11</v>
      </c>
    </row>
    <row r="9" s="1" customFormat="1" ht="30.65" customHeight="1" spans="1:11">
      <c r="A9" s="33"/>
      <c r="B9" s="34"/>
      <c r="C9" s="33"/>
      <c r="D9" s="33"/>
      <c r="E9" s="33"/>
      <c r="F9" s="33"/>
      <c r="G9" s="33"/>
      <c r="H9" s="24"/>
      <c r="I9" s="24"/>
      <c r="J9" s="24"/>
      <c r="K9" s="24"/>
    </row>
    <row r="10" s="1" customFormat="1" ht="30.65" customHeight="1" spans="1:11">
      <c r="A10" s="34"/>
      <c r="B10" s="34"/>
      <c r="C10" s="34"/>
      <c r="D10" s="34"/>
      <c r="E10" s="34"/>
      <c r="F10" s="34"/>
      <c r="G10" s="34"/>
      <c r="H10" s="24"/>
      <c r="I10" s="24"/>
      <c r="J10" s="24"/>
      <c r="K10" s="24"/>
    </row>
    <row r="11" s="1" customFormat="1" ht="18.75" customHeight="1" spans="1:11">
      <c r="A11" s="35" t="s">
        <v>184</v>
      </c>
      <c r="B11" s="36"/>
      <c r="C11" s="36"/>
      <c r="D11" s="36"/>
      <c r="E11" s="36"/>
      <c r="F11" s="36"/>
      <c r="G11" s="37"/>
      <c r="H11" s="24"/>
      <c r="I11" s="24"/>
      <c r="J11" s="24"/>
      <c r="K11" s="24"/>
    </row>
    <row r="12" s="28" customFormat="1" customHeight="1" spans="1:1">
      <c r="A12" s="28" t="s">
        <v>673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A18" sqref="A18:D18"/>
    </sheetView>
  </sheetViews>
  <sheetFormatPr defaultColWidth="9.13636363636364" defaultRowHeight="14.25" customHeight="1" outlineLevelCol="6"/>
  <cols>
    <col min="1" max="1" width="35.2818181818182" customWidth="1"/>
    <col min="2" max="4" width="28" customWidth="1"/>
    <col min="5" max="7" width="23.8545454545455" customWidth="1"/>
  </cols>
  <sheetData>
    <row r="1" s="1" customFormat="1" customHeight="1" spans="1:7">
      <c r="A1" s="2"/>
      <c r="B1" s="2"/>
      <c r="C1" s="2"/>
      <c r="D1" s="2"/>
      <c r="E1" s="2"/>
      <c r="F1" s="2"/>
      <c r="G1" s="2"/>
    </row>
    <row r="2" s="1" customFormat="1" ht="13.5" customHeight="1" spans="4:7">
      <c r="D2" s="3"/>
      <c r="G2" s="4" t="s">
        <v>674</v>
      </c>
    </row>
    <row r="3" s="1" customFormat="1" ht="27.75" customHeight="1" spans="1:7">
      <c r="A3" s="5" t="s">
        <v>675</v>
      </c>
      <c r="B3" s="5"/>
      <c r="C3" s="5"/>
      <c r="D3" s="5"/>
      <c r="E3" s="5"/>
      <c r="F3" s="5"/>
      <c r="G3" s="5"/>
    </row>
    <row r="4" s="1" customFormat="1" ht="13.5" customHeight="1" spans="1:7">
      <c r="A4" s="6" t="str">
        <f>"单位名称："&amp;"昆明市西山区财政局"</f>
        <v>单位名称：昆明市西山区财政局</v>
      </c>
      <c r="B4" s="7"/>
      <c r="C4" s="7"/>
      <c r="D4" s="7"/>
      <c r="E4" s="8"/>
      <c r="F4" s="8"/>
      <c r="G4" s="9" t="s">
        <v>187</v>
      </c>
    </row>
    <row r="5" s="1" customFormat="1" ht="21.75" customHeight="1" spans="1:7">
      <c r="A5" s="10" t="s">
        <v>285</v>
      </c>
      <c r="B5" s="10" t="s">
        <v>284</v>
      </c>
      <c r="C5" s="10" t="s">
        <v>198</v>
      </c>
      <c r="D5" s="11" t="s">
        <v>676</v>
      </c>
      <c r="E5" s="12" t="s">
        <v>58</v>
      </c>
      <c r="F5" s="13"/>
      <c r="G5" s="14"/>
    </row>
    <row r="6" s="1" customFormat="1" ht="21.75" customHeight="1" spans="1:7">
      <c r="A6" s="15"/>
      <c r="B6" s="15"/>
      <c r="C6" s="15"/>
      <c r="D6" s="16"/>
      <c r="E6" s="11" t="s">
        <v>566</v>
      </c>
      <c r="F6" s="11" t="s">
        <v>677</v>
      </c>
      <c r="G6" s="11" t="s">
        <v>678</v>
      </c>
    </row>
    <row r="7" s="1" customFormat="1" ht="40.5" customHeight="1" spans="1:7">
      <c r="A7" s="17"/>
      <c r="B7" s="17"/>
      <c r="C7" s="17"/>
      <c r="D7" s="18"/>
      <c r="E7" s="18"/>
      <c r="F7" s="18"/>
      <c r="G7" s="18"/>
    </row>
    <row r="8" s="1" customFormat="1" ht="15" customHeight="1" spans="1:7">
      <c r="A8" s="19">
        <v>1</v>
      </c>
      <c r="B8" s="19">
        <v>2</v>
      </c>
      <c r="C8" s="19">
        <v>3</v>
      </c>
      <c r="D8" s="19">
        <v>4</v>
      </c>
      <c r="E8" s="19">
        <v>5</v>
      </c>
      <c r="F8" s="19">
        <v>6</v>
      </c>
      <c r="G8" s="19">
        <v>7</v>
      </c>
    </row>
    <row r="9" customHeight="1" spans="1:7">
      <c r="A9" s="20" t="s">
        <v>69</v>
      </c>
      <c r="B9" s="21"/>
      <c r="C9" s="21"/>
      <c r="D9" s="21"/>
      <c r="E9" s="21">
        <v>1730100</v>
      </c>
      <c r="F9" s="21">
        <v>1730101</v>
      </c>
      <c r="G9" s="21">
        <v>1730102</v>
      </c>
    </row>
    <row r="10" ht="17.25" customHeight="1" spans="1:7">
      <c r="A10" s="20" t="s">
        <v>69</v>
      </c>
      <c r="B10" s="22" t="s">
        <v>679</v>
      </c>
      <c r="C10" s="22" t="s">
        <v>312</v>
      </c>
      <c r="D10" s="23" t="s">
        <v>680</v>
      </c>
      <c r="E10" s="24">
        <v>36000</v>
      </c>
      <c r="F10" s="24">
        <v>36000</v>
      </c>
      <c r="G10" s="24">
        <v>36000</v>
      </c>
    </row>
    <row r="11" ht="17.25" customHeight="1" spans="1:7">
      <c r="A11" s="20" t="s">
        <v>69</v>
      </c>
      <c r="B11" s="22" t="s">
        <v>681</v>
      </c>
      <c r="C11" s="22" t="s">
        <v>290</v>
      </c>
      <c r="D11" s="23" t="s">
        <v>680</v>
      </c>
      <c r="E11" s="24">
        <v>382000</v>
      </c>
      <c r="F11" s="24">
        <v>357320</v>
      </c>
      <c r="G11" s="24">
        <v>357320</v>
      </c>
    </row>
    <row r="12" ht="17.25" customHeight="1" spans="1:7">
      <c r="A12" s="20" t="s">
        <v>69</v>
      </c>
      <c r="B12" s="22" t="s">
        <v>681</v>
      </c>
      <c r="C12" s="22" t="s">
        <v>294</v>
      </c>
      <c r="D12" s="23" t="s">
        <v>680</v>
      </c>
      <c r="E12" s="24">
        <v>492100</v>
      </c>
      <c r="F12" s="24">
        <v>375100</v>
      </c>
      <c r="G12" s="24">
        <v>375100</v>
      </c>
    </row>
    <row r="13" ht="17.25" customHeight="1" spans="1:7">
      <c r="A13" s="20" t="s">
        <v>69</v>
      </c>
      <c r="B13" s="22" t="s">
        <v>681</v>
      </c>
      <c r="C13" s="22" t="s">
        <v>296</v>
      </c>
      <c r="D13" s="23" t="s">
        <v>680</v>
      </c>
      <c r="E13" s="24">
        <v>100000</v>
      </c>
      <c r="F13" s="24">
        <v>140000</v>
      </c>
      <c r="G13" s="24">
        <v>140000</v>
      </c>
    </row>
    <row r="14" ht="17.25" customHeight="1" spans="1:7">
      <c r="A14" s="20" t="s">
        <v>69</v>
      </c>
      <c r="B14" s="22" t="s">
        <v>681</v>
      </c>
      <c r="C14" s="22" t="s">
        <v>298</v>
      </c>
      <c r="D14" s="23" t="s">
        <v>680</v>
      </c>
      <c r="E14" s="24">
        <v>50000</v>
      </c>
      <c r="F14" s="24">
        <v>50000</v>
      </c>
      <c r="G14" s="24">
        <v>50000</v>
      </c>
    </row>
    <row r="15" ht="17.25" customHeight="1" spans="1:7">
      <c r="A15" s="20" t="s">
        <v>69</v>
      </c>
      <c r="B15" s="22" t="s">
        <v>681</v>
      </c>
      <c r="C15" s="22" t="s">
        <v>309</v>
      </c>
      <c r="D15" s="23" t="s">
        <v>680</v>
      </c>
      <c r="E15" s="24">
        <v>30000</v>
      </c>
      <c r="F15" s="24">
        <v>66000</v>
      </c>
      <c r="G15" s="24">
        <v>66000</v>
      </c>
    </row>
    <row r="16" ht="17.25" customHeight="1" spans="1:7">
      <c r="A16" s="20" t="s">
        <v>69</v>
      </c>
      <c r="B16" s="22" t="s">
        <v>681</v>
      </c>
      <c r="C16" s="22" t="s">
        <v>314</v>
      </c>
      <c r="D16" s="23" t="s">
        <v>680</v>
      </c>
      <c r="E16" s="24">
        <v>60000</v>
      </c>
      <c r="F16" s="24">
        <v>60000</v>
      </c>
      <c r="G16" s="24">
        <v>60000</v>
      </c>
    </row>
    <row r="17" ht="17.25" customHeight="1" spans="1:7">
      <c r="A17" s="20" t="s">
        <v>69</v>
      </c>
      <c r="B17" s="22" t="s">
        <v>681</v>
      </c>
      <c r="C17" s="22" t="s">
        <v>316</v>
      </c>
      <c r="D17" s="23" t="s">
        <v>680</v>
      </c>
      <c r="E17" s="24">
        <v>580000</v>
      </c>
      <c r="F17" s="24">
        <v>595000</v>
      </c>
      <c r="G17" s="24">
        <v>595000</v>
      </c>
    </row>
    <row r="18" ht="18.75" customHeight="1" spans="1:7">
      <c r="A18" s="25" t="s">
        <v>55</v>
      </c>
      <c r="B18" s="26" t="s">
        <v>682</v>
      </c>
      <c r="C18" s="26"/>
      <c r="D18" s="27"/>
      <c r="E18" s="24">
        <v>1730100</v>
      </c>
      <c r="F18" s="24">
        <v>1533420</v>
      </c>
      <c r="G18" s="24">
        <v>1533421</v>
      </c>
    </row>
  </sheetData>
  <mergeCells count="11">
    <mergeCell ref="A3:G3"/>
    <mergeCell ref="A4:D4"/>
    <mergeCell ref="E5:G5"/>
    <mergeCell ref="A18:D1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workbookViewId="0">
      <selection activeCell="A4" sqref="A4:D4"/>
    </sheetView>
  </sheetViews>
  <sheetFormatPr defaultColWidth="8.89090909090909" defaultRowHeight="14"/>
  <cols>
    <col min="1" max="1" width="17.5545454545455" customWidth="1"/>
    <col min="2" max="2" width="16.4454545454545" customWidth="1"/>
    <col min="3" max="5" width="13.4454545454545"/>
    <col min="7" max="7" width="12.4454545454545"/>
  </cols>
  <sheetData>
    <row r="1" s="1" customFormat="1" ht="14.25" customHeight="1" spans="1:19">
      <c r="A1" s="2"/>
      <c r="B1" s="2"/>
      <c r="C1" s="2"/>
      <c r="D1" s="2"/>
      <c r="E1" s="2"/>
      <c r="F1" s="2"/>
      <c r="G1" s="2"/>
      <c r="H1" s="2"/>
      <c r="I1" s="2"/>
      <c r="J1" s="2"/>
      <c r="K1" s="2"/>
      <c r="L1" s="2"/>
      <c r="M1" s="2"/>
      <c r="N1" s="2"/>
      <c r="O1" s="2"/>
      <c r="P1" s="2"/>
      <c r="Q1" s="2"/>
      <c r="R1" s="2"/>
      <c r="S1" s="2"/>
    </row>
    <row r="2" s="1" customFormat="1" ht="12" customHeight="1" spans="1:18">
      <c r="A2" s="183"/>
      <c r="J2" s="196"/>
      <c r="R2" s="4" t="s">
        <v>50</v>
      </c>
    </row>
    <row r="3" s="1" customFormat="1" ht="36" customHeight="1" spans="1:19">
      <c r="A3" s="184" t="s">
        <v>51</v>
      </c>
      <c r="B3" s="29"/>
      <c r="C3" s="29"/>
      <c r="D3" s="29"/>
      <c r="E3" s="29"/>
      <c r="F3" s="29"/>
      <c r="G3" s="29"/>
      <c r="H3" s="29"/>
      <c r="I3" s="29"/>
      <c r="J3" s="49"/>
      <c r="K3" s="29"/>
      <c r="L3" s="29"/>
      <c r="M3" s="29"/>
      <c r="N3" s="29"/>
      <c r="O3" s="29"/>
      <c r="P3" s="29"/>
      <c r="Q3" s="29"/>
      <c r="R3" s="29"/>
      <c r="S3" s="29"/>
    </row>
    <row r="4" s="1" customFormat="1" ht="20.25" customHeight="1" spans="1:19">
      <c r="A4" s="83" t="s">
        <v>52</v>
      </c>
      <c r="B4" s="8"/>
      <c r="C4" s="8"/>
      <c r="D4" s="8"/>
      <c r="E4" s="8"/>
      <c r="F4" s="8"/>
      <c r="G4" s="8"/>
      <c r="H4" s="8"/>
      <c r="I4" s="8"/>
      <c r="J4" s="197"/>
      <c r="K4" s="8"/>
      <c r="L4" s="8"/>
      <c r="M4" s="8"/>
      <c r="N4" s="9"/>
      <c r="O4" s="9"/>
      <c r="P4" s="9"/>
      <c r="Q4" s="9"/>
      <c r="R4" s="9" t="s">
        <v>3</v>
      </c>
      <c r="S4" s="9"/>
    </row>
    <row r="5" s="1" customFormat="1" ht="18.75" customHeight="1" spans="1:19">
      <c r="A5" s="185" t="s">
        <v>53</v>
      </c>
      <c r="B5" s="186" t="s">
        <v>54</v>
      </c>
      <c r="C5" s="186" t="s">
        <v>55</v>
      </c>
      <c r="D5" s="187" t="s">
        <v>56</v>
      </c>
      <c r="E5" s="188"/>
      <c r="F5" s="188"/>
      <c r="G5" s="188"/>
      <c r="H5" s="188"/>
      <c r="I5" s="188"/>
      <c r="J5" s="198"/>
      <c r="K5" s="188"/>
      <c r="L5" s="188"/>
      <c r="M5" s="188"/>
      <c r="N5" s="199"/>
      <c r="O5" s="199" t="s">
        <v>46</v>
      </c>
      <c r="P5" s="199"/>
      <c r="Q5" s="199"/>
      <c r="R5" s="199"/>
      <c r="S5" s="199"/>
    </row>
    <row r="6" s="1" customFormat="1" ht="18" customHeight="1" spans="1:19">
      <c r="A6" s="189"/>
      <c r="B6" s="190"/>
      <c r="C6" s="190"/>
      <c r="D6" s="190" t="s">
        <v>57</v>
      </c>
      <c r="E6" s="190" t="s">
        <v>58</v>
      </c>
      <c r="F6" s="190" t="s">
        <v>59</v>
      </c>
      <c r="G6" s="190" t="s">
        <v>60</v>
      </c>
      <c r="H6" s="190" t="s">
        <v>61</v>
      </c>
      <c r="I6" s="200" t="s">
        <v>62</v>
      </c>
      <c r="J6" s="201"/>
      <c r="K6" s="200"/>
      <c r="L6" s="200"/>
      <c r="M6" s="200"/>
      <c r="N6" s="202"/>
      <c r="O6" s="203" t="s">
        <v>57</v>
      </c>
      <c r="P6" s="203" t="s">
        <v>58</v>
      </c>
      <c r="Q6" s="203" t="s">
        <v>59</v>
      </c>
      <c r="R6" s="203" t="s">
        <v>60</v>
      </c>
      <c r="S6" s="203" t="s">
        <v>63</v>
      </c>
    </row>
    <row r="7" s="1" customFormat="1" ht="29.25" customHeight="1" spans="1:19">
      <c r="A7" s="191"/>
      <c r="B7" s="192"/>
      <c r="C7" s="192"/>
      <c r="D7" s="192"/>
      <c r="E7" s="192"/>
      <c r="F7" s="192"/>
      <c r="G7" s="192"/>
      <c r="H7" s="192"/>
      <c r="I7" s="204" t="s">
        <v>57</v>
      </c>
      <c r="J7" s="204" t="s">
        <v>64</v>
      </c>
      <c r="K7" s="204" t="s">
        <v>65</v>
      </c>
      <c r="L7" s="204" t="s">
        <v>66</v>
      </c>
      <c r="M7" s="204" t="s">
        <v>67</v>
      </c>
      <c r="N7" s="204" t="s">
        <v>68</v>
      </c>
      <c r="O7" s="204"/>
      <c r="P7" s="204"/>
      <c r="Q7" s="204"/>
      <c r="R7" s="204"/>
      <c r="S7" s="204"/>
    </row>
    <row r="8" s="1" customFormat="1" ht="16.5" customHeight="1" spans="1:19">
      <c r="A8" s="193">
        <v>1</v>
      </c>
      <c r="B8" s="19">
        <v>2</v>
      </c>
      <c r="C8" s="19">
        <v>3</v>
      </c>
      <c r="D8" s="19">
        <v>4</v>
      </c>
      <c r="E8" s="193">
        <v>5</v>
      </c>
      <c r="F8" s="19">
        <v>6</v>
      </c>
      <c r="G8" s="19">
        <v>7</v>
      </c>
      <c r="H8" s="193">
        <v>8</v>
      </c>
      <c r="I8" s="19">
        <v>9</v>
      </c>
      <c r="J8" s="38">
        <v>10</v>
      </c>
      <c r="K8" s="38">
        <v>11</v>
      </c>
      <c r="L8" s="205">
        <v>12</v>
      </c>
      <c r="M8" s="38">
        <v>13</v>
      </c>
      <c r="N8" s="38">
        <v>14</v>
      </c>
      <c r="O8" s="38">
        <v>15</v>
      </c>
      <c r="P8" s="38">
        <v>16</v>
      </c>
      <c r="Q8" s="38">
        <v>17</v>
      </c>
      <c r="R8" s="38">
        <v>18</v>
      </c>
      <c r="S8" s="38">
        <v>19</v>
      </c>
    </row>
    <row r="9" s="1" customFormat="1" ht="31.4" customHeight="1" spans="1:19">
      <c r="A9" s="33">
        <v>119001</v>
      </c>
      <c r="B9" s="33" t="s">
        <v>69</v>
      </c>
      <c r="C9" s="66">
        <f>D9+I9+O9</f>
        <v>17065626.32</v>
      </c>
      <c r="D9" s="92">
        <f>E9+G9</f>
        <v>17065626.32</v>
      </c>
      <c r="E9" s="169">
        <v>15751626.32</v>
      </c>
      <c r="F9" s="169"/>
      <c r="G9" s="169">
        <v>1314000</v>
      </c>
      <c r="H9" s="169"/>
      <c r="I9" s="169"/>
      <c r="J9" s="169"/>
      <c r="K9" s="169"/>
      <c r="L9" s="169"/>
      <c r="M9" s="169"/>
      <c r="N9" s="169"/>
      <c r="O9" s="169"/>
      <c r="P9" s="169"/>
      <c r="Q9" s="169"/>
      <c r="R9" s="169"/>
      <c r="S9" s="169"/>
    </row>
    <row r="10" s="1" customFormat="1" ht="16.5" customHeight="1" spans="1:19">
      <c r="A10" s="194" t="s">
        <v>55</v>
      </c>
      <c r="B10" s="195"/>
      <c r="C10" s="66">
        <f>D10+I10+O10</f>
        <v>17065626.32</v>
      </c>
      <c r="D10" s="92">
        <f>E10+G10</f>
        <v>17065626.32</v>
      </c>
      <c r="E10" s="169">
        <f>SUM(E9)</f>
        <v>15751626.32</v>
      </c>
      <c r="F10" s="169"/>
      <c r="G10" s="169">
        <f>SUM(G9)</f>
        <v>1314000</v>
      </c>
      <c r="H10" s="169"/>
      <c r="I10" s="169"/>
      <c r="J10" s="169"/>
      <c r="K10" s="169"/>
      <c r="L10" s="169"/>
      <c r="M10" s="169"/>
      <c r="N10" s="169"/>
      <c r="O10" s="169"/>
      <c r="P10" s="169"/>
      <c r="Q10" s="169"/>
      <c r="R10" s="169"/>
      <c r="S10" s="16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ignoredErrors>
    <ignoredError sqref="E10 G1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14" workbookViewId="0">
      <selection activeCell="A32" sqref="$A32:$XFD32"/>
    </sheetView>
  </sheetViews>
  <sheetFormatPr defaultColWidth="14" defaultRowHeight="12.75" customHeight="1"/>
  <cols>
    <col min="1" max="1" width="14.8545454545455" customWidth="1"/>
    <col min="2" max="2" width="28.8545454545455" customWidth="1"/>
    <col min="3" max="3" width="19.2818181818182" customWidth="1"/>
    <col min="4" max="4" width="20.2818181818182" customWidth="1"/>
    <col min="5" max="5" width="17" customWidth="1"/>
    <col min="6" max="6" width="22" customWidth="1"/>
    <col min="7" max="7" width="16" customWidth="1"/>
    <col min="8" max="8" width="19.4454545454545" customWidth="1"/>
    <col min="9" max="9" width="19.3363636363636" customWidth="1"/>
    <col min="10" max="10" width="18.5727272727273" customWidth="1"/>
    <col min="11" max="11" width="16.7090909090909" customWidth="1"/>
    <col min="12" max="12" width="16.2818181818182" customWidth="1"/>
  </cols>
  <sheetData>
    <row r="1" s="1" customFormat="1" ht="14.25" customHeight="1" spans="1:15">
      <c r="A1" s="2"/>
      <c r="B1" s="2"/>
      <c r="C1" s="2"/>
      <c r="D1" s="2"/>
      <c r="E1" s="2"/>
      <c r="F1" s="2"/>
      <c r="G1" s="2"/>
      <c r="H1" s="2"/>
      <c r="I1" s="2"/>
      <c r="J1" s="2"/>
      <c r="K1" s="2"/>
      <c r="L1" s="2"/>
      <c r="M1" s="2"/>
      <c r="N1" s="2"/>
      <c r="O1" s="2"/>
    </row>
    <row r="2" s="1" customFormat="1" ht="15.75" customHeight="1" spans="15:15">
      <c r="O2" s="58" t="s">
        <v>70</v>
      </c>
    </row>
    <row r="3" s="1" customFormat="1" ht="28.5" customHeight="1" spans="1:15">
      <c r="A3" s="29" t="s">
        <v>71</v>
      </c>
      <c r="B3" s="29"/>
      <c r="C3" s="29"/>
      <c r="D3" s="29"/>
      <c r="E3" s="29"/>
      <c r="F3" s="29"/>
      <c r="G3" s="29"/>
      <c r="H3" s="29"/>
      <c r="I3" s="29"/>
      <c r="J3" s="29"/>
      <c r="K3" s="29"/>
      <c r="L3" s="29"/>
      <c r="M3" s="29"/>
      <c r="N3" s="29"/>
      <c r="O3" s="29"/>
    </row>
    <row r="4" s="1" customFormat="1" ht="15" customHeight="1" spans="1:15">
      <c r="A4" s="107" t="s">
        <v>52</v>
      </c>
      <c r="B4" s="108"/>
      <c r="C4" s="61"/>
      <c r="D4" s="61"/>
      <c r="E4" s="61"/>
      <c r="F4" s="61"/>
      <c r="G4" s="8"/>
      <c r="H4" s="61"/>
      <c r="I4" s="61"/>
      <c r="J4" s="8"/>
      <c r="K4" s="61"/>
      <c r="L4" s="61"/>
      <c r="M4" s="8"/>
      <c r="N4" s="8"/>
      <c r="O4" s="109" t="s">
        <v>3</v>
      </c>
    </row>
    <row r="5" ht="27" customHeight="1" spans="1:15">
      <c r="A5" s="176" t="s">
        <v>72</v>
      </c>
      <c r="B5" s="176" t="s">
        <v>73</v>
      </c>
      <c r="C5" s="176" t="s">
        <v>55</v>
      </c>
      <c r="D5" s="51" t="s">
        <v>58</v>
      </c>
      <c r="E5" s="51"/>
      <c r="F5" s="51"/>
      <c r="G5" s="51" t="s">
        <v>59</v>
      </c>
      <c r="H5" s="51" t="s">
        <v>60</v>
      </c>
      <c r="I5" s="51" t="s">
        <v>74</v>
      </c>
      <c r="J5" s="51" t="s">
        <v>75</v>
      </c>
      <c r="K5" s="51"/>
      <c r="L5" s="51"/>
      <c r="M5" s="51"/>
      <c r="N5" s="65"/>
      <c r="O5" s="65"/>
    </row>
    <row r="6" ht="42" customHeight="1" spans="1:15">
      <c r="A6" s="177"/>
      <c r="B6" s="177"/>
      <c r="C6" s="51"/>
      <c r="D6" s="51" t="s">
        <v>57</v>
      </c>
      <c r="E6" s="51" t="s">
        <v>76</v>
      </c>
      <c r="F6" s="51" t="s">
        <v>77</v>
      </c>
      <c r="G6" s="51"/>
      <c r="H6" s="51"/>
      <c r="I6" s="71"/>
      <c r="J6" s="51" t="s">
        <v>57</v>
      </c>
      <c r="K6" s="71" t="s">
        <v>78</v>
      </c>
      <c r="L6" s="71" t="s">
        <v>79</v>
      </c>
      <c r="M6" s="71" t="s">
        <v>80</v>
      </c>
      <c r="N6" s="71" t="s">
        <v>81</v>
      </c>
      <c r="O6" s="71" t="s">
        <v>82</v>
      </c>
    </row>
    <row r="7" ht="18" customHeight="1" spans="1:15">
      <c r="A7" s="178" t="s">
        <v>83</v>
      </c>
      <c r="B7" s="178">
        <v>2</v>
      </c>
      <c r="C7" s="178" t="s">
        <v>84</v>
      </c>
      <c r="D7" s="153">
        <v>4</v>
      </c>
      <c r="E7" s="153" t="s">
        <v>85</v>
      </c>
      <c r="F7" s="153" t="s">
        <v>86</v>
      </c>
      <c r="G7" s="153" t="s">
        <v>87</v>
      </c>
      <c r="H7" s="153" t="s">
        <v>88</v>
      </c>
      <c r="I7" s="153" t="s">
        <v>89</v>
      </c>
      <c r="J7" s="153" t="s">
        <v>90</v>
      </c>
      <c r="K7" s="153" t="s">
        <v>91</v>
      </c>
      <c r="L7" s="153" t="s">
        <v>92</v>
      </c>
      <c r="M7" s="153" t="s">
        <v>93</v>
      </c>
      <c r="N7" s="178" t="s">
        <v>94</v>
      </c>
      <c r="O7" s="153" t="s">
        <v>95</v>
      </c>
    </row>
    <row r="8" ht="21" customHeight="1" spans="1:15">
      <c r="A8" s="179" t="s">
        <v>96</v>
      </c>
      <c r="B8" s="179" t="s">
        <v>97</v>
      </c>
      <c r="C8" s="92">
        <v>10924892.84</v>
      </c>
      <c r="D8" s="103">
        <v>10924892.84</v>
      </c>
      <c r="E8" s="103">
        <v>9722892.84</v>
      </c>
      <c r="F8" s="103">
        <v>1202000</v>
      </c>
      <c r="G8" s="103"/>
      <c r="H8" s="103"/>
      <c r="I8" s="103"/>
      <c r="J8" s="103"/>
      <c r="K8" s="103"/>
      <c r="L8" s="103"/>
      <c r="M8" s="103"/>
      <c r="N8" s="92"/>
      <c r="O8" s="92"/>
    </row>
    <row r="9" ht="21" customHeight="1" spans="1:15">
      <c r="A9" s="180" t="s">
        <v>98</v>
      </c>
      <c r="B9" s="180" t="s">
        <v>99</v>
      </c>
      <c r="C9" s="92">
        <v>10924892.84</v>
      </c>
      <c r="D9" s="103">
        <v>10924892.84</v>
      </c>
      <c r="E9" s="103">
        <v>9722892.84</v>
      </c>
      <c r="F9" s="103">
        <v>1202000</v>
      </c>
      <c r="G9" s="103"/>
      <c r="H9" s="103"/>
      <c r="I9" s="103"/>
      <c r="J9" s="103"/>
      <c r="K9" s="103"/>
      <c r="L9" s="103"/>
      <c r="M9" s="103"/>
      <c r="N9" s="92"/>
      <c r="O9" s="92"/>
    </row>
    <row r="10" ht="21" customHeight="1" spans="1:15">
      <c r="A10" s="181" t="s">
        <v>100</v>
      </c>
      <c r="B10" s="181" t="s">
        <v>101</v>
      </c>
      <c r="C10" s="92">
        <v>9722892.84</v>
      </c>
      <c r="D10" s="103">
        <v>9722892.84</v>
      </c>
      <c r="E10" s="103">
        <v>9722892.84</v>
      </c>
      <c r="F10" s="103"/>
      <c r="G10" s="103"/>
      <c r="H10" s="103"/>
      <c r="I10" s="103"/>
      <c r="J10" s="103"/>
      <c r="K10" s="103"/>
      <c r="L10" s="103"/>
      <c r="M10" s="103"/>
      <c r="N10" s="92"/>
      <c r="O10" s="92"/>
    </row>
    <row r="11" ht="21" customHeight="1" spans="1:15">
      <c r="A11" s="181" t="s">
        <v>102</v>
      </c>
      <c r="B11" s="181" t="s">
        <v>103</v>
      </c>
      <c r="C11" s="92">
        <v>1202000</v>
      </c>
      <c r="D11" s="103">
        <v>1202000</v>
      </c>
      <c r="E11" s="103"/>
      <c r="F11" s="103">
        <v>1202000</v>
      </c>
      <c r="G11" s="103"/>
      <c r="H11" s="103"/>
      <c r="I11" s="103"/>
      <c r="J11" s="103"/>
      <c r="K11" s="103"/>
      <c r="L11" s="103"/>
      <c r="M11" s="103"/>
      <c r="N11" s="92"/>
      <c r="O11" s="92"/>
    </row>
    <row r="12" ht="21" customHeight="1" spans="1:15">
      <c r="A12" s="179" t="s">
        <v>104</v>
      </c>
      <c r="B12" s="179" t="s">
        <v>105</v>
      </c>
      <c r="C12" s="92">
        <v>492100</v>
      </c>
      <c r="D12" s="103">
        <v>492100</v>
      </c>
      <c r="E12" s="103"/>
      <c r="F12" s="103">
        <v>492100</v>
      </c>
      <c r="G12" s="103"/>
      <c r="H12" s="103"/>
      <c r="I12" s="103"/>
      <c r="J12" s="103"/>
      <c r="K12" s="103"/>
      <c r="L12" s="103"/>
      <c r="M12" s="103"/>
      <c r="N12" s="92"/>
      <c r="O12" s="92"/>
    </row>
    <row r="13" ht="21" customHeight="1" spans="1:15">
      <c r="A13" s="180" t="s">
        <v>106</v>
      </c>
      <c r="B13" s="180" t="s">
        <v>107</v>
      </c>
      <c r="C13" s="92">
        <v>492100</v>
      </c>
      <c r="D13" s="103">
        <v>492100</v>
      </c>
      <c r="E13" s="103"/>
      <c r="F13" s="103">
        <v>492100</v>
      </c>
      <c r="G13" s="103"/>
      <c r="H13" s="103"/>
      <c r="I13" s="103"/>
      <c r="J13" s="103"/>
      <c r="K13" s="103"/>
      <c r="L13" s="103"/>
      <c r="M13" s="103"/>
      <c r="N13" s="92"/>
      <c r="O13" s="92"/>
    </row>
    <row r="14" ht="21" customHeight="1" spans="1:15">
      <c r="A14" s="181" t="s">
        <v>108</v>
      </c>
      <c r="B14" s="181" t="s">
        <v>109</v>
      </c>
      <c r="C14" s="92">
        <v>492100</v>
      </c>
      <c r="D14" s="103">
        <v>492100</v>
      </c>
      <c r="E14" s="103"/>
      <c r="F14" s="103">
        <v>492100</v>
      </c>
      <c r="G14" s="103"/>
      <c r="H14" s="103"/>
      <c r="I14" s="103"/>
      <c r="J14" s="103"/>
      <c r="K14" s="103"/>
      <c r="L14" s="103"/>
      <c r="M14" s="103"/>
      <c r="N14" s="92"/>
      <c r="O14" s="92"/>
    </row>
    <row r="15" ht="21" customHeight="1" spans="1:15">
      <c r="A15" s="179" t="s">
        <v>110</v>
      </c>
      <c r="B15" s="179" t="s">
        <v>111</v>
      </c>
      <c r="C15" s="92">
        <v>2404446</v>
      </c>
      <c r="D15" s="103">
        <v>2404446</v>
      </c>
      <c r="E15" s="103">
        <v>2368446</v>
      </c>
      <c r="F15" s="103">
        <v>36000</v>
      </c>
      <c r="G15" s="103"/>
      <c r="H15" s="103"/>
      <c r="I15" s="103"/>
      <c r="J15" s="103"/>
      <c r="K15" s="103"/>
      <c r="L15" s="103"/>
      <c r="M15" s="103"/>
      <c r="N15" s="92"/>
      <c r="O15" s="92"/>
    </row>
    <row r="16" ht="21" customHeight="1" spans="1:15">
      <c r="A16" s="180" t="s">
        <v>112</v>
      </c>
      <c r="B16" s="180" t="s">
        <v>113</v>
      </c>
      <c r="C16" s="92">
        <v>2368446</v>
      </c>
      <c r="D16" s="103">
        <v>2368446</v>
      </c>
      <c r="E16" s="103">
        <v>2368446</v>
      </c>
      <c r="F16" s="103"/>
      <c r="G16" s="103"/>
      <c r="H16" s="103"/>
      <c r="I16" s="103"/>
      <c r="J16" s="103"/>
      <c r="K16" s="103"/>
      <c r="L16" s="103"/>
      <c r="M16" s="103"/>
      <c r="N16" s="92"/>
      <c r="O16" s="92"/>
    </row>
    <row r="17" ht="21" customHeight="1" spans="1:15">
      <c r="A17" s="181" t="s">
        <v>114</v>
      </c>
      <c r="B17" s="181" t="s">
        <v>115</v>
      </c>
      <c r="C17" s="92">
        <v>1058046</v>
      </c>
      <c r="D17" s="103">
        <v>1058046</v>
      </c>
      <c r="E17" s="103">
        <v>1058046</v>
      </c>
      <c r="F17" s="103"/>
      <c r="G17" s="103"/>
      <c r="H17" s="103"/>
      <c r="I17" s="103"/>
      <c r="J17" s="103"/>
      <c r="K17" s="103"/>
      <c r="L17" s="103"/>
      <c r="M17" s="103"/>
      <c r="N17" s="92"/>
      <c r="O17" s="92"/>
    </row>
    <row r="18" ht="21" customHeight="1" spans="1:15">
      <c r="A18" s="181" t="s">
        <v>116</v>
      </c>
      <c r="B18" s="181" t="s">
        <v>117</v>
      </c>
      <c r="C18" s="92">
        <v>1310400</v>
      </c>
      <c r="D18" s="103">
        <v>1310400</v>
      </c>
      <c r="E18" s="103">
        <v>1310400</v>
      </c>
      <c r="F18" s="103"/>
      <c r="G18" s="103"/>
      <c r="H18" s="103"/>
      <c r="I18" s="103"/>
      <c r="J18" s="103"/>
      <c r="K18" s="103"/>
      <c r="L18" s="103"/>
      <c r="M18" s="103"/>
      <c r="N18" s="92"/>
      <c r="O18" s="92"/>
    </row>
    <row r="19" ht="21" customHeight="1" spans="1:15">
      <c r="A19" s="180" t="s">
        <v>118</v>
      </c>
      <c r="B19" s="180" t="s">
        <v>119</v>
      </c>
      <c r="C19" s="92">
        <v>36000</v>
      </c>
      <c r="D19" s="103">
        <v>36000</v>
      </c>
      <c r="E19" s="103"/>
      <c r="F19" s="103">
        <v>36000</v>
      </c>
      <c r="G19" s="103"/>
      <c r="H19" s="103"/>
      <c r="I19" s="103"/>
      <c r="J19" s="103"/>
      <c r="K19" s="103"/>
      <c r="L19" s="103"/>
      <c r="M19" s="103"/>
      <c r="N19" s="92"/>
      <c r="O19" s="92"/>
    </row>
    <row r="20" ht="21" customHeight="1" spans="1:15">
      <c r="A20" s="181" t="s">
        <v>120</v>
      </c>
      <c r="B20" s="181" t="s">
        <v>121</v>
      </c>
      <c r="C20" s="92">
        <v>36000</v>
      </c>
      <c r="D20" s="103">
        <v>36000</v>
      </c>
      <c r="E20" s="103"/>
      <c r="F20" s="103">
        <v>36000</v>
      </c>
      <c r="G20" s="103"/>
      <c r="H20" s="103"/>
      <c r="I20" s="103"/>
      <c r="J20" s="103"/>
      <c r="K20" s="103"/>
      <c r="L20" s="103"/>
      <c r="M20" s="103"/>
      <c r="N20" s="92"/>
      <c r="O20" s="92"/>
    </row>
    <row r="21" ht="21" customHeight="1" spans="1:15">
      <c r="A21" s="179" t="s">
        <v>122</v>
      </c>
      <c r="B21" s="179" t="s">
        <v>123</v>
      </c>
      <c r="C21" s="92">
        <v>1045379.48</v>
      </c>
      <c r="D21" s="103">
        <v>1045379.48</v>
      </c>
      <c r="E21" s="103">
        <v>1045379.48</v>
      </c>
      <c r="F21" s="103"/>
      <c r="G21" s="103"/>
      <c r="H21" s="103"/>
      <c r="I21" s="103"/>
      <c r="J21" s="103"/>
      <c r="K21" s="103"/>
      <c r="L21" s="103"/>
      <c r="M21" s="103"/>
      <c r="N21" s="92"/>
      <c r="O21" s="92"/>
    </row>
    <row r="22" ht="21" customHeight="1" spans="1:15">
      <c r="A22" s="180" t="s">
        <v>124</v>
      </c>
      <c r="B22" s="180" t="s">
        <v>125</v>
      </c>
      <c r="C22" s="92">
        <v>1045379.48</v>
      </c>
      <c r="D22" s="103">
        <v>1045379.48</v>
      </c>
      <c r="E22" s="103">
        <v>1045379.48</v>
      </c>
      <c r="F22" s="103"/>
      <c r="G22" s="103"/>
      <c r="H22" s="103"/>
      <c r="I22" s="103"/>
      <c r="J22" s="103"/>
      <c r="K22" s="103"/>
      <c r="L22" s="103"/>
      <c r="M22" s="103"/>
      <c r="N22" s="92"/>
      <c r="O22" s="92"/>
    </row>
    <row r="23" ht="21" customHeight="1" spans="1:15">
      <c r="A23" s="181" t="s">
        <v>126</v>
      </c>
      <c r="B23" s="181" t="s">
        <v>127</v>
      </c>
      <c r="C23" s="92">
        <v>332352</v>
      </c>
      <c r="D23" s="103">
        <v>332352</v>
      </c>
      <c r="E23" s="103">
        <v>332352</v>
      </c>
      <c r="F23" s="103"/>
      <c r="G23" s="103"/>
      <c r="H23" s="103"/>
      <c r="I23" s="103"/>
      <c r="J23" s="103"/>
      <c r="K23" s="103"/>
      <c r="L23" s="103"/>
      <c r="M23" s="103"/>
      <c r="N23" s="92"/>
      <c r="O23" s="92"/>
    </row>
    <row r="24" ht="21" customHeight="1" spans="1:15">
      <c r="A24" s="181" t="s">
        <v>128</v>
      </c>
      <c r="B24" s="181" t="s">
        <v>129</v>
      </c>
      <c r="C24" s="92">
        <v>138480</v>
      </c>
      <c r="D24" s="103">
        <v>138480</v>
      </c>
      <c r="E24" s="103">
        <v>138480</v>
      </c>
      <c r="F24" s="103"/>
      <c r="G24" s="103"/>
      <c r="H24" s="103"/>
      <c r="I24" s="103"/>
      <c r="J24" s="103"/>
      <c r="K24" s="103"/>
      <c r="L24" s="103"/>
      <c r="M24" s="103"/>
      <c r="N24" s="92"/>
      <c r="O24" s="92"/>
    </row>
    <row r="25" ht="21" customHeight="1" spans="1:15">
      <c r="A25" s="181" t="s">
        <v>130</v>
      </c>
      <c r="B25" s="181" t="s">
        <v>131</v>
      </c>
      <c r="C25" s="92">
        <v>511601</v>
      </c>
      <c r="D25" s="103">
        <v>511601</v>
      </c>
      <c r="E25" s="103">
        <v>511601</v>
      </c>
      <c r="F25" s="103"/>
      <c r="G25" s="103"/>
      <c r="H25" s="103"/>
      <c r="I25" s="103"/>
      <c r="J25" s="103"/>
      <c r="K25" s="103"/>
      <c r="L25" s="103"/>
      <c r="M25" s="103"/>
      <c r="N25" s="92"/>
      <c r="O25" s="92"/>
    </row>
    <row r="26" ht="21" customHeight="1" spans="1:15">
      <c r="A26" s="181" t="s">
        <v>132</v>
      </c>
      <c r="B26" s="181" t="s">
        <v>133</v>
      </c>
      <c r="C26" s="92">
        <v>62946.48</v>
      </c>
      <c r="D26" s="103">
        <v>62946.48</v>
      </c>
      <c r="E26" s="103">
        <v>62946.48</v>
      </c>
      <c r="F26" s="103"/>
      <c r="G26" s="103"/>
      <c r="H26" s="103"/>
      <c r="I26" s="103"/>
      <c r="J26" s="103"/>
      <c r="K26" s="103"/>
      <c r="L26" s="103"/>
      <c r="M26" s="103"/>
      <c r="N26" s="92"/>
      <c r="O26" s="92"/>
    </row>
    <row r="27" ht="21" customHeight="1" spans="1:15">
      <c r="A27" s="179" t="s">
        <v>134</v>
      </c>
      <c r="B27" s="179" t="s">
        <v>135</v>
      </c>
      <c r="C27" s="92">
        <v>884808</v>
      </c>
      <c r="D27" s="103">
        <v>884808</v>
      </c>
      <c r="E27" s="103">
        <v>884808</v>
      </c>
      <c r="F27" s="103"/>
      <c r="G27" s="103"/>
      <c r="H27" s="103"/>
      <c r="I27" s="103"/>
      <c r="J27" s="103"/>
      <c r="K27" s="103"/>
      <c r="L27" s="103"/>
      <c r="M27" s="103"/>
      <c r="N27" s="92"/>
      <c r="O27" s="92"/>
    </row>
    <row r="28" ht="21" customHeight="1" spans="1:15">
      <c r="A28" s="180" t="s">
        <v>136</v>
      </c>
      <c r="B28" s="180" t="s">
        <v>137</v>
      </c>
      <c r="C28" s="92">
        <v>884808</v>
      </c>
      <c r="D28" s="103">
        <v>884808</v>
      </c>
      <c r="E28" s="103">
        <v>884808</v>
      </c>
      <c r="F28" s="103"/>
      <c r="G28" s="103"/>
      <c r="H28" s="103"/>
      <c r="I28" s="103"/>
      <c r="J28" s="103"/>
      <c r="K28" s="103"/>
      <c r="L28" s="103"/>
      <c r="M28" s="103"/>
      <c r="N28" s="92"/>
      <c r="O28" s="92"/>
    </row>
    <row r="29" ht="21" customHeight="1" spans="1:15">
      <c r="A29" s="181" t="s">
        <v>138</v>
      </c>
      <c r="B29" s="181" t="s">
        <v>139</v>
      </c>
      <c r="C29" s="92">
        <v>884808</v>
      </c>
      <c r="D29" s="103">
        <v>884808</v>
      </c>
      <c r="E29" s="103">
        <v>884808</v>
      </c>
      <c r="F29" s="103"/>
      <c r="G29" s="103"/>
      <c r="H29" s="103"/>
      <c r="I29" s="103"/>
      <c r="J29" s="103"/>
      <c r="K29" s="103"/>
      <c r="L29" s="103"/>
      <c r="M29" s="103"/>
      <c r="N29" s="92"/>
      <c r="O29" s="92"/>
    </row>
    <row r="30" ht="21" customHeight="1" spans="1:15">
      <c r="A30" s="179" t="s">
        <v>140</v>
      </c>
      <c r="B30" s="179" t="s">
        <v>141</v>
      </c>
      <c r="C30" s="92">
        <v>1314000</v>
      </c>
      <c r="D30" s="103"/>
      <c r="E30" s="103"/>
      <c r="F30" s="103"/>
      <c r="G30" s="103"/>
      <c r="H30" s="103">
        <v>1314000</v>
      </c>
      <c r="I30" s="103"/>
      <c r="J30" s="103"/>
      <c r="K30" s="103"/>
      <c r="L30" s="103"/>
      <c r="M30" s="103"/>
      <c r="N30" s="92"/>
      <c r="O30" s="92"/>
    </row>
    <row r="31" ht="21" customHeight="1" spans="1:15">
      <c r="A31" s="180" t="s">
        <v>142</v>
      </c>
      <c r="B31" s="180" t="s">
        <v>143</v>
      </c>
      <c r="C31" s="92">
        <v>1314000</v>
      </c>
      <c r="D31" s="103"/>
      <c r="E31" s="103"/>
      <c r="F31" s="103"/>
      <c r="G31" s="103"/>
      <c r="H31" s="103">
        <v>1314000</v>
      </c>
      <c r="I31" s="103"/>
      <c r="J31" s="103"/>
      <c r="K31" s="103"/>
      <c r="L31" s="103"/>
      <c r="M31" s="103"/>
      <c r="N31" s="92"/>
      <c r="O31" s="92"/>
    </row>
    <row r="32" ht="21" customHeight="1" spans="1:15">
      <c r="A32" s="181">
        <v>2239999</v>
      </c>
      <c r="B32" s="181" t="s">
        <v>143</v>
      </c>
      <c r="C32" s="92">
        <v>1314000</v>
      </c>
      <c r="D32" s="103"/>
      <c r="E32" s="103"/>
      <c r="F32" s="103"/>
      <c r="G32" s="103"/>
      <c r="H32" s="103">
        <v>1314000</v>
      </c>
      <c r="I32" s="103"/>
      <c r="J32" s="103"/>
      <c r="K32" s="103"/>
      <c r="L32" s="103"/>
      <c r="M32" s="103"/>
      <c r="N32" s="92"/>
      <c r="O32" s="92"/>
    </row>
    <row r="33" ht="21" customHeight="1" spans="1:15">
      <c r="A33" s="178" t="s">
        <v>55</v>
      </c>
      <c r="B33" s="182"/>
      <c r="C33" s="103">
        <v>17065626.32</v>
      </c>
      <c r="D33" s="103">
        <v>15751626.32</v>
      </c>
      <c r="E33" s="103">
        <v>14021526.32</v>
      </c>
      <c r="F33" s="103">
        <v>1730100</v>
      </c>
      <c r="G33" s="103"/>
      <c r="H33" s="103">
        <v>1314000</v>
      </c>
      <c r="I33" s="103"/>
      <c r="J33" s="103"/>
      <c r="K33" s="103"/>
      <c r="L33" s="103"/>
      <c r="M33" s="103"/>
      <c r="N33" s="103"/>
      <c r="O33" s="103"/>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selection activeCell="B8" sqref="B8"/>
    </sheetView>
  </sheetViews>
  <sheetFormatPr defaultColWidth="8.57272727272727" defaultRowHeight="12.75" customHeight="1" outlineLevelCol="3"/>
  <cols>
    <col min="1" max="4" width="35.5727272727273" customWidth="1"/>
  </cols>
  <sheetData>
    <row r="1" s="1" customFormat="1" ht="14.25" customHeight="1" spans="1:4">
      <c r="A1" s="2"/>
      <c r="B1" s="2"/>
      <c r="C1" s="2"/>
      <c r="D1" s="2"/>
    </row>
    <row r="2" s="1" customFormat="1" ht="14.25" customHeight="1" spans="4:4">
      <c r="D2" s="104" t="s">
        <v>144</v>
      </c>
    </row>
    <row r="3" s="1" customFormat="1" ht="31.5" customHeight="1" spans="1:4">
      <c r="A3" s="48" t="s">
        <v>145</v>
      </c>
      <c r="B3" s="165"/>
      <c r="C3" s="165"/>
      <c r="D3" s="165"/>
    </row>
    <row r="4" s="1" customFormat="1" ht="17.25" customHeight="1" spans="1:4">
      <c r="A4" s="6" t="s">
        <v>52</v>
      </c>
      <c r="B4" s="166"/>
      <c r="C4" s="166"/>
      <c r="D4" s="105" t="s">
        <v>3</v>
      </c>
    </row>
    <row r="6" ht="17.25" customHeight="1" spans="1:4">
      <c r="A6" s="71" t="s">
        <v>4</v>
      </c>
      <c r="B6" s="167"/>
      <c r="C6" s="71" t="s">
        <v>5</v>
      </c>
      <c r="D6" s="167"/>
    </row>
    <row r="7" ht="18.75" customHeight="1" spans="1:4">
      <c r="A7" s="71" t="s">
        <v>6</v>
      </c>
      <c r="B7" s="71" t="str">
        <f t="shared" ref="B7:D7" si="0">"2026"&amp;"年预算"</f>
        <v>2026年预算</v>
      </c>
      <c r="C7" s="71" t="s">
        <v>7</v>
      </c>
      <c r="D7" s="71" t="str">
        <f t="shared" si="0"/>
        <v>2026年预算</v>
      </c>
    </row>
    <row r="8" ht="16.5" customHeight="1" spans="1:4">
      <c r="A8" s="168" t="s">
        <v>146</v>
      </c>
      <c r="B8" s="169">
        <v>17065626.32</v>
      </c>
      <c r="C8" s="168" t="s">
        <v>147</v>
      </c>
      <c r="D8" s="169">
        <v>10924892.84</v>
      </c>
    </row>
    <row r="9" ht="16.5" customHeight="1" spans="1:4">
      <c r="A9" s="168" t="s">
        <v>148</v>
      </c>
      <c r="B9" s="169">
        <v>15751626.32</v>
      </c>
      <c r="C9" s="168" t="s">
        <v>149</v>
      </c>
      <c r="D9" s="169">
        <v>10924892.84</v>
      </c>
    </row>
    <row r="10" ht="16.5" customHeight="1" spans="1:4">
      <c r="A10" s="168" t="s">
        <v>150</v>
      </c>
      <c r="B10" s="169"/>
      <c r="C10" s="168" t="s">
        <v>151</v>
      </c>
      <c r="D10" s="169"/>
    </row>
    <row r="11" ht="16.5" customHeight="1" spans="1:4">
      <c r="A11" s="168" t="s">
        <v>152</v>
      </c>
      <c r="B11" s="169">
        <v>1314000</v>
      </c>
      <c r="C11" s="168" t="s">
        <v>153</v>
      </c>
      <c r="D11" s="169"/>
    </row>
    <row r="12" ht="16.5" customHeight="1" spans="1:4">
      <c r="A12" s="168" t="s">
        <v>154</v>
      </c>
      <c r="B12" s="169"/>
      <c r="C12" s="168" t="s">
        <v>155</v>
      </c>
      <c r="D12" s="169"/>
    </row>
    <row r="13" ht="16.5" customHeight="1" spans="1:4">
      <c r="A13" s="168" t="s">
        <v>148</v>
      </c>
      <c r="B13" s="169"/>
      <c r="C13" s="168" t="s">
        <v>156</v>
      </c>
      <c r="D13" s="169"/>
    </row>
    <row r="14" ht="16.5" customHeight="1" spans="1:4">
      <c r="A14" s="170" t="s">
        <v>150</v>
      </c>
      <c r="B14" s="92"/>
      <c r="C14" s="112" t="s">
        <v>157</v>
      </c>
      <c r="D14" s="92">
        <v>492100</v>
      </c>
    </row>
    <row r="15" ht="16.5" customHeight="1" spans="1:4">
      <c r="A15" s="170" t="s">
        <v>152</v>
      </c>
      <c r="B15" s="92"/>
      <c r="C15" s="112" t="s">
        <v>158</v>
      </c>
      <c r="D15" s="92"/>
    </row>
    <row r="16" ht="16.5" customHeight="1" spans="1:4">
      <c r="A16" s="171"/>
      <c r="B16" s="172"/>
      <c r="C16" s="112" t="s">
        <v>159</v>
      </c>
      <c r="D16" s="92">
        <v>2404446</v>
      </c>
    </row>
    <row r="17" ht="16.5" customHeight="1" spans="1:4">
      <c r="A17" s="171"/>
      <c r="B17" s="172"/>
      <c r="C17" s="112" t="s">
        <v>160</v>
      </c>
      <c r="D17" s="92">
        <v>1045379.48</v>
      </c>
    </row>
    <row r="18" ht="16.5" customHeight="1" spans="1:4">
      <c r="A18" s="171"/>
      <c r="B18" s="172"/>
      <c r="C18" s="112" t="s">
        <v>161</v>
      </c>
      <c r="D18" s="92"/>
    </row>
    <row r="19" ht="16.5" customHeight="1" spans="1:4">
      <c r="A19" s="171"/>
      <c r="B19" s="172"/>
      <c r="C19" s="112" t="s">
        <v>162</v>
      </c>
      <c r="D19" s="92"/>
    </row>
    <row r="20" ht="16.5" customHeight="1" spans="1:4">
      <c r="A20" s="171"/>
      <c r="B20" s="172"/>
      <c r="C20" s="112" t="s">
        <v>163</v>
      </c>
      <c r="D20" s="92"/>
    </row>
    <row r="21" ht="16.5" customHeight="1" spans="1:4">
      <c r="A21" s="171"/>
      <c r="B21" s="172"/>
      <c r="C21" s="112" t="s">
        <v>164</v>
      </c>
      <c r="D21" s="92"/>
    </row>
    <row r="22" ht="16.5" customHeight="1" spans="1:4">
      <c r="A22" s="171"/>
      <c r="B22" s="172"/>
      <c r="C22" s="112" t="s">
        <v>165</v>
      </c>
      <c r="D22" s="92"/>
    </row>
    <row r="23" ht="16.5" customHeight="1" spans="1:4">
      <c r="A23" s="171"/>
      <c r="B23" s="172"/>
      <c r="C23" s="112" t="s">
        <v>166</v>
      </c>
      <c r="D23" s="92"/>
    </row>
    <row r="24" ht="16.5" customHeight="1" spans="1:4">
      <c r="A24" s="171"/>
      <c r="B24" s="172"/>
      <c r="C24" s="112" t="s">
        <v>167</v>
      </c>
      <c r="D24" s="92"/>
    </row>
    <row r="25" ht="16.5" customHeight="1" spans="1:4">
      <c r="A25" s="171"/>
      <c r="B25" s="172"/>
      <c r="C25" s="112" t="s">
        <v>168</v>
      </c>
      <c r="D25" s="92"/>
    </row>
    <row r="26" ht="16.5" customHeight="1" spans="1:4">
      <c r="A26" s="171"/>
      <c r="B26" s="172"/>
      <c r="C26" s="112" t="s">
        <v>169</v>
      </c>
      <c r="D26" s="92"/>
    </row>
    <row r="27" ht="16.5" customHeight="1" spans="1:4">
      <c r="A27" s="171"/>
      <c r="B27" s="172"/>
      <c r="C27" s="112" t="s">
        <v>170</v>
      </c>
      <c r="D27" s="92">
        <v>884808</v>
      </c>
    </row>
    <row r="28" ht="16.5" customHeight="1" spans="1:4">
      <c r="A28" s="171"/>
      <c r="B28" s="172"/>
      <c r="C28" s="112" t="s">
        <v>171</v>
      </c>
      <c r="D28" s="92"/>
    </row>
    <row r="29" ht="16.5" customHeight="1" spans="1:4">
      <c r="A29" s="171"/>
      <c r="B29" s="172"/>
      <c r="C29" s="112" t="s">
        <v>172</v>
      </c>
      <c r="D29" s="92"/>
    </row>
    <row r="30" ht="16.5" customHeight="1" spans="1:4">
      <c r="A30" s="171"/>
      <c r="B30" s="172"/>
      <c r="C30" s="112" t="s">
        <v>173</v>
      </c>
      <c r="D30" s="92">
        <v>1314000</v>
      </c>
    </row>
    <row r="31" ht="16.5" customHeight="1" spans="1:4">
      <c r="A31" s="171"/>
      <c r="B31" s="172"/>
      <c r="C31" s="112" t="s">
        <v>174</v>
      </c>
      <c r="D31" s="92"/>
    </row>
    <row r="32" ht="16.5" customHeight="1" spans="1:4">
      <c r="A32" s="171"/>
      <c r="B32" s="172"/>
      <c r="C32" s="112" t="s">
        <v>175</v>
      </c>
      <c r="D32" s="92"/>
    </row>
    <row r="33" ht="16.5" customHeight="1" spans="1:4">
      <c r="A33" s="171"/>
      <c r="B33" s="172"/>
      <c r="C33" s="170" t="s">
        <v>176</v>
      </c>
      <c r="D33" s="92"/>
    </row>
    <row r="34" ht="16.5" customHeight="1" spans="1:4">
      <c r="A34" s="171"/>
      <c r="B34" s="172"/>
      <c r="C34" s="170" t="s">
        <v>177</v>
      </c>
      <c r="D34" s="92"/>
    </row>
    <row r="35" ht="16.5" customHeight="1" spans="1:4">
      <c r="A35" s="171"/>
      <c r="B35" s="172"/>
      <c r="C35" s="33" t="s">
        <v>178</v>
      </c>
      <c r="D35" s="173"/>
    </row>
    <row r="36" ht="15" customHeight="1" spans="1:4">
      <c r="A36" s="174" t="s">
        <v>48</v>
      </c>
      <c r="B36" s="175">
        <v>17065626.32</v>
      </c>
      <c r="C36" s="174" t="s">
        <v>49</v>
      </c>
      <c r="D36" s="175">
        <v>17065626.32</v>
      </c>
    </row>
  </sheetData>
  <mergeCells count="4">
    <mergeCell ref="A3:D3"/>
    <mergeCell ref="A4:B4"/>
    <mergeCell ref="A6:B6"/>
    <mergeCell ref="C6: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E35" sqref="E35"/>
    </sheetView>
  </sheetViews>
  <sheetFormatPr defaultColWidth="9.13636363636364" defaultRowHeight="14.25" customHeight="1" outlineLevelCol="6"/>
  <cols>
    <col min="1" max="1" width="20.1363636363636" customWidth="1"/>
    <col min="2" max="2" width="44" customWidth="1"/>
    <col min="3" max="7" width="24.1363636363636" customWidth="1"/>
  </cols>
  <sheetData>
    <row r="1" s="1" customFormat="1" customHeight="1" spans="1:7">
      <c r="A1" s="2"/>
      <c r="B1" s="2"/>
      <c r="C1" s="2"/>
      <c r="D1" s="2"/>
      <c r="E1" s="2"/>
      <c r="F1" s="2"/>
      <c r="G1" s="2"/>
    </row>
    <row r="2" s="1" customFormat="1" ht="12" customHeight="1" spans="4:7">
      <c r="D2" s="126"/>
      <c r="F2" s="58"/>
      <c r="G2" s="58" t="s">
        <v>179</v>
      </c>
    </row>
    <row r="3" s="1" customFormat="1" ht="39" customHeight="1" spans="1:7">
      <c r="A3" s="5" t="s">
        <v>180</v>
      </c>
      <c r="B3" s="5"/>
      <c r="C3" s="5"/>
      <c r="D3" s="5"/>
      <c r="E3" s="5"/>
      <c r="F3" s="5"/>
      <c r="G3" s="5"/>
    </row>
    <row r="4" s="1" customFormat="1" ht="18" customHeight="1" spans="1:7">
      <c r="A4" s="6" t="s">
        <v>52</v>
      </c>
      <c r="F4" s="109"/>
      <c r="G4" s="109" t="s">
        <v>3</v>
      </c>
    </row>
    <row r="5" s="1" customFormat="1" ht="20.25" customHeight="1" spans="1:7">
      <c r="A5" s="155" t="s">
        <v>181</v>
      </c>
      <c r="B5" s="156"/>
      <c r="C5" s="157" t="s">
        <v>55</v>
      </c>
      <c r="D5" s="13" t="s">
        <v>76</v>
      </c>
      <c r="E5" s="13"/>
      <c r="F5" s="14"/>
      <c r="G5" s="157" t="s">
        <v>77</v>
      </c>
    </row>
    <row r="6" s="1" customFormat="1" ht="20.25" customHeight="1" spans="1:7">
      <c r="A6" s="158" t="s">
        <v>72</v>
      </c>
      <c r="B6" s="159" t="s">
        <v>73</v>
      </c>
      <c r="C6" s="88"/>
      <c r="D6" s="88" t="s">
        <v>57</v>
      </c>
      <c r="E6" s="88" t="s">
        <v>182</v>
      </c>
      <c r="F6" s="88" t="s">
        <v>183</v>
      </c>
      <c r="G6" s="88"/>
    </row>
    <row r="7" ht="15" customHeight="1" spans="1:7">
      <c r="A7" s="160" t="s">
        <v>83</v>
      </c>
      <c r="B7" s="160">
        <v>2</v>
      </c>
      <c r="C7" s="160" t="s">
        <v>84</v>
      </c>
      <c r="D7" s="160">
        <v>4</v>
      </c>
      <c r="E7" s="160" t="s">
        <v>85</v>
      </c>
      <c r="F7" s="160" t="s">
        <v>86</v>
      </c>
      <c r="G7" s="160" t="s">
        <v>87</v>
      </c>
    </row>
    <row r="8" ht="18" customHeight="1" spans="1:7">
      <c r="A8" s="33" t="s">
        <v>96</v>
      </c>
      <c r="B8" s="33" t="s">
        <v>97</v>
      </c>
      <c r="C8" s="161">
        <v>10924892.84</v>
      </c>
      <c r="D8" s="162">
        <v>9722892.84</v>
      </c>
      <c r="E8" s="162">
        <v>8518386.08</v>
      </c>
      <c r="F8" s="162">
        <v>1204506.76</v>
      </c>
      <c r="G8" s="162">
        <v>1202000</v>
      </c>
    </row>
    <row r="9" ht="18" customHeight="1" spans="1:7">
      <c r="A9" s="163" t="s">
        <v>98</v>
      </c>
      <c r="B9" s="163" t="s">
        <v>99</v>
      </c>
      <c r="C9" s="161">
        <v>10924892.84</v>
      </c>
      <c r="D9" s="162">
        <v>9722892.84</v>
      </c>
      <c r="E9" s="162">
        <v>8518386.08</v>
      </c>
      <c r="F9" s="162">
        <v>1204506.76</v>
      </c>
      <c r="G9" s="162">
        <v>1202000</v>
      </c>
    </row>
    <row r="10" ht="18" customHeight="1" spans="1:7">
      <c r="A10" s="164" t="s">
        <v>100</v>
      </c>
      <c r="B10" s="164" t="s">
        <v>101</v>
      </c>
      <c r="C10" s="161">
        <v>9722892.84</v>
      </c>
      <c r="D10" s="162">
        <v>9722892.84</v>
      </c>
      <c r="E10" s="162">
        <v>8518386.08</v>
      </c>
      <c r="F10" s="162">
        <v>1204506.76</v>
      </c>
      <c r="G10" s="162"/>
    </row>
    <row r="11" ht="18" customHeight="1" spans="1:7">
      <c r="A11" s="164" t="s">
        <v>102</v>
      </c>
      <c r="B11" s="164" t="s">
        <v>103</v>
      </c>
      <c r="C11" s="161">
        <v>1202000</v>
      </c>
      <c r="D11" s="162"/>
      <c r="E11" s="162"/>
      <c r="F11" s="162"/>
      <c r="G11" s="162">
        <v>1202000</v>
      </c>
    </row>
    <row r="12" ht="18" customHeight="1" spans="1:7">
      <c r="A12" s="33" t="s">
        <v>104</v>
      </c>
      <c r="B12" s="33" t="s">
        <v>105</v>
      </c>
      <c r="C12" s="161">
        <v>492100</v>
      </c>
      <c r="D12" s="162"/>
      <c r="E12" s="162"/>
      <c r="F12" s="162"/>
      <c r="G12" s="162">
        <v>492100</v>
      </c>
    </row>
    <row r="13" ht="18" customHeight="1" spans="1:7">
      <c r="A13" s="163" t="s">
        <v>106</v>
      </c>
      <c r="B13" s="163" t="s">
        <v>107</v>
      </c>
      <c r="C13" s="161">
        <v>492100</v>
      </c>
      <c r="D13" s="162"/>
      <c r="E13" s="162"/>
      <c r="F13" s="162"/>
      <c r="G13" s="162">
        <v>492100</v>
      </c>
    </row>
    <row r="14" ht="18" customHeight="1" spans="1:7">
      <c r="A14" s="164" t="s">
        <v>108</v>
      </c>
      <c r="B14" s="164" t="s">
        <v>109</v>
      </c>
      <c r="C14" s="161">
        <v>492100</v>
      </c>
      <c r="D14" s="162"/>
      <c r="E14" s="162"/>
      <c r="F14" s="162"/>
      <c r="G14" s="162">
        <v>492100</v>
      </c>
    </row>
    <row r="15" ht="18" customHeight="1" spans="1:7">
      <c r="A15" s="33" t="s">
        <v>110</v>
      </c>
      <c r="B15" s="33" t="s">
        <v>111</v>
      </c>
      <c r="C15" s="161">
        <v>2404446</v>
      </c>
      <c r="D15" s="162">
        <v>2368446</v>
      </c>
      <c r="E15" s="162">
        <v>2368446</v>
      </c>
      <c r="F15" s="162"/>
      <c r="G15" s="162">
        <v>36000</v>
      </c>
    </row>
    <row r="16" ht="18" customHeight="1" spans="1:7">
      <c r="A16" s="163" t="s">
        <v>112</v>
      </c>
      <c r="B16" s="163" t="s">
        <v>113</v>
      </c>
      <c r="C16" s="161">
        <v>2368446</v>
      </c>
      <c r="D16" s="162">
        <v>2368446</v>
      </c>
      <c r="E16" s="162">
        <v>2368446</v>
      </c>
      <c r="F16" s="162"/>
      <c r="G16" s="162"/>
    </row>
    <row r="17" ht="18" customHeight="1" spans="1:7">
      <c r="A17" s="164" t="s">
        <v>114</v>
      </c>
      <c r="B17" s="164" t="s">
        <v>115</v>
      </c>
      <c r="C17" s="161">
        <v>1058046</v>
      </c>
      <c r="D17" s="162">
        <v>1058046</v>
      </c>
      <c r="E17" s="162">
        <v>1058046</v>
      </c>
      <c r="F17" s="162"/>
      <c r="G17" s="162"/>
    </row>
    <row r="18" ht="18" customHeight="1" spans="1:7">
      <c r="A18" s="164" t="s">
        <v>116</v>
      </c>
      <c r="B18" s="164" t="s">
        <v>117</v>
      </c>
      <c r="C18" s="161">
        <v>1310400</v>
      </c>
      <c r="D18" s="162">
        <v>1310400</v>
      </c>
      <c r="E18" s="162">
        <v>1310400</v>
      </c>
      <c r="F18" s="162"/>
      <c r="G18" s="162"/>
    </row>
    <row r="19" ht="18" customHeight="1" spans="1:7">
      <c r="A19" s="163" t="s">
        <v>118</v>
      </c>
      <c r="B19" s="163" t="s">
        <v>119</v>
      </c>
      <c r="C19" s="161">
        <v>36000</v>
      </c>
      <c r="D19" s="162"/>
      <c r="E19" s="162"/>
      <c r="F19" s="162"/>
      <c r="G19" s="162">
        <v>36000</v>
      </c>
    </row>
    <row r="20" ht="18" customHeight="1" spans="1:7">
      <c r="A20" s="164" t="s">
        <v>120</v>
      </c>
      <c r="B20" s="164" t="s">
        <v>121</v>
      </c>
      <c r="C20" s="161">
        <v>36000</v>
      </c>
      <c r="D20" s="162"/>
      <c r="E20" s="162"/>
      <c r="F20" s="162"/>
      <c r="G20" s="162">
        <v>36000</v>
      </c>
    </row>
    <row r="21" ht="18" customHeight="1" spans="1:7">
      <c r="A21" s="33" t="s">
        <v>122</v>
      </c>
      <c r="B21" s="33" t="s">
        <v>123</v>
      </c>
      <c r="C21" s="161">
        <v>1045379.48</v>
      </c>
      <c r="D21" s="162">
        <v>1045379.48</v>
      </c>
      <c r="E21" s="162">
        <v>1045379.48</v>
      </c>
      <c r="F21" s="162"/>
      <c r="G21" s="162"/>
    </row>
    <row r="22" ht="18" customHeight="1" spans="1:7">
      <c r="A22" s="163" t="s">
        <v>124</v>
      </c>
      <c r="B22" s="163" t="s">
        <v>125</v>
      </c>
      <c r="C22" s="161">
        <v>1045379.48</v>
      </c>
      <c r="D22" s="162">
        <v>1045379.48</v>
      </c>
      <c r="E22" s="162">
        <v>1045379.48</v>
      </c>
      <c r="F22" s="162"/>
      <c r="G22" s="162"/>
    </row>
    <row r="23" ht="18" customHeight="1" spans="1:7">
      <c r="A23" s="164" t="s">
        <v>126</v>
      </c>
      <c r="B23" s="164" t="s">
        <v>127</v>
      </c>
      <c r="C23" s="161">
        <v>332352</v>
      </c>
      <c r="D23" s="162">
        <v>332352</v>
      </c>
      <c r="E23" s="162">
        <v>332352</v>
      </c>
      <c r="F23" s="162"/>
      <c r="G23" s="162"/>
    </row>
    <row r="24" ht="18" customHeight="1" spans="1:7">
      <c r="A24" s="164" t="s">
        <v>128</v>
      </c>
      <c r="B24" s="164" t="s">
        <v>129</v>
      </c>
      <c r="C24" s="161">
        <v>138480</v>
      </c>
      <c r="D24" s="162">
        <v>138480</v>
      </c>
      <c r="E24" s="162">
        <v>138480</v>
      </c>
      <c r="F24" s="162"/>
      <c r="G24" s="162"/>
    </row>
    <row r="25" ht="18" customHeight="1" spans="1:7">
      <c r="A25" s="164" t="s">
        <v>130</v>
      </c>
      <c r="B25" s="164" t="s">
        <v>131</v>
      </c>
      <c r="C25" s="161">
        <v>511601</v>
      </c>
      <c r="D25" s="162">
        <v>511601</v>
      </c>
      <c r="E25" s="162">
        <v>511601</v>
      </c>
      <c r="F25" s="162"/>
      <c r="G25" s="162"/>
    </row>
    <row r="26" ht="18" customHeight="1" spans="1:7">
      <c r="A26" s="164" t="s">
        <v>132</v>
      </c>
      <c r="B26" s="164" t="s">
        <v>133</v>
      </c>
      <c r="C26" s="161">
        <v>62946.48</v>
      </c>
      <c r="D26" s="162">
        <v>62946.48</v>
      </c>
      <c r="E26" s="162">
        <v>62946.48</v>
      </c>
      <c r="F26" s="162"/>
      <c r="G26" s="162"/>
    </row>
    <row r="27" ht="18" customHeight="1" spans="1:7">
      <c r="A27" s="33" t="s">
        <v>134</v>
      </c>
      <c r="B27" s="33" t="s">
        <v>135</v>
      </c>
      <c r="C27" s="161">
        <v>884808</v>
      </c>
      <c r="D27" s="162">
        <v>884808</v>
      </c>
      <c r="E27" s="162">
        <v>884808</v>
      </c>
      <c r="F27" s="162"/>
      <c r="G27" s="162"/>
    </row>
    <row r="28" ht="18" customHeight="1" spans="1:7">
      <c r="A28" s="163" t="s">
        <v>136</v>
      </c>
      <c r="B28" s="163" t="s">
        <v>137</v>
      </c>
      <c r="C28" s="161">
        <v>884808</v>
      </c>
      <c r="D28" s="162">
        <v>884808</v>
      </c>
      <c r="E28" s="162">
        <v>884808</v>
      </c>
      <c r="F28" s="162"/>
      <c r="G28" s="162"/>
    </row>
    <row r="29" ht="18" customHeight="1" spans="1:7">
      <c r="A29" s="164" t="s">
        <v>138</v>
      </c>
      <c r="B29" s="164" t="s">
        <v>139</v>
      </c>
      <c r="C29" s="161">
        <v>884808</v>
      </c>
      <c r="D29" s="162">
        <v>884808</v>
      </c>
      <c r="E29" s="162">
        <v>884808</v>
      </c>
      <c r="F29" s="162"/>
      <c r="G29" s="162"/>
    </row>
    <row r="30" ht="18" customHeight="1" spans="1:7">
      <c r="A30" s="19" t="s">
        <v>184</v>
      </c>
      <c r="B30" s="19" t="s">
        <v>184</v>
      </c>
      <c r="C30" s="161">
        <v>15751626.32</v>
      </c>
      <c r="D30" s="162">
        <v>14021526.32</v>
      </c>
      <c r="E30" s="161">
        <v>12817019.56</v>
      </c>
      <c r="F30" s="161">
        <v>1204506.76</v>
      </c>
      <c r="G30" s="161">
        <v>1730100</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C12" sqref="C12"/>
    </sheetView>
  </sheetViews>
  <sheetFormatPr defaultColWidth="10.4272727272727" defaultRowHeight="14.25" customHeight="1" outlineLevelRow="7" outlineLevelCol="5"/>
  <cols>
    <col min="1" max="6" width="28.1363636363636" customWidth="1"/>
  </cols>
  <sheetData>
    <row r="1" s="1" customFormat="1" customHeight="1" spans="1:6">
      <c r="A1" s="2"/>
      <c r="B1" s="2"/>
      <c r="C1" s="2"/>
      <c r="D1" s="2"/>
      <c r="E1" s="2"/>
      <c r="F1" s="2"/>
    </row>
    <row r="2" s="1" customFormat="1" ht="12" customHeight="1" spans="1:6">
      <c r="A2" s="146"/>
      <c r="B2" s="146"/>
      <c r="C2" s="63"/>
      <c r="F2" s="62" t="s">
        <v>185</v>
      </c>
    </row>
    <row r="3" s="1" customFormat="1" ht="25.5" customHeight="1" spans="1:6">
      <c r="A3" s="147" t="s">
        <v>186</v>
      </c>
      <c r="B3" s="147"/>
      <c r="C3" s="147"/>
      <c r="D3" s="147"/>
      <c r="E3" s="147"/>
      <c r="F3" s="147"/>
    </row>
    <row r="4" s="1" customFormat="1" ht="15.75" customHeight="1" spans="1:6">
      <c r="A4" s="6" t="s">
        <v>52</v>
      </c>
      <c r="B4" s="146"/>
      <c r="C4" s="63"/>
      <c r="F4" s="62" t="s">
        <v>187</v>
      </c>
    </row>
    <row r="5" ht="27" customHeight="1" spans="1:6">
      <c r="A5" s="110" t="s">
        <v>188</v>
      </c>
      <c r="B5" s="110" t="s">
        <v>189</v>
      </c>
      <c r="C5" s="148" t="s">
        <v>190</v>
      </c>
      <c r="D5" s="110"/>
      <c r="E5" s="149"/>
      <c r="F5" s="110" t="s">
        <v>191</v>
      </c>
    </row>
    <row r="6" ht="28.5" customHeight="1" spans="1:6">
      <c r="A6" s="150"/>
      <c r="B6" s="151"/>
      <c r="C6" s="149" t="s">
        <v>57</v>
      </c>
      <c r="D6" s="149" t="s">
        <v>192</v>
      </c>
      <c r="E6" s="149" t="s">
        <v>193</v>
      </c>
      <c r="F6" s="152"/>
    </row>
    <row r="7" ht="17.25" customHeight="1" spans="1:6">
      <c r="A7" s="153" t="s">
        <v>83</v>
      </c>
      <c r="B7" s="153">
        <v>2</v>
      </c>
      <c r="C7" s="153" t="s">
        <v>84</v>
      </c>
      <c r="D7" s="153">
        <v>4</v>
      </c>
      <c r="E7" s="153" t="s">
        <v>85</v>
      </c>
      <c r="F7" s="153" t="s">
        <v>86</v>
      </c>
    </row>
    <row r="8" ht="17.25" customHeight="1" spans="1:6">
      <c r="A8" s="154">
        <v>21500</v>
      </c>
      <c r="B8" s="92"/>
      <c r="C8" s="103">
        <v>21500</v>
      </c>
      <c r="D8" s="103"/>
      <c r="E8" s="103">
        <v>21500</v>
      </c>
      <c r="F8" s="103"/>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9"/>
  <sheetViews>
    <sheetView showGridLines="0" showZeros="0" topLeftCell="B35" workbookViewId="0">
      <selection activeCell="H17" sqref="H17"/>
    </sheetView>
  </sheetViews>
  <sheetFormatPr defaultColWidth="8.57272727272727" defaultRowHeight="12.75" customHeight="1"/>
  <cols>
    <col min="1" max="2" width="28.8545454545455" customWidth="1"/>
    <col min="3" max="3" width="28.7090909090909" customWidth="1"/>
    <col min="4" max="4" width="19.8909090909091" customWidth="1"/>
    <col min="5" max="5" width="20.5727272727273" customWidth="1"/>
    <col min="6" max="6" width="20.5727272727273" style="127" customWidth="1"/>
    <col min="7" max="10" width="20.7090909090909" customWidth="1"/>
    <col min="11" max="23" width="25.4272727272727" customWidth="1"/>
  </cols>
  <sheetData>
    <row r="1" s="1" customFormat="1" ht="14.25" customHeight="1" spans="1:23">
      <c r="A1" s="2"/>
      <c r="B1" s="2"/>
      <c r="C1" s="2"/>
      <c r="D1" s="2"/>
      <c r="E1" s="2"/>
      <c r="F1" s="128"/>
      <c r="G1" s="2"/>
      <c r="H1" s="2"/>
      <c r="I1" s="2"/>
      <c r="J1" s="2"/>
      <c r="K1" s="2"/>
      <c r="L1" s="2"/>
      <c r="M1" s="2"/>
      <c r="N1" s="2"/>
      <c r="O1" s="2"/>
      <c r="P1" s="2"/>
      <c r="Q1" s="2"/>
      <c r="R1" s="2"/>
      <c r="S1" s="2"/>
      <c r="T1" s="2"/>
      <c r="U1" s="2"/>
      <c r="V1" s="2"/>
      <c r="W1" s="2"/>
    </row>
    <row r="2" s="1" customFormat="1" ht="13.5" customHeight="1" spans="5:23">
      <c r="E2" s="3"/>
      <c r="F2" s="129"/>
      <c r="G2" s="3"/>
      <c r="U2" s="126"/>
      <c r="W2" s="58" t="s">
        <v>194</v>
      </c>
    </row>
    <row r="3" s="1" customFormat="1" ht="27.75" customHeight="1" spans="1:23">
      <c r="A3" s="29" t="s">
        <v>195</v>
      </c>
      <c r="B3" s="29"/>
      <c r="C3" s="29"/>
      <c r="D3" s="29"/>
      <c r="E3" s="29"/>
      <c r="F3" s="130"/>
      <c r="G3" s="29"/>
      <c r="H3" s="29"/>
      <c r="I3" s="29"/>
      <c r="J3" s="29"/>
      <c r="K3" s="29"/>
      <c r="L3" s="29"/>
      <c r="M3" s="29"/>
      <c r="N3" s="29"/>
      <c r="O3" s="29"/>
      <c r="P3" s="29"/>
      <c r="Q3" s="29"/>
      <c r="R3" s="29"/>
      <c r="S3" s="29"/>
      <c r="T3" s="29"/>
      <c r="U3" s="29"/>
      <c r="V3" s="29"/>
      <c r="W3" s="29"/>
    </row>
    <row r="4" s="1" customFormat="1" ht="13.5" customHeight="1" spans="1:23">
      <c r="A4" s="6" t="str">
        <f>"单位名称："&amp;"昆明市西山区财政局"</f>
        <v>单位名称：昆明市西山区财政局</v>
      </c>
      <c r="B4" s="7"/>
      <c r="C4" s="7"/>
      <c r="D4" s="7"/>
      <c r="E4" s="7"/>
      <c r="F4" s="131"/>
      <c r="G4" s="7"/>
      <c r="H4" s="8"/>
      <c r="I4" s="8"/>
      <c r="J4" s="8"/>
      <c r="K4" s="8"/>
      <c r="L4" s="8"/>
      <c r="M4" s="8"/>
      <c r="N4" s="8"/>
      <c r="O4" s="8"/>
      <c r="P4" s="8"/>
      <c r="Q4" s="8"/>
      <c r="U4" s="126"/>
      <c r="W4" s="109" t="s">
        <v>187</v>
      </c>
    </row>
    <row r="5" s="1" customFormat="1" ht="21.75" customHeight="1" spans="1:23">
      <c r="A5" s="10" t="s">
        <v>196</v>
      </c>
      <c r="B5" s="10" t="s">
        <v>197</v>
      </c>
      <c r="C5" s="10" t="s">
        <v>198</v>
      </c>
      <c r="D5" s="10" t="s">
        <v>199</v>
      </c>
      <c r="E5" s="11" t="s">
        <v>200</v>
      </c>
      <c r="F5" s="124" t="s">
        <v>201</v>
      </c>
      <c r="G5" s="11" t="s">
        <v>202</v>
      </c>
      <c r="H5" s="65" t="s">
        <v>203</v>
      </c>
      <c r="I5" s="65"/>
      <c r="J5" s="65"/>
      <c r="K5" s="65"/>
      <c r="L5" s="123"/>
      <c r="M5" s="123"/>
      <c r="N5" s="123"/>
      <c r="O5" s="123"/>
      <c r="P5" s="123"/>
      <c r="Q5" s="50"/>
      <c r="R5" s="65"/>
      <c r="S5" s="65"/>
      <c r="T5" s="65"/>
      <c r="U5" s="65"/>
      <c r="V5" s="65"/>
      <c r="W5" s="65"/>
    </row>
    <row r="6" s="1" customFormat="1" ht="21.75" customHeight="1" spans="1:23">
      <c r="A6" s="15"/>
      <c r="B6" s="15"/>
      <c r="C6" s="15"/>
      <c r="D6" s="15"/>
      <c r="E6" s="16"/>
      <c r="F6" s="132"/>
      <c r="G6" s="16"/>
      <c r="H6" s="65" t="s">
        <v>55</v>
      </c>
      <c r="I6" s="50" t="s">
        <v>58</v>
      </c>
      <c r="J6" s="50"/>
      <c r="K6" s="50"/>
      <c r="L6" s="123"/>
      <c r="M6" s="123"/>
      <c r="N6" s="123" t="s">
        <v>204</v>
      </c>
      <c r="O6" s="123"/>
      <c r="P6" s="123"/>
      <c r="Q6" s="50" t="s">
        <v>61</v>
      </c>
      <c r="R6" s="65" t="s">
        <v>75</v>
      </c>
      <c r="S6" s="50"/>
      <c r="T6" s="50"/>
      <c r="U6" s="50"/>
      <c r="V6" s="50"/>
      <c r="W6" s="50"/>
    </row>
    <row r="7" s="1" customFormat="1" ht="15" customHeight="1" spans="1:23">
      <c r="A7" s="17"/>
      <c r="B7" s="17"/>
      <c r="C7" s="17"/>
      <c r="D7" s="15"/>
      <c r="E7" s="18"/>
      <c r="F7" s="133"/>
      <c r="G7" s="18"/>
      <c r="H7" s="65"/>
      <c r="I7" s="50" t="s">
        <v>205</v>
      </c>
      <c r="J7" s="50" t="s">
        <v>206</v>
      </c>
      <c r="K7" s="50" t="s">
        <v>207</v>
      </c>
      <c r="L7" s="144" t="s">
        <v>208</v>
      </c>
      <c r="M7" s="144" t="s">
        <v>209</v>
      </c>
      <c r="N7" s="144" t="s">
        <v>58</v>
      </c>
      <c r="O7" s="144" t="s">
        <v>59</v>
      </c>
      <c r="P7" s="144" t="s">
        <v>60</v>
      </c>
      <c r="Q7" s="50"/>
      <c r="R7" s="50" t="s">
        <v>57</v>
      </c>
      <c r="S7" s="50" t="s">
        <v>64</v>
      </c>
      <c r="T7" s="50" t="s">
        <v>210</v>
      </c>
      <c r="U7" s="50" t="s">
        <v>66</v>
      </c>
      <c r="V7" s="50" t="s">
        <v>67</v>
      </c>
      <c r="W7" s="50" t="s">
        <v>68</v>
      </c>
    </row>
    <row r="8" s="1" customFormat="1" ht="27.75" customHeight="1" spans="1:23">
      <c r="A8" s="17"/>
      <c r="B8" s="17"/>
      <c r="C8" s="17"/>
      <c r="D8" s="17"/>
      <c r="E8" s="18"/>
      <c r="F8" s="133"/>
      <c r="G8" s="18"/>
      <c r="H8" s="65"/>
      <c r="I8" s="50"/>
      <c r="J8" s="50"/>
      <c r="K8" s="50"/>
      <c r="L8" s="144"/>
      <c r="M8" s="144"/>
      <c r="N8" s="144"/>
      <c r="O8" s="144"/>
      <c r="P8" s="144"/>
      <c r="Q8" s="50"/>
      <c r="R8" s="50"/>
      <c r="S8" s="50"/>
      <c r="T8" s="50"/>
      <c r="U8" s="50"/>
      <c r="V8" s="50"/>
      <c r="W8" s="50"/>
    </row>
    <row r="9" ht="17.25" customHeight="1" spans="1:23">
      <c r="A9" s="134">
        <v>1</v>
      </c>
      <c r="B9" s="134">
        <v>2</v>
      </c>
      <c r="C9" s="134">
        <v>3</v>
      </c>
      <c r="D9" s="134">
        <v>4</v>
      </c>
      <c r="E9" s="134">
        <v>5</v>
      </c>
      <c r="F9" s="135">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9.5" customHeight="1" spans="1:23">
      <c r="A10" s="136" t="s">
        <v>69</v>
      </c>
      <c r="B10" s="210" t="s">
        <v>211</v>
      </c>
      <c r="C10" s="136" t="s">
        <v>212</v>
      </c>
      <c r="D10" s="136" t="s">
        <v>100</v>
      </c>
      <c r="E10" s="136" t="s">
        <v>101</v>
      </c>
      <c r="F10" s="136" t="s">
        <v>213</v>
      </c>
      <c r="G10" s="136" t="s">
        <v>214</v>
      </c>
      <c r="H10" s="137">
        <v>525000</v>
      </c>
      <c r="I10" s="137">
        <v>525000</v>
      </c>
      <c r="J10" s="137"/>
      <c r="K10" s="137"/>
      <c r="L10" s="137">
        <v>525000</v>
      </c>
      <c r="M10" s="145">
        <f>I10-L10</f>
        <v>0</v>
      </c>
      <c r="N10" s="137"/>
      <c r="O10" s="137"/>
      <c r="P10" s="137"/>
      <c r="Q10" s="137"/>
      <c r="R10" s="137"/>
      <c r="S10" s="137"/>
      <c r="T10" s="137"/>
      <c r="U10" s="137"/>
      <c r="V10" s="137"/>
      <c r="W10" s="137"/>
    </row>
    <row r="11" ht="19.5" customHeight="1" spans="1:23">
      <c r="A11" s="136" t="s">
        <v>69</v>
      </c>
      <c r="B11" s="210" t="s">
        <v>211</v>
      </c>
      <c r="C11" s="136" t="s">
        <v>212</v>
      </c>
      <c r="D11" s="136" t="s">
        <v>100</v>
      </c>
      <c r="E11" s="136" t="s">
        <v>101</v>
      </c>
      <c r="F11" s="136" t="s">
        <v>215</v>
      </c>
      <c r="G11" s="136" t="s">
        <v>216</v>
      </c>
      <c r="H11" s="137">
        <v>270000</v>
      </c>
      <c r="I11" s="137">
        <v>270000</v>
      </c>
      <c r="J11" s="137"/>
      <c r="K11" s="137"/>
      <c r="L11" s="137">
        <v>270000</v>
      </c>
      <c r="M11" s="145">
        <f>I11-L11</f>
        <v>0</v>
      </c>
      <c r="N11" s="137"/>
      <c r="O11" s="137"/>
      <c r="P11" s="137"/>
      <c r="Q11" s="137"/>
      <c r="R11" s="137"/>
      <c r="S11" s="137"/>
      <c r="T11" s="137"/>
      <c r="U11" s="137"/>
      <c r="V11" s="137"/>
      <c r="W11" s="137"/>
    </row>
    <row r="12" ht="19.5" customHeight="1" spans="1:23">
      <c r="A12" s="136" t="s">
        <v>69</v>
      </c>
      <c r="B12" s="210" t="s">
        <v>217</v>
      </c>
      <c r="C12" s="136" t="s">
        <v>218</v>
      </c>
      <c r="D12" s="136" t="s">
        <v>100</v>
      </c>
      <c r="E12" s="136" t="s">
        <v>101</v>
      </c>
      <c r="F12" s="136" t="s">
        <v>219</v>
      </c>
      <c r="G12" s="136" t="s">
        <v>218</v>
      </c>
      <c r="H12" s="137">
        <v>36167.76</v>
      </c>
      <c r="I12" s="137">
        <v>36167.76</v>
      </c>
      <c r="J12" s="137"/>
      <c r="K12" s="137"/>
      <c r="L12" s="137">
        <v>36167.76</v>
      </c>
      <c r="M12" s="137"/>
      <c r="N12" s="137"/>
      <c r="O12" s="137"/>
      <c r="P12" s="137"/>
      <c r="Q12" s="137"/>
      <c r="R12" s="137"/>
      <c r="S12" s="137"/>
      <c r="T12" s="137"/>
      <c r="U12" s="137"/>
      <c r="V12" s="137"/>
      <c r="W12" s="137"/>
    </row>
    <row r="13" ht="19.5" customHeight="1" spans="1:23">
      <c r="A13" s="136" t="s">
        <v>69</v>
      </c>
      <c r="B13" s="210" t="s">
        <v>217</v>
      </c>
      <c r="C13" s="136" t="s">
        <v>218</v>
      </c>
      <c r="D13" s="136" t="s">
        <v>100</v>
      </c>
      <c r="E13" s="136" t="s">
        <v>101</v>
      </c>
      <c r="F13" s="136" t="s">
        <v>219</v>
      </c>
      <c r="G13" s="136" t="s">
        <v>218</v>
      </c>
      <c r="H13" s="137">
        <v>11532</v>
      </c>
      <c r="I13" s="137">
        <v>11532</v>
      </c>
      <c r="J13" s="137"/>
      <c r="K13" s="137"/>
      <c r="L13" s="137">
        <v>11532</v>
      </c>
      <c r="M13" s="137"/>
      <c r="N13" s="137"/>
      <c r="O13" s="137"/>
      <c r="P13" s="137"/>
      <c r="Q13" s="137"/>
      <c r="R13" s="137"/>
      <c r="S13" s="137"/>
      <c r="T13" s="137"/>
      <c r="U13" s="137"/>
      <c r="V13" s="137"/>
      <c r="W13" s="137"/>
    </row>
    <row r="14" ht="19.5" customHeight="1" spans="1:23">
      <c r="A14" s="136" t="s">
        <v>69</v>
      </c>
      <c r="B14" s="138" t="s">
        <v>220</v>
      </c>
      <c r="C14" s="136" t="s">
        <v>221</v>
      </c>
      <c r="D14" s="136" t="s">
        <v>100</v>
      </c>
      <c r="E14" s="136" t="s">
        <v>101</v>
      </c>
      <c r="F14" s="136" t="s">
        <v>222</v>
      </c>
      <c r="G14" s="136" t="s">
        <v>223</v>
      </c>
      <c r="H14" s="137">
        <v>490944</v>
      </c>
      <c r="I14" s="137">
        <v>490944</v>
      </c>
      <c r="J14" s="137"/>
      <c r="K14" s="137"/>
      <c r="L14" s="137">
        <v>490944</v>
      </c>
      <c r="M14" s="137"/>
      <c r="N14" s="137"/>
      <c r="O14" s="137"/>
      <c r="P14" s="137"/>
      <c r="Q14" s="137"/>
      <c r="R14" s="137"/>
      <c r="S14" s="137"/>
      <c r="T14" s="137"/>
      <c r="U14" s="137"/>
      <c r="V14" s="137"/>
      <c r="W14" s="137"/>
    </row>
    <row r="15" ht="19.5" customHeight="1" spans="1:23">
      <c r="A15" s="136" t="s">
        <v>69</v>
      </c>
      <c r="B15" s="138" t="s">
        <v>220</v>
      </c>
      <c r="C15" s="136" t="s">
        <v>221</v>
      </c>
      <c r="D15" s="136" t="s">
        <v>100</v>
      </c>
      <c r="E15" s="136" t="s">
        <v>101</v>
      </c>
      <c r="F15" s="136" t="s">
        <v>222</v>
      </c>
      <c r="G15" s="136" t="s">
        <v>223</v>
      </c>
      <c r="H15" s="137">
        <v>81984</v>
      </c>
      <c r="I15" s="137">
        <v>81984</v>
      </c>
      <c r="J15" s="137"/>
      <c r="K15" s="137"/>
      <c r="L15" s="137">
        <v>81984</v>
      </c>
      <c r="M15" s="137"/>
      <c r="N15" s="137"/>
      <c r="O15" s="137"/>
      <c r="P15" s="137"/>
      <c r="Q15" s="137"/>
      <c r="R15" s="137"/>
      <c r="S15" s="137"/>
      <c r="T15" s="137"/>
      <c r="U15" s="137"/>
      <c r="V15" s="137"/>
      <c r="W15" s="137"/>
    </row>
    <row r="16" ht="19.5" customHeight="1" spans="1:23">
      <c r="A16" s="136" t="s">
        <v>69</v>
      </c>
      <c r="B16" s="210" t="s">
        <v>224</v>
      </c>
      <c r="C16" s="136" t="s">
        <v>225</v>
      </c>
      <c r="D16" s="136" t="s">
        <v>116</v>
      </c>
      <c r="E16" s="136" t="s">
        <v>117</v>
      </c>
      <c r="F16" s="136" t="s">
        <v>226</v>
      </c>
      <c r="G16" s="136" t="s">
        <v>227</v>
      </c>
      <c r="H16" s="137">
        <v>561600</v>
      </c>
      <c r="I16" s="137">
        <v>561600</v>
      </c>
      <c r="J16" s="137"/>
      <c r="K16" s="137"/>
      <c r="L16" s="137">
        <v>561600</v>
      </c>
      <c r="M16" s="137"/>
      <c r="N16" s="137"/>
      <c r="O16" s="137"/>
      <c r="P16" s="137"/>
      <c r="Q16" s="137"/>
      <c r="R16" s="137"/>
      <c r="S16" s="137"/>
      <c r="T16" s="137"/>
      <c r="U16" s="137"/>
      <c r="V16" s="137"/>
      <c r="W16" s="137"/>
    </row>
    <row r="17" ht="19.5" customHeight="1" spans="1:23">
      <c r="A17" s="136" t="s">
        <v>69</v>
      </c>
      <c r="B17" s="210" t="s">
        <v>224</v>
      </c>
      <c r="C17" s="136" t="s">
        <v>225</v>
      </c>
      <c r="D17" s="136" t="s">
        <v>116</v>
      </c>
      <c r="E17" s="136" t="s">
        <v>117</v>
      </c>
      <c r="F17" s="136" t="s">
        <v>226</v>
      </c>
      <c r="G17" s="136" t="s">
        <v>227</v>
      </c>
      <c r="H17" s="137">
        <v>748800</v>
      </c>
      <c r="I17" s="137">
        <v>748800</v>
      </c>
      <c r="J17" s="137"/>
      <c r="K17" s="137"/>
      <c r="L17" s="137">
        <v>748800</v>
      </c>
      <c r="M17" s="137"/>
      <c r="N17" s="137"/>
      <c r="O17" s="137"/>
      <c r="P17" s="137"/>
      <c r="Q17" s="137"/>
      <c r="R17" s="137"/>
      <c r="S17" s="137"/>
      <c r="T17" s="137"/>
      <c r="U17" s="137"/>
      <c r="V17" s="137"/>
      <c r="W17" s="137"/>
    </row>
    <row r="18" ht="19.5" customHeight="1" spans="1:23">
      <c r="A18" s="136" t="s">
        <v>69</v>
      </c>
      <c r="B18" s="138" t="s">
        <v>228</v>
      </c>
      <c r="C18" s="136" t="s">
        <v>229</v>
      </c>
      <c r="D18" s="136" t="s">
        <v>100</v>
      </c>
      <c r="E18" s="136" t="s">
        <v>101</v>
      </c>
      <c r="F18" s="136" t="s">
        <v>230</v>
      </c>
      <c r="G18" s="136" t="s">
        <v>231</v>
      </c>
      <c r="H18" s="137">
        <v>328200</v>
      </c>
      <c r="I18" s="137">
        <v>328200</v>
      </c>
      <c r="J18" s="137"/>
      <c r="K18" s="137"/>
      <c r="L18" s="137">
        <v>328200</v>
      </c>
      <c r="M18" s="137"/>
      <c r="N18" s="137"/>
      <c r="O18" s="137"/>
      <c r="P18" s="137"/>
      <c r="Q18" s="137"/>
      <c r="R18" s="137"/>
      <c r="S18" s="137"/>
      <c r="T18" s="137"/>
      <c r="U18" s="137"/>
      <c r="V18" s="137"/>
      <c r="W18" s="137"/>
    </row>
    <row r="19" ht="19.5" customHeight="1" spans="1:23">
      <c r="A19" s="136" t="s">
        <v>69</v>
      </c>
      <c r="B19" s="138" t="s">
        <v>232</v>
      </c>
      <c r="C19" s="136" t="s">
        <v>233</v>
      </c>
      <c r="D19" s="136" t="s">
        <v>100</v>
      </c>
      <c r="E19" s="136" t="s">
        <v>101</v>
      </c>
      <c r="F19" s="136" t="s">
        <v>234</v>
      </c>
      <c r="G19" s="136" t="s">
        <v>235</v>
      </c>
      <c r="H19" s="137">
        <v>1808388</v>
      </c>
      <c r="I19" s="137">
        <v>1808388</v>
      </c>
      <c r="J19" s="137"/>
      <c r="K19" s="137"/>
      <c r="L19" s="137">
        <v>1808388</v>
      </c>
      <c r="M19" s="137"/>
      <c r="N19" s="137"/>
      <c r="O19" s="137"/>
      <c r="P19" s="137"/>
      <c r="Q19" s="137"/>
      <c r="R19" s="137"/>
      <c r="S19" s="137"/>
      <c r="T19" s="137"/>
      <c r="U19" s="137"/>
      <c r="V19" s="137"/>
      <c r="W19" s="137"/>
    </row>
    <row r="20" ht="19.5" customHeight="1" spans="1:23">
      <c r="A20" s="136" t="s">
        <v>69</v>
      </c>
      <c r="B20" s="138" t="s">
        <v>232</v>
      </c>
      <c r="C20" s="136" t="s">
        <v>233</v>
      </c>
      <c r="D20" s="136" t="s">
        <v>100</v>
      </c>
      <c r="E20" s="136" t="s">
        <v>101</v>
      </c>
      <c r="F20" s="136" t="s">
        <v>236</v>
      </c>
      <c r="G20" s="136" t="s">
        <v>237</v>
      </c>
      <c r="H20" s="137">
        <v>415200</v>
      </c>
      <c r="I20" s="137">
        <v>415200</v>
      </c>
      <c r="J20" s="137"/>
      <c r="K20" s="137"/>
      <c r="L20" s="137">
        <v>415200</v>
      </c>
      <c r="M20" s="137"/>
      <c r="N20" s="137"/>
      <c r="O20" s="137"/>
      <c r="P20" s="137"/>
      <c r="Q20" s="137"/>
      <c r="R20" s="137"/>
      <c r="S20" s="137"/>
      <c r="T20" s="137"/>
      <c r="U20" s="137"/>
      <c r="V20" s="137"/>
      <c r="W20" s="137"/>
    </row>
    <row r="21" ht="19.5" customHeight="1" spans="1:23">
      <c r="A21" s="136" t="s">
        <v>69</v>
      </c>
      <c r="B21" s="138" t="s">
        <v>232</v>
      </c>
      <c r="C21" s="136" t="s">
        <v>233</v>
      </c>
      <c r="D21" s="136" t="s">
        <v>100</v>
      </c>
      <c r="E21" s="136" t="s">
        <v>101</v>
      </c>
      <c r="F21" s="136" t="s">
        <v>236</v>
      </c>
      <c r="G21" s="136" t="s">
        <v>237</v>
      </c>
      <c r="H21" s="137">
        <v>1830756</v>
      </c>
      <c r="I21" s="137">
        <v>1830756</v>
      </c>
      <c r="J21" s="137"/>
      <c r="K21" s="137"/>
      <c r="L21" s="137">
        <v>1830756</v>
      </c>
      <c r="M21" s="137"/>
      <c r="N21" s="137"/>
      <c r="O21" s="137"/>
      <c r="P21" s="137"/>
      <c r="Q21" s="137"/>
      <c r="R21" s="137"/>
      <c r="S21" s="137"/>
      <c r="T21" s="137"/>
      <c r="U21" s="137"/>
      <c r="V21" s="137"/>
      <c r="W21" s="137"/>
    </row>
    <row r="22" ht="19.5" customHeight="1" spans="1:23">
      <c r="A22" s="136" t="s">
        <v>69</v>
      </c>
      <c r="B22" s="138" t="s">
        <v>232</v>
      </c>
      <c r="C22" s="136" t="s">
        <v>233</v>
      </c>
      <c r="D22" s="136" t="s">
        <v>100</v>
      </c>
      <c r="E22" s="136" t="s">
        <v>101</v>
      </c>
      <c r="F22" s="136" t="s">
        <v>213</v>
      </c>
      <c r="G22" s="136" t="s">
        <v>214</v>
      </c>
      <c r="H22" s="137">
        <v>150699</v>
      </c>
      <c r="I22" s="137">
        <v>150699</v>
      </c>
      <c r="J22" s="137"/>
      <c r="K22" s="137"/>
      <c r="L22" s="137">
        <v>150699</v>
      </c>
      <c r="M22" s="137"/>
      <c r="N22" s="137"/>
      <c r="O22" s="137"/>
      <c r="P22" s="137"/>
      <c r="Q22" s="137"/>
      <c r="R22" s="137"/>
      <c r="S22" s="137"/>
      <c r="T22" s="137"/>
      <c r="U22" s="137"/>
      <c r="V22" s="137"/>
      <c r="W22" s="137"/>
    </row>
    <row r="23" ht="19.5" customHeight="1" spans="1:23">
      <c r="A23" s="136" t="s">
        <v>69</v>
      </c>
      <c r="B23" s="210" t="s">
        <v>238</v>
      </c>
      <c r="C23" s="136" t="s">
        <v>239</v>
      </c>
      <c r="D23" s="136" t="s">
        <v>100</v>
      </c>
      <c r="E23" s="136" t="s">
        <v>101</v>
      </c>
      <c r="F23" s="136" t="s">
        <v>240</v>
      </c>
      <c r="G23" s="136" t="s">
        <v>241</v>
      </c>
      <c r="H23" s="137">
        <v>31200</v>
      </c>
      <c r="I23" s="137">
        <v>31200</v>
      </c>
      <c r="J23" s="137"/>
      <c r="K23" s="137"/>
      <c r="L23" s="137">
        <v>31200</v>
      </c>
      <c r="M23" s="137"/>
      <c r="N23" s="137"/>
      <c r="O23" s="137"/>
      <c r="P23" s="137"/>
      <c r="Q23" s="137"/>
      <c r="R23" s="137"/>
      <c r="S23" s="137"/>
      <c r="T23" s="137"/>
      <c r="U23" s="137"/>
      <c r="V23" s="137"/>
      <c r="W23" s="137"/>
    </row>
    <row r="24" ht="19.5" customHeight="1" spans="1:23">
      <c r="A24" s="136" t="s">
        <v>69</v>
      </c>
      <c r="B24" s="210" t="s">
        <v>242</v>
      </c>
      <c r="C24" s="136" t="s">
        <v>243</v>
      </c>
      <c r="D24" s="136" t="s">
        <v>100</v>
      </c>
      <c r="E24" s="136" t="s">
        <v>101</v>
      </c>
      <c r="F24" s="136" t="s">
        <v>240</v>
      </c>
      <c r="G24" s="136" t="s">
        <v>241</v>
      </c>
      <c r="H24" s="137">
        <v>20000</v>
      </c>
      <c r="I24" s="137">
        <v>20000</v>
      </c>
      <c r="J24" s="137"/>
      <c r="K24" s="137"/>
      <c r="L24" s="137">
        <v>20000</v>
      </c>
      <c r="M24" s="137"/>
      <c r="N24" s="137"/>
      <c r="O24" s="137"/>
      <c r="P24" s="137"/>
      <c r="Q24" s="137"/>
      <c r="R24" s="137"/>
      <c r="S24" s="137"/>
      <c r="T24" s="137"/>
      <c r="U24" s="137"/>
      <c r="V24" s="137"/>
      <c r="W24" s="137"/>
    </row>
    <row r="25" ht="19.5" customHeight="1" spans="1:23">
      <c r="A25" s="136" t="s">
        <v>69</v>
      </c>
      <c r="B25" s="210" t="s">
        <v>242</v>
      </c>
      <c r="C25" s="136" t="s">
        <v>243</v>
      </c>
      <c r="D25" s="136" t="s">
        <v>100</v>
      </c>
      <c r="E25" s="136" t="s">
        <v>101</v>
      </c>
      <c r="F25" s="136" t="s">
        <v>240</v>
      </c>
      <c r="G25" s="136" t="s">
        <v>241</v>
      </c>
      <c r="H25" s="137">
        <v>71800</v>
      </c>
      <c r="I25" s="137">
        <v>71800</v>
      </c>
      <c r="J25" s="137"/>
      <c r="K25" s="137"/>
      <c r="L25" s="137">
        <v>71800</v>
      </c>
      <c r="M25" s="137"/>
      <c r="N25" s="137"/>
      <c r="O25" s="137"/>
      <c r="P25" s="137"/>
      <c r="Q25" s="137"/>
      <c r="R25" s="137"/>
      <c r="S25" s="137"/>
      <c r="T25" s="137"/>
      <c r="U25" s="137"/>
      <c r="V25" s="137"/>
      <c r="W25" s="137"/>
    </row>
    <row r="26" ht="19.5" customHeight="1" spans="1:23">
      <c r="A26" s="136" t="s">
        <v>69</v>
      </c>
      <c r="B26" s="210" t="s">
        <v>242</v>
      </c>
      <c r="C26" s="136" t="s">
        <v>243</v>
      </c>
      <c r="D26" s="136" t="s">
        <v>100</v>
      </c>
      <c r="E26" s="136" t="s">
        <v>101</v>
      </c>
      <c r="F26" s="136" t="s">
        <v>244</v>
      </c>
      <c r="G26" s="136" t="s">
        <v>245</v>
      </c>
      <c r="H26" s="137">
        <v>14400</v>
      </c>
      <c r="I26" s="137">
        <v>14400</v>
      </c>
      <c r="J26" s="137"/>
      <c r="K26" s="137"/>
      <c r="L26" s="137">
        <v>14400</v>
      </c>
      <c r="M26" s="137"/>
      <c r="N26" s="137"/>
      <c r="O26" s="137"/>
      <c r="P26" s="137"/>
      <c r="Q26" s="137"/>
      <c r="R26" s="137"/>
      <c r="S26" s="137"/>
      <c r="T26" s="137"/>
      <c r="U26" s="137"/>
      <c r="V26" s="137"/>
      <c r="W26" s="137"/>
    </row>
    <row r="27" ht="19.5" customHeight="1" spans="1:23">
      <c r="A27" s="136" t="s">
        <v>69</v>
      </c>
      <c r="B27" s="210" t="s">
        <v>242</v>
      </c>
      <c r="C27" s="136" t="s">
        <v>243</v>
      </c>
      <c r="D27" s="136" t="s">
        <v>100</v>
      </c>
      <c r="E27" s="136" t="s">
        <v>101</v>
      </c>
      <c r="F27" s="136" t="s">
        <v>246</v>
      </c>
      <c r="G27" s="136" t="s">
        <v>247</v>
      </c>
      <c r="H27" s="137">
        <v>33732</v>
      </c>
      <c r="I27" s="137">
        <v>33732</v>
      </c>
      <c r="J27" s="137"/>
      <c r="K27" s="137"/>
      <c r="L27" s="137">
        <v>33732</v>
      </c>
      <c r="M27" s="137"/>
      <c r="N27" s="137"/>
      <c r="O27" s="137"/>
      <c r="P27" s="137"/>
      <c r="Q27" s="137"/>
      <c r="R27" s="137"/>
      <c r="S27" s="137"/>
      <c r="T27" s="137"/>
      <c r="U27" s="137"/>
      <c r="V27" s="137"/>
      <c r="W27" s="137"/>
    </row>
    <row r="28" ht="19.5" customHeight="1" spans="1:23">
      <c r="A28" s="136" t="s">
        <v>69</v>
      </c>
      <c r="B28" s="210" t="s">
        <v>242</v>
      </c>
      <c r="C28" s="136" t="s">
        <v>243</v>
      </c>
      <c r="D28" s="136" t="s">
        <v>100</v>
      </c>
      <c r="E28" s="136" t="s">
        <v>101</v>
      </c>
      <c r="F28" s="136" t="s">
        <v>248</v>
      </c>
      <c r="G28" s="136" t="s">
        <v>249</v>
      </c>
      <c r="H28" s="137">
        <v>57600</v>
      </c>
      <c r="I28" s="137">
        <v>57600</v>
      </c>
      <c r="J28" s="137"/>
      <c r="K28" s="137"/>
      <c r="L28" s="137">
        <v>57600</v>
      </c>
      <c r="M28" s="137"/>
      <c r="N28" s="137"/>
      <c r="O28" s="137"/>
      <c r="P28" s="137"/>
      <c r="Q28" s="137"/>
      <c r="R28" s="137"/>
      <c r="S28" s="137"/>
      <c r="T28" s="137"/>
      <c r="U28" s="137"/>
      <c r="V28" s="137"/>
      <c r="W28" s="137"/>
    </row>
    <row r="29" ht="19.5" customHeight="1" spans="1:23">
      <c r="A29" s="136" t="s">
        <v>69</v>
      </c>
      <c r="B29" s="210" t="s">
        <v>242</v>
      </c>
      <c r="C29" s="136" t="s">
        <v>243</v>
      </c>
      <c r="D29" s="136" t="s">
        <v>100</v>
      </c>
      <c r="E29" s="136" t="s">
        <v>101</v>
      </c>
      <c r="F29" s="136" t="s">
        <v>230</v>
      </c>
      <c r="G29" s="136" t="s">
        <v>231</v>
      </c>
      <c r="H29" s="137">
        <v>32820</v>
      </c>
      <c r="I29" s="137">
        <v>32820</v>
      </c>
      <c r="J29" s="137"/>
      <c r="K29" s="137"/>
      <c r="L29" s="137">
        <v>32820</v>
      </c>
      <c r="M29" s="137"/>
      <c r="N29" s="137"/>
      <c r="O29" s="137"/>
      <c r="P29" s="137"/>
      <c r="Q29" s="137"/>
      <c r="R29" s="137"/>
      <c r="S29" s="137"/>
      <c r="T29" s="137"/>
      <c r="U29" s="137"/>
      <c r="V29" s="137"/>
      <c r="W29" s="137"/>
    </row>
    <row r="30" ht="19.5" customHeight="1" spans="1:23">
      <c r="A30" s="136" t="s">
        <v>69</v>
      </c>
      <c r="B30" s="210" t="s">
        <v>242</v>
      </c>
      <c r="C30" s="136" t="s">
        <v>243</v>
      </c>
      <c r="D30" s="136" t="s">
        <v>100</v>
      </c>
      <c r="E30" s="136" t="s">
        <v>101</v>
      </c>
      <c r="F30" s="136" t="s">
        <v>250</v>
      </c>
      <c r="G30" s="136" t="s">
        <v>251</v>
      </c>
      <c r="H30" s="137">
        <v>14000</v>
      </c>
      <c r="I30" s="137">
        <v>14000</v>
      </c>
      <c r="J30" s="137"/>
      <c r="K30" s="137"/>
      <c r="L30" s="137">
        <v>14000</v>
      </c>
      <c r="M30" s="137"/>
      <c r="N30" s="137"/>
      <c r="O30" s="137"/>
      <c r="P30" s="137"/>
      <c r="Q30" s="137"/>
      <c r="R30" s="137"/>
      <c r="S30" s="137"/>
      <c r="T30" s="137"/>
      <c r="U30" s="137"/>
      <c r="V30" s="137"/>
      <c r="W30" s="137"/>
    </row>
    <row r="31" ht="19.5" customHeight="1" spans="1:23">
      <c r="A31" s="136" t="s">
        <v>69</v>
      </c>
      <c r="B31" s="210" t="s">
        <v>242</v>
      </c>
      <c r="C31" s="136" t="s">
        <v>243</v>
      </c>
      <c r="D31" s="136" t="s">
        <v>100</v>
      </c>
      <c r="E31" s="136" t="s">
        <v>101</v>
      </c>
      <c r="F31" s="136" t="s">
        <v>252</v>
      </c>
      <c r="G31" s="136" t="s">
        <v>253</v>
      </c>
      <c r="H31" s="137">
        <v>12600</v>
      </c>
      <c r="I31" s="137">
        <v>12600</v>
      </c>
      <c r="J31" s="137"/>
      <c r="K31" s="137"/>
      <c r="L31" s="137">
        <v>12600</v>
      </c>
      <c r="M31" s="137"/>
      <c r="N31" s="137"/>
      <c r="O31" s="137"/>
      <c r="P31" s="137"/>
      <c r="Q31" s="137"/>
      <c r="R31" s="137"/>
      <c r="S31" s="137"/>
      <c r="T31" s="137"/>
      <c r="U31" s="137"/>
      <c r="V31" s="137"/>
      <c r="W31" s="137"/>
    </row>
    <row r="32" ht="19.5" customHeight="1" spans="1:23">
      <c r="A32" s="136" t="s">
        <v>69</v>
      </c>
      <c r="B32" s="210" t="s">
        <v>242</v>
      </c>
      <c r="C32" s="136" t="s">
        <v>243</v>
      </c>
      <c r="D32" s="136" t="s">
        <v>100</v>
      </c>
      <c r="E32" s="136" t="s">
        <v>101</v>
      </c>
      <c r="F32" s="136" t="s">
        <v>254</v>
      </c>
      <c r="G32" s="136" t="s">
        <v>255</v>
      </c>
      <c r="H32" s="137">
        <v>57600</v>
      </c>
      <c r="I32" s="137">
        <v>57600</v>
      </c>
      <c r="J32" s="137"/>
      <c r="K32" s="137"/>
      <c r="L32" s="137">
        <v>57600</v>
      </c>
      <c r="M32" s="137"/>
      <c r="N32" s="137"/>
      <c r="O32" s="137"/>
      <c r="P32" s="137"/>
      <c r="Q32" s="137"/>
      <c r="R32" s="137"/>
      <c r="S32" s="137"/>
      <c r="T32" s="137"/>
      <c r="U32" s="137"/>
      <c r="V32" s="137"/>
      <c r="W32" s="137"/>
    </row>
    <row r="33" ht="19.5" customHeight="1" spans="1:23">
      <c r="A33" s="136" t="s">
        <v>69</v>
      </c>
      <c r="B33" s="210" t="s">
        <v>242</v>
      </c>
      <c r="C33" s="136" t="s">
        <v>243</v>
      </c>
      <c r="D33" s="136" t="s">
        <v>100</v>
      </c>
      <c r="E33" s="136" t="s">
        <v>101</v>
      </c>
      <c r="F33" s="136" t="s">
        <v>256</v>
      </c>
      <c r="G33" s="136" t="s">
        <v>257</v>
      </c>
      <c r="H33" s="137">
        <v>108000</v>
      </c>
      <c r="I33" s="137">
        <v>108000</v>
      </c>
      <c r="J33" s="137"/>
      <c r="K33" s="137"/>
      <c r="L33" s="137">
        <v>108000</v>
      </c>
      <c r="M33" s="137"/>
      <c r="N33" s="137"/>
      <c r="O33" s="137"/>
      <c r="P33" s="137"/>
      <c r="Q33" s="137"/>
      <c r="R33" s="137"/>
      <c r="S33" s="137"/>
      <c r="T33" s="137"/>
      <c r="U33" s="137"/>
      <c r="V33" s="137"/>
      <c r="W33" s="137"/>
    </row>
    <row r="34" ht="19.5" customHeight="1" spans="1:23">
      <c r="A34" s="136" t="s">
        <v>69</v>
      </c>
      <c r="B34" s="210" t="s">
        <v>242</v>
      </c>
      <c r="C34" s="136" t="s">
        <v>243</v>
      </c>
      <c r="D34" s="136" t="s">
        <v>100</v>
      </c>
      <c r="E34" s="136" t="s">
        <v>101</v>
      </c>
      <c r="F34" s="136" t="s">
        <v>240</v>
      </c>
      <c r="G34" s="136" t="s">
        <v>241</v>
      </c>
      <c r="H34" s="137">
        <v>38250</v>
      </c>
      <c r="I34" s="137">
        <v>38250</v>
      </c>
      <c r="J34" s="137"/>
      <c r="K34" s="137"/>
      <c r="L34" s="137">
        <v>38250</v>
      </c>
      <c r="M34" s="137"/>
      <c r="N34" s="137"/>
      <c r="O34" s="137"/>
      <c r="P34" s="137"/>
      <c r="Q34" s="137"/>
      <c r="R34" s="137"/>
      <c r="S34" s="137"/>
      <c r="T34" s="137"/>
      <c r="U34" s="137"/>
      <c r="V34" s="137"/>
      <c r="W34" s="137"/>
    </row>
    <row r="35" ht="19.5" customHeight="1" spans="1:23">
      <c r="A35" s="136" t="s">
        <v>69</v>
      </c>
      <c r="B35" s="210" t="s">
        <v>242</v>
      </c>
      <c r="C35" s="136" t="s">
        <v>243</v>
      </c>
      <c r="D35" s="136" t="s">
        <v>100</v>
      </c>
      <c r="E35" s="136" t="s">
        <v>101</v>
      </c>
      <c r="F35" s="136" t="s">
        <v>244</v>
      </c>
      <c r="G35" s="136" t="s">
        <v>245</v>
      </c>
      <c r="H35" s="137">
        <v>6000</v>
      </c>
      <c r="I35" s="137">
        <v>6000</v>
      </c>
      <c r="J35" s="137"/>
      <c r="K35" s="137"/>
      <c r="L35" s="137">
        <v>6000</v>
      </c>
      <c r="M35" s="137"/>
      <c r="N35" s="137"/>
      <c r="O35" s="137"/>
      <c r="P35" s="137"/>
      <c r="Q35" s="137"/>
      <c r="R35" s="137"/>
      <c r="S35" s="137"/>
      <c r="T35" s="137"/>
      <c r="U35" s="137"/>
      <c r="V35" s="137"/>
      <c r="W35" s="137"/>
    </row>
    <row r="36" ht="19.5" customHeight="1" spans="1:23">
      <c r="A36" s="136" t="s">
        <v>69</v>
      </c>
      <c r="B36" s="210" t="s">
        <v>242</v>
      </c>
      <c r="C36" s="136" t="s">
        <v>243</v>
      </c>
      <c r="D36" s="136" t="s">
        <v>100</v>
      </c>
      <c r="E36" s="136" t="s">
        <v>101</v>
      </c>
      <c r="F36" s="136" t="s">
        <v>246</v>
      </c>
      <c r="G36" s="136" t="s">
        <v>247</v>
      </c>
      <c r="H36" s="137">
        <v>14055</v>
      </c>
      <c r="I36" s="137">
        <v>14055</v>
      </c>
      <c r="J36" s="137"/>
      <c r="K36" s="137"/>
      <c r="L36" s="137">
        <v>14055</v>
      </c>
      <c r="M36" s="137"/>
      <c r="N36" s="137"/>
      <c r="O36" s="137"/>
      <c r="P36" s="137"/>
      <c r="Q36" s="137"/>
      <c r="R36" s="137"/>
      <c r="S36" s="137"/>
      <c r="T36" s="137"/>
      <c r="U36" s="137"/>
      <c r="V36" s="137"/>
      <c r="W36" s="137"/>
    </row>
    <row r="37" ht="19.5" customHeight="1" spans="1:23">
      <c r="A37" s="136" t="s">
        <v>69</v>
      </c>
      <c r="B37" s="210" t="s">
        <v>242</v>
      </c>
      <c r="C37" s="136" t="s">
        <v>243</v>
      </c>
      <c r="D37" s="136" t="s">
        <v>100</v>
      </c>
      <c r="E37" s="136" t="s">
        <v>101</v>
      </c>
      <c r="F37" s="136" t="s">
        <v>248</v>
      </c>
      <c r="G37" s="136" t="s">
        <v>249</v>
      </c>
      <c r="H37" s="137">
        <v>24000</v>
      </c>
      <c r="I37" s="137">
        <v>24000</v>
      </c>
      <c r="J37" s="137"/>
      <c r="K37" s="137"/>
      <c r="L37" s="137">
        <v>24000</v>
      </c>
      <c r="M37" s="137"/>
      <c r="N37" s="137"/>
      <c r="O37" s="137"/>
      <c r="P37" s="137"/>
      <c r="Q37" s="137"/>
      <c r="R37" s="137"/>
      <c r="S37" s="137"/>
      <c r="T37" s="137"/>
      <c r="U37" s="137"/>
      <c r="V37" s="137"/>
      <c r="W37" s="137"/>
    </row>
    <row r="38" ht="19.5" customHeight="1" spans="1:23">
      <c r="A38" s="136" t="s">
        <v>69</v>
      </c>
      <c r="B38" s="210" t="s">
        <v>242</v>
      </c>
      <c r="C38" s="136" t="s">
        <v>243</v>
      </c>
      <c r="D38" s="136" t="s">
        <v>100</v>
      </c>
      <c r="E38" s="136" t="s">
        <v>101</v>
      </c>
      <c r="F38" s="136" t="s">
        <v>254</v>
      </c>
      <c r="G38" s="136" t="s">
        <v>255</v>
      </c>
      <c r="H38" s="137">
        <v>24000</v>
      </c>
      <c r="I38" s="137">
        <v>24000</v>
      </c>
      <c r="J38" s="137"/>
      <c r="K38" s="137"/>
      <c r="L38" s="137">
        <v>24000</v>
      </c>
      <c r="M38" s="137"/>
      <c r="N38" s="137"/>
      <c r="O38" s="137"/>
      <c r="P38" s="137"/>
      <c r="Q38" s="137"/>
      <c r="R38" s="137"/>
      <c r="S38" s="137"/>
      <c r="T38" s="137"/>
      <c r="U38" s="137"/>
      <c r="V38" s="137"/>
      <c r="W38" s="137"/>
    </row>
    <row r="39" ht="19.5" customHeight="1" spans="1:23">
      <c r="A39" s="136" t="s">
        <v>69</v>
      </c>
      <c r="B39" s="210" t="s">
        <v>242</v>
      </c>
      <c r="C39" s="136" t="s">
        <v>243</v>
      </c>
      <c r="D39" s="136" t="s">
        <v>100</v>
      </c>
      <c r="E39" s="136" t="s">
        <v>101</v>
      </c>
      <c r="F39" s="136" t="s">
        <v>252</v>
      </c>
      <c r="G39" s="136" t="s">
        <v>253</v>
      </c>
      <c r="H39" s="137">
        <v>5250</v>
      </c>
      <c r="I39" s="137">
        <v>5250</v>
      </c>
      <c r="J39" s="137"/>
      <c r="K39" s="137"/>
      <c r="L39" s="137">
        <v>5250</v>
      </c>
      <c r="M39" s="137"/>
      <c r="N39" s="137"/>
      <c r="O39" s="137"/>
      <c r="P39" s="137"/>
      <c r="Q39" s="137"/>
      <c r="R39" s="137"/>
      <c r="S39" s="137"/>
      <c r="T39" s="137"/>
      <c r="U39" s="137"/>
      <c r="V39" s="137"/>
      <c r="W39" s="137"/>
    </row>
    <row r="40" ht="19.5" customHeight="1" spans="1:23">
      <c r="A40" s="136" t="s">
        <v>69</v>
      </c>
      <c r="B40" s="210" t="s">
        <v>242</v>
      </c>
      <c r="C40" s="136" t="s">
        <v>243</v>
      </c>
      <c r="D40" s="136" t="s">
        <v>100</v>
      </c>
      <c r="E40" s="136" t="s">
        <v>101</v>
      </c>
      <c r="F40" s="136" t="s">
        <v>256</v>
      </c>
      <c r="G40" s="136" t="s">
        <v>257</v>
      </c>
      <c r="H40" s="137">
        <v>45000</v>
      </c>
      <c r="I40" s="137">
        <v>45000</v>
      </c>
      <c r="J40" s="137"/>
      <c r="K40" s="137"/>
      <c r="L40" s="137">
        <v>45000</v>
      </c>
      <c r="M40" s="137"/>
      <c r="N40" s="137"/>
      <c r="O40" s="137"/>
      <c r="P40" s="137"/>
      <c r="Q40" s="137"/>
      <c r="R40" s="137"/>
      <c r="S40" s="137"/>
      <c r="T40" s="137"/>
      <c r="U40" s="137"/>
      <c r="V40" s="137"/>
      <c r="W40" s="137"/>
    </row>
    <row r="41" ht="19.5" customHeight="1" spans="1:23">
      <c r="A41" s="136" t="s">
        <v>69</v>
      </c>
      <c r="B41" s="138" t="s">
        <v>258</v>
      </c>
      <c r="C41" s="136" t="s">
        <v>259</v>
      </c>
      <c r="D41" s="136" t="s">
        <v>100</v>
      </c>
      <c r="E41" s="136" t="s">
        <v>101</v>
      </c>
      <c r="F41" s="136" t="s">
        <v>213</v>
      </c>
      <c r="G41" s="136" t="s">
        <v>214</v>
      </c>
      <c r="H41" s="137">
        <v>720000</v>
      </c>
      <c r="I41" s="137">
        <v>720000</v>
      </c>
      <c r="J41" s="137"/>
      <c r="K41" s="137"/>
      <c r="L41" s="137">
        <v>720000</v>
      </c>
      <c r="M41" s="137"/>
      <c r="N41" s="137"/>
      <c r="O41" s="137"/>
      <c r="P41" s="137"/>
      <c r="Q41" s="137"/>
      <c r="R41" s="137"/>
      <c r="S41" s="137"/>
      <c r="T41" s="137"/>
      <c r="U41" s="137"/>
      <c r="V41" s="137"/>
      <c r="W41" s="137"/>
    </row>
    <row r="42" ht="19.5" customHeight="1" spans="1:23">
      <c r="A42" s="136" t="s">
        <v>69</v>
      </c>
      <c r="B42" s="138" t="s">
        <v>258</v>
      </c>
      <c r="C42" s="136" t="s">
        <v>259</v>
      </c>
      <c r="D42" s="136" t="s">
        <v>100</v>
      </c>
      <c r="E42" s="136" t="s">
        <v>101</v>
      </c>
      <c r="F42" s="136" t="s">
        <v>213</v>
      </c>
      <c r="G42" s="136" t="s">
        <v>214</v>
      </c>
      <c r="H42" s="137">
        <v>905160</v>
      </c>
      <c r="I42" s="137">
        <v>905160</v>
      </c>
      <c r="J42" s="137"/>
      <c r="K42" s="137"/>
      <c r="L42" s="137">
        <v>905160</v>
      </c>
      <c r="M42" s="137"/>
      <c r="N42" s="137"/>
      <c r="O42" s="137"/>
      <c r="P42" s="137"/>
      <c r="Q42" s="137"/>
      <c r="R42" s="137"/>
      <c r="S42" s="137"/>
      <c r="T42" s="137"/>
      <c r="U42" s="137"/>
      <c r="V42" s="137"/>
      <c r="W42" s="137"/>
    </row>
    <row r="43" ht="19.5" customHeight="1" spans="1:23">
      <c r="A43" s="136" t="s">
        <v>69</v>
      </c>
      <c r="B43" s="210" t="s">
        <v>260</v>
      </c>
      <c r="C43" s="136" t="s">
        <v>261</v>
      </c>
      <c r="D43" s="136" t="s">
        <v>100</v>
      </c>
      <c r="E43" s="136" t="s">
        <v>101</v>
      </c>
      <c r="F43" s="136" t="s">
        <v>256</v>
      </c>
      <c r="G43" s="136" t="s">
        <v>257</v>
      </c>
      <c r="H43" s="137">
        <v>124800</v>
      </c>
      <c r="I43" s="137">
        <v>124800</v>
      </c>
      <c r="J43" s="137"/>
      <c r="K43" s="137"/>
      <c r="L43" s="137">
        <v>124800</v>
      </c>
      <c r="M43" s="137"/>
      <c r="N43" s="137"/>
      <c r="O43" s="137"/>
      <c r="P43" s="137"/>
      <c r="Q43" s="137"/>
      <c r="R43" s="137"/>
      <c r="S43" s="137"/>
      <c r="T43" s="137"/>
      <c r="U43" s="137"/>
      <c r="V43" s="137"/>
      <c r="W43" s="137"/>
    </row>
    <row r="44" ht="19.5" customHeight="1" spans="1:23">
      <c r="A44" s="136" t="s">
        <v>69</v>
      </c>
      <c r="B44" s="138" t="s">
        <v>262</v>
      </c>
      <c r="C44" s="136" t="s">
        <v>139</v>
      </c>
      <c r="D44" s="136" t="s">
        <v>138</v>
      </c>
      <c r="E44" s="136" t="s">
        <v>139</v>
      </c>
      <c r="F44" s="136" t="s">
        <v>263</v>
      </c>
      <c r="G44" s="136" t="s">
        <v>139</v>
      </c>
      <c r="H44" s="137">
        <v>884808</v>
      </c>
      <c r="I44" s="137">
        <v>884808</v>
      </c>
      <c r="J44" s="137"/>
      <c r="K44" s="137"/>
      <c r="L44" s="137">
        <v>884808</v>
      </c>
      <c r="M44" s="137"/>
      <c r="N44" s="137"/>
      <c r="O44" s="137"/>
      <c r="P44" s="137"/>
      <c r="Q44" s="137"/>
      <c r="R44" s="137"/>
      <c r="S44" s="137"/>
      <c r="T44" s="137"/>
      <c r="U44" s="137"/>
      <c r="V44" s="137"/>
      <c r="W44" s="137"/>
    </row>
    <row r="45" ht="19.5" customHeight="1" spans="1:23">
      <c r="A45" s="136" t="s">
        <v>69</v>
      </c>
      <c r="B45" s="138" t="s">
        <v>264</v>
      </c>
      <c r="C45" s="136" t="s">
        <v>265</v>
      </c>
      <c r="D45" s="136" t="s">
        <v>114</v>
      </c>
      <c r="E45" s="136" t="s">
        <v>115</v>
      </c>
      <c r="F45" s="136" t="s">
        <v>266</v>
      </c>
      <c r="G45" s="136" t="s">
        <v>267</v>
      </c>
      <c r="H45" s="137">
        <v>1058046</v>
      </c>
      <c r="I45" s="137">
        <v>1058046</v>
      </c>
      <c r="J45" s="137"/>
      <c r="K45" s="137"/>
      <c r="L45" s="137">
        <v>1058046</v>
      </c>
      <c r="M45" s="137"/>
      <c r="N45" s="137"/>
      <c r="O45" s="137"/>
      <c r="P45" s="137"/>
      <c r="Q45" s="137"/>
      <c r="R45" s="137"/>
      <c r="S45" s="137"/>
      <c r="T45" s="137"/>
      <c r="U45" s="137"/>
      <c r="V45" s="137"/>
      <c r="W45" s="137"/>
    </row>
    <row r="46" ht="19.5" customHeight="1" spans="1:23">
      <c r="A46" s="136" t="s">
        <v>69</v>
      </c>
      <c r="B46" s="138" t="s">
        <v>264</v>
      </c>
      <c r="C46" s="136" t="s">
        <v>265</v>
      </c>
      <c r="D46" s="136" t="s">
        <v>126</v>
      </c>
      <c r="E46" s="136" t="s">
        <v>127</v>
      </c>
      <c r="F46" s="136" t="s">
        <v>268</v>
      </c>
      <c r="G46" s="136" t="s">
        <v>269</v>
      </c>
      <c r="H46" s="137">
        <v>332352</v>
      </c>
      <c r="I46" s="137">
        <v>332352</v>
      </c>
      <c r="J46" s="137"/>
      <c r="K46" s="137"/>
      <c r="L46" s="137">
        <v>332352</v>
      </c>
      <c r="M46" s="137"/>
      <c r="N46" s="137"/>
      <c r="O46" s="137"/>
      <c r="P46" s="137"/>
      <c r="Q46" s="137"/>
      <c r="R46" s="137"/>
      <c r="S46" s="137"/>
      <c r="T46" s="137"/>
      <c r="U46" s="137"/>
      <c r="V46" s="137"/>
      <c r="W46" s="137"/>
    </row>
    <row r="47" ht="19.5" customHeight="1" spans="1:23">
      <c r="A47" s="136" t="s">
        <v>69</v>
      </c>
      <c r="B47" s="138" t="s">
        <v>264</v>
      </c>
      <c r="C47" s="136" t="s">
        <v>265</v>
      </c>
      <c r="D47" s="136" t="s">
        <v>130</v>
      </c>
      <c r="E47" s="136" t="s">
        <v>131</v>
      </c>
      <c r="F47" s="136" t="s">
        <v>270</v>
      </c>
      <c r="G47" s="136" t="s">
        <v>271</v>
      </c>
      <c r="H47" s="137">
        <v>511601</v>
      </c>
      <c r="I47" s="137">
        <v>511601</v>
      </c>
      <c r="J47" s="137"/>
      <c r="K47" s="137"/>
      <c r="L47" s="137">
        <v>511601</v>
      </c>
      <c r="M47" s="137"/>
      <c r="N47" s="137"/>
      <c r="O47" s="137"/>
      <c r="P47" s="137"/>
      <c r="Q47" s="137"/>
      <c r="R47" s="137"/>
      <c r="S47" s="137"/>
      <c r="T47" s="137"/>
      <c r="U47" s="137"/>
      <c r="V47" s="137"/>
      <c r="W47" s="137"/>
    </row>
    <row r="48" ht="19.5" customHeight="1" spans="1:23">
      <c r="A48" s="136" t="s">
        <v>69</v>
      </c>
      <c r="B48" s="138" t="s">
        <v>264</v>
      </c>
      <c r="C48" s="136" t="s">
        <v>265</v>
      </c>
      <c r="D48" s="136" t="s">
        <v>100</v>
      </c>
      <c r="E48" s="136" t="s">
        <v>101</v>
      </c>
      <c r="F48" s="136" t="s">
        <v>272</v>
      </c>
      <c r="G48" s="136" t="s">
        <v>273</v>
      </c>
      <c r="H48" s="137">
        <v>6721.08</v>
      </c>
      <c r="I48" s="137">
        <v>6721.08</v>
      </c>
      <c r="J48" s="137"/>
      <c r="K48" s="137"/>
      <c r="L48" s="137">
        <v>6721.08</v>
      </c>
      <c r="M48" s="137"/>
      <c r="N48" s="137"/>
      <c r="O48" s="137"/>
      <c r="P48" s="137"/>
      <c r="Q48" s="137"/>
      <c r="R48" s="137"/>
      <c r="S48" s="137"/>
      <c r="T48" s="137"/>
      <c r="U48" s="137"/>
      <c r="V48" s="137"/>
      <c r="W48" s="137"/>
    </row>
    <row r="49" ht="19.5" customHeight="1" spans="1:23">
      <c r="A49" s="136" t="s">
        <v>69</v>
      </c>
      <c r="B49" s="138" t="s">
        <v>264</v>
      </c>
      <c r="C49" s="136" t="s">
        <v>265</v>
      </c>
      <c r="D49" s="136" t="s">
        <v>132</v>
      </c>
      <c r="E49" s="136" t="s">
        <v>133</v>
      </c>
      <c r="F49" s="136" t="s">
        <v>272</v>
      </c>
      <c r="G49" s="136" t="s">
        <v>273</v>
      </c>
      <c r="H49" s="137">
        <v>11652.48</v>
      </c>
      <c r="I49" s="137">
        <v>11652.48</v>
      </c>
      <c r="J49" s="137"/>
      <c r="K49" s="137"/>
      <c r="L49" s="137">
        <v>11652.48</v>
      </c>
      <c r="M49" s="137"/>
      <c r="N49" s="137"/>
      <c r="O49" s="137"/>
      <c r="P49" s="137"/>
      <c r="Q49" s="137"/>
      <c r="R49" s="137"/>
      <c r="S49" s="137"/>
      <c r="T49" s="137"/>
      <c r="U49" s="137"/>
      <c r="V49" s="137"/>
      <c r="W49" s="137"/>
    </row>
    <row r="50" ht="19.5" customHeight="1" spans="1:23">
      <c r="A50" s="136" t="s">
        <v>69</v>
      </c>
      <c r="B50" s="138" t="s">
        <v>264</v>
      </c>
      <c r="C50" s="136" t="s">
        <v>265</v>
      </c>
      <c r="D50" s="136" t="s">
        <v>132</v>
      </c>
      <c r="E50" s="136" t="s">
        <v>133</v>
      </c>
      <c r="F50" s="136" t="s">
        <v>272</v>
      </c>
      <c r="G50" s="136" t="s">
        <v>273</v>
      </c>
      <c r="H50" s="137">
        <v>51294</v>
      </c>
      <c r="I50" s="137">
        <v>51294</v>
      </c>
      <c r="J50" s="137"/>
      <c r="K50" s="137"/>
      <c r="L50" s="137">
        <v>51294</v>
      </c>
      <c r="M50" s="137"/>
      <c r="N50" s="137"/>
      <c r="O50" s="137"/>
      <c r="P50" s="137"/>
      <c r="Q50" s="137"/>
      <c r="R50" s="137"/>
      <c r="S50" s="137"/>
      <c r="T50" s="137"/>
      <c r="U50" s="137"/>
      <c r="V50" s="137"/>
      <c r="W50" s="137"/>
    </row>
    <row r="51" ht="19.5" customHeight="1" spans="1:23">
      <c r="A51" s="136" t="s">
        <v>69</v>
      </c>
      <c r="B51" s="138" t="s">
        <v>264</v>
      </c>
      <c r="C51" s="136" t="s">
        <v>265</v>
      </c>
      <c r="D51" s="136" t="s">
        <v>128</v>
      </c>
      <c r="E51" s="136" t="s">
        <v>129</v>
      </c>
      <c r="F51" s="136" t="s">
        <v>268</v>
      </c>
      <c r="G51" s="136" t="s">
        <v>269</v>
      </c>
      <c r="H51" s="137">
        <v>138480</v>
      </c>
      <c r="I51" s="137">
        <v>138480</v>
      </c>
      <c r="J51" s="137"/>
      <c r="K51" s="137"/>
      <c r="L51" s="137">
        <v>138480</v>
      </c>
      <c r="M51" s="137"/>
      <c r="N51" s="137"/>
      <c r="O51" s="137"/>
      <c r="P51" s="137"/>
      <c r="Q51" s="137"/>
      <c r="R51" s="137"/>
      <c r="S51" s="137"/>
      <c r="T51" s="137"/>
      <c r="U51" s="137"/>
      <c r="V51" s="137"/>
      <c r="W51" s="137"/>
    </row>
    <row r="52" ht="19.5" customHeight="1" spans="1:23">
      <c r="A52" s="136" t="s">
        <v>69</v>
      </c>
      <c r="B52" s="210" t="s">
        <v>274</v>
      </c>
      <c r="C52" s="136" t="s">
        <v>275</v>
      </c>
      <c r="D52" s="136" t="s">
        <v>100</v>
      </c>
      <c r="E52" s="136" t="s">
        <v>101</v>
      </c>
      <c r="F52" s="136" t="s">
        <v>276</v>
      </c>
      <c r="G52" s="136" t="s">
        <v>277</v>
      </c>
      <c r="H52" s="137">
        <v>21500</v>
      </c>
      <c r="I52" s="137">
        <v>21500</v>
      </c>
      <c r="J52" s="137"/>
      <c r="K52" s="137"/>
      <c r="L52" s="137">
        <v>21500</v>
      </c>
      <c r="M52" s="137"/>
      <c r="N52" s="137"/>
      <c r="O52" s="137"/>
      <c r="P52" s="137"/>
      <c r="Q52" s="137"/>
      <c r="R52" s="137"/>
      <c r="S52" s="137"/>
      <c r="T52" s="137"/>
      <c r="U52" s="137"/>
      <c r="V52" s="137"/>
      <c r="W52" s="137"/>
    </row>
    <row r="53" ht="19.5" customHeight="1" spans="1:23">
      <c r="A53" s="136" t="s">
        <v>69</v>
      </c>
      <c r="B53" s="210" t="s">
        <v>278</v>
      </c>
      <c r="C53" s="136" t="s">
        <v>279</v>
      </c>
      <c r="D53" s="136" t="s">
        <v>100</v>
      </c>
      <c r="E53" s="136" t="s">
        <v>101</v>
      </c>
      <c r="F53" s="136" t="s">
        <v>230</v>
      </c>
      <c r="G53" s="136" t="s">
        <v>231</v>
      </c>
      <c r="H53" s="137">
        <v>72000</v>
      </c>
      <c r="I53" s="137">
        <v>72000</v>
      </c>
      <c r="J53" s="137"/>
      <c r="K53" s="137"/>
      <c r="L53" s="137">
        <v>72000</v>
      </c>
      <c r="M53" s="137"/>
      <c r="N53" s="137"/>
      <c r="O53" s="137"/>
      <c r="P53" s="137"/>
      <c r="Q53" s="137"/>
      <c r="R53" s="137"/>
      <c r="S53" s="137"/>
      <c r="T53" s="137"/>
      <c r="U53" s="137"/>
      <c r="V53" s="137"/>
      <c r="W53" s="137"/>
    </row>
    <row r="54" ht="19.5" customHeight="1" spans="1:23">
      <c r="A54" s="136" t="s">
        <v>69</v>
      </c>
      <c r="B54" s="211" t="s">
        <v>280</v>
      </c>
      <c r="C54" s="136" t="s">
        <v>281</v>
      </c>
      <c r="D54" s="136" t="s">
        <v>100</v>
      </c>
      <c r="E54" s="136" t="s">
        <v>101</v>
      </c>
      <c r="F54" s="136" t="s">
        <v>234</v>
      </c>
      <c r="G54" s="136" t="s">
        <v>235</v>
      </c>
      <c r="H54" s="137">
        <v>576600</v>
      </c>
      <c r="I54" s="137">
        <v>576600</v>
      </c>
      <c r="J54" s="137"/>
      <c r="K54" s="137"/>
      <c r="L54" s="137">
        <v>576600</v>
      </c>
      <c r="M54" s="137"/>
      <c r="N54" s="137"/>
      <c r="O54" s="137"/>
      <c r="P54" s="137"/>
      <c r="Q54" s="137"/>
      <c r="R54" s="137"/>
      <c r="S54" s="137"/>
      <c r="T54" s="137"/>
      <c r="U54" s="137"/>
      <c r="V54" s="137"/>
      <c r="W54" s="137"/>
    </row>
    <row r="55" ht="19.5" customHeight="1" spans="1:23">
      <c r="A55" s="136" t="s">
        <v>69</v>
      </c>
      <c r="B55" s="212" t="s">
        <v>280</v>
      </c>
      <c r="C55" s="136" t="s">
        <v>281</v>
      </c>
      <c r="D55" s="136" t="s">
        <v>100</v>
      </c>
      <c r="E55" s="136" t="s">
        <v>101</v>
      </c>
      <c r="F55" s="136" t="s">
        <v>236</v>
      </c>
      <c r="G55" s="136" t="s">
        <v>237</v>
      </c>
      <c r="H55" s="137">
        <v>278904</v>
      </c>
      <c r="I55" s="137">
        <v>278904</v>
      </c>
      <c r="J55" s="137"/>
      <c r="K55" s="137"/>
      <c r="L55" s="137">
        <v>278904</v>
      </c>
      <c r="M55" s="137"/>
      <c r="N55" s="137"/>
      <c r="O55" s="137"/>
      <c r="P55" s="137"/>
      <c r="Q55" s="137"/>
      <c r="R55" s="137"/>
      <c r="S55" s="137"/>
      <c r="T55" s="137"/>
      <c r="U55" s="137"/>
      <c r="V55" s="137"/>
      <c r="W55" s="137"/>
    </row>
    <row r="56" ht="19.5" customHeight="1" spans="1:23">
      <c r="A56" s="136" t="s">
        <v>69</v>
      </c>
      <c r="B56" s="212" t="s">
        <v>280</v>
      </c>
      <c r="C56" s="136" t="s">
        <v>281</v>
      </c>
      <c r="D56" s="136" t="s">
        <v>100</v>
      </c>
      <c r="E56" s="136" t="s">
        <v>101</v>
      </c>
      <c r="F56" s="136" t="s">
        <v>213</v>
      </c>
      <c r="G56" s="136" t="s">
        <v>214</v>
      </c>
      <c r="H56" s="137">
        <v>48050</v>
      </c>
      <c r="I56" s="137">
        <v>48050</v>
      </c>
      <c r="J56" s="137"/>
      <c r="K56" s="137"/>
      <c r="L56" s="137">
        <v>48050</v>
      </c>
      <c r="M56" s="137"/>
      <c r="N56" s="137"/>
      <c r="O56" s="137"/>
      <c r="P56" s="137"/>
      <c r="Q56" s="137"/>
      <c r="R56" s="137"/>
      <c r="S56" s="137"/>
      <c r="T56" s="137"/>
      <c r="U56" s="137"/>
      <c r="V56" s="137"/>
      <c r="W56" s="137"/>
    </row>
    <row r="57" ht="19.5" customHeight="1" spans="1:23">
      <c r="A57" s="136" t="s">
        <v>69</v>
      </c>
      <c r="B57" s="212" t="s">
        <v>280</v>
      </c>
      <c r="C57" s="136" t="s">
        <v>281</v>
      </c>
      <c r="D57" s="136" t="s">
        <v>100</v>
      </c>
      <c r="E57" s="136" t="s">
        <v>101</v>
      </c>
      <c r="F57" s="136" t="s">
        <v>215</v>
      </c>
      <c r="G57" s="136" t="s">
        <v>216</v>
      </c>
      <c r="H57" s="137">
        <v>269520</v>
      </c>
      <c r="I57" s="137">
        <v>269520</v>
      </c>
      <c r="J57" s="137"/>
      <c r="K57" s="137"/>
      <c r="L57" s="137">
        <v>269520</v>
      </c>
      <c r="M57" s="137"/>
      <c r="N57" s="137"/>
      <c r="O57" s="137"/>
      <c r="P57" s="137"/>
      <c r="Q57" s="137"/>
      <c r="R57" s="137"/>
      <c r="S57" s="137"/>
      <c r="T57" s="137"/>
      <c r="U57" s="137"/>
      <c r="V57" s="137"/>
      <c r="W57" s="137"/>
    </row>
    <row r="58" ht="19.5" customHeight="1" spans="1:23">
      <c r="A58" s="136" t="s">
        <v>69</v>
      </c>
      <c r="B58" s="212" t="s">
        <v>280</v>
      </c>
      <c r="C58" s="136" t="s">
        <v>281</v>
      </c>
      <c r="D58" s="136" t="s">
        <v>100</v>
      </c>
      <c r="E58" s="136" t="s">
        <v>101</v>
      </c>
      <c r="F58" s="136" t="s">
        <v>215</v>
      </c>
      <c r="G58" s="136" t="s">
        <v>216</v>
      </c>
      <c r="H58" s="137">
        <v>140460</v>
      </c>
      <c r="I58" s="137">
        <v>140460</v>
      </c>
      <c r="J58" s="137"/>
      <c r="K58" s="137"/>
      <c r="L58" s="137">
        <v>140460</v>
      </c>
      <c r="M58" s="137"/>
      <c r="N58" s="137"/>
      <c r="O58" s="137"/>
      <c r="P58" s="137"/>
      <c r="Q58" s="137"/>
      <c r="R58" s="137"/>
      <c r="S58" s="137"/>
      <c r="T58" s="137"/>
      <c r="U58" s="137"/>
      <c r="V58" s="137"/>
      <c r="W58" s="137"/>
    </row>
    <row r="59" ht="19.5" customHeight="1" spans="1:23">
      <c r="A59" s="141" t="s">
        <v>184</v>
      </c>
      <c r="B59" s="142"/>
      <c r="C59" s="142"/>
      <c r="D59" s="142"/>
      <c r="E59" s="142"/>
      <c r="F59" s="142"/>
      <c r="G59" s="143"/>
      <c r="H59" s="137">
        <f>SUM(H10:H58)</f>
        <v>14021526.32</v>
      </c>
      <c r="I59" s="137">
        <f>SUM(I10:I58)</f>
        <v>14021526.32</v>
      </c>
      <c r="J59" s="137"/>
      <c r="K59" s="137"/>
      <c r="L59" s="137">
        <f>SUM(L10:L58)</f>
        <v>14021526.32</v>
      </c>
      <c r="M59" s="137"/>
      <c r="N59" s="137"/>
      <c r="O59" s="137"/>
      <c r="P59" s="137"/>
      <c r="Q59" s="137"/>
      <c r="R59" s="137"/>
      <c r="S59" s="137"/>
      <c r="T59" s="137"/>
      <c r="U59" s="137"/>
      <c r="V59" s="137"/>
      <c r="W59" s="137"/>
    </row>
  </sheetData>
  <mergeCells count="30">
    <mergeCell ref="A3:W3"/>
    <mergeCell ref="A4:G4"/>
    <mergeCell ref="H5:W5"/>
    <mergeCell ref="I6:M6"/>
    <mergeCell ref="N6:P6"/>
    <mergeCell ref="R6:W6"/>
    <mergeCell ref="A59:G5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ignoredErrors>
    <ignoredError sqref="B10" numberStoredAsText="1"/>
    <ignoredError sqref="M10:M11"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zoomScale="82" zoomScaleNormal="82" topLeftCell="B6" workbookViewId="0">
      <selection activeCell="A5" sqref="A5:A7"/>
    </sheetView>
  </sheetViews>
  <sheetFormatPr defaultColWidth="12.2818181818182" defaultRowHeight="12.75" customHeight="1"/>
  <cols>
    <col min="1" max="2" width="22.7090909090909" customWidth="1"/>
    <col min="3" max="3" width="48.5090909090909" customWidth="1"/>
    <col min="4" max="4" width="26.6818181818182" customWidth="1"/>
    <col min="5" max="5" width="24.4272727272727" customWidth="1"/>
    <col min="6" max="6" width="22.7090909090909" customWidth="1"/>
    <col min="7" max="13" width="29.5727272727273" customWidth="1"/>
    <col min="14" max="14" width="20.1363636363636" customWidth="1"/>
    <col min="15" max="15" width="15.2818181818182" customWidth="1"/>
    <col min="17" max="17" width="12.4454545454545"/>
    <col min="18" max="19" width="14" customWidth="1"/>
  </cols>
  <sheetData>
    <row r="1" s="1" customFormat="1" ht="14.25" customHeight="1" spans="1:23">
      <c r="A1" s="2"/>
      <c r="B1" s="2"/>
      <c r="C1" s="2"/>
      <c r="D1" s="2"/>
      <c r="E1" s="2"/>
      <c r="F1" s="2"/>
      <c r="G1" s="2"/>
      <c r="H1" s="2"/>
      <c r="I1" s="2"/>
      <c r="J1" s="2"/>
      <c r="K1" s="2"/>
      <c r="L1" s="2"/>
      <c r="M1" s="2"/>
      <c r="N1" s="2"/>
      <c r="O1" s="2"/>
      <c r="P1" s="2"/>
      <c r="Q1" s="2"/>
      <c r="R1" s="2"/>
      <c r="S1" s="2"/>
      <c r="T1" s="2"/>
      <c r="U1" s="2"/>
      <c r="V1" s="2"/>
      <c r="W1" s="2"/>
    </row>
    <row r="2" s="1" customFormat="1" ht="13.5" customHeight="1" spans="5:23">
      <c r="E2" s="3"/>
      <c r="F2" s="3"/>
      <c r="G2" s="3"/>
      <c r="H2" s="3"/>
      <c r="U2" s="126"/>
      <c r="W2" s="58" t="s">
        <v>282</v>
      </c>
    </row>
    <row r="3" s="1" customFormat="1" ht="27.75" customHeight="1" spans="1:23">
      <c r="A3" s="29" t="s">
        <v>283</v>
      </c>
      <c r="B3" s="29"/>
      <c r="C3" s="29"/>
      <c r="D3" s="29"/>
      <c r="E3" s="29"/>
      <c r="F3" s="29"/>
      <c r="G3" s="29"/>
      <c r="H3" s="29"/>
      <c r="I3" s="29"/>
      <c r="J3" s="29"/>
      <c r="K3" s="29"/>
      <c r="L3" s="29"/>
      <c r="M3" s="29"/>
      <c r="N3" s="29"/>
      <c r="O3" s="29"/>
      <c r="P3" s="29"/>
      <c r="Q3" s="29"/>
      <c r="R3" s="29"/>
      <c r="S3" s="29"/>
      <c r="T3" s="29"/>
      <c r="U3" s="29"/>
      <c r="V3" s="29"/>
      <c r="W3" s="29"/>
    </row>
    <row r="4" s="1" customFormat="1" ht="13.5" customHeight="1" spans="1:23">
      <c r="A4" s="6" t="str">
        <f>"单位名称："&amp;"昆明市西山区财政局"</f>
        <v>单位名称：昆明市西山区财政局</v>
      </c>
      <c r="B4" s="117"/>
      <c r="C4" s="117"/>
      <c r="D4" s="117"/>
      <c r="E4" s="117"/>
      <c r="F4" s="117"/>
      <c r="G4" s="117"/>
      <c r="H4" s="117"/>
      <c r="I4" s="117"/>
      <c r="J4" s="8"/>
      <c r="K4" s="8"/>
      <c r="L4" s="8"/>
      <c r="M4" s="8"/>
      <c r="N4" s="8"/>
      <c r="O4" s="8"/>
      <c r="P4" s="8"/>
      <c r="Q4" s="8"/>
      <c r="U4" s="126"/>
      <c r="W4" s="109" t="s">
        <v>187</v>
      </c>
    </row>
    <row r="5" s="1" customFormat="1" ht="21.75" customHeight="1" spans="1:23">
      <c r="A5" s="10" t="s">
        <v>284</v>
      </c>
      <c r="B5" s="10" t="s">
        <v>197</v>
      </c>
      <c r="C5" s="10" t="s">
        <v>198</v>
      </c>
      <c r="D5" s="10" t="s">
        <v>285</v>
      </c>
      <c r="E5" s="11" t="s">
        <v>199</v>
      </c>
      <c r="F5" s="11" t="s">
        <v>200</v>
      </c>
      <c r="G5" s="11" t="s">
        <v>201</v>
      </c>
      <c r="H5" s="11" t="s">
        <v>202</v>
      </c>
      <c r="I5" s="65" t="s">
        <v>55</v>
      </c>
      <c r="J5" s="65" t="s">
        <v>286</v>
      </c>
      <c r="K5" s="65"/>
      <c r="L5" s="65"/>
      <c r="M5" s="65"/>
      <c r="N5" s="123" t="s">
        <v>204</v>
      </c>
      <c r="O5" s="123"/>
      <c r="P5" s="123"/>
      <c r="Q5" s="11" t="s">
        <v>61</v>
      </c>
      <c r="R5" s="12" t="s">
        <v>75</v>
      </c>
      <c r="S5" s="13"/>
      <c r="T5" s="13"/>
      <c r="U5" s="13"/>
      <c r="V5" s="13"/>
      <c r="W5" s="14"/>
    </row>
    <row r="6" s="1" customFormat="1" ht="21.75" customHeight="1" spans="1:23">
      <c r="A6" s="15"/>
      <c r="B6" s="15"/>
      <c r="C6" s="15"/>
      <c r="D6" s="15"/>
      <c r="E6" s="16"/>
      <c r="F6" s="16"/>
      <c r="G6" s="16"/>
      <c r="H6" s="16"/>
      <c r="I6" s="65"/>
      <c r="J6" s="50" t="s">
        <v>58</v>
      </c>
      <c r="K6" s="50"/>
      <c r="L6" s="50" t="s">
        <v>59</v>
      </c>
      <c r="M6" s="50" t="s">
        <v>60</v>
      </c>
      <c r="N6" s="124" t="s">
        <v>58</v>
      </c>
      <c r="O6" s="124" t="s">
        <v>59</v>
      </c>
      <c r="P6" s="124" t="s">
        <v>60</v>
      </c>
      <c r="Q6" s="16"/>
      <c r="R6" s="11" t="s">
        <v>57</v>
      </c>
      <c r="S6" s="11" t="s">
        <v>64</v>
      </c>
      <c r="T6" s="11" t="s">
        <v>210</v>
      </c>
      <c r="U6" s="11" t="s">
        <v>66</v>
      </c>
      <c r="V6" s="11" t="s">
        <v>67</v>
      </c>
      <c r="W6" s="11" t="s">
        <v>68</v>
      </c>
    </row>
    <row r="7" s="1" customFormat="1" ht="40.5" customHeight="1" spans="1:23">
      <c r="A7" s="17"/>
      <c r="B7" s="17"/>
      <c r="C7" s="17"/>
      <c r="D7" s="17"/>
      <c r="E7" s="18"/>
      <c r="F7" s="18"/>
      <c r="G7" s="18"/>
      <c r="H7" s="18"/>
      <c r="I7" s="65"/>
      <c r="J7" s="50" t="s">
        <v>57</v>
      </c>
      <c r="K7" s="50" t="s">
        <v>287</v>
      </c>
      <c r="L7" s="50"/>
      <c r="M7" s="50"/>
      <c r="N7" s="18"/>
      <c r="O7" s="18"/>
      <c r="P7" s="18"/>
      <c r="Q7" s="18"/>
      <c r="R7" s="18"/>
      <c r="S7" s="18"/>
      <c r="T7" s="18"/>
      <c r="U7" s="32"/>
      <c r="V7" s="18"/>
      <c r="W7" s="18"/>
    </row>
    <row r="8" s="1" customFormat="1"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9.5" customHeight="1" spans="1:23">
      <c r="A9" s="23" t="s">
        <v>288</v>
      </c>
      <c r="B9" s="213" t="s">
        <v>289</v>
      </c>
      <c r="C9" s="22" t="s">
        <v>290</v>
      </c>
      <c r="D9" t="s">
        <v>69</v>
      </c>
      <c r="E9" s="23" t="s">
        <v>102</v>
      </c>
      <c r="F9" s="23" t="s">
        <v>103</v>
      </c>
      <c r="G9" s="23" t="s">
        <v>291</v>
      </c>
      <c r="H9" s="23" t="s">
        <v>292</v>
      </c>
      <c r="I9" s="103">
        <v>382000</v>
      </c>
      <c r="J9" s="103">
        <v>382000</v>
      </c>
      <c r="K9" s="103">
        <v>382000</v>
      </c>
      <c r="L9" s="23"/>
      <c r="M9" s="23"/>
      <c r="N9" s="75"/>
      <c r="O9" s="75"/>
      <c r="P9" s="103"/>
      <c r="Q9" s="103"/>
      <c r="R9" s="103"/>
      <c r="S9" s="103"/>
      <c r="T9" s="103"/>
      <c r="U9" s="103"/>
      <c r="V9" s="103"/>
      <c r="W9" s="103"/>
    </row>
    <row r="10" ht="19.5" customHeight="1" spans="1:23">
      <c r="A10" s="23" t="s">
        <v>288</v>
      </c>
      <c r="B10" s="213" t="s">
        <v>293</v>
      </c>
      <c r="C10" s="22" t="s">
        <v>294</v>
      </c>
      <c r="D10" t="s">
        <v>69</v>
      </c>
      <c r="E10" s="23" t="s">
        <v>108</v>
      </c>
      <c r="F10" s="23" t="s">
        <v>109</v>
      </c>
      <c r="G10" s="23" t="s">
        <v>291</v>
      </c>
      <c r="H10" s="23" t="s">
        <v>292</v>
      </c>
      <c r="I10" s="103">
        <v>492100</v>
      </c>
      <c r="J10" s="103">
        <v>492100</v>
      </c>
      <c r="K10" s="103">
        <v>492100</v>
      </c>
      <c r="L10" s="23"/>
      <c r="M10" s="23"/>
      <c r="N10" s="75"/>
      <c r="O10" s="75"/>
      <c r="P10" s="103"/>
      <c r="Q10" s="103"/>
      <c r="R10" s="103"/>
      <c r="S10" s="103"/>
      <c r="T10" s="103"/>
      <c r="U10" s="103"/>
      <c r="V10" s="103"/>
      <c r="W10" s="103"/>
    </row>
    <row r="11" ht="19.5" customHeight="1" spans="1:23">
      <c r="A11" s="23" t="s">
        <v>288</v>
      </c>
      <c r="B11" s="23" t="s">
        <v>295</v>
      </c>
      <c r="C11" s="22" t="s">
        <v>296</v>
      </c>
      <c r="D11" t="s">
        <v>69</v>
      </c>
      <c r="E11" s="23" t="s">
        <v>102</v>
      </c>
      <c r="F11" s="23" t="s">
        <v>103</v>
      </c>
      <c r="G11" s="23" t="s">
        <v>291</v>
      </c>
      <c r="H11" s="23" t="s">
        <v>292</v>
      </c>
      <c r="I11" s="103">
        <v>100000</v>
      </c>
      <c r="J11" s="103">
        <v>100000</v>
      </c>
      <c r="K11" s="103">
        <v>100000</v>
      </c>
      <c r="L11" s="23"/>
      <c r="M11" s="23"/>
      <c r="N11" s="75"/>
      <c r="O11" s="75"/>
      <c r="P11" s="103"/>
      <c r="Q11" s="103"/>
      <c r="R11" s="103"/>
      <c r="S11" s="103"/>
      <c r="T11" s="103"/>
      <c r="U11" s="103"/>
      <c r="V11" s="103"/>
      <c r="W11" s="103"/>
    </row>
    <row r="12" ht="19.5" customHeight="1" spans="1:23">
      <c r="A12" s="23" t="s">
        <v>288</v>
      </c>
      <c r="B12" s="213" t="s">
        <v>297</v>
      </c>
      <c r="C12" s="22" t="s">
        <v>298</v>
      </c>
      <c r="D12" t="s">
        <v>69</v>
      </c>
      <c r="E12" s="23" t="s">
        <v>102</v>
      </c>
      <c r="F12" s="23" t="s">
        <v>103</v>
      </c>
      <c r="G12" s="23" t="s">
        <v>291</v>
      </c>
      <c r="H12" s="23" t="s">
        <v>292</v>
      </c>
      <c r="I12" s="103">
        <v>50000</v>
      </c>
      <c r="J12" s="103">
        <v>50000</v>
      </c>
      <c r="K12" s="103">
        <v>50000</v>
      </c>
      <c r="L12" s="23"/>
      <c r="M12" s="23"/>
      <c r="N12" s="75"/>
      <c r="O12" s="75"/>
      <c r="P12" s="103"/>
      <c r="Q12" s="103"/>
      <c r="R12" s="103"/>
      <c r="S12" s="103"/>
      <c r="T12" s="103"/>
      <c r="U12" s="103"/>
      <c r="V12" s="103"/>
      <c r="W12" s="103"/>
    </row>
    <row r="13" ht="19.5" customHeight="1" spans="1:23">
      <c r="A13" s="23" t="s">
        <v>288</v>
      </c>
      <c r="B13" s="213" t="s">
        <v>299</v>
      </c>
      <c r="C13" s="22" t="s">
        <v>300</v>
      </c>
      <c r="D13" t="s">
        <v>69</v>
      </c>
      <c r="E13" s="23" t="s">
        <v>301</v>
      </c>
      <c r="F13" s="23" t="s">
        <v>143</v>
      </c>
      <c r="G13" s="23" t="s">
        <v>291</v>
      </c>
      <c r="H13" s="23" t="s">
        <v>292</v>
      </c>
      <c r="I13" s="103">
        <v>550000</v>
      </c>
      <c r="J13" s="103"/>
      <c r="K13" s="103"/>
      <c r="L13" s="23"/>
      <c r="M13" s="103">
        <v>550000</v>
      </c>
      <c r="N13" s="75"/>
      <c r="O13" s="75"/>
      <c r="P13" s="103"/>
      <c r="Q13" s="75"/>
      <c r="R13" s="103"/>
      <c r="S13" s="103"/>
      <c r="T13" s="103"/>
      <c r="U13" s="103"/>
      <c r="V13" s="103"/>
      <c r="W13" s="103"/>
    </row>
    <row r="14" ht="19.5" customHeight="1" spans="1:23">
      <c r="A14" s="23" t="s">
        <v>288</v>
      </c>
      <c r="B14" s="213" t="s">
        <v>302</v>
      </c>
      <c r="C14" s="22" t="s">
        <v>303</v>
      </c>
      <c r="D14" t="s">
        <v>69</v>
      </c>
      <c r="E14" s="23" t="s">
        <v>301</v>
      </c>
      <c r="F14" s="23" t="s">
        <v>143</v>
      </c>
      <c r="G14" s="23" t="s">
        <v>291</v>
      </c>
      <c r="H14" s="23" t="s">
        <v>292</v>
      </c>
      <c r="I14" s="103">
        <v>440000</v>
      </c>
      <c r="J14" s="103"/>
      <c r="K14" s="103"/>
      <c r="L14" s="23"/>
      <c r="M14" s="103">
        <v>440000</v>
      </c>
      <c r="N14" s="75"/>
      <c r="O14" s="75"/>
      <c r="P14" s="103"/>
      <c r="Q14" s="75"/>
      <c r="R14" s="103"/>
      <c r="S14" s="103"/>
      <c r="T14" s="103"/>
      <c r="U14" s="103"/>
      <c r="V14" s="103"/>
      <c r="W14" s="103"/>
    </row>
    <row r="15" ht="19.5" customHeight="1" spans="1:23">
      <c r="A15" s="23" t="s">
        <v>288</v>
      </c>
      <c r="B15" s="23" t="s">
        <v>304</v>
      </c>
      <c r="C15" s="22" t="s">
        <v>305</v>
      </c>
      <c r="D15" t="s">
        <v>69</v>
      </c>
      <c r="E15" s="23" t="s">
        <v>301</v>
      </c>
      <c r="F15" s="23" t="s">
        <v>143</v>
      </c>
      <c r="G15" s="23" t="s">
        <v>306</v>
      </c>
      <c r="H15" s="23" t="s">
        <v>307</v>
      </c>
      <c r="I15" s="103">
        <v>324000</v>
      </c>
      <c r="J15" s="103"/>
      <c r="K15" s="103"/>
      <c r="L15" s="23"/>
      <c r="M15" s="103">
        <v>324000</v>
      </c>
      <c r="N15" s="75"/>
      <c r="O15" s="75"/>
      <c r="P15" s="103"/>
      <c r="Q15" s="75"/>
      <c r="R15" s="103"/>
      <c r="S15" s="103"/>
      <c r="T15" s="103"/>
      <c r="U15" s="103"/>
      <c r="V15" s="103"/>
      <c r="W15" s="103"/>
    </row>
    <row r="16" ht="19.5" customHeight="1" spans="1:23">
      <c r="A16" s="23" t="s">
        <v>288</v>
      </c>
      <c r="B16" s="213" t="s">
        <v>308</v>
      </c>
      <c r="C16" s="22" t="s">
        <v>309</v>
      </c>
      <c r="D16" t="s">
        <v>69</v>
      </c>
      <c r="E16" s="23" t="s">
        <v>102</v>
      </c>
      <c r="F16" s="23" t="s">
        <v>103</v>
      </c>
      <c r="G16" s="23" t="s">
        <v>291</v>
      </c>
      <c r="H16" s="23" t="s">
        <v>292</v>
      </c>
      <c r="I16" s="103">
        <v>10000</v>
      </c>
      <c r="J16" s="103">
        <v>10000</v>
      </c>
      <c r="K16" s="103">
        <v>10000</v>
      </c>
      <c r="L16" s="23"/>
      <c r="M16" s="23"/>
      <c r="N16" s="75"/>
      <c r="O16" s="75"/>
      <c r="P16" s="103"/>
      <c r="Q16" s="103"/>
      <c r="R16" s="103"/>
      <c r="S16" s="103"/>
      <c r="T16" s="103"/>
      <c r="U16" s="103"/>
      <c r="V16" s="103"/>
      <c r="W16" s="103"/>
    </row>
    <row r="17" ht="19.5" customHeight="1" spans="1:23">
      <c r="A17" s="23" t="s">
        <v>288</v>
      </c>
      <c r="B17" s="213" t="s">
        <v>308</v>
      </c>
      <c r="C17" s="22" t="s">
        <v>309</v>
      </c>
      <c r="D17" t="s">
        <v>69</v>
      </c>
      <c r="E17" s="23" t="s">
        <v>102</v>
      </c>
      <c r="F17" s="23" t="s">
        <v>103</v>
      </c>
      <c r="G17" s="23" t="s">
        <v>240</v>
      </c>
      <c r="H17" s="23" t="s">
        <v>241</v>
      </c>
      <c r="I17" s="103">
        <v>20000</v>
      </c>
      <c r="J17" s="103">
        <v>20000</v>
      </c>
      <c r="K17" s="103">
        <v>20000</v>
      </c>
      <c r="L17" s="23"/>
      <c r="M17" s="23"/>
      <c r="N17" s="75"/>
      <c r="O17" s="75"/>
      <c r="P17" s="103"/>
      <c r="Q17" s="103"/>
      <c r="R17" s="103"/>
      <c r="S17" s="103"/>
      <c r="T17" s="103"/>
      <c r="U17" s="103"/>
      <c r="V17" s="103"/>
      <c r="W17" s="103"/>
    </row>
    <row r="18" ht="19.5" customHeight="1" spans="1:23">
      <c r="A18" s="23" t="s">
        <v>310</v>
      </c>
      <c r="B18" s="213" t="s">
        <v>311</v>
      </c>
      <c r="C18" s="22" t="s">
        <v>312</v>
      </c>
      <c r="D18" t="s">
        <v>69</v>
      </c>
      <c r="E18" s="23" t="s">
        <v>120</v>
      </c>
      <c r="F18" s="23" t="s">
        <v>121</v>
      </c>
      <c r="G18" s="23" t="s">
        <v>226</v>
      </c>
      <c r="H18" s="23" t="s">
        <v>227</v>
      </c>
      <c r="I18" s="103">
        <v>36000</v>
      </c>
      <c r="J18" s="103">
        <v>36000</v>
      </c>
      <c r="K18" s="103">
        <v>36000</v>
      </c>
      <c r="L18" s="23"/>
      <c r="M18" s="23"/>
      <c r="N18" s="75"/>
      <c r="O18" s="75"/>
      <c r="P18" s="103"/>
      <c r="Q18" s="103"/>
      <c r="R18" s="103"/>
      <c r="S18" s="103"/>
      <c r="T18" s="103"/>
      <c r="U18" s="103"/>
      <c r="V18" s="103"/>
      <c r="W18" s="103"/>
    </row>
    <row r="19" ht="19.5" customHeight="1" spans="1:23">
      <c r="A19" s="23" t="s">
        <v>288</v>
      </c>
      <c r="B19" s="23" t="s">
        <v>313</v>
      </c>
      <c r="C19" s="22" t="s">
        <v>314</v>
      </c>
      <c r="D19" t="s">
        <v>69</v>
      </c>
      <c r="E19" s="23" t="s">
        <v>102</v>
      </c>
      <c r="F19" s="23" t="s">
        <v>103</v>
      </c>
      <c r="G19" s="23" t="s">
        <v>291</v>
      </c>
      <c r="H19" s="23" t="s">
        <v>292</v>
      </c>
      <c r="I19" s="103">
        <v>60000</v>
      </c>
      <c r="J19" s="103">
        <v>60000</v>
      </c>
      <c r="K19" s="103">
        <v>60000</v>
      </c>
      <c r="L19" s="23"/>
      <c r="M19" s="23"/>
      <c r="N19" s="75"/>
      <c r="O19" s="75"/>
      <c r="P19" s="103"/>
      <c r="Q19" s="103"/>
      <c r="R19" s="103"/>
      <c r="S19" s="103"/>
      <c r="T19" s="103"/>
      <c r="U19" s="103"/>
      <c r="V19" s="103"/>
      <c r="W19" s="103"/>
    </row>
    <row r="20" ht="19.5" customHeight="1" spans="1:23">
      <c r="A20" s="118" t="s">
        <v>288</v>
      </c>
      <c r="B20" s="118" t="s">
        <v>315</v>
      </c>
      <c r="C20" s="119" t="s">
        <v>316</v>
      </c>
      <c r="D20" t="s">
        <v>69</v>
      </c>
      <c r="E20" s="118" t="s">
        <v>102</v>
      </c>
      <c r="F20" s="118" t="s">
        <v>103</v>
      </c>
      <c r="G20" s="118" t="s">
        <v>291</v>
      </c>
      <c r="H20" s="118" t="s">
        <v>292</v>
      </c>
      <c r="I20" s="103">
        <v>580000</v>
      </c>
      <c r="J20" s="103">
        <v>580000</v>
      </c>
      <c r="K20" s="103">
        <v>580000</v>
      </c>
      <c r="L20" s="23"/>
      <c r="M20" s="23"/>
      <c r="N20" s="75"/>
      <c r="O20" s="75"/>
      <c r="P20" s="103"/>
      <c r="Q20" s="103"/>
      <c r="R20" s="103"/>
      <c r="S20" s="103"/>
      <c r="T20" s="103"/>
      <c r="U20" s="103"/>
      <c r="V20" s="103"/>
      <c r="W20" s="103"/>
    </row>
    <row r="21" ht="19.5" customHeight="1" spans="1:23">
      <c r="A21" s="120" t="s">
        <v>184</v>
      </c>
      <c r="B21" s="121"/>
      <c r="C21" s="121"/>
      <c r="D21" s="121"/>
      <c r="E21" s="121"/>
      <c r="F21" s="121"/>
      <c r="G21" s="121"/>
      <c r="H21" s="122"/>
      <c r="I21" s="103">
        <f>SUM(I9:I20)</f>
        <v>3044100</v>
      </c>
      <c r="J21" s="103">
        <f>SUM(J9:J20)</f>
        <v>1730100</v>
      </c>
      <c r="K21" s="103">
        <f>SUM(K9:K20)</f>
        <v>1730100</v>
      </c>
      <c r="L21" s="23"/>
      <c r="M21" s="125">
        <f>SUM(M9:M20)</f>
        <v>1314000</v>
      </c>
      <c r="N21" s="75"/>
      <c r="O21" s="75"/>
      <c r="P21" s="103"/>
      <c r="Q21" s="103"/>
      <c r="R21" s="103"/>
      <c r="S21" s="103"/>
      <c r="T21" s="103"/>
      <c r="U21" s="103"/>
      <c r="V21" s="103"/>
      <c r="W21" s="103"/>
    </row>
  </sheetData>
  <mergeCells count="28">
    <mergeCell ref="A3:W3"/>
    <mergeCell ref="A4:I4"/>
    <mergeCell ref="J5:M5"/>
    <mergeCell ref="N5:P5"/>
    <mergeCell ref="R5:W5"/>
    <mergeCell ref="J6:K6"/>
    <mergeCell ref="A21:H2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ignoredErrors>
    <ignoredError sqref="M21" formulaRange="1"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9"/>
  <sheetViews>
    <sheetView showZeros="0" tabSelected="1" topLeftCell="A87" workbookViewId="0">
      <selection activeCell="B85" sqref="B85:B96"/>
    </sheetView>
  </sheetViews>
  <sheetFormatPr defaultColWidth="9.13636363636364" defaultRowHeight="12" customHeight="1"/>
  <cols>
    <col min="1" max="1" width="34.2818181818182" customWidth="1"/>
    <col min="2" max="2" width="29" customWidth="1"/>
    <col min="3" max="6" width="23.5727272727273" customWidth="1"/>
    <col min="7" max="7" width="25.1363636363636" customWidth="1"/>
    <col min="8" max="9" width="23.5727272727273" customWidth="1"/>
    <col min="10" max="10" width="36.8545454545455" customWidth="1"/>
  </cols>
  <sheetData>
    <row r="1" s="1" customFormat="1" customHeight="1" spans="1:10">
      <c r="A1" s="2"/>
      <c r="B1" s="2"/>
      <c r="C1" s="2"/>
      <c r="D1" s="2"/>
      <c r="E1" s="2"/>
      <c r="F1" s="2"/>
      <c r="G1" s="2"/>
      <c r="H1" s="2"/>
      <c r="I1" s="2"/>
      <c r="J1" s="2"/>
    </row>
    <row r="2" s="1" customFormat="1" customHeight="1" spans="10:10">
      <c r="J2" s="57" t="s">
        <v>317</v>
      </c>
    </row>
    <row r="3" s="1" customFormat="1" ht="28.5" customHeight="1" spans="1:10">
      <c r="A3" s="48" t="s">
        <v>318</v>
      </c>
      <c r="B3" s="29"/>
      <c r="C3" s="29"/>
      <c r="D3" s="29"/>
      <c r="E3" s="29"/>
      <c r="F3" s="49"/>
      <c r="G3" s="29"/>
      <c r="H3" s="49"/>
      <c r="I3" s="49"/>
      <c r="J3" s="29"/>
    </row>
    <row r="4" s="1" customFormat="1" ht="15" customHeight="1" spans="1:1">
      <c r="A4" s="6" t="str">
        <f>"单位名称："&amp;"昆明市西山区财政局"</f>
        <v>单位名称：昆明市西山区财政局</v>
      </c>
    </row>
    <row r="5" s="1" customFormat="1" ht="14.25" customHeight="1" spans="1:10">
      <c r="A5" s="50" t="s">
        <v>319</v>
      </c>
      <c r="B5" s="50" t="s">
        <v>320</v>
      </c>
      <c r="C5" s="50" t="s">
        <v>321</v>
      </c>
      <c r="D5" s="50" t="s">
        <v>322</v>
      </c>
      <c r="E5" s="50" t="s">
        <v>323</v>
      </c>
      <c r="F5" s="51" t="s">
        <v>324</v>
      </c>
      <c r="G5" s="50" t="s">
        <v>325</v>
      </c>
      <c r="H5" s="51" t="s">
        <v>326</v>
      </c>
      <c r="I5" s="51" t="s">
        <v>327</v>
      </c>
      <c r="J5" s="50" t="s">
        <v>328</v>
      </c>
    </row>
    <row r="6" s="1" customFormat="1" ht="14.25" customHeight="1" spans="1:10">
      <c r="A6" s="50">
        <v>1</v>
      </c>
      <c r="B6" s="50">
        <v>2</v>
      </c>
      <c r="C6" s="50">
        <v>3</v>
      </c>
      <c r="D6" s="50">
        <v>4</v>
      </c>
      <c r="E6" s="50">
        <v>5</v>
      </c>
      <c r="F6" s="51">
        <v>6</v>
      </c>
      <c r="G6" s="50">
        <v>7</v>
      </c>
      <c r="H6" s="51">
        <v>8</v>
      </c>
      <c r="I6" s="51">
        <v>9</v>
      </c>
      <c r="J6" s="50">
        <v>10</v>
      </c>
    </row>
    <row r="7" ht="27.75" customHeight="1" spans="1:10">
      <c r="A7" s="33" t="s">
        <v>69</v>
      </c>
      <c r="B7" s="112"/>
      <c r="C7" s="112"/>
      <c r="D7" s="112"/>
      <c r="E7" s="113"/>
      <c r="F7" s="114"/>
      <c r="G7" s="113"/>
      <c r="H7" s="114"/>
      <c r="I7" s="114"/>
      <c r="J7" s="113"/>
    </row>
    <row r="8" ht="30" customHeight="1" spans="1:10">
      <c r="A8" s="115" t="s">
        <v>298</v>
      </c>
      <c r="B8" s="116" t="s">
        <v>329</v>
      </c>
      <c r="C8" s="116" t="s">
        <v>330</v>
      </c>
      <c r="D8" s="116" t="s">
        <v>331</v>
      </c>
      <c r="E8" s="116" t="s">
        <v>332</v>
      </c>
      <c r="F8" s="116" t="s">
        <v>333</v>
      </c>
      <c r="G8" s="116" t="s">
        <v>334</v>
      </c>
      <c r="H8" s="116" t="s">
        <v>335</v>
      </c>
      <c r="I8" s="116" t="s">
        <v>336</v>
      </c>
      <c r="J8" s="116" t="s">
        <v>337</v>
      </c>
    </row>
    <row r="9" ht="30" customHeight="1" spans="1:10">
      <c r="A9" s="115" t="s">
        <v>298</v>
      </c>
      <c r="B9" s="116"/>
      <c r="C9" s="116" t="s">
        <v>330</v>
      </c>
      <c r="D9" s="116" t="s">
        <v>331</v>
      </c>
      <c r="E9" s="116" t="s">
        <v>338</v>
      </c>
      <c r="F9" s="116" t="s">
        <v>333</v>
      </c>
      <c r="G9" s="116" t="s">
        <v>84</v>
      </c>
      <c r="H9" s="116" t="s">
        <v>339</v>
      </c>
      <c r="I9" s="116" t="s">
        <v>336</v>
      </c>
      <c r="J9" s="116" t="s">
        <v>340</v>
      </c>
    </row>
    <row r="10" ht="30" customHeight="1" spans="1:10">
      <c r="A10" s="115" t="s">
        <v>298</v>
      </c>
      <c r="B10" s="116" t="s">
        <v>329</v>
      </c>
      <c r="C10" s="116" t="s">
        <v>330</v>
      </c>
      <c r="D10" s="116" t="s">
        <v>341</v>
      </c>
      <c r="E10" s="116" t="s">
        <v>342</v>
      </c>
      <c r="F10" s="116" t="s">
        <v>343</v>
      </c>
      <c r="G10" s="116" t="s">
        <v>344</v>
      </c>
      <c r="H10" s="116" t="s">
        <v>345</v>
      </c>
      <c r="I10" s="116" t="s">
        <v>336</v>
      </c>
      <c r="J10" s="116" t="s">
        <v>346</v>
      </c>
    </row>
    <row r="11" ht="30" customHeight="1" spans="1:10">
      <c r="A11" s="115" t="s">
        <v>298</v>
      </c>
      <c r="B11" s="116" t="s">
        <v>329</v>
      </c>
      <c r="C11" s="116" t="s">
        <v>330</v>
      </c>
      <c r="D11" s="116" t="s">
        <v>347</v>
      </c>
      <c r="E11" s="116" t="s">
        <v>348</v>
      </c>
      <c r="F11" s="116" t="s">
        <v>343</v>
      </c>
      <c r="G11" s="116" t="s">
        <v>92</v>
      </c>
      <c r="H11" s="116" t="s">
        <v>349</v>
      </c>
      <c r="I11" s="116" t="s">
        <v>336</v>
      </c>
      <c r="J11" s="116" t="s">
        <v>350</v>
      </c>
    </row>
    <row r="12" ht="30" customHeight="1" spans="1:10">
      <c r="A12" s="115" t="s">
        <v>298</v>
      </c>
      <c r="B12" s="116" t="s">
        <v>329</v>
      </c>
      <c r="C12" s="116" t="s">
        <v>351</v>
      </c>
      <c r="D12" s="116" t="s">
        <v>352</v>
      </c>
      <c r="E12" s="116" t="s">
        <v>353</v>
      </c>
      <c r="F12" s="116" t="s">
        <v>333</v>
      </c>
      <c r="G12" s="116" t="s">
        <v>354</v>
      </c>
      <c r="H12" s="116" t="s">
        <v>345</v>
      </c>
      <c r="I12" s="116" t="s">
        <v>336</v>
      </c>
      <c r="J12" s="116" t="s">
        <v>355</v>
      </c>
    </row>
    <row r="13" ht="30" customHeight="1" spans="1:10">
      <c r="A13" s="115" t="s">
        <v>298</v>
      </c>
      <c r="B13" s="116" t="s">
        <v>329</v>
      </c>
      <c r="C13" s="116" t="s">
        <v>351</v>
      </c>
      <c r="D13" s="116" t="s">
        <v>352</v>
      </c>
      <c r="E13" s="116" t="s">
        <v>356</v>
      </c>
      <c r="F13" s="116" t="s">
        <v>333</v>
      </c>
      <c r="G13" s="116" t="s">
        <v>334</v>
      </c>
      <c r="H13" s="116" t="s">
        <v>357</v>
      </c>
      <c r="I13" s="116" t="s">
        <v>336</v>
      </c>
      <c r="J13" s="116" t="s">
        <v>358</v>
      </c>
    </row>
    <row r="14" ht="30" customHeight="1" spans="1:10">
      <c r="A14" s="115" t="s">
        <v>298</v>
      </c>
      <c r="B14" s="116" t="s">
        <v>329</v>
      </c>
      <c r="C14" s="116" t="s">
        <v>359</v>
      </c>
      <c r="D14" s="116" t="s">
        <v>360</v>
      </c>
      <c r="E14" s="116" t="s">
        <v>361</v>
      </c>
      <c r="F14" s="116" t="s">
        <v>333</v>
      </c>
      <c r="G14" s="116" t="s">
        <v>362</v>
      </c>
      <c r="H14" s="116" t="s">
        <v>345</v>
      </c>
      <c r="I14" s="116" t="s">
        <v>336</v>
      </c>
      <c r="J14" s="116" t="s">
        <v>363</v>
      </c>
    </row>
    <row r="15" ht="30" customHeight="1" spans="1:10">
      <c r="A15" s="115" t="s">
        <v>298</v>
      </c>
      <c r="B15" s="116" t="s">
        <v>329</v>
      </c>
      <c r="C15" s="116" t="s">
        <v>364</v>
      </c>
      <c r="D15" s="116" t="s">
        <v>365</v>
      </c>
      <c r="E15" s="116" t="s">
        <v>366</v>
      </c>
      <c r="F15" s="116" t="s">
        <v>367</v>
      </c>
      <c r="G15" s="116" t="s">
        <v>354</v>
      </c>
      <c r="H15" s="116" t="s">
        <v>345</v>
      </c>
      <c r="I15" s="116" t="s">
        <v>336</v>
      </c>
      <c r="J15" s="116" t="s">
        <v>368</v>
      </c>
    </row>
    <row r="16" ht="30" customHeight="1" spans="1:10">
      <c r="A16" s="115" t="s">
        <v>303</v>
      </c>
      <c r="B16" s="116" t="s">
        <v>369</v>
      </c>
      <c r="C16" s="116" t="s">
        <v>330</v>
      </c>
      <c r="D16" s="116" t="s">
        <v>331</v>
      </c>
      <c r="E16" s="116" t="s">
        <v>370</v>
      </c>
      <c r="F16" s="116" t="s">
        <v>343</v>
      </c>
      <c r="G16" s="116" t="s">
        <v>371</v>
      </c>
      <c r="H16" s="116" t="s">
        <v>372</v>
      </c>
      <c r="I16" s="116" t="s">
        <v>336</v>
      </c>
      <c r="J16" s="116" t="s">
        <v>373</v>
      </c>
    </row>
    <row r="17" ht="30" customHeight="1" spans="1:10">
      <c r="A17" s="115" t="s">
        <v>303</v>
      </c>
      <c r="B17" s="116" t="s">
        <v>369</v>
      </c>
      <c r="C17" s="116" t="s">
        <v>330</v>
      </c>
      <c r="D17" s="116" t="s">
        <v>331</v>
      </c>
      <c r="E17" s="116" t="s">
        <v>374</v>
      </c>
      <c r="F17" s="116" t="s">
        <v>343</v>
      </c>
      <c r="G17" s="116" t="s">
        <v>371</v>
      </c>
      <c r="H17" s="116" t="s">
        <v>375</v>
      </c>
      <c r="I17" s="116" t="s">
        <v>336</v>
      </c>
      <c r="J17" s="116" t="s">
        <v>376</v>
      </c>
    </row>
    <row r="18" ht="30" customHeight="1" spans="1:10">
      <c r="A18" s="115" t="s">
        <v>303</v>
      </c>
      <c r="B18" s="116" t="s">
        <v>369</v>
      </c>
      <c r="C18" s="116" t="s">
        <v>330</v>
      </c>
      <c r="D18" s="116" t="s">
        <v>341</v>
      </c>
      <c r="E18" s="116" t="s">
        <v>377</v>
      </c>
      <c r="F18" s="116" t="s">
        <v>333</v>
      </c>
      <c r="G18" s="116" t="s">
        <v>378</v>
      </c>
      <c r="H18" s="116" t="s">
        <v>345</v>
      </c>
      <c r="I18" s="116" t="s">
        <v>336</v>
      </c>
      <c r="J18" s="116" t="s">
        <v>379</v>
      </c>
    </row>
    <row r="19" ht="30" customHeight="1" spans="1:10">
      <c r="A19" s="115" t="s">
        <v>303</v>
      </c>
      <c r="B19" s="116" t="s">
        <v>369</v>
      </c>
      <c r="C19" s="116" t="s">
        <v>330</v>
      </c>
      <c r="D19" s="116" t="s">
        <v>341</v>
      </c>
      <c r="E19" s="116" t="s">
        <v>380</v>
      </c>
      <c r="F19" s="116" t="s">
        <v>343</v>
      </c>
      <c r="G19" s="116" t="s">
        <v>344</v>
      </c>
      <c r="H19" s="116" t="s">
        <v>345</v>
      </c>
      <c r="I19" s="116" t="s">
        <v>336</v>
      </c>
      <c r="J19" s="116" t="s">
        <v>381</v>
      </c>
    </row>
    <row r="20" ht="30" customHeight="1" spans="1:10">
      <c r="A20" s="115" t="s">
        <v>303</v>
      </c>
      <c r="B20" s="116" t="s">
        <v>369</v>
      </c>
      <c r="C20" s="116" t="s">
        <v>330</v>
      </c>
      <c r="D20" s="116" t="s">
        <v>347</v>
      </c>
      <c r="E20" s="116" t="s">
        <v>382</v>
      </c>
      <c r="F20" s="116" t="s">
        <v>383</v>
      </c>
      <c r="G20" s="116" t="s">
        <v>384</v>
      </c>
      <c r="H20" s="116" t="s">
        <v>385</v>
      </c>
      <c r="I20" s="116" t="s">
        <v>336</v>
      </c>
      <c r="J20" s="116" t="s">
        <v>386</v>
      </c>
    </row>
    <row r="21" ht="30" customHeight="1" spans="1:10">
      <c r="A21" s="115" t="s">
        <v>303</v>
      </c>
      <c r="B21" s="116" t="s">
        <v>369</v>
      </c>
      <c r="C21" s="116" t="s">
        <v>330</v>
      </c>
      <c r="D21" s="116" t="s">
        <v>347</v>
      </c>
      <c r="E21" s="116" t="s">
        <v>387</v>
      </c>
      <c r="F21" s="116" t="s">
        <v>367</v>
      </c>
      <c r="G21" s="116" t="s">
        <v>388</v>
      </c>
      <c r="H21" s="116" t="s">
        <v>389</v>
      </c>
      <c r="I21" s="116" t="s">
        <v>336</v>
      </c>
      <c r="J21" s="116" t="s">
        <v>390</v>
      </c>
    </row>
    <row r="22" ht="30" customHeight="1" spans="1:10">
      <c r="A22" s="115" t="s">
        <v>303</v>
      </c>
      <c r="B22" s="116" t="s">
        <v>369</v>
      </c>
      <c r="C22" s="116" t="s">
        <v>351</v>
      </c>
      <c r="D22" s="116" t="s">
        <v>352</v>
      </c>
      <c r="E22" s="116" t="s">
        <v>391</v>
      </c>
      <c r="F22" s="116" t="s">
        <v>367</v>
      </c>
      <c r="G22" s="116" t="s">
        <v>392</v>
      </c>
      <c r="H22" s="116" t="s">
        <v>345</v>
      </c>
      <c r="I22" s="116" t="s">
        <v>393</v>
      </c>
      <c r="J22" s="116" t="s">
        <v>394</v>
      </c>
    </row>
    <row r="23" ht="30" customHeight="1" spans="1:10">
      <c r="A23" s="115" t="s">
        <v>303</v>
      </c>
      <c r="B23" s="116" t="s">
        <v>369</v>
      </c>
      <c r="C23" s="116" t="s">
        <v>359</v>
      </c>
      <c r="D23" s="116" t="s">
        <v>360</v>
      </c>
      <c r="E23" s="116" t="s">
        <v>395</v>
      </c>
      <c r="F23" s="116" t="s">
        <v>333</v>
      </c>
      <c r="G23" s="116" t="s">
        <v>354</v>
      </c>
      <c r="H23" s="116" t="s">
        <v>345</v>
      </c>
      <c r="I23" s="116" t="s">
        <v>336</v>
      </c>
      <c r="J23" s="116" t="s">
        <v>396</v>
      </c>
    </row>
    <row r="24" ht="30" customHeight="1" spans="1:10">
      <c r="A24" s="115" t="s">
        <v>303</v>
      </c>
      <c r="B24" s="116" t="s">
        <v>369</v>
      </c>
      <c r="C24" s="116" t="s">
        <v>364</v>
      </c>
      <c r="D24" s="116" t="s">
        <v>365</v>
      </c>
      <c r="E24" s="116" t="s">
        <v>397</v>
      </c>
      <c r="F24" s="116" t="s">
        <v>367</v>
      </c>
      <c r="G24" s="116" t="s">
        <v>344</v>
      </c>
      <c r="H24" s="116" t="s">
        <v>345</v>
      </c>
      <c r="I24" s="116" t="s">
        <v>336</v>
      </c>
      <c r="J24" s="116" t="s">
        <v>398</v>
      </c>
    </row>
    <row r="25" ht="30" customHeight="1" spans="1:10">
      <c r="A25" s="115" t="s">
        <v>303</v>
      </c>
      <c r="B25" s="116" t="s">
        <v>369</v>
      </c>
      <c r="C25" s="116" t="s">
        <v>364</v>
      </c>
      <c r="D25" s="116" t="s">
        <v>365</v>
      </c>
      <c r="E25" s="116" t="s">
        <v>399</v>
      </c>
      <c r="F25" s="116" t="s">
        <v>343</v>
      </c>
      <c r="G25" s="116" t="s">
        <v>344</v>
      </c>
      <c r="H25" s="116" t="s">
        <v>345</v>
      </c>
      <c r="I25" s="116" t="s">
        <v>336</v>
      </c>
      <c r="J25" s="116" t="s">
        <v>400</v>
      </c>
    </row>
    <row r="26" ht="30" customHeight="1" spans="1:10">
      <c r="A26" s="115" t="s">
        <v>316</v>
      </c>
      <c r="B26" s="116" t="s">
        <v>401</v>
      </c>
      <c r="C26" s="116" t="s">
        <v>330</v>
      </c>
      <c r="D26" s="116" t="s">
        <v>331</v>
      </c>
      <c r="E26" s="116" t="s">
        <v>402</v>
      </c>
      <c r="F26" s="116" t="s">
        <v>333</v>
      </c>
      <c r="G26" s="116" t="s">
        <v>403</v>
      </c>
      <c r="H26" s="116" t="s">
        <v>404</v>
      </c>
      <c r="I26" s="116" t="s">
        <v>336</v>
      </c>
      <c r="J26" s="116" t="s">
        <v>405</v>
      </c>
    </row>
    <row r="27" ht="30" customHeight="1" spans="1:10">
      <c r="A27" s="115" t="s">
        <v>316</v>
      </c>
      <c r="B27" s="116" t="s">
        <v>401</v>
      </c>
      <c r="C27" s="116" t="s">
        <v>330</v>
      </c>
      <c r="D27" s="116" t="s">
        <v>331</v>
      </c>
      <c r="E27" s="116" t="s">
        <v>406</v>
      </c>
      <c r="F27" s="116" t="s">
        <v>333</v>
      </c>
      <c r="G27" s="116" t="s">
        <v>403</v>
      </c>
      <c r="H27" s="116" t="s">
        <v>339</v>
      </c>
      <c r="I27" s="116" t="s">
        <v>336</v>
      </c>
      <c r="J27" s="116" t="s">
        <v>407</v>
      </c>
    </row>
    <row r="28" ht="30" customHeight="1" spans="1:10">
      <c r="A28" s="115" t="s">
        <v>316</v>
      </c>
      <c r="B28" s="116" t="s">
        <v>401</v>
      </c>
      <c r="C28" s="116" t="s">
        <v>330</v>
      </c>
      <c r="D28" s="116" t="s">
        <v>341</v>
      </c>
      <c r="E28" s="116" t="s">
        <v>408</v>
      </c>
      <c r="F28" s="116" t="s">
        <v>333</v>
      </c>
      <c r="G28" s="116" t="s">
        <v>344</v>
      </c>
      <c r="H28" s="116" t="s">
        <v>345</v>
      </c>
      <c r="I28" s="116" t="s">
        <v>336</v>
      </c>
      <c r="J28" s="116" t="s">
        <v>409</v>
      </c>
    </row>
    <row r="29" ht="30" customHeight="1" spans="1:10">
      <c r="A29" s="115" t="s">
        <v>316</v>
      </c>
      <c r="B29" s="116" t="s">
        <v>401</v>
      </c>
      <c r="C29" s="116" t="s">
        <v>330</v>
      </c>
      <c r="D29" s="116" t="s">
        <v>341</v>
      </c>
      <c r="E29" s="116" t="s">
        <v>410</v>
      </c>
      <c r="F29" s="116" t="s">
        <v>333</v>
      </c>
      <c r="G29" s="116" t="s">
        <v>411</v>
      </c>
      <c r="H29" s="116" t="s">
        <v>345</v>
      </c>
      <c r="I29" s="116" t="s">
        <v>336</v>
      </c>
      <c r="J29" s="116" t="s">
        <v>412</v>
      </c>
    </row>
    <row r="30" ht="30" customHeight="1" spans="1:10">
      <c r="A30" s="115" t="s">
        <v>316</v>
      </c>
      <c r="B30" s="116" t="s">
        <v>401</v>
      </c>
      <c r="C30" s="116" t="s">
        <v>330</v>
      </c>
      <c r="D30" s="116" t="s">
        <v>347</v>
      </c>
      <c r="E30" s="116" t="s">
        <v>413</v>
      </c>
      <c r="F30" s="116" t="s">
        <v>333</v>
      </c>
      <c r="G30" s="116" t="s">
        <v>344</v>
      </c>
      <c r="H30" s="116" t="s">
        <v>345</v>
      </c>
      <c r="I30" s="116" t="s">
        <v>336</v>
      </c>
      <c r="J30" s="116" t="s">
        <v>414</v>
      </c>
    </row>
    <row r="31" ht="30" customHeight="1" spans="1:10">
      <c r="A31" s="115" t="s">
        <v>316</v>
      </c>
      <c r="B31" s="116" t="s">
        <v>401</v>
      </c>
      <c r="C31" s="116" t="s">
        <v>351</v>
      </c>
      <c r="D31" s="116" t="s">
        <v>415</v>
      </c>
      <c r="E31" s="116" t="s">
        <v>416</v>
      </c>
      <c r="F31" s="116" t="s">
        <v>333</v>
      </c>
      <c r="G31" s="116" t="s">
        <v>344</v>
      </c>
      <c r="H31" s="116" t="s">
        <v>345</v>
      </c>
      <c r="I31" s="116" t="s">
        <v>336</v>
      </c>
      <c r="J31" s="116" t="s">
        <v>417</v>
      </c>
    </row>
    <row r="32" ht="30" customHeight="1" spans="1:10">
      <c r="A32" s="115" t="s">
        <v>316</v>
      </c>
      <c r="B32" s="116" t="s">
        <v>401</v>
      </c>
      <c r="C32" s="116" t="s">
        <v>359</v>
      </c>
      <c r="D32" s="116" t="s">
        <v>360</v>
      </c>
      <c r="E32" s="116" t="s">
        <v>418</v>
      </c>
      <c r="F32" s="116" t="s">
        <v>367</v>
      </c>
      <c r="G32" s="116" t="s">
        <v>419</v>
      </c>
      <c r="H32" s="116" t="s">
        <v>339</v>
      </c>
      <c r="I32" s="116" t="s">
        <v>336</v>
      </c>
      <c r="J32" s="116" t="s">
        <v>420</v>
      </c>
    </row>
    <row r="33" ht="30" customHeight="1" spans="1:10">
      <c r="A33" s="115" t="s">
        <v>316</v>
      </c>
      <c r="B33" s="116"/>
      <c r="C33" s="116" t="s">
        <v>364</v>
      </c>
      <c r="D33" s="116" t="s">
        <v>365</v>
      </c>
      <c r="E33" s="116" t="s">
        <v>421</v>
      </c>
      <c r="F33" s="116" t="s">
        <v>333</v>
      </c>
      <c r="G33" s="116" t="s">
        <v>422</v>
      </c>
      <c r="H33" s="116" t="s">
        <v>423</v>
      </c>
      <c r="I33" s="116" t="s">
        <v>336</v>
      </c>
      <c r="J33" s="116" t="s">
        <v>424</v>
      </c>
    </row>
    <row r="34" ht="30" customHeight="1" spans="1:10">
      <c r="A34" s="115" t="s">
        <v>294</v>
      </c>
      <c r="B34" s="116" t="s">
        <v>425</v>
      </c>
      <c r="C34" s="116" t="s">
        <v>330</v>
      </c>
      <c r="D34" s="116" t="s">
        <v>331</v>
      </c>
      <c r="E34" s="116" t="s">
        <v>426</v>
      </c>
      <c r="F34" s="116" t="s">
        <v>367</v>
      </c>
      <c r="G34" s="116" t="s">
        <v>427</v>
      </c>
      <c r="H34" s="116" t="s">
        <v>404</v>
      </c>
      <c r="I34" s="116" t="s">
        <v>336</v>
      </c>
      <c r="J34" s="116" t="s">
        <v>428</v>
      </c>
    </row>
    <row r="35" ht="30" customHeight="1" spans="1:10">
      <c r="A35" s="115" t="s">
        <v>294</v>
      </c>
      <c r="B35" s="116"/>
      <c r="C35" s="116" t="s">
        <v>330</v>
      </c>
      <c r="D35" s="116" t="s">
        <v>331</v>
      </c>
      <c r="E35" s="116" t="s">
        <v>429</v>
      </c>
      <c r="F35" s="116" t="s">
        <v>343</v>
      </c>
      <c r="G35" s="116" t="s">
        <v>430</v>
      </c>
      <c r="H35" s="116" t="s">
        <v>404</v>
      </c>
      <c r="I35" s="116" t="s">
        <v>336</v>
      </c>
      <c r="J35" s="116" t="s">
        <v>428</v>
      </c>
    </row>
    <row r="36" ht="30" customHeight="1" spans="1:10">
      <c r="A36" s="115" t="s">
        <v>294</v>
      </c>
      <c r="B36" s="116" t="s">
        <v>425</v>
      </c>
      <c r="C36" s="116" t="s">
        <v>330</v>
      </c>
      <c r="D36" s="116" t="s">
        <v>331</v>
      </c>
      <c r="E36" s="116" t="s">
        <v>431</v>
      </c>
      <c r="F36" s="116" t="s">
        <v>343</v>
      </c>
      <c r="G36" s="116" t="s">
        <v>432</v>
      </c>
      <c r="H36" s="116" t="s">
        <v>404</v>
      </c>
      <c r="I36" s="116" t="s">
        <v>336</v>
      </c>
      <c r="J36" s="116" t="s">
        <v>428</v>
      </c>
    </row>
    <row r="37" ht="30" customHeight="1" spans="1:10">
      <c r="A37" s="115" t="s">
        <v>294</v>
      </c>
      <c r="B37" s="116" t="s">
        <v>425</v>
      </c>
      <c r="C37" s="116" t="s">
        <v>330</v>
      </c>
      <c r="D37" s="116" t="s">
        <v>331</v>
      </c>
      <c r="E37" s="116" t="s">
        <v>433</v>
      </c>
      <c r="F37" s="116" t="s">
        <v>343</v>
      </c>
      <c r="G37" s="116" t="s">
        <v>434</v>
      </c>
      <c r="H37" s="116" t="s">
        <v>404</v>
      </c>
      <c r="I37" s="116" t="s">
        <v>336</v>
      </c>
      <c r="J37" s="116" t="s">
        <v>428</v>
      </c>
    </row>
    <row r="38" ht="30" customHeight="1" spans="1:10">
      <c r="A38" s="115" t="s">
        <v>294</v>
      </c>
      <c r="B38" s="116" t="s">
        <v>425</v>
      </c>
      <c r="C38" s="116" t="s">
        <v>330</v>
      </c>
      <c r="D38" s="116" t="s">
        <v>341</v>
      </c>
      <c r="E38" s="116" t="s">
        <v>435</v>
      </c>
      <c r="F38" s="116" t="s">
        <v>367</v>
      </c>
      <c r="G38" s="116" t="s">
        <v>436</v>
      </c>
      <c r="H38" s="116" t="s">
        <v>345</v>
      </c>
      <c r="I38" s="116" t="s">
        <v>336</v>
      </c>
      <c r="J38" s="116" t="s">
        <v>437</v>
      </c>
    </row>
    <row r="39" ht="30" customHeight="1" spans="1:10">
      <c r="A39" s="115" t="s">
        <v>294</v>
      </c>
      <c r="B39" s="116" t="s">
        <v>425</v>
      </c>
      <c r="C39" s="116" t="s">
        <v>330</v>
      </c>
      <c r="D39" s="116" t="s">
        <v>341</v>
      </c>
      <c r="E39" s="116" t="s">
        <v>438</v>
      </c>
      <c r="F39" s="116" t="s">
        <v>367</v>
      </c>
      <c r="G39" s="116" t="s">
        <v>436</v>
      </c>
      <c r="H39" s="116" t="s">
        <v>345</v>
      </c>
      <c r="I39" s="116" t="s">
        <v>336</v>
      </c>
      <c r="J39" s="116" t="s">
        <v>437</v>
      </c>
    </row>
    <row r="40" ht="30" customHeight="1" spans="1:10">
      <c r="A40" s="115" t="s">
        <v>294</v>
      </c>
      <c r="B40" s="116" t="s">
        <v>425</v>
      </c>
      <c r="C40" s="116" t="s">
        <v>330</v>
      </c>
      <c r="D40" s="116" t="s">
        <v>341</v>
      </c>
      <c r="E40" s="116" t="s">
        <v>439</v>
      </c>
      <c r="F40" s="116" t="s">
        <v>343</v>
      </c>
      <c r="G40" s="116" t="s">
        <v>344</v>
      </c>
      <c r="H40" s="116" t="s">
        <v>345</v>
      </c>
      <c r="I40" s="116" t="s">
        <v>336</v>
      </c>
      <c r="J40" s="116" t="s">
        <v>437</v>
      </c>
    </row>
    <row r="41" ht="30" customHeight="1" spans="1:10">
      <c r="A41" s="115" t="s">
        <v>294</v>
      </c>
      <c r="B41" s="116" t="s">
        <v>425</v>
      </c>
      <c r="C41" s="116" t="s">
        <v>330</v>
      </c>
      <c r="D41" s="116" t="s">
        <v>347</v>
      </c>
      <c r="E41" s="116" t="s">
        <v>440</v>
      </c>
      <c r="F41" s="116" t="s">
        <v>367</v>
      </c>
      <c r="G41" s="116" t="s">
        <v>441</v>
      </c>
      <c r="H41" s="116" t="s">
        <v>442</v>
      </c>
      <c r="I41" s="116" t="s">
        <v>393</v>
      </c>
      <c r="J41" s="116" t="s">
        <v>443</v>
      </c>
    </row>
    <row r="42" ht="30" customHeight="1" spans="1:10">
      <c r="A42" s="115" t="s">
        <v>294</v>
      </c>
      <c r="B42" s="116" t="s">
        <v>425</v>
      </c>
      <c r="C42" s="116" t="s">
        <v>330</v>
      </c>
      <c r="D42" s="116" t="s">
        <v>347</v>
      </c>
      <c r="E42" s="116" t="s">
        <v>444</v>
      </c>
      <c r="F42" s="116" t="s">
        <v>367</v>
      </c>
      <c r="G42" s="116" t="s">
        <v>441</v>
      </c>
      <c r="H42" s="116" t="s">
        <v>442</v>
      </c>
      <c r="I42" s="116" t="s">
        <v>393</v>
      </c>
      <c r="J42" s="116" t="s">
        <v>445</v>
      </c>
    </row>
    <row r="43" ht="30" customHeight="1" spans="1:10">
      <c r="A43" s="115" t="s">
        <v>294</v>
      </c>
      <c r="B43" s="116" t="s">
        <v>425</v>
      </c>
      <c r="C43" s="116" t="s">
        <v>330</v>
      </c>
      <c r="D43" s="116" t="s">
        <v>347</v>
      </c>
      <c r="E43" s="116" t="s">
        <v>446</v>
      </c>
      <c r="F43" s="116" t="s">
        <v>367</v>
      </c>
      <c r="G43" s="116" t="s">
        <v>441</v>
      </c>
      <c r="H43" s="116" t="s">
        <v>442</v>
      </c>
      <c r="I43" s="116" t="s">
        <v>336</v>
      </c>
      <c r="J43" s="116" t="s">
        <v>443</v>
      </c>
    </row>
    <row r="44" ht="30" customHeight="1" spans="1:10">
      <c r="A44" s="115" t="s">
        <v>294</v>
      </c>
      <c r="B44" s="116" t="s">
        <v>425</v>
      </c>
      <c r="C44" s="116" t="s">
        <v>351</v>
      </c>
      <c r="D44" s="116" t="s">
        <v>352</v>
      </c>
      <c r="E44" s="116" t="s">
        <v>447</v>
      </c>
      <c r="F44" s="116" t="s">
        <v>343</v>
      </c>
      <c r="G44" s="116" t="s">
        <v>447</v>
      </c>
      <c r="H44" s="116" t="s">
        <v>448</v>
      </c>
      <c r="I44" s="116" t="s">
        <v>393</v>
      </c>
      <c r="J44" s="116" t="s">
        <v>449</v>
      </c>
    </row>
    <row r="45" ht="30" customHeight="1" spans="1:10">
      <c r="A45" s="115" t="s">
        <v>294</v>
      </c>
      <c r="B45" s="116" t="s">
        <v>425</v>
      </c>
      <c r="C45" s="116" t="s">
        <v>351</v>
      </c>
      <c r="D45" s="116" t="s">
        <v>352</v>
      </c>
      <c r="E45" s="116" t="s">
        <v>450</v>
      </c>
      <c r="F45" s="116" t="s">
        <v>343</v>
      </c>
      <c r="G45" s="116" t="s">
        <v>451</v>
      </c>
      <c r="H45" s="116" t="s">
        <v>448</v>
      </c>
      <c r="I45" s="116" t="s">
        <v>393</v>
      </c>
      <c r="J45" s="116" t="s">
        <v>449</v>
      </c>
    </row>
    <row r="46" ht="30" customHeight="1" spans="1:10">
      <c r="A46" s="115" t="s">
        <v>294</v>
      </c>
      <c r="B46" s="116" t="s">
        <v>425</v>
      </c>
      <c r="C46" s="116" t="s">
        <v>351</v>
      </c>
      <c r="D46" s="116" t="s">
        <v>352</v>
      </c>
      <c r="E46" s="116" t="s">
        <v>452</v>
      </c>
      <c r="F46" s="116" t="s">
        <v>343</v>
      </c>
      <c r="G46" s="116" t="s">
        <v>453</v>
      </c>
      <c r="H46" s="116" t="s">
        <v>448</v>
      </c>
      <c r="I46" s="116" t="s">
        <v>393</v>
      </c>
      <c r="J46" s="116" t="s">
        <v>449</v>
      </c>
    </row>
    <row r="47" ht="30" customHeight="1" spans="1:10">
      <c r="A47" s="115" t="s">
        <v>294</v>
      </c>
      <c r="B47" s="116" t="s">
        <v>425</v>
      </c>
      <c r="C47" s="116" t="s">
        <v>351</v>
      </c>
      <c r="D47" s="116" t="s">
        <v>415</v>
      </c>
      <c r="E47" s="116" t="s">
        <v>454</v>
      </c>
      <c r="F47" s="116" t="s">
        <v>343</v>
      </c>
      <c r="G47" s="116" t="s">
        <v>455</v>
      </c>
      <c r="H47" s="116" t="s">
        <v>448</v>
      </c>
      <c r="I47" s="116" t="s">
        <v>393</v>
      </c>
      <c r="J47" s="116" t="s">
        <v>456</v>
      </c>
    </row>
    <row r="48" ht="30" customHeight="1" spans="1:10">
      <c r="A48" s="115" t="s">
        <v>294</v>
      </c>
      <c r="B48" s="116" t="s">
        <v>425</v>
      </c>
      <c r="C48" s="116" t="s">
        <v>351</v>
      </c>
      <c r="D48" s="116" t="s">
        <v>415</v>
      </c>
      <c r="E48" s="116" t="s">
        <v>457</v>
      </c>
      <c r="F48" s="116" t="s">
        <v>343</v>
      </c>
      <c r="G48" s="116" t="s">
        <v>455</v>
      </c>
      <c r="H48" s="116" t="s">
        <v>448</v>
      </c>
      <c r="I48" s="116" t="s">
        <v>393</v>
      </c>
      <c r="J48" s="116" t="s">
        <v>456</v>
      </c>
    </row>
    <row r="49" ht="30" customHeight="1" spans="1:10">
      <c r="A49" s="115" t="s">
        <v>294</v>
      </c>
      <c r="B49" s="116" t="s">
        <v>425</v>
      </c>
      <c r="C49" s="116" t="s">
        <v>351</v>
      </c>
      <c r="D49" s="116" t="s">
        <v>415</v>
      </c>
      <c r="E49" s="116" t="s">
        <v>458</v>
      </c>
      <c r="F49" s="116" t="s">
        <v>343</v>
      </c>
      <c r="G49" s="116" t="s">
        <v>455</v>
      </c>
      <c r="H49" s="116" t="s">
        <v>448</v>
      </c>
      <c r="I49" s="116" t="s">
        <v>393</v>
      </c>
      <c r="J49" s="116" t="s">
        <v>456</v>
      </c>
    </row>
    <row r="50" ht="30" customHeight="1" spans="1:10">
      <c r="A50" s="115" t="s">
        <v>294</v>
      </c>
      <c r="B50" s="116" t="s">
        <v>425</v>
      </c>
      <c r="C50" s="116" t="s">
        <v>351</v>
      </c>
      <c r="D50" s="116" t="s">
        <v>415</v>
      </c>
      <c r="E50" s="116" t="s">
        <v>459</v>
      </c>
      <c r="F50" s="116" t="s">
        <v>343</v>
      </c>
      <c r="G50" s="116" t="s">
        <v>455</v>
      </c>
      <c r="H50" s="116" t="s">
        <v>448</v>
      </c>
      <c r="I50" s="116" t="s">
        <v>393</v>
      </c>
      <c r="J50" s="116" t="s">
        <v>456</v>
      </c>
    </row>
    <row r="51" ht="30" customHeight="1" spans="1:10">
      <c r="A51" s="115" t="s">
        <v>294</v>
      </c>
      <c r="B51" s="116" t="s">
        <v>425</v>
      </c>
      <c r="C51" s="116" t="s">
        <v>359</v>
      </c>
      <c r="D51" s="116" t="s">
        <v>360</v>
      </c>
      <c r="E51" s="116" t="s">
        <v>460</v>
      </c>
      <c r="F51" s="116" t="s">
        <v>333</v>
      </c>
      <c r="G51" s="116" t="s">
        <v>378</v>
      </c>
      <c r="H51" s="116" t="s">
        <v>345</v>
      </c>
      <c r="I51" s="116" t="s">
        <v>336</v>
      </c>
      <c r="J51" s="116" t="s">
        <v>461</v>
      </c>
    </row>
    <row r="52" ht="30" customHeight="1" spans="1:10">
      <c r="A52" s="115" t="s">
        <v>294</v>
      </c>
      <c r="B52" s="116" t="s">
        <v>425</v>
      </c>
      <c r="C52" s="116" t="s">
        <v>359</v>
      </c>
      <c r="D52" s="116" t="s">
        <v>360</v>
      </c>
      <c r="E52" s="116" t="s">
        <v>462</v>
      </c>
      <c r="F52" s="116" t="s">
        <v>333</v>
      </c>
      <c r="G52" s="116" t="s">
        <v>378</v>
      </c>
      <c r="H52" s="116" t="s">
        <v>345</v>
      </c>
      <c r="I52" s="116" t="s">
        <v>336</v>
      </c>
      <c r="J52" s="116" t="s">
        <v>461</v>
      </c>
    </row>
    <row r="53" ht="30" customHeight="1" spans="1:10">
      <c r="A53" s="115" t="s">
        <v>294</v>
      </c>
      <c r="B53" s="116" t="s">
        <v>425</v>
      </c>
      <c r="C53" s="116" t="s">
        <v>364</v>
      </c>
      <c r="D53" s="116" t="s">
        <v>365</v>
      </c>
      <c r="E53" s="116" t="s">
        <v>421</v>
      </c>
      <c r="F53" s="116" t="s">
        <v>367</v>
      </c>
      <c r="G53" s="116" t="s">
        <v>463</v>
      </c>
      <c r="H53" s="116" t="s">
        <v>423</v>
      </c>
      <c r="I53" s="116" t="s">
        <v>336</v>
      </c>
      <c r="J53" s="116" t="s">
        <v>464</v>
      </c>
    </row>
    <row r="54" ht="30" customHeight="1" spans="1:10">
      <c r="A54" s="115" t="s">
        <v>290</v>
      </c>
      <c r="B54" s="116" t="s">
        <v>465</v>
      </c>
      <c r="C54" s="116" t="s">
        <v>330</v>
      </c>
      <c r="D54" s="116" t="s">
        <v>331</v>
      </c>
      <c r="E54" s="116" t="s">
        <v>466</v>
      </c>
      <c r="F54" s="116" t="s">
        <v>367</v>
      </c>
      <c r="G54" s="116" t="s">
        <v>467</v>
      </c>
      <c r="H54" s="116" t="s">
        <v>404</v>
      </c>
      <c r="I54" s="116" t="s">
        <v>336</v>
      </c>
      <c r="J54" s="116" t="s">
        <v>468</v>
      </c>
    </row>
    <row r="55" ht="30" customHeight="1" spans="1:10">
      <c r="A55" s="115" t="s">
        <v>290</v>
      </c>
      <c r="B55" s="116" t="s">
        <v>465</v>
      </c>
      <c r="C55" s="116" t="s">
        <v>330</v>
      </c>
      <c r="D55" s="116" t="s">
        <v>331</v>
      </c>
      <c r="E55" s="116" t="s">
        <v>469</v>
      </c>
      <c r="F55" s="116" t="s">
        <v>343</v>
      </c>
      <c r="G55" s="116" t="s">
        <v>92</v>
      </c>
      <c r="H55" s="116" t="s">
        <v>404</v>
      </c>
      <c r="I55" s="116" t="s">
        <v>336</v>
      </c>
      <c r="J55" s="116" t="s">
        <v>468</v>
      </c>
    </row>
    <row r="56" ht="30" customHeight="1" spans="1:10">
      <c r="A56" s="115" t="s">
        <v>290</v>
      </c>
      <c r="B56" s="116" t="s">
        <v>465</v>
      </c>
      <c r="C56" s="116" t="s">
        <v>330</v>
      </c>
      <c r="D56" s="116" t="s">
        <v>331</v>
      </c>
      <c r="E56" s="116" t="s">
        <v>470</v>
      </c>
      <c r="F56" s="116" t="s">
        <v>343</v>
      </c>
      <c r="G56" s="116" t="s">
        <v>86</v>
      </c>
      <c r="H56" s="116" t="s">
        <v>404</v>
      </c>
      <c r="I56" s="116" t="s">
        <v>336</v>
      </c>
      <c r="J56" s="116" t="s">
        <v>468</v>
      </c>
    </row>
    <row r="57" ht="30" customHeight="1" spans="1:10">
      <c r="A57" s="115" t="s">
        <v>290</v>
      </c>
      <c r="B57" s="116" t="s">
        <v>465</v>
      </c>
      <c r="C57" s="116" t="s">
        <v>330</v>
      </c>
      <c r="D57" s="116" t="s">
        <v>331</v>
      </c>
      <c r="E57" s="116" t="s">
        <v>471</v>
      </c>
      <c r="F57" s="116" t="s">
        <v>333</v>
      </c>
      <c r="G57" s="116" t="s">
        <v>436</v>
      </c>
      <c r="H57" s="116" t="s">
        <v>404</v>
      </c>
      <c r="I57" s="116" t="s">
        <v>336</v>
      </c>
      <c r="J57" s="116" t="s">
        <v>468</v>
      </c>
    </row>
    <row r="58" ht="30" customHeight="1" spans="1:10">
      <c r="A58" s="115" t="s">
        <v>290</v>
      </c>
      <c r="B58" s="116" t="s">
        <v>465</v>
      </c>
      <c r="C58" s="116" t="s">
        <v>330</v>
      </c>
      <c r="D58" s="116" t="s">
        <v>331</v>
      </c>
      <c r="E58" s="116" t="s">
        <v>472</v>
      </c>
      <c r="F58" s="116" t="s">
        <v>367</v>
      </c>
      <c r="G58" s="116" t="s">
        <v>436</v>
      </c>
      <c r="H58" s="116" t="s">
        <v>375</v>
      </c>
      <c r="I58" s="116" t="s">
        <v>336</v>
      </c>
      <c r="J58" s="116" t="s">
        <v>473</v>
      </c>
    </row>
    <row r="59" ht="30" customHeight="1" spans="1:10">
      <c r="A59" s="115" t="s">
        <v>290</v>
      </c>
      <c r="B59" s="116" t="s">
        <v>465</v>
      </c>
      <c r="C59" s="116" t="s">
        <v>330</v>
      </c>
      <c r="D59" s="116" t="s">
        <v>341</v>
      </c>
      <c r="E59" s="116" t="s">
        <v>474</v>
      </c>
      <c r="F59" s="116" t="s">
        <v>343</v>
      </c>
      <c r="G59" s="116" t="s">
        <v>344</v>
      </c>
      <c r="H59" s="116" t="s">
        <v>345</v>
      </c>
      <c r="I59" s="116" t="s">
        <v>336</v>
      </c>
      <c r="J59" s="116" t="s">
        <v>475</v>
      </c>
    </row>
    <row r="60" ht="30" customHeight="1" spans="1:10">
      <c r="A60" s="115" t="s">
        <v>290</v>
      </c>
      <c r="B60" s="116" t="s">
        <v>465</v>
      </c>
      <c r="C60" s="116" t="s">
        <v>330</v>
      </c>
      <c r="D60" s="116" t="s">
        <v>347</v>
      </c>
      <c r="E60" s="116" t="s">
        <v>476</v>
      </c>
      <c r="F60" s="116" t="s">
        <v>367</v>
      </c>
      <c r="G60" s="116" t="s">
        <v>441</v>
      </c>
      <c r="H60" s="116" t="s">
        <v>442</v>
      </c>
      <c r="I60" s="116" t="s">
        <v>336</v>
      </c>
      <c r="J60" s="116" t="s">
        <v>443</v>
      </c>
    </row>
    <row r="61" ht="30" customHeight="1" spans="1:10">
      <c r="A61" s="115" t="s">
        <v>290</v>
      </c>
      <c r="B61" s="116" t="s">
        <v>465</v>
      </c>
      <c r="C61" s="116" t="s">
        <v>330</v>
      </c>
      <c r="D61" s="116" t="s">
        <v>347</v>
      </c>
      <c r="E61" s="116" t="s">
        <v>477</v>
      </c>
      <c r="F61" s="116" t="s">
        <v>367</v>
      </c>
      <c r="G61" s="116" t="s">
        <v>478</v>
      </c>
      <c r="H61" s="116" t="s">
        <v>442</v>
      </c>
      <c r="I61" s="116" t="s">
        <v>336</v>
      </c>
      <c r="J61" s="116" t="s">
        <v>443</v>
      </c>
    </row>
    <row r="62" ht="30" customHeight="1" spans="1:10">
      <c r="A62" s="115" t="s">
        <v>290</v>
      </c>
      <c r="B62" s="116" t="s">
        <v>465</v>
      </c>
      <c r="C62" s="116" t="s">
        <v>330</v>
      </c>
      <c r="D62" s="116" t="s">
        <v>347</v>
      </c>
      <c r="E62" s="116" t="s">
        <v>479</v>
      </c>
      <c r="F62" s="116" t="s">
        <v>367</v>
      </c>
      <c r="G62" s="116" t="s">
        <v>441</v>
      </c>
      <c r="H62" s="116" t="s">
        <v>442</v>
      </c>
      <c r="I62" s="116" t="s">
        <v>336</v>
      </c>
      <c r="J62" s="116" t="s">
        <v>443</v>
      </c>
    </row>
    <row r="63" ht="30" customHeight="1" spans="1:10">
      <c r="A63" s="115" t="s">
        <v>290</v>
      </c>
      <c r="B63" s="116" t="s">
        <v>465</v>
      </c>
      <c r="C63" s="116" t="s">
        <v>330</v>
      </c>
      <c r="D63" s="116" t="s">
        <v>347</v>
      </c>
      <c r="E63" s="116" t="s">
        <v>472</v>
      </c>
      <c r="F63" s="116" t="s">
        <v>367</v>
      </c>
      <c r="G63" s="116" t="s">
        <v>441</v>
      </c>
      <c r="H63" s="116" t="s">
        <v>442</v>
      </c>
      <c r="I63" s="116" t="s">
        <v>336</v>
      </c>
      <c r="J63" s="116" t="s">
        <v>443</v>
      </c>
    </row>
    <row r="64" ht="30" customHeight="1" spans="1:10">
      <c r="A64" s="115" t="s">
        <v>290</v>
      </c>
      <c r="B64" s="116" t="s">
        <v>465</v>
      </c>
      <c r="C64" s="116" t="s">
        <v>351</v>
      </c>
      <c r="D64" s="116" t="s">
        <v>352</v>
      </c>
      <c r="E64" s="116" t="s">
        <v>480</v>
      </c>
      <c r="F64" s="116" t="s">
        <v>333</v>
      </c>
      <c r="G64" s="116" t="s">
        <v>354</v>
      </c>
      <c r="H64" s="116" t="s">
        <v>345</v>
      </c>
      <c r="I64" s="116" t="s">
        <v>393</v>
      </c>
      <c r="J64" s="116" t="s">
        <v>481</v>
      </c>
    </row>
    <row r="65" ht="30" customHeight="1" spans="1:10">
      <c r="A65" s="115" t="s">
        <v>290</v>
      </c>
      <c r="B65" s="116" t="s">
        <v>465</v>
      </c>
      <c r="C65" s="116" t="s">
        <v>351</v>
      </c>
      <c r="D65" s="116" t="s">
        <v>415</v>
      </c>
      <c r="E65" s="116" t="s">
        <v>482</v>
      </c>
      <c r="F65" s="116" t="s">
        <v>343</v>
      </c>
      <c r="G65" s="116" t="s">
        <v>344</v>
      </c>
      <c r="H65" s="116" t="s">
        <v>345</v>
      </c>
      <c r="I65" s="116" t="s">
        <v>336</v>
      </c>
      <c r="J65" s="116" t="s">
        <v>483</v>
      </c>
    </row>
    <row r="66" ht="30" customHeight="1" spans="1:10">
      <c r="A66" s="115" t="s">
        <v>290</v>
      </c>
      <c r="B66" s="116" t="s">
        <v>465</v>
      </c>
      <c r="C66" s="116" t="s">
        <v>351</v>
      </c>
      <c r="D66" s="116" t="s">
        <v>415</v>
      </c>
      <c r="E66" s="116" t="s">
        <v>484</v>
      </c>
      <c r="F66" s="116" t="s">
        <v>343</v>
      </c>
      <c r="G66" s="116" t="s">
        <v>354</v>
      </c>
      <c r="H66" s="116" t="s">
        <v>345</v>
      </c>
      <c r="I66" s="116" t="s">
        <v>336</v>
      </c>
      <c r="J66" s="116" t="s">
        <v>485</v>
      </c>
    </row>
    <row r="67" ht="30" customHeight="1" spans="1:10">
      <c r="A67" s="115" t="s">
        <v>290</v>
      </c>
      <c r="B67" s="116" t="s">
        <v>465</v>
      </c>
      <c r="C67" s="116" t="s">
        <v>359</v>
      </c>
      <c r="D67" s="116" t="s">
        <v>360</v>
      </c>
      <c r="E67" s="116" t="s">
        <v>486</v>
      </c>
      <c r="F67" s="116" t="s">
        <v>333</v>
      </c>
      <c r="G67" s="116" t="s">
        <v>354</v>
      </c>
      <c r="H67" s="116" t="s">
        <v>345</v>
      </c>
      <c r="I67" s="116" t="s">
        <v>336</v>
      </c>
      <c r="J67" s="116" t="s">
        <v>487</v>
      </c>
    </row>
    <row r="68" ht="30" customHeight="1" spans="1:10">
      <c r="A68" s="115" t="s">
        <v>290</v>
      </c>
      <c r="B68" s="116" t="s">
        <v>465</v>
      </c>
      <c r="C68" s="116" t="s">
        <v>364</v>
      </c>
      <c r="D68" s="116" t="s">
        <v>365</v>
      </c>
      <c r="E68" s="116" t="s">
        <v>421</v>
      </c>
      <c r="F68" s="116" t="s">
        <v>333</v>
      </c>
      <c r="G68" s="116" t="s">
        <v>488</v>
      </c>
      <c r="H68" s="116" t="s">
        <v>423</v>
      </c>
      <c r="I68" s="116" t="s">
        <v>336</v>
      </c>
      <c r="J68" s="116" t="s">
        <v>489</v>
      </c>
    </row>
    <row r="69" ht="30" customHeight="1" spans="1:10">
      <c r="A69" s="115" t="s">
        <v>309</v>
      </c>
      <c r="B69" s="116" t="s">
        <v>490</v>
      </c>
      <c r="C69" s="116" t="s">
        <v>330</v>
      </c>
      <c r="D69" s="116" t="s">
        <v>331</v>
      </c>
      <c r="E69" s="116" t="s">
        <v>491</v>
      </c>
      <c r="F69" s="116" t="s">
        <v>333</v>
      </c>
      <c r="G69" s="116" t="s">
        <v>92</v>
      </c>
      <c r="H69" s="116" t="s">
        <v>404</v>
      </c>
      <c r="I69" s="116" t="s">
        <v>336</v>
      </c>
      <c r="J69" s="116" t="s">
        <v>491</v>
      </c>
    </row>
    <row r="70" ht="30" customHeight="1" spans="1:10">
      <c r="A70" s="115" t="s">
        <v>309</v>
      </c>
      <c r="B70" s="116" t="s">
        <v>490</v>
      </c>
      <c r="C70" s="116" t="s">
        <v>330</v>
      </c>
      <c r="D70" s="116" t="s">
        <v>331</v>
      </c>
      <c r="E70" s="116" t="s">
        <v>492</v>
      </c>
      <c r="F70" s="116" t="s">
        <v>333</v>
      </c>
      <c r="G70" s="116" t="s">
        <v>88</v>
      </c>
      <c r="H70" s="116" t="s">
        <v>339</v>
      </c>
      <c r="I70" s="116" t="s">
        <v>336</v>
      </c>
      <c r="J70" s="116" t="s">
        <v>492</v>
      </c>
    </row>
    <row r="71" ht="30" customHeight="1" spans="1:10">
      <c r="A71" s="115" t="s">
        <v>309</v>
      </c>
      <c r="B71" s="116" t="s">
        <v>490</v>
      </c>
      <c r="C71" s="116" t="s">
        <v>330</v>
      </c>
      <c r="D71" s="116" t="s">
        <v>341</v>
      </c>
      <c r="E71" s="116" t="s">
        <v>493</v>
      </c>
      <c r="F71" s="116" t="s">
        <v>367</v>
      </c>
      <c r="G71" s="116" t="s">
        <v>344</v>
      </c>
      <c r="H71" s="116" t="s">
        <v>345</v>
      </c>
      <c r="I71" s="116" t="s">
        <v>336</v>
      </c>
      <c r="J71" s="116" t="s">
        <v>494</v>
      </c>
    </row>
    <row r="72" ht="30" customHeight="1" spans="1:10">
      <c r="A72" s="115" t="s">
        <v>309</v>
      </c>
      <c r="B72" s="116" t="s">
        <v>490</v>
      </c>
      <c r="C72" s="116" t="s">
        <v>330</v>
      </c>
      <c r="D72" s="116" t="s">
        <v>347</v>
      </c>
      <c r="E72" s="116" t="s">
        <v>495</v>
      </c>
      <c r="F72" s="116" t="s">
        <v>367</v>
      </c>
      <c r="G72" s="116" t="s">
        <v>441</v>
      </c>
      <c r="H72" s="116" t="s">
        <v>442</v>
      </c>
      <c r="I72" s="116" t="s">
        <v>393</v>
      </c>
      <c r="J72" s="116" t="s">
        <v>495</v>
      </c>
    </row>
    <row r="73" ht="30" customHeight="1" spans="1:10">
      <c r="A73" s="115" t="s">
        <v>309</v>
      </c>
      <c r="B73" s="116" t="s">
        <v>490</v>
      </c>
      <c r="C73" s="116" t="s">
        <v>351</v>
      </c>
      <c r="D73" s="116" t="s">
        <v>352</v>
      </c>
      <c r="E73" s="116" t="s">
        <v>496</v>
      </c>
      <c r="F73" s="116" t="s">
        <v>333</v>
      </c>
      <c r="G73" s="116" t="s">
        <v>354</v>
      </c>
      <c r="H73" s="116" t="s">
        <v>345</v>
      </c>
      <c r="I73" s="116" t="s">
        <v>393</v>
      </c>
      <c r="J73" s="116" t="s">
        <v>497</v>
      </c>
    </row>
    <row r="74" ht="30" customHeight="1" spans="1:10">
      <c r="A74" s="115" t="s">
        <v>309</v>
      </c>
      <c r="B74" s="116" t="s">
        <v>490</v>
      </c>
      <c r="C74" s="116" t="s">
        <v>359</v>
      </c>
      <c r="D74" s="116" t="s">
        <v>360</v>
      </c>
      <c r="E74" s="116" t="s">
        <v>498</v>
      </c>
      <c r="F74" s="116" t="s">
        <v>333</v>
      </c>
      <c r="G74" s="116" t="s">
        <v>354</v>
      </c>
      <c r="H74" s="116" t="s">
        <v>345</v>
      </c>
      <c r="I74" s="116" t="s">
        <v>336</v>
      </c>
      <c r="J74" s="116" t="s">
        <v>499</v>
      </c>
    </row>
    <row r="75" ht="30" customHeight="1" spans="1:10">
      <c r="A75" s="115" t="s">
        <v>309</v>
      </c>
      <c r="B75" s="116" t="s">
        <v>490</v>
      </c>
      <c r="C75" s="116" t="s">
        <v>364</v>
      </c>
      <c r="D75" s="116" t="s">
        <v>365</v>
      </c>
      <c r="E75" s="116" t="s">
        <v>421</v>
      </c>
      <c r="F75" s="116" t="s">
        <v>367</v>
      </c>
      <c r="G75" s="116" t="s">
        <v>500</v>
      </c>
      <c r="H75" s="116" t="s">
        <v>423</v>
      </c>
      <c r="I75" s="116" t="s">
        <v>336</v>
      </c>
      <c r="J75" s="116" t="s">
        <v>501</v>
      </c>
    </row>
    <row r="76" ht="30" customHeight="1" spans="1:10">
      <c r="A76" s="115" t="s">
        <v>305</v>
      </c>
      <c r="B76" s="116" t="s">
        <v>502</v>
      </c>
      <c r="C76" s="116" t="s">
        <v>330</v>
      </c>
      <c r="D76" s="116" t="s">
        <v>331</v>
      </c>
      <c r="E76" s="116" t="s">
        <v>503</v>
      </c>
      <c r="F76" s="116" t="s">
        <v>343</v>
      </c>
      <c r="G76" s="116" t="s">
        <v>89</v>
      </c>
      <c r="H76" s="116" t="s">
        <v>504</v>
      </c>
      <c r="I76" s="116" t="s">
        <v>336</v>
      </c>
      <c r="J76" s="116" t="s">
        <v>505</v>
      </c>
    </row>
    <row r="77" ht="30" customHeight="1" spans="1:10">
      <c r="A77" s="115" t="s">
        <v>305</v>
      </c>
      <c r="B77" s="116" t="s">
        <v>502</v>
      </c>
      <c r="C77" s="116" t="s">
        <v>330</v>
      </c>
      <c r="D77" s="116" t="s">
        <v>341</v>
      </c>
      <c r="E77" s="116" t="s">
        <v>506</v>
      </c>
      <c r="F77" s="116" t="s">
        <v>343</v>
      </c>
      <c r="G77" s="116" t="s">
        <v>344</v>
      </c>
      <c r="H77" s="116" t="s">
        <v>345</v>
      </c>
      <c r="I77" s="116" t="s">
        <v>336</v>
      </c>
      <c r="J77" s="116" t="s">
        <v>507</v>
      </c>
    </row>
    <row r="78" ht="30" customHeight="1" spans="1:10">
      <c r="A78" s="115" t="s">
        <v>305</v>
      </c>
      <c r="B78" s="116" t="s">
        <v>502</v>
      </c>
      <c r="C78" s="116" t="s">
        <v>330</v>
      </c>
      <c r="D78" s="116" t="s">
        <v>341</v>
      </c>
      <c r="E78" s="116" t="s">
        <v>508</v>
      </c>
      <c r="F78" s="116" t="s">
        <v>343</v>
      </c>
      <c r="G78" s="116" t="s">
        <v>509</v>
      </c>
      <c r="H78" s="116" t="s">
        <v>510</v>
      </c>
      <c r="I78" s="116" t="s">
        <v>393</v>
      </c>
      <c r="J78" s="116" t="s">
        <v>508</v>
      </c>
    </row>
    <row r="79" ht="30" customHeight="1" spans="1:10">
      <c r="A79" s="115" t="s">
        <v>305</v>
      </c>
      <c r="B79" s="116" t="s">
        <v>502</v>
      </c>
      <c r="C79" s="116" t="s">
        <v>330</v>
      </c>
      <c r="D79" s="116" t="s">
        <v>347</v>
      </c>
      <c r="E79" s="116" t="s">
        <v>511</v>
      </c>
      <c r="F79" s="116" t="s">
        <v>333</v>
      </c>
      <c r="G79" s="116" t="s">
        <v>84</v>
      </c>
      <c r="H79" s="116" t="s">
        <v>448</v>
      </c>
      <c r="I79" s="116" t="s">
        <v>393</v>
      </c>
      <c r="J79" s="116" t="s">
        <v>511</v>
      </c>
    </row>
    <row r="80" ht="30" customHeight="1" spans="1:10">
      <c r="A80" s="115" t="s">
        <v>305</v>
      </c>
      <c r="B80" s="116" t="s">
        <v>502</v>
      </c>
      <c r="C80" s="116" t="s">
        <v>351</v>
      </c>
      <c r="D80" s="116" t="s">
        <v>512</v>
      </c>
      <c r="E80" s="116" t="s">
        <v>513</v>
      </c>
      <c r="F80" s="116" t="s">
        <v>333</v>
      </c>
      <c r="G80" s="116" t="s">
        <v>84</v>
      </c>
      <c r="H80" s="116" t="s">
        <v>339</v>
      </c>
      <c r="I80" s="116" t="s">
        <v>336</v>
      </c>
      <c r="J80" s="116" t="s">
        <v>514</v>
      </c>
    </row>
    <row r="81" ht="30" customHeight="1" spans="1:10">
      <c r="A81" s="115" t="s">
        <v>305</v>
      </c>
      <c r="B81" s="116" t="s">
        <v>502</v>
      </c>
      <c r="C81" s="116" t="s">
        <v>351</v>
      </c>
      <c r="D81" s="116" t="s">
        <v>352</v>
      </c>
      <c r="E81" s="116" t="s">
        <v>515</v>
      </c>
      <c r="F81" s="116" t="s">
        <v>333</v>
      </c>
      <c r="G81" s="116" t="s">
        <v>371</v>
      </c>
      <c r="H81" s="116" t="s">
        <v>516</v>
      </c>
      <c r="I81" s="116" t="s">
        <v>393</v>
      </c>
      <c r="J81" s="116" t="s">
        <v>517</v>
      </c>
    </row>
    <row r="82" ht="30" customHeight="1" spans="1:10">
      <c r="A82" s="115" t="s">
        <v>305</v>
      </c>
      <c r="B82" s="116" t="s">
        <v>502</v>
      </c>
      <c r="C82" s="116" t="s">
        <v>359</v>
      </c>
      <c r="D82" s="116" t="s">
        <v>360</v>
      </c>
      <c r="E82" s="116" t="s">
        <v>518</v>
      </c>
      <c r="F82" s="116" t="s">
        <v>333</v>
      </c>
      <c r="G82" s="116" t="s">
        <v>519</v>
      </c>
      <c r="H82" s="116" t="s">
        <v>510</v>
      </c>
      <c r="I82" s="116" t="s">
        <v>336</v>
      </c>
      <c r="J82" s="116" t="s">
        <v>520</v>
      </c>
    </row>
    <row r="83" ht="30" customHeight="1" spans="1:10">
      <c r="A83" s="115" t="s">
        <v>305</v>
      </c>
      <c r="B83" s="116" t="s">
        <v>502</v>
      </c>
      <c r="C83" s="116" t="s">
        <v>364</v>
      </c>
      <c r="D83" s="116" t="s">
        <v>365</v>
      </c>
      <c r="E83" s="116" t="s">
        <v>521</v>
      </c>
      <c r="F83" s="116" t="s">
        <v>343</v>
      </c>
      <c r="G83" s="116" t="s">
        <v>344</v>
      </c>
      <c r="H83" s="116" t="s">
        <v>345</v>
      </c>
      <c r="I83" s="116" t="s">
        <v>336</v>
      </c>
      <c r="J83" s="116" t="s">
        <v>522</v>
      </c>
    </row>
    <row r="84" ht="30" customHeight="1" spans="1:10">
      <c r="A84" s="115" t="s">
        <v>305</v>
      </c>
      <c r="B84" s="116" t="s">
        <v>502</v>
      </c>
      <c r="C84" s="116" t="s">
        <v>364</v>
      </c>
      <c r="D84" s="116" t="s">
        <v>523</v>
      </c>
      <c r="E84" s="116" t="s">
        <v>524</v>
      </c>
      <c r="F84" s="116" t="s">
        <v>343</v>
      </c>
      <c r="G84" s="116" t="s">
        <v>344</v>
      </c>
      <c r="H84" s="116" t="s">
        <v>345</v>
      </c>
      <c r="I84" s="116" t="s">
        <v>336</v>
      </c>
      <c r="J84" s="116" t="s">
        <v>525</v>
      </c>
    </row>
    <row r="85" ht="30" customHeight="1" spans="1:10">
      <c r="A85" s="115" t="s">
        <v>296</v>
      </c>
      <c r="B85" s="116" t="s">
        <v>526</v>
      </c>
      <c r="C85" s="116" t="s">
        <v>330</v>
      </c>
      <c r="D85" s="116" t="s">
        <v>331</v>
      </c>
      <c r="E85" s="116" t="s">
        <v>527</v>
      </c>
      <c r="F85" s="116" t="s">
        <v>333</v>
      </c>
      <c r="G85" s="116" t="s">
        <v>528</v>
      </c>
      <c r="H85" s="116" t="s">
        <v>529</v>
      </c>
      <c r="I85" s="116" t="s">
        <v>336</v>
      </c>
      <c r="J85" s="116" t="s">
        <v>530</v>
      </c>
    </row>
    <row r="86" ht="30" customHeight="1" spans="1:10">
      <c r="A86" s="115" t="s">
        <v>296</v>
      </c>
      <c r="B86" s="116" t="s">
        <v>526</v>
      </c>
      <c r="C86" s="116" t="s">
        <v>330</v>
      </c>
      <c r="D86" s="116" t="s">
        <v>331</v>
      </c>
      <c r="E86" s="116" t="s">
        <v>531</v>
      </c>
      <c r="F86" s="116" t="s">
        <v>343</v>
      </c>
      <c r="G86" s="116" t="s">
        <v>344</v>
      </c>
      <c r="H86" s="116" t="s">
        <v>345</v>
      </c>
      <c r="I86" s="116" t="s">
        <v>336</v>
      </c>
      <c r="J86" s="116" t="s">
        <v>531</v>
      </c>
    </row>
    <row r="87" ht="30" customHeight="1" spans="1:10">
      <c r="A87" s="115" t="s">
        <v>296</v>
      </c>
      <c r="B87" s="116" t="s">
        <v>526</v>
      </c>
      <c r="C87" s="116" t="s">
        <v>330</v>
      </c>
      <c r="D87" s="116" t="s">
        <v>331</v>
      </c>
      <c r="E87" s="116" t="s">
        <v>532</v>
      </c>
      <c r="F87" s="116" t="s">
        <v>343</v>
      </c>
      <c r="G87" s="116" t="s">
        <v>533</v>
      </c>
      <c r="H87" s="116" t="s">
        <v>404</v>
      </c>
      <c r="I87" s="116" t="s">
        <v>336</v>
      </c>
      <c r="J87" s="116" t="s">
        <v>534</v>
      </c>
    </row>
    <row r="88" ht="30" customHeight="1" spans="1:10">
      <c r="A88" s="115" t="s">
        <v>296</v>
      </c>
      <c r="B88" s="116" t="s">
        <v>526</v>
      </c>
      <c r="C88" s="116" t="s">
        <v>330</v>
      </c>
      <c r="D88" s="116" t="s">
        <v>331</v>
      </c>
      <c r="E88" s="116" t="s">
        <v>535</v>
      </c>
      <c r="F88" s="116" t="s">
        <v>343</v>
      </c>
      <c r="G88" s="116" t="s">
        <v>536</v>
      </c>
      <c r="H88" s="116" t="s">
        <v>537</v>
      </c>
      <c r="I88" s="116" t="s">
        <v>336</v>
      </c>
      <c r="J88" s="116" t="s">
        <v>538</v>
      </c>
    </row>
    <row r="89" ht="30" customHeight="1" spans="1:10">
      <c r="A89" s="115" t="s">
        <v>296</v>
      </c>
      <c r="B89" s="116" t="s">
        <v>526</v>
      </c>
      <c r="C89" s="116" t="s">
        <v>330</v>
      </c>
      <c r="D89" s="116" t="s">
        <v>341</v>
      </c>
      <c r="E89" s="116" t="s">
        <v>539</v>
      </c>
      <c r="F89" s="116" t="s">
        <v>343</v>
      </c>
      <c r="G89" s="116" t="s">
        <v>344</v>
      </c>
      <c r="H89" s="116" t="s">
        <v>345</v>
      </c>
      <c r="I89" s="116" t="s">
        <v>336</v>
      </c>
      <c r="J89" s="116" t="s">
        <v>540</v>
      </c>
    </row>
    <row r="90" ht="30" customHeight="1" spans="1:10">
      <c r="A90" s="115" t="s">
        <v>296</v>
      </c>
      <c r="B90" s="116" t="s">
        <v>526</v>
      </c>
      <c r="C90" s="116" t="s">
        <v>330</v>
      </c>
      <c r="D90" s="116" t="s">
        <v>341</v>
      </c>
      <c r="E90" s="116" t="s">
        <v>541</v>
      </c>
      <c r="F90" s="116" t="s">
        <v>343</v>
      </c>
      <c r="G90" s="116" t="s">
        <v>344</v>
      </c>
      <c r="H90" s="116" t="s">
        <v>345</v>
      </c>
      <c r="I90" s="116" t="s">
        <v>336</v>
      </c>
      <c r="J90" s="116" t="s">
        <v>542</v>
      </c>
    </row>
    <row r="91" ht="30" customHeight="1" spans="1:10">
      <c r="A91" s="115" t="s">
        <v>296</v>
      </c>
      <c r="B91" s="116" t="s">
        <v>526</v>
      </c>
      <c r="C91" s="116" t="s">
        <v>330</v>
      </c>
      <c r="D91" s="116" t="s">
        <v>347</v>
      </c>
      <c r="E91" s="116" t="s">
        <v>543</v>
      </c>
      <c r="F91" s="116" t="s">
        <v>333</v>
      </c>
      <c r="G91" s="116" t="s">
        <v>544</v>
      </c>
      <c r="H91" s="116" t="s">
        <v>545</v>
      </c>
      <c r="I91" s="116" t="s">
        <v>336</v>
      </c>
      <c r="J91" s="116" t="s">
        <v>546</v>
      </c>
    </row>
    <row r="92" ht="30" customHeight="1" spans="1:10">
      <c r="A92" s="115" t="s">
        <v>296</v>
      </c>
      <c r="B92" s="116" t="s">
        <v>526</v>
      </c>
      <c r="C92" s="116" t="s">
        <v>351</v>
      </c>
      <c r="D92" s="116" t="s">
        <v>352</v>
      </c>
      <c r="E92" s="116" t="s">
        <v>547</v>
      </c>
      <c r="F92" s="116" t="s">
        <v>343</v>
      </c>
      <c r="G92" s="116" t="s">
        <v>548</v>
      </c>
      <c r="H92" s="116" t="s">
        <v>549</v>
      </c>
      <c r="I92" s="116" t="s">
        <v>393</v>
      </c>
      <c r="J92" s="116" t="s">
        <v>550</v>
      </c>
    </row>
    <row r="93" ht="30" customHeight="1" spans="1:10">
      <c r="A93" s="115" t="s">
        <v>296</v>
      </c>
      <c r="B93" s="116" t="s">
        <v>526</v>
      </c>
      <c r="C93" s="116" t="s">
        <v>351</v>
      </c>
      <c r="D93" s="116" t="s">
        <v>352</v>
      </c>
      <c r="E93" s="116" t="s">
        <v>551</v>
      </c>
      <c r="F93" s="116" t="s">
        <v>343</v>
      </c>
      <c r="G93" s="116" t="s">
        <v>552</v>
      </c>
      <c r="H93" s="116" t="s">
        <v>549</v>
      </c>
      <c r="I93" s="116" t="s">
        <v>393</v>
      </c>
      <c r="J93" s="116" t="s">
        <v>553</v>
      </c>
    </row>
    <row r="94" ht="30" customHeight="1" spans="1:10">
      <c r="A94" s="115" t="s">
        <v>296</v>
      </c>
      <c r="B94" s="116" t="s">
        <v>526</v>
      </c>
      <c r="C94" s="116" t="s">
        <v>359</v>
      </c>
      <c r="D94" s="116" t="s">
        <v>360</v>
      </c>
      <c r="E94" s="116" t="s">
        <v>554</v>
      </c>
      <c r="F94" s="116" t="s">
        <v>333</v>
      </c>
      <c r="G94" s="116" t="s">
        <v>354</v>
      </c>
      <c r="H94" s="116" t="s">
        <v>345</v>
      </c>
      <c r="I94" s="116" t="s">
        <v>336</v>
      </c>
      <c r="J94" s="116" t="s">
        <v>555</v>
      </c>
    </row>
    <row r="95" ht="30" customHeight="1" spans="1:10">
      <c r="A95" s="115" t="s">
        <v>296</v>
      </c>
      <c r="B95" s="116" t="s">
        <v>526</v>
      </c>
      <c r="C95" s="116" t="s">
        <v>359</v>
      </c>
      <c r="D95" s="116" t="s">
        <v>360</v>
      </c>
      <c r="E95" s="116" t="s">
        <v>556</v>
      </c>
      <c r="F95" s="116" t="s">
        <v>333</v>
      </c>
      <c r="G95" s="116" t="s">
        <v>354</v>
      </c>
      <c r="H95" s="116" t="s">
        <v>345</v>
      </c>
      <c r="I95" s="116" t="s">
        <v>336</v>
      </c>
      <c r="J95" s="116" t="s">
        <v>556</v>
      </c>
    </row>
    <row r="96" ht="30" customHeight="1" spans="1:10">
      <c r="A96" s="115" t="s">
        <v>296</v>
      </c>
      <c r="B96" s="116" t="s">
        <v>526</v>
      </c>
      <c r="C96" s="116" t="s">
        <v>364</v>
      </c>
      <c r="D96" s="116" t="s">
        <v>523</v>
      </c>
      <c r="E96" s="116" t="s">
        <v>421</v>
      </c>
      <c r="F96" s="116" t="s">
        <v>343</v>
      </c>
      <c r="G96" s="116" t="s">
        <v>557</v>
      </c>
      <c r="H96" s="116" t="s">
        <v>423</v>
      </c>
      <c r="I96" s="116" t="s">
        <v>336</v>
      </c>
      <c r="J96" s="116" t="s">
        <v>558</v>
      </c>
    </row>
    <row r="97" ht="30" customHeight="1" spans="1:10">
      <c r="A97" s="115" t="s">
        <v>300</v>
      </c>
      <c r="B97" s="116" t="s">
        <v>559</v>
      </c>
      <c r="C97" s="116" t="s">
        <v>330</v>
      </c>
      <c r="D97" s="116" t="s">
        <v>331</v>
      </c>
      <c r="E97" s="116" t="s">
        <v>560</v>
      </c>
      <c r="F97" s="116" t="s">
        <v>333</v>
      </c>
      <c r="G97" s="116" t="s">
        <v>371</v>
      </c>
      <c r="H97" s="116" t="s">
        <v>404</v>
      </c>
      <c r="I97" s="116" t="s">
        <v>336</v>
      </c>
      <c r="J97" s="116" t="s">
        <v>561</v>
      </c>
    </row>
    <row r="98" ht="30" customHeight="1" spans="1:10">
      <c r="A98" s="115" t="s">
        <v>300</v>
      </c>
      <c r="B98" s="116" t="s">
        <v>559</v>
      </c>
      <c r="C98" s="116" t="s">
        <v>330</v>
      </c>
      <c r="D98" s="116" t="s">
        <v>331</v>
      </c>
      <c r="E98" s="116" t="s">
        <v>406</v>
      </c>
      <c r="F98" s="116" t="s">
        <v>333</v>
      </c>
      <c r="G98" s="116" t="s">
        <v>562</v>
      </c>
      <c r="H98" s="116" t="s">
        <v>339</v>
      </c>
      <c r="I98" s="116" t="s">
        <v>336</v>
      </c>
      <c r="J98" s="116" t="s">
        <v>407</v>
      </c>
    </row>
    <row r="99" ht="30" customHeight="1" spans="1:10">
      <c r="A99" s="115" t="s">
        <v>300</v>
      </c>
      <c r="B99" s="116" t="s">
        <v>559</v>
      </c>
      <c r="C99" s="116" t="s">
        <v>330</v>
      </c>
      <c r="D99" s="116" t="s">
        <v>331</v>
      </c>
      <c r="E99" s="116" t="s">
        <v>563</v>
      </c>
      <c r="F99" s="116" t="s">
        <v>343</v>
      </c>
      <c r="G99" s="116" t="s">
        <v>371</v>
      </c>
      <c r="H99" s="116" t="s">
        <v>375</v>
      </c>
      <c r="I99" s="116" t="s">
        <v>336</v>
      </c>
      <c r="J99" s="116" t="s">
        <v>564</v>
      </c>
    </row>
    <row r="100" ht="30" customHeight="1" spans="1:10">
      <c r="A100" s="115" t="s">
        <v>300</v>
      </c>
      <c r="B100" s="116" t="s">
        <v>559</v>
      </c>
      <c r="C100" s="116" t="s">
        <v>330</v>
      </c>
      <c r="D100" s="116" t="s">
        <v>341</v>
      </c>
      <c r="E100" s="116" t="s">
        <v>408</v>
      </c>
      <c r="F100" s="116" t="s">
        <v>333</v>
      </c>
      <c r="G100" s="116" t="s">
        <v>344</v>
      </c>
      <c r="H100" s="116" t="s">
        <v>345</v>
      </c>
      <c r="I100" s="116" t="s">
        <v>336</v>
      </c>
      <c r="J100" s="116" t="s">
        <v>409</v>
      </c>
    </row>
    <row r="101" ht="30" customHeight="1" spans="1:10">
      <c r="A101" s="115" t="s">
        <v>300</v>
      </c>
      <c r="B101" s="116" t="s">
        <v>559</v>
      </c>
      <c r="C101" s="116" t="s">
        <v>330</v>
      </c>
      <c r="D101" s="116" t="s">
        <v>341</v>
      </c>
      <c r="E101" s="116" t="s">
        <v>410</v>
      </c>
      <c r="F101" s="116" t="s">
        <v>333</v>
      </c>
      <c r="G101" s="116" t="s">
        <v>344</v>
      </c>
      <c r="H101" s="116" t="s">
        <v>345</v>
      </c>
      <c r="I101" s="116" t="s">
        <v>336</v>
      </c>
      <c r="J101" s="116" t="s">
        <v>412</v>
      </c>
    </row>
    <row r="102" ht="30" customHeight="1" spans="1:10">
      <c r="A102" s="115" t="s">
        <v>300</v>
      </c>
      <c r="B102" s="116" t="s">
        <v>559</v>
      </c>
      <c r="C102" s="116" t="s">
        <v>330</v>
      </c>
      <c r="D102" s="116" t="s">
        <v>347</v>
      </c>
      <c r="E102" s="116" t="s">
        <v>565</v>
      </c>
      <c r="F102" s="116" t="s">
        <v>333</v>
      </c>
      <c r="G102" s="116" t="s">
        <v>566</v>
      </c>
      <c r="H102" s="116" t="s">
        <v>345</v>
      </c>
      <c r="I102" s="116" t="s">
        <v>336</v>
      </c>
      <c r="J102" s="116" t="s">
        <v>414</v>
      </c>
    </row>
    <row r="103" ht="30" customHeight="1" spans="1:10">
      <c r="A103" s="115" t="s">
        <v>300</v>
      </c>
      <c r="B103" s="116" t="s">
        <v>559</v>
      </c>
      <c r="C103" s="116" t="s">
        <v>330</v>
      </c>
      <c r="D103" s="116" t="s">
        <v>347</v>
      </c>
      <c r="E103" s="116" t="s">
        <v>567</v>
      </c>
      <c r="F103" s="116" t="s">
        <v>367</v>
      </c>
      <c r="G103" s="116" t="s">
        <v>85</v>
      </c>
      <c r="H103" s="116" t="s">
        <v>568</v>
      </c>
      <c r="I103" s="116" t="s">
        <v>336</v>
      </c>
      <c r="J103" s="116" t="s">
        <v>569</v>
      </c>
    </row>
    <row r="104" ht="30" customHeight="1" spans="1:10">
      <c r="A104" s="115" t="s">
        <v>300</v>
      </c>
      <c r="B104" s="116" t="s">
        <v>559</v>
      </c>
      <c r="C104" s="116" t="s">
        <v>351</v>
      </c>
      <c r="D104" s="116" t="s">
        <v>415</v>
      </c>
      <c r="E104" s="116" t="s">
        <v>416</v>
      </c>
      <c r="F104" s="116" t="s">
        <v>333</v>
      </c>
      <c r="G104" s="116" t="s">
        <v>344</v>
      </c>
      <c r="H104" s="116" t="s">
        <v>345</v>
      </c>
      <c r="I104" s="116" t="s">
        <v>336</v>
      </c>
      <c r="J104" s="116" t="s">
        <v>417</v>
      </c>
    </row>
    <row r="105" ht="30" customHeight="1" spans="1:10">
      <c r="A105" s="115" t="s">
        <v>300</v>
      </c>
      <c r="B105" s="116" t="s">
        <v>559</v>
      </c>
      <c r="C105" s="116" t="s">
        <v>359</v>
      </c>
      <c r="D105" s="116" t="s">
        <v>360</v>
      </c>
      <c r="E105" s="116" t="s">
        <v>418</v>
      </c>
      <c r="F105" s="116" t="s">
        <v>367</v>
      </c>
      <c r="G105" s="116" t="s">
        <v>83</v>
      </c>
      <c r="H105" s="116" t="s">
        <v>339</v>
      </c>
      <c r="I105" s="116" t="s">
        <v>336</v>
      </c>
      <c r="J105" s="116" t="s">
        <v>420</v>
      </c>
    </row>
    <row r="106" ht="30" customHeight="1" spans="1:10">
      <c r="A106" s="115" t="s">
        <v>300</v>
      </c>
      <c r="B106" s="116" t="s">
        <v>559</v>
      </c>
      <c r="C106" s="116" t="s">
        <v>359</v>
      </c>
      <c r="D106" s="116" t="s">
        <v>360</v>
      </c>
      <c r="E106" s="116" t="s">
        <v>570</v>
      </c>
      <c r="F106" s="116" t="s">
        <v>333</v>
      </c>
      <c r="G106" s="116" t="s">
        <v>519</v>
      </c>
      <c r="H106" s="116" t="s">
        <v>571</v>
      </c>
      <c r="I106" s="116" t="s">
        <v>336</v>
      </c>
      <c r="J106" s="116" t="s">
        <v>572</v>
      </c>
    </row>
    <row r="107" ht="30" customHeight="1" spans="1:10">
      <c r="A107" s="115" t="s">
        <v>300</v>
      </c>
      <c r="B107" s="116" t="s">
        <v>559</v>
      </c>
      <c r="C107" s="116" t="s">
        <v>364</v>
      </c>
      <c r="D107" s="116" t="s">
        <v>365</v>
      </c>
      <c r="E107" s="116" t="s">
        <v>573</v>
      </c>
      <c r="F107" s="116" t="s">
        <v>367</v>
      </c>
      <c r="G107" s="116" t="s">
        <v>344</v>
      </c>
      <c r="H107" s="116" t="s">
        <v>345</v>
      </c>
      <c r="I107" s="116" t="s">
        <v>336</v>
      </c>
      <c r="J107" s="116" t="s">
        <v>574</v>
      </c>
    </row>
    <row r="108" ht="30" customHeight="1" spans="1:10">
      <c r="A108" s="115" t="s">
        <v>300</v>
      </c>
      <c r="B108" s="116" t="s">
        <v>559</v>
      </c>
      <c r="C108" s="116" t="s">
        <v>364</v>
      </c>
      <c r="D108" s="116" t="s">
        <v>365</v>
      </c>
      <c r="E108" s="116" t="s">
        <v>575</v>
      </c>
      <c r="F108" s="116" t="s">
        <v>343</v>
      </c>
      <c r="G108" s="116" t="s">
        <v>344</v>
      </c>
      <c r="H108" s="116" t="s">
        <v>345</v>
      </c>
      <c r="I108" s="116" t="s">
        <v>336</v>
      </c>
      <c r="J108" s="116" t="s">
        <v>576</v>
      </c>
    </row>
    <row r="109" ht="30" customHeight="1" spans="1:10">
      <c r="A109" s="115" t="s">
        <v>314</v>
      </c>
      <c r="B109" s="116" t="s">
        <v>577</v>
      </c>
      <c r="C109" s="116" t="s">
        <v>330</v>
      </c>
      <c r="D109" s="116" t="s">
        <v>331</v>
      </c>
      <c r="E109" s="116" t="s">
        <v>578</v>
      </c>
      <c r="F109" s="116" t="s">
        <v>333</v>
      </c>
      <c r="G109" s="116" t="s">
        <v>344</v>
      </c>
      <c r="H109" s="116" t="s">
        <v>345</v>
      </c>
      <c r="I109" s="116" t="s">
        <v>336</v>
      </c>
      <c r="J109" s="116" t="s">
        <v>579</v>
      </c>
    </row>
    <row r="110" ht="30" customHeight="1" spans="1:10">
      <c r="A110" s="115" t="s">
        <v>314</v>
      </c>
      <c r="B110" s="116" t="s">
        <v>577</v>
      </c>
      <c r="C110" s="116" t="s">
        <v>330</v>
      </c>
      <c r="D110" s="116" t="s">
        <v>341</v>
      </c>
      <c r="E110" s="116" t="s">
        <v>580</v>
      </c>
      <c r="F110" s="116" t="s">
        <v>333</v>
      </c>
      <c r="G110" s="116" t="s">
        <v>354</v>
      </c>
      <c r="H110" s="116" t="s">
        <v>345</v>
      </c>
      <c r="I110" s="116" t="s">
        <v>336</v>
      </c>
      <c r="J110" s="116" t="s">
        <v>579</v>
      </c>
    </row>
    <row r="111" ht="30" customHeight="1" spans="1:10">
      <c r="A111" s="115" t="s">
        <v>314</v>
      </c>
      <c r="B111" s="116" t="s">
        <v>577</v>
      </c>
      <c r="C111" s="116" t="s">
        <v>330</v>
      </c>
      <c r="D111" s="116" t="s">
        <v>347</v>
      </c>
      <c r="E111" s="116" t="s">
        <v>581</v>
      </c>
      <c r="F111" s="116" t="s">
        <v>333</v>
      </c>
      <c r="G111" s="116" t="s">
        <v>441</v>
      </c>
      <c r="H111" s="116" t="s">
        <v>385</v>
      </c>
      <c r="I111" s="116" t="s">
        <v>393</v>
      </c>
      <c r="J111" s="116" t="s">
        <v>579</v>
      </c>
    </row>
    <row r="112" ht="30" customHeight="1" spans="1:10">
      <c r="A112" s="115" t="s">
        <v>314</v>
      </c>
      <c r="B112" s="116" t="s">
        <v>577</v>
      </c>
      <c r="C112" s="116" t="s">
        <v>351</v>
      </c>
      <c r="D112" s="116" t="s">
        <v>352</v>
      </c>
      <c r="E112" s="116" t="s">
        <v>582</v>
      </c>
      <c r="F112" s="116" t="s">
        <v>333</v>
      </c>
      <c r="G112" s="116" t="s">
        <v>354</v>
      </c>
      <c r="H112" s="116" t="s">
        <v>345</v>
      </c>
      <c r="I112" s="116" t="s">
        <v>336</v>
      </c>
      <c r="J112" s="116" t="s">
        <v>579</v>
      </c>
    </row>
    <row r="113" ht="30" customHeight="1" spans="1:10">
      <c r="A113" s="115" t="s">
        <v>314</v>
      </c>
      <c r="B113" s="116" t="s">
        <v>577</v>
      </c>
      <c r="C113" s="116" t="s">
        <v>359</v>
      </c>
      <c r="D113" s="116" t="s">
        <v>360</v>
      </c>
      <c r="E113" s="116" t="s">
        <v>583</v>
      </c>
      <c r="F113" s="116" t="s">
        <v>333</v>
      </c>
      <c r="G113" s="116" t="s">
        <v>354</v>
      </c>
      <c r="H113" s="116" t="s">
        <v>345</v>
      </c>
      <c r="I113" s="116" t="s">
        <v>336</v>
      </c>
      <c r="J113" s="116" t="s">
        <v>579</v>
      </c>
    </row>
    <row r="114" ht="30" customHeight="1" spans="1:10">
      <c r="A114" s="115" t="s">
        <v>314</v>
      </c>
      <c r="B114" s="116" t="s">
        <v>577</v>
      </c>
      <c r="C114" s="116" t="s">
        <v>364</v>
      </c>
      <c r="D114" s="116" t="s">
        <v>365</v>
      </c>
      <c r="E114" s="116" t="s">
        <v>421</v>
      </c>
      <c r="F114" s="116" t="s">
        <v>367</v>
      </c>
      <c r="G114" s="116" t="s">
        <v>584</v>
      </c>
      <c r="H114" s="116" t="s">
        <v>345</v>
      </c>
      <c r="I114" s="116" t="s">
        <v>336</v>
      </c>
      <c r="J114" s="116" t="s">
        <v>585</v>
      </c>
    </row>
    <row r="115" ht="30" customHeight="1" spans="1:10">
      <c r="A115" s="115" t="s">
        <v>312</v>
      </c>
      <c r="B115" s="116" t="s">
        <v>586</v>
      </c>
      <c r="C115" s="116" t="s">
        <v>330</v>
      </c>
      <c r="D115" s="116" t="s">
        <v>331</v>
      </c>
      <c r="E115" s="116" t="s">
        <v>587</v>
      </c>
      <c r="F115" s="116" t="s">
        <v>343</v>
      </c>
      <c r="G115" s="116" t="s">
        <v>588</v>
      </c>
      <c r="H115" s="116" t="s">
        <v>589</v>
      </c>
      <c r="I115" s="116" t="s">
        <v>336</v>
      </c>
      <c r="J115" s="116" t="s">
        <v>590</v>
      </c>
    </row>
    <row r="116" ht="30" customHeight="1" spans="1:10">
      <c r="A116" s="115" t="s">
        <v>312</v>
      </c>
      <c r="B116" s="116" t="s">
        <v>586</v>
      </c>
      <c r="C116" s="116" t="s">
        <v>330</v>
      </c>
      <c r="D116" s="116" t="s">
        <v>341</v>
      </c>
      <c r="E116" s="116" t="s">
        <v>591</v>
      </c>
      <c r="F116" s="116" t="s">
        <v>343</v>
      </c>
      <c r="G116" s="116" t="s">
        <v>344</v>
      </c>
      <c r="H116" s="116" t="s">
        <v>345</v>
      </c>
      <c r="I116" s="116" t="s">
        <v>336</v>
      </c>
      <c r="J116" s="116" t="s">
        <v>592</v>
      </c>
    </row>
    <row r="117" ht="30" customHeight="1" spans="1:10">
      <c r="A117" s="115" t="s">
        <v>312</v>
      </c>
      <c r="B117" s="116" t="s">
        <v>586</v>
      </c>
      <c r="C117" s="116" t="s">
        <v>330</v>
      </c>
      <c r="D117" s="116" t="s">
        <v>347</v>
      </c>
      <c r="E117" s="116" t="s">
        <v>593</v>
      </c>
      <c r="F117" s="116" t="s">
        <v>333</v>
      </c>
      <c r="G117" s="116" t="s">
        <v>441</v>
      </c>
      <c r="H117" s="116" t="s">
        <v>345</v>
      </c>
      <c r="I117" s="116" t="s">
        <v>393</v>
      </c>
      <c r="J117" s="116" t="s">
        <v>594</v>
      </c>
    </row>
    <row r="118" ht="30" customHeight="1" spans="1:10">
      <c r="A118" s="115" t="s">
        <v>312</v>
      </c>
      <c r="B118" s="116" t="s">
        <v>586</v>
      </c>
      <c r="C118" s="116" t="s">
        <v>351</v>
      </c>
      <c r="D118" s="116" t="s">
        <v>352</v>
      </c>
      <c r="E118" s="116" t="s">
        <v>595</v>
      </c>
      <c r="F118" s="116" t="s">
        <v>333</v>
      </c>
      <c r="G118" s="116" t="s">
        <v>509</v>
      </c>
      <c r="H118" s="116" t="s">
        <v>345</v>
      </c>
      <c r="I118" s="116" t="s">
        <v>393</v>
      </c>
      <c r="J118" s="116" t="s">
        <v>596</v>
      </c>
    </row>
    <row r="119" ht="30" customHeight="1" spans="1:10">
      <c r="A119" s="115" t="s">
        <v>312</v>
      </c>
      <c r="B119" s="116" t="s">
        <v>586</v>
      </c>
      <c r="C119" s="116" t="s">
        <v>359</v>
      </c>
      <c r="D119" s="116" t="s">
        <v>360</v>
      </c>
      <c r="E119" s="116" t="s">
        <v>597</v>
      </c>
      <c r="F119" s="116" t="s">
        <v>333</v>
      </c>
      <c r="G119" s="116" t="s">
        <v>509</v>
      </c>
      <c r="H119" s="116" t="s">
        <v>345</v>
      </c>
      <c r="I119" s="116" t="s">
        <v>393</v>
      </c>
      <c r="J119" s="116" t="s">
        <v>598</v>
      </c>
    </row>
  </sheetData>
  <mergeCells count="24">
    <mergeCell ref="A3:J3"/>
    <mergeCell ref="A4:H4"/>
    <mergeCell ref="A8:A15"/>
    <mergeCell ref="A16:A25"/>
    <mergeCell ref="A26:A33"/>
    <mergeCell ref="A34:A53"/>
    <mergeCell ref="A54:A68"/>
    <mergeCell ref="A69:A75"/>
    <mergeCell ref="A76:A84"/>
    <mergeCell ref="A85:A96"/>
    <mergeCell ref="A97:A108"/>
    <mergeCell ref="A109:A114"/>
    <mergeCell ref="A115:A119"/>
    <mergeCell ref="B8:B15"/>
    <mergeCell ref="B16:B25"/>
    <mergeCell ref="B26:B33"/>
    <mergeCell ref="B34:B53"/>
    <mergeCell ref="B54:B68"/>
    <mergeCell ref="B69:B75"/>
    <mergeCell ref="B76:B84"/>
    <mergeCell ref="B85:B96"/>
    <mergeCell ref="B97:B108"/>
    <mergeCell ref="B109:B114"/>
    <mergeCell ref="B115:B1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2026-04-24T06:45:00Z</dcterms:created>
  <dcterms:modified xsi:type="dcterms:W3CDTF">2026-05-06T02:42:49Z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A07B3B26B7444714B08FD47BB3C10771</vt:lpwstr>
  </property>
  <property fmtid="{D5CDD505-2E9C-101B-9397-08002B2CF9AE}" pid="3" name="KSOProductBuildVer">
    <vt:lpwstr>2052-11.8.6.8722</vt:lpwstr>
  </property>
</Properties>
</file>