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<sst xmlns="http://schemas.openxmlformats.org/spreadsheetml/2006/main" count="2557" uniqueCount="740">
  <si>
    <t>预算01-1表</t>
  </si>
  <si>
    <t>2026年部门财务收支预算总表</t>
  </si>
  <si>
    <t>单位名称：昆明市西山区团结社区卫生服务中心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</si>
  <si>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</si>
  <si>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</si>
  <si>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</si>
  <si>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</si>
  <si>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</si>
  <si>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</si>
  <si>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</si>
  <si>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</si>
  <si>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</si>
  <si>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</si>
  <si>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</si>
  <si>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</si>
  <si>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</si>
  <si>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</si>
  <si>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</si>
  <si>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</si>
  <si>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</si>
  <si>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</si>
  <si>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</si>
  <si>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</si>
  <si>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</si>
  <si>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</si>
  <si>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</si>
  <si>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</si>
  <si>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</si>
  <si>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</si>
  <si>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</si>
  <si>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</si>
  <si>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</si>
  <si>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</si>
  <si>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</si>
  <si>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</si>
  <si>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</si>
  <si>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</si>
  <si>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</si>
  <si>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</si>
  <si>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</si>
  <si>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</si>
  <si>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</si>
  <si>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</si>
  <si>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</si>
  <si>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</si>
  <si>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</si>
  <si>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</si>
  <si>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</si>
  <si>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</si>
  <si>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</si>
  <si>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</si>
  <si>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</si>
  <si>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</si>
  <si>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</si>
  <si>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</si>
  <si>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</si>
  <si>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</si>
  <si>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</si>
  <si>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</si>
  <si>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</si>
  <si>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</si>
  <si>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</si>
  <si>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</si>
  <si>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</si>
  <si>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</si>
  <si>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</si>
  <si>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</si>
  <si>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</si>
  <si>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</si>
  <si>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</si>
  <si>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</si>
  <si>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</si>
  <si>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131012</t>
  </si>
  <si>
    <t>昆明市西山区团结社区卫生服务中心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</si>
  <si>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</si>
  <si>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</si>
  <si>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</si>
  <si>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</si>
  <si>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</si>
  <si>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</si>
  <si>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</si>
  <si>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</si>
  <si>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</si>
  <si>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</si>
  <si>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</si>
  <si>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</si>
  <si>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</si>
  <si>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</si>
  <si>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</si>
  <si>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</si>
  <si>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</si>
  <si>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</si>
  <si>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</si>
  <si>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</si>
  <si>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</si>
  <si>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</si>
  <si>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</si>
  <si>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</si>
  <si>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</si>
  <si>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</si>
  <si>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</si>
  <si>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21001</t>
  </si>
  <si>
    <t>卫生健康管理事务</t>
  </si>
  <si>
    <t>2100199</t>
  </si>
  <si>
    <t>其他卫生健康管理事务支出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</si>
  <si>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</si>
  <si>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</si>
  <si>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</si>
  <si>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</si>
  <si>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</si>
  <si>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</si>
  <si>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</si>
  <si>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</si>
  <si>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</si>
  <si>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</si>
  <si>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</si>
  <si>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</si>
  <si>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</si>
  <si>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</si>
  <si>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</si>
  <si>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</si>
  <si>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</si>
  <si>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</si>
  <si>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</si>
  <si>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</si>
  <si>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</si>
  <si>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</si>
  <si>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</si>
  <si>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</si>
  <si>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</si>
  <si>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</si>
  <si>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</si>
  <si>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</si>
  <si>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</si>
  <si>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</si>
  <si>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</si>
  <si>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</si>
  <si>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</si>
  <si>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</si>
  <si>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</si>
  <si>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</si>
  <si>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</si>
  <si>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</si>
  <si>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</si>
  <si>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</si>
  <si>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</si>
  <si>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</si>
  <si>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</si>
  <si>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</si>
  <si>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</si>
  <si>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</si>
  <si>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</si>
  <si>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</si>
  <si>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</si>
  <si>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</si>
  <si>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</si>
  <si>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</si>
  <si>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</si>
  <si>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</si>
  <si>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</si>
  <si>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</si>
  <si>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</si>
  <si>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</si>
  <si>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</si>
  <si>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</si>
  <si>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</si>
  <si>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</si>
  <si>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</si>
  <si>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</si>
  <si>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</si>
  <si>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</si>
  <si>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</si>
  <si>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</si>
  <si>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</si>
  <si>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</si>
  <si>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</si>
  <si>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</si>
  <si>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</si>
  <si>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</si>
  <si>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</si>
  <si>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</si>
  <si>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</si>
  <si>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</si>
  <si>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</si>
  <si>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</si>
  <si>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</si>
  <si>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</si>
  <si>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</si>
  <si>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</si>
  <si>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</si>
  <si>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</si>
  <si>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</si>
  <si>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</si>
  <si>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</si>
  <si>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</si>
  <si>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昆明市西山区团结社区卫生服务中心无一般公共预算“三公”经费支出，此表无数据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</si>
  <si>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</si>
  <si>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</si>
  <si>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</si>
  <si>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</si>
  <si>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</si>
  <si>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</si>
  <si>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</si>
  <si>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</si>
  <si>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</si>
  <si>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</si>
  <si>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</si>
  <si>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</si>
  <si>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</si>
  <si>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</si>
  <si>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</si>
  <si>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</si>
  <si>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</si>
  <si>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530112210000000004417</t>
  </si>
  <si>
    <t>对个人和家庭的补助</t>
  </si>
  <si>
    <t>30305</t>
  </si>
  <si>
    <t>生活补助</t>
  </si>
  <si>
    <t>530112210000000004414</t>
  </si>
  <si>
    <t>事业人员工资支出</t>
  </si>
  <si>
    <t>30101</t>
  </si>
  <si>
    <t>基本工资</t>
  </si>
  <si>
    <t>30102</t>
  </si>
  <si>
    <t>津贴补贴</t>
  </si>
  <si>
    <t>30103</t>
  </si>
  <si>
    <t>奖金</t>
  </si>
  <si>
    <t>30107</t>
  </si>
  <si>
    <t>绩效工资</t>
  </si>
  <si>
    <t>530112210000000004415</t>
  </si>
  <si>
    <t>社会保障缴费</t>
  </si>
  <si>
    <t>30108</t>
  </si>
  <si>
    <t>机关事业单位基本养老保险缴费</t>
  </si>
  <si>
    <t>30110</t>
  </si>
  <si>
    <t>职工基本医疗保险缴费</t>
  </si>
  <si>
    <t>30111</t>
  </si>
  <si>
    <t>公务员医疗补助缴费</t>
  </si>
  <si>
    <t>30112</t>
  </si>
  <si>
    <t>其他社会保障缴费</t>
  </si>
  <si>
    <t>530112210000000004416</t>
  </si>
  <si>
    <t>30113</t>
  </si>
  <si>
    <t>530112231100001434869</t>
  </si>
  <si>
    <t>事业人员绩效奖励</t>
  </si>
  <si>
    <t>530112231100001340559</t>
  </si>
  <si>
    <t>离退休人员支出</t>
  </si>
  <si>
    <t>预算05-1表</t>
  </si>
  <si>
    <t>2026年部门项目支出预算表</t>
  </si>
  <si>
    <t>项目分类</t>
  </si>
  <si>
    <t>项目单位</t>
  </si>
  <si>
    <t>本年拨款</t>
  </si>
  <si>
    <t>其中：本次下达</t>
  </si>
  <si>
    <t>民生类</t>
  </si>
  <si>
    <t>530112241100002252202</t>
  </si>
  <si>
    <t>基本公共卫生服务项目(原12项)资金</t>
  </si>
  <si>
    <t>30218</t>
  </si>
  <si>
    <t>专用材料费</t>
  </si>
  <si>
    <t>专项业务类</t>
  </si>
  <si>
    <t>530112241100002252273</t>
  </si>
  <si>
    <t>村卫生室运营经费</t>
  </si>
  <si>
    <t>530112241100002252286</t>
  </si>
  <si>
    <t>脱贫人口家签服务费个人缴费补助经费</t>
  </si>
  <si>
    <t>530112241100003083494</t>
  </si>
  <si>
    <t>严重精神障碍患者监护人“以奖代补”区级补助经费</t>
  </si>
  <si>
    <t>事业发展类</t>
  </si>
  <si>
    <t>530112251100003718236</t>
  </si>
  <si>
    <t>预防性健康体检工作经费</t>
  </si>
  <si>
    <t>530112251100003718261</t>
  </si>
  <si>
    <t>艾滋病防治工作经费</t>
  </si>
  <si>
    <t>其他公用支出</t>
  </si>
  <si>
    <t>530112251100003726711</t>
  </si>
  <si>
    <t>（自有资金）公用经费</t>
  </si>
  <si>
    <t>30204</t>
  </si>
  <si>
    <t>手续费</t>
  </si>
  <si>
    <t>30205</t>
  </si>
  <si>
    <t>水费</t>
  </si>
  <si>
    <t>30207</t>
  </si>
  <si>
    <t>邮电费</t>
  </si>
  <si>
    <t>30202</t>
  </si>
  <si>
    <t>印刷费</t>
  </si>
  <si>
    <t>30201</t>
  </si>
  <si>
    <t>办公费</t>
  </si>
  <si>
    <t>30211</t>
  </si>
  <si>
    <t>差旅费</t>
  </si>
  <si>
    <t>30239</t>
  </si>
  <si>
    <t>其他交通费用</t>
  </si>
  <si>
    <t>30206</t>
  </si>
  <si>
    <t>电费</t>
  </si>
  <si>
    <t>30216</t>
  </si>
  <si>
    <t>培训费</t>
  </si>
  <si>
    <t>其他工资福利支出</t>
  </si>
  <si>
    <t>530112251100003726733</t>
  </si>
  <si>
    <t>（自有资金）编外人员经费</t>
  </si>
  <si>
    <t>30199</t>
  </si>
  <si>
    <t>公车购置及运维费</t>
  </si>
  <si>
    <t>530112251100003726785</t>
  </si>
  <si>
    <t>（自有资金）公务用车运行维护经费</t>
  </si>
  <si>
    <t>30231</t>
  </si>
  <si>
    <t>公务用车运行维护费</t>
  </si>
  <si>
    <t>工会经费</t>
  </si>
  <si>
    <t>530112251100003726789</t>
  </si>
  <si>
    <t>（自有资金）工会经费</t>
  </si>
  <si>
    <t>30228</t>
  </si>
  <si>
    <t>530112251100003726918</t>
  </si>
  <si>
    <t>（自有资金）专用材料费及设备购置经费</t>
  </si>
  <si>
    <t>31007</t>
  </si>
  <si>
    <t>信息网络及软件购置更新</t>
  </si>
  <si>
    <t>31002</t>
  </si>
  <si>
    <t>办公设备购置</t>
  </si>
  <si>
    <t>31003</t>
  </si>
  <si>
    <t>专用设备购置</t>
  </si>
  <si>
    <t>530112251100003727034</t>
  </si>
  <si>
    <t>（自有资金）装修改造及房屋租赁经费</t>
  </si>
  <si>
    <t>30214</t>
  </si>
  <si>
    <t>租赁费</t>
  </si>
  <si>
    <t>30213</t>
  </si>
  <si>
    <t>维修（护）费</t>
  </si>
  <si>
    <t>事业人员支出工资</t>
  </si>
  <si>
    <t>530112251100003764310</t>
  </si>
  <si>
    <t>（自有资金）在编人员经费</t>
  </si>
  <si>
    <t>530112251100003764324</t>
  </si>
  <si>
    <t>（自有资金）残保金经费</t>
  </si>
  <si>
    <t>30299</t>
  </si>
  <si>
    <t>其他商品和服务支出</t>
  </si>
  <si>
    <t>530112251100003764433</t>
  </si>
  <si>
    <t>（自有资金）第三方服务项目经费</t>
  </si>
  <si>
    <t>30227</t>
  </si>
  <si>
    <t>委托业务费</t>
  </si>
  <si>
    <t>30209</t>
  </si>
  <si>
    <t>物业管理费</t>
  </si>
  <si>
    <t>530112251100003764514</t>
  </si>
  <si>
    <t>（自有资金）党建经费</t>
  </si>
  <si>
    <t>530112261100004884702</t>
  </si>
  <si>
    <t>事业单位职工遗属补助经费</t>
  </si>
  <si>
    <t>530112261100005317611</t>
  </si>
  <si>
    <t>（自有资金）房屋租赁及装修改造资金</t>
  </si>
  <si>
    <t>530112261100005317844</t>
  </si>
  <si>
    <t>（自有资金）公用资金</t>
  </si>
  <si>
    <t>530112261100005317855</t>
  </si>
  <si>
    <t>（自有资金）在编人员资金</t>
  </si>
  <si>
    <t>530112261100005353815</t>
  </si>
  <si>
    <t>昆财社〔2025〕33、112、129、188、190及〔2024〕187号基本公共卫生结转资金</t>
  </si>
  <si>
    <t>30226</t>
  </si>
  <si>
    <t>劳务费</t>
  </si>
  <si>
    <t>530112261100005339807</t>
  </si>
  <si>
    <t>昆财社〔2025〕18、46、47、178、185、187号计划生育项目结转资金</t>
  </si>
  <si>
    <t>530112261100005339867</t>
  </si>
  <si>
    <t>昆财社〔2025〕54、55、78、84号基本药物制度结转资金</t>
  </si>
  <si>
    <t>530112261100005339926</t>
  </si>
  <si>
    <t>昆财社〔2025〕62、176号重大公共卫生服务结转资金</t>
  </si>
  <si>
    <t>530112261100005339993</t>
  </si>
  <si>
    <t>昆财社〔2025〕97号市级乡村医生生活补助结转资金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</si>
  <si>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</si>
  <si>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</si>
  <si>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</si>
  <si>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</si>
  <si>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</si>
  <si>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</si>
  <si>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</si>
  <si>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</si>
  <si>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</si>
  <si>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</si>
  <si>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</si>
  <si>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</si>
  <si>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保证中心全年正常运转，为辖区群众提供基本医疗、公卫服务，完成上级部门安排的任务事项。
</t>
  </si>
  <si>
    <t>产出指标</t>
  </si>
  <si>
    <t>数量指标</t>
  </si>
  <si>
    <t>服务天数</t>
  </si>
  <si>
    <t>=</t>
  </si>
  <si>
    <t>365</t>
  </si>
  <si>
    <t>天</t>
  </si>
  <si>
    <t>定量指标</t>
  </si>
  <si>
    <t>服务天数365天</t>
  </si>
  <si>
    <t>效益指标</t>
  </si>
  <si>
    <t>可持续影响</t>
  </si>
  <si>
    <t>可持续影响时效</t>
  </si>
  <si>
    <t>12</t>
  </si>
  <si>
    <t>月</t>
  </si>
  <si>
    <t>可持续影响时效12月</t>
  </si>
  <si>
    <t>满意度指标</t>
  </si>
  <si>
    <t>服务对象满意度</t>
  </si>
  <si>
    <t>&gt;</t>
  </si>
  <si>
    <t>90</t>
  </si>
  <si>
    <t>%</t>
  </si>
  <si>
    <t>服务对象满意度90%以上</t>
  </si>
  <si>
    <t>据《昆明市卫生健康委员会 昆明市政法委 昆明市公安局 昆明市民政局 昆明市财政局 昆明市医疗保障局关于印发落实严重精神障碍患者监护人监护责任实施“以奖代补”工作的指导意见的通知》（昆卫〔2019〕81号）和根据《关于印发落实严重精神障碍患者监护人监护责任实施“以奖代补”工作的指导意见的通知》和《昆明市财政局 昆明市卫生健康委员会关于下达2022年疾病预防控制县区专项资金的通知》（昆财社〔2022〕171号）等有关文件精神，我中心按照卫健局要求配合其他部门对严重精神障碍患者筛查、诊断和评估，建档立卡，摸清底数。定期将危险性评级3级以上患者及时通告公安等相关部门。组织开展对严重精神障碍患者的医学随访管理服务及治疗康复救助工作。实施落实严重精神障碍患者监护人监护责任“以奖代补”工作，并将严重精神障碍患者监护人监护责任“以奖代补”经费纳入年度部门预算，同时做好相关台账记录。区级补助标准1920元/人/年，团结2026年严重精神障碍患者监护人监护责任实施“以奖代补”符合申请人数11人，申请区级补助资金21120元。</t>
  </si>
  <si>
    <t>严重精神障碍患者管理人数</t>
  </si>
  <si>
    <t>11</t>
  </si>
  <si>
    <t>人(人次、家)</t>
  </si>
  <si>
    <t>严重精神障碍患者管理人数11人</t>
  </si>
  <si>
    <t>质量指标</t>
  </si>
  <si>
    <t>获补对象准确率</t>
  </si>
  <si>
    <t>100</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</si>
  <si>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</si>
  <si>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</si>
  <si>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</si>
  <si>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</si>
  <si>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 xml:space="preserve">完成时限 </t>
  </si>
  <si>
    <t>根据资金到位情况，及时拨付资金给重精患者监护人</t>
  </si>
  <si>
    <t>社会效益</t>
  </si>
  <si>
    <t>生活状况改善率</t>
  </si>
  <si>
    <t>80</t>
  </si>
  <si>
    <t>反映补助促进受助对象生活状况改善的情况。</t>
  </si>
  <si>
    <t>严重精神障碍患者健康管理率</t>
  </si>
  <si>
    <t>有效管理严重精神障碍患者，持续保障社会稳定</t>
  </si>
  <si>
    <t>重精“以奖代补”补助人员满意度</t>
  </si>
  <si>
    <t>辖区重精“以奖代补”家属，监护人对此项目工作满意度</t>
  </si>
  <si>
    <t>成本指标</t>
  </si>
  <si>
    <t>经济成本指标</t>
  </si>
  <si>
    <t>成本支出</t>
  </si>
  <si>
    <t>21120</t>
  </si>
  <si>
    <t>元</t>
  </si>
  <si>
    <t>成本支出21120元</t>
  </si>
  <si>
    <t>促进单位医疗业务发展，提高辖区医疗卫生健康水平</t>
  </si>
  <si>
    <t>完成时限</t>
  </si>
  <si>
    <t>促进医疗卫生事业发展</t>
  </si>
  <si>
    <t>年</t>
  </si>
  <si>
    <t>服务群众满意度</t>
  </si>
  <si>
    <t>&gt;=</t>
  </si>
  <si>
    <t>群众满意度</t>
  </si>
  <si>
    <t xml:space="preserve">团结社区卫生服务中心2026年将在区卫健局的正确领导下，及在直属单位区疾控中心、区妇幼保健计划生育服务中心、区执法监督局的具体指导下，全中心职工以“团结务实，积极进取，攻坚克难”的团队精神，积极开展通过开展十二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2025年初乡村医生队伍建设等基本医疗和公共卫生服务工作，按照年初既定的目标，认真完成全年的各项工作任务，通过加强辖区卫生室的基本医疗服务指导，提高卫生室医疗卫生及公共卫生服务能力，达到辖区居民在家门口就医，实现辖区居民有病可医，为辖区居民的身体健康保驾护航。15家卫生室，运营经费标准1000元/家/年，申请项目资金15000元。
</t>
  </si>
  <si>
    <t>管理村卫生室数量</t>
  </si>
  <si>
    <t>15</t>
  </si>
  <si>
    <t>个</t>
  </si>
  <si>
    <t>团结辖区一体化管理村卫生室数量15家</t>
  </si>
  <si>
    <t>卫生室提供服务质量</t>
  </si>
  <si>
    <t>通过加强对卫生室的指导和监督，提高卫生室基本公共卫生和基本医疗服务质量。</t>
  </si>
  <si>
    <t xml:space="preserve">发放及时率 </t>
  </si>
  <si>
    <t>反映发放单位及时发放补助资金的情况。 发放及时率=在时限内发放资金/应发放资金*100%</t>
  </si>
  <si>
    <t xml:space="preserve">2025年12月31日前支出进度 </t>
  </si>
  <si>
    <t>团结辖区一体化管理卫生室15家，每家1000元/年，保证年底全部支付到位</t>
  </si>
  <si>
    <t xml:space="preserve">政策知晓率 </t>
  </si>
  <si>
    <t>反映补助政策的宣传效果情况。 政策知晓率=调查中补助政策知晓人数/调查总人数*100%</t>
  </si>
  <si>
    <t>可持续影响时效12个月</t>
  </si>
  <si>
    <t>乡村医生满意度</t>
  </si>
  <si>
    <t>反映获补助受益对象的满意程度。</t>
  </si>
  <si>
    <t>15000</t>
  </si>
  <si>
    <t>成本支出为15000元</t>
  </si>
  <si>
    <t>根据《防治艾滋病工作目标管理责任书》的工作要求，通过在辖区内对居民提供检测服务，同时对防治艾滋病进行海报、手册等多种形式的知识宣传，提高辖区内居民对防治艾滋病技能知识的认知水平。并将专项经费细分至材料费、办公费、劳务费、印刷费等细项，保障专项资金的落实，用于完成以街道办事处为单位扩大HIV检测人群，及时发现感染者，使艾滋病疫情处于低流行水平，提高辖区内居民对该项工作的满意度。根据区卫健局2026年下达我中心任务数5333人，经费1.6万元。</t>
  </si>
  <si>
    <t xml:space="preserve">"3+3x"艾滋病检测覆盖人数 </t>
  </si>
  <si>
    <t>5333</t>
  </si>
  <si>
    <t>人</t>
  </si>
  <si>
    <t>艾滋病检测人数</t>
  </si>
  <si>
    <t>易感染艾滋病危险行为人群预防干预措施的覆盖比例</t>
  </si>
  <si>
    <t>诊断发现并知晓自身感染状况的感染者和病人比例</t>
  </si>
  <si>
    <t>艾滋病母婴传播率</t>
  </si>
  <si>
    <t>&lt;</t>
  </si>
  <si>
    <t xml:space="preserve">艾滋病防治工作完成率 </t>
  </si>
  <si>
    <t>持续检测时间</t>
  </si>
  <si>
    <t xml:space="preserve">第五轮全国艾滋病综合防治示范区完成时限 </t>
  </si>
  <si>
    <t xml:space="preserve">居民艾滋病防治知识知晓率 </t>
  </si>
  <si>
    <t>居民艾滋病防治知识知晓率</t>
  </si>
  <si>
    <t>群众对防艾工作满意度</t>
  </si>
  <si>
    <t>16000</t>
  </si>
  <si>
    <t>成本支出16000元</t>
  </si>
  <si>
    <t>组织合法合规工会活动，提高职工凝聚力、工作积极性。</t>
  </si>
  <si>
    <t>提供基本医疗服务及基本公共卫生服务人口数</t>
  </si>
  <si>
    <t>40</t>
  </si>
  <si>
    <t>享受工会活动人数40人以上</t>
  </si>
  <si>
    <t xml:space="preserve">昆财社〔2025〕97号市级乡村医生生活补助结转资金
</t>
  </si>
  <si>
    <t>发放人数</t>
  </si>
  <si>
    <t>25</t>
  </si>
  <si>
    <t>发放人数25人，没少发1人，扣1分</t>
  </si>
  <si>
    <t>可持续影响时效12月，每少服务1月，扣1分</t>
  </si>
  <si>
    <t xml:space="preserve">服务对象满意度90%以上，每少1个百分点，扣0.1分
</t>
  </si>
  <si>
    <t>3800</t>
  </si>
  <si>
    <t>成本支出3800元，每少支出1000元，扣1分</t>
  </si>
  <si>
    <t>为辖区人口37643人提供基本医疗卫生服务，严格执行国家基本药物制度，保障辖群众健康，促进辖区卫生健康事业发展</t>
  </si>
  <si>
    <t>基本医疗覆盖人数</t>
  </si>
  <si>
    <t>37643</t>
  </si>
  <si>
    <t>基本医疗卫生服务人数</t>
  </si>
  <si>
    <t>基本医疗卫生工作完成率</t>
  </si>
  <si>
    <t>保障辖区卫生健康事业发展</t>
  </si>
  <si>
    <t>辖区群众健康水平</t>
  </si>
  <si>
    <t>保障人员工资待遇，保持单位人才稳定性，促进医疗卫生工作正常开展，提高辖区医疗卫生健康水平</t>
  </si>
  <si>
    <t>完成时限12个月</t>
  </si>
  <si>
    <t>保障人员待遇</t>
  </si>
  <si>
    <t>保障人员待遇及稳定性</t>
  </si>
  <si>
    <t>职工满意度</t>
  </si>
  <si>
    <t>重大公卫服务水平提升</t>
  </si>
  <si>
    <t>重大公卫服务水平提升5%以上，每少1个百分点，扣1分</t>
  </si>
  <si>
    <t>7510</t>
  </si>
  <si>
    <t xml:space="preserve">成本支出7510元，每少支出1000元，扣1分
</t>
  </si>
  <si>
    <t>发放人数5人以上，每少发1人，扣1人</t>
  </si>
  <si>
    <t>可持续影响时效12月，每少1月，扣1分</t>
  </si>
  <si>
    <t>服务对象满意度90%以上，每少1个百分点，扣1分</t>
  </si>
  <si>
    <t>552</t>
  </si>
  <si>
    <t>成本支出552元，每少支出100元，扣1分</t>
  </si>
  <si>
    <t>医疗基本支出收支结余考核经费</t>
  </si>
  <si>
    <t>890000</t>
  </si>
  <si>
    <t>医疗基本支出收支结余考核</t>
  </si>
  <si>
    <t>&lt;=</t>
  </si>
  <si>
    <t>2025年12月31日</t>
  </si>
  <si>
    <t>定性指标</t>
  </si>
  <si>
    <t>社区卫生服务中心发展</t>
  </si>
  <si>
    <t>上年度</t>
  </si>
  <si>
    <t>团结中心2025年预算支出</t>
  </si>
  <si>
    <t xml:space="preserve">按照团结2026年预算支出表测算，保证中心全年正常运转，为辖区群众提供基本医疗、公卫服务，完成上级部门安排的任务事项。
</t>
  </si>
  <si>
    <t>保证单位正常运作时间</t>
  </si>
  <si>
    <t>保证单位正常运作时间365天</t>
  </si>
  <si>
    <t>可持续影响时间12个月</t>
  </si>
  <si>
    <t>经济成本支出</t>
  </si>
  <si>
    <t>20800</t>
  </si>
  <si>
    <t>经济成本支出20800元</t>
  </si>
  <si>
    <t>根据业务发展需求</t>
  </si>
  <si>
    <t>提高医疗业务服务水平</t>
  </si>
  <si>
    <t>提高医疗服务水平</t>
  </si>
  <si>
    <t>患者满意度</t>
  </si>
  <si>
    <t>根据全口径预算要求，将自有资金纳入预算管理，中心对2026年事业收支进行预算</t>
  </si>
  <si>
    <t xml:space="preserve"> 提高医疗服务质量</t>
  </si>
  <si>
    <t>提高医疗服务质量</t>
  </si>
  <si>
    <t>获益对象满意度</t>
  </si>
  <si>
    <t>统筹做好中心各项卫生健康工作，让中心公共卫生健康工作、基本医疗服务、传染病防治、妇幼保健工作、 慢性病防治等工作统筹开展、有序进行。
1.继续严抓医疗服务质量。加强安全意识、避免医疗事故、医疗纠纷以及投诉事件。提高医务人员沟通能力及服务质量，为病人提供最温馨的服务。
2.严格落实《西山区医疗机构及其工作人员廉洁从业行动实施方案（2025-2027年）》，夯实行业作风建设，进一步打造“清廉医院”特色品牌，持续推进“十大行动”，为提升星级支部建设奠定基础，加强党风廉政建设，爱岗敬业，无私奉献精神。</t>
  </si>
  <si>
    <t>服务患者人数</t>
  </si>
  <si>
    <t>50000</t>
  </si>
  <si>
    <t>服务患者人数50000人次以上</t>
  </si>
  <si>
    <t>提高辖区群众健康水平</t>
  </si>
  <si>
    <t>10</t>
  </si>
  <si>
    <t>提供基本医疗服务及基本公共卫生服务人口数达到37643人，基本医疗服务及基本公共卫生服务完成率达到90%，经济成本支出不超过16500元，提高辖区群众健康水平不低于10%，服务对象满意度不低于95%</t>
  </si>
  <si>
    <t xml:space="preserve">	
提供基本医疗服务及基本公共卫生服务人口数</t>
  </si>
  <si>
    <t>经济效益</t>
  </si>
  <si>
    <t xml:space="preserve">团结社区卫生服务中心负责西山区团结片区餐饮服务行业、公共服务行业等从业人员预防性健康体检工作。通过开展餐饮商业、公共服务行业从业人员的预防性健康体检工作，从业人员预防性健康检查严格实行“实名制经济制度”和“健康准入制度”，达成社区涉及人员持健康证上岗的目的，实现有效预防公共疾病的效果。以此创造良好的食品和公共场所卫生条件，减少疾病的传播，保护广大人民群众身体健康。按照西政办通〔2018〕168号关于印发《西山区预防性健康体检工作方案（试行）》的通知的补助标准：50元/人，我中心2026年按照上级下发任务数1845人，共申请资金92250元。资金用于完成辖区餐饮服务行业、公共服务行业等从业人员预防性健康体检。
</t>
  </si>
  <si>
    <t>辖区内食品及公共场所从业人数</t>
  </si>
  <si>
    <t>1845</t>
  </si>
  <si>
    <t>指对食品、饮用水生产经营人员、直接从事化妆品生产的人员、公共场所直接为顾客服务的人员、有害作业人员、放射工作人员以及在校学生等按国家有关卫生法律、法规规定所进行的从业前、从业和就学期间的健康检查</t>
  </si>
  <si>
    <t>餐饮服务行业、公共服务行业从业人员健康体检覆盖率</t>
  </si>
  <si>
    <t>预防性健康检查是指对食品、饮用水生产经营人员、直接从事化妆品生产的人员、公共场所直接为顾客服务的人员、有害作业人员、放射工作人员以及在校学生等按国家有关卫生法律、法规规定所进行的从业前、从业和就学期间的健康检查。</t>
  </si>
  <si>
    <t>是否按时完成预防性健康体检工作</t>
  </si>
  <si>
    <t>20</t>
  </si>
  <si>
    <t>通过对辖区食品及公共场所从业人员免费体检，及时发现传染病患者，及时治疗，防止疾病传播</t>
  </si>
  <si>
    <t>体检人员满意度</t>
  </si>
  <si>
    <t>体检人员对健康体检服务质量的认可</t>
  </si>
  <si>
    <t>92250</t>
  </si>
  <si>
    <t>成本支出为92250元。</t>
  </si>
  <si>
    <t>服务人口</t>
  </si>
  <si>
    <t>30000</t>
  </si>
  <si>
    <t>人次</t>
  </si>
  <si>
    <t>服务人口30000人次以上，每少服务1000元，扣1分</t>
  </si>
  <si>
    <t>可持续影响时效12个月，每少服务1个月，扣1分</t>
  </si>
  <si>
    <t>服务对象满意度90%以上，每少1个百分点，扣0.1分</t>
  </si>
  <si>
    <t>221600</t>
  </si>
  <si>
    <t>成本支出221600元，每少支出1000元，扣1分</t>
  </si>
  <si>
    <t>保障中心党建工作正常开展</t>
  </si>
  <si>
    <t>完成时间</t>
  </si>
  <si>
    <t>社区服务质量提高</t>
  </si>
  <si>
    <t>提高服务质量</t>
  </si>
  <si>
    <t>获益人员满意度</t>
  </si>
  <si>
    <t>保障事业职工遗属生活困难补助及时发放</t>
  </si>
  <si>
    <t>发放人数为3人</t>
  </si>
  <si>
    <t>发放人员受益可持续时间</t>
  </si>
  <si>
    <t>发放人员受益可持续时间为12个月</t>
  </si>
  <si>
    <t>分</t>
  </si>
  <si>
    <t>服务对象满意度测评大于90分</t>
  </si>
  <si>
    <t>25923.6</t>
  </si>
  <si>
    <t>成本支出25923.60元</t>
  </si>
  <si>
    <t>38</t>
  </si>
  <si>
    <t>发放人数为38人</t>
  </si>
  <si>
    <t>5200</t>
  </si>
  <si>
    <t>成本支出5200元</t>
  </si>
  <si>
    <t>昆财社〔2025〕33、112、129、188、190号及〔2024〕187号基本公共卫生结转资金</t>
  </si>
  <si>
    <t>服务人口37643人次，每少服务1000人，扣1分</t>
  </si>
  <si>
    <t>1636559.55</t>
  </si>
  <si>
    <t>成本支出1636559.55元，每少支出100000元，扣1分</t>
  </si>
  <si>
    <t>通过开展历史脱贫建档立卡户家庭医生签约服务，完成团结辖区历史脱贫建档立卡户家庭医生签约服务指标任务，达成提高历史脱贫建档立卡户生活质量的目的，实现全民健康的生活理念。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768人进行核核算，区级应配套资金共计5898.24元。其中团结146人，区级配套7.68元/人/年，团结申报项目资金1121.28元。</t>
  </si>
  <si>
    <t xml:space="preserve">获补对象数 </t>
  </si>
  <si>
    <t>146</t>
  </si>
  <si>
    <t>反映获补助人员的数量情况</t>
  </si>
  <si>
    <t xml:space="preserve">获补对象准确率 </t>
  </si>
  <si>
    <t>反映获补助对象认定的准确性情况。 获补对象准确率=抽检符合标准的补助对象数/抽检实际补助对象数*100%</t>
  </si>
  <si>
    <t>补助资金到位后，加强对补助资金的绩效管理和监控，目标任务完成后，第一时间发放该笔资金。</t>
  </si>
  <si>
    <t>庭医生签约个人承担经费的12元由省、市、区财政分级承担。其中省级承担20%人均2.4元，市级（包括区县）承担80%为人均9.6元.
反映补助政策的宣传效果情况。 政策知晓率=调查中补助政策知晓人数/调查总人数*100%</t>
  </si>
  <si>
    <t>脱贫家庭满意度</t>
  </si>
  <si>
    <t>1121.28</t>
  </si>
  <si>
    <t>成本支出等于1121.28元</t>
  </si>
  <si>
    <t>2026年做好辖区内37643人的12项基本公共卫生服务工作，服务好辖区群众。
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4.开展职业病监测，最大限度保护放射工作人员、患者和公众的健康权益。
5.推进健康素养促进，大力推广中医药适宜技术，开展中医药保健服务。
按照西山区卫生健康局2026年下属单位项目支出拆分情况表，团结辖区人口37643人，预拨区级公卫资金409555.84元。</t>
  </si>
  <si>
    <t xml:space="preserve">辖区基本公共卫生服务管理人口数 </t>
  </si>
  <si>
    <t>辖区基本公共卫生服务管理人口数</t>
  </si>
  <si>
    <t>结核病患者管理人数</t>
  </si>
  <si>
    <t xml:space="preserve">新生儿访视和儿童健康管理人数 </t>
  </si>
  <si>
    <t>1850</t>
  </si>
  <si>
    <t>新生儿访视和儿童健康管理人数</t>
  </si>
  <si>
    <t>孕产妇健康管理人数</t>
  </si>
  <si>
    <t>167</t>
  </si>
  <si>
    <t>健康教育覆盖人数</t>
  </si>
  <si>
    <t>2000</t>
  </si>
  <si>
    <t xml:space="preserve">传染病报告处理人数 </t>
  </si>
  <si>
    <t>传染病报告处理人数</t>
  </si>
  <si>
    <t xml:space="preserve">居民健康档案建档人数 </t>
  </si>
  <si>
    <t>35172</t>
  </si>
  <si>
    <t>居民健康档案建档人数</t>
  </si>
  <si>
    <t>慢性病患者管理人数</t>
  </si>
  <si>
    <t>2865</t>
  </si>
  <si>
    <t>完成上级下达目标任务数</t>
  </si>
  <si>
    <t>基本公共卫生工作考核得分</t>
  </si>
  <si>
    <t xml:space="preserve">一季度资金支付进度 </t>
  </si>
  <si>
    <t>30</t>
  </si>
  <si>
    <t>一季度资金支付进度</t>
  </si>
  <si>
    <t xml:space="preserve">二季度资金支付进度 </t>
  </si>
  <si>
    <t>60</t>
  </si>
  <si>
    <t xml:space="preserve">三季度资金支付进度 </t>
  </si>
  <si>
    <t>四季度资金支付进度</t>
  </si>
  <si>
    <t>群众政策知晓率</t>
  </si>
  <si>
    <t>基本公卫服务能力提高率</t>
  </si>
  <si>
    <t xml:space="preserve">是否持续提高基本公卫服务能力，是否有效保障辖区人民群众生命健康安全
</t>
  </si>
  <si>
    <t>受益对象（0-6岁儿童健康管理、孕产妇健康管理、老年人健康管理、慢性病健康管理（高血压、糖尿病患者健康管理服务）、重性精神病患者健康管理、）满意度</t>
  </si>
  <si>
    <t>受益对象满意度</t>
  </si>
  <si>
    <t>409555.84</t>
  </si>
  <si>
    <t>达到满分，每少支出10000元，扣1分。</t>
  </si>
  <si>
    <t>预算06表</t>
  </si>
  <si>
    <t>2026年部门政府性基金预算支出预算表</t>
  </si>
  <si>
    <t>政府性基金预算支出</t>
  </si>
  <si>
    <t>昆明市西山区团结社区卫生服务中心无政府性基金预算支出，此表无数据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</si>
  <si>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</si>
  <si>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</si>
  <si>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</si>
  <si>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</si>
  <si>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</si>
  <si>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</si>
  <si>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</si>
  <si>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</si>
  <si>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</si>
  <si>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</si>
  <si>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</si>
  <si>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</si>
  <si>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印刷服务</t>
  </si>
  <si>
    <t>公务车油费</t>
  </si>
  <si>
    <t>车辆加油、添加燃料服务</t>
  </si>
  <si>
    <t>公车维修和保养</t>
  </si>
  <si>
    <t>车辆维修和保养服务</t>
  </si>
  <si>
    <t>公车保险</t>
  </si>
  <si>
    <t>机动车保险服务</t>
  </si>
  <si>
    <t>办公椅</t>
  </si>
  <si>
    <t>把</t>
  </si>
  <si>
    <t>办公桌</t>
  </si>
  <si>
    <t>张</t>
  </si>
  <si>
    <t>保险柜</t>
  </si>
  <si>
    <t>保密柜</t>
  </si>
  <si>
    <t>电梯尾款</t>
  </si>
  <si>
    <t>电梯</t>
  </si>
  <si>
    <t>套</t>
  </si>
  <si>
    <t>空调</t>
  </si>
  <si>
    <t>空调机</t>
  </si>
  <si>
    <t>台</t>
  </si>
  <si>
    <t>台式计算机</t>
  </si>
  <si>
    <t>文件柜</t>
  </si>
  <si>
    <t>审计服务采购医疗分摊</t>
  </si>
  <si>
    <t>审计服务</t>
  </si>
  <si>
    <t>项</t>
  </si>
  <si>
    <t>保安采购医疗分摊</t>
  </si>
  <si>
    <t>物业管理服务</t>
  </si>
  <si>
    <t>保洁采购医疗分摊</t>
  </si>
  <si>
    <t>党建印刷费</t>
  </si>
  <si>
    <t>批</t>
  </si>
  <si>
    <t>审计费委托业务费</t>
  </si>
  <si>
    <t>保安保洁物业管理费</t>
  </si>
  <si>
    <t>预算08表</t>
  </si>
  <si>
    <t>2026年部门政府购买服务预算表</t>
  </si>
  <si>
    <t>政府购买服务项目</t>
  </si>
  <si>
    <t>政府购买服务目录</t>
  </si>
  <si>
    <t>昆明市西山区团结社区卫生服务中心无政府购买服务预算支出，此表无数据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</si>
  <si>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</si>
  <si>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</si>
  <si>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</si>
  <si>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</si>
  <si>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</si>
  <si>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</si>
  <si>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</si>
  <si>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</si>
  <si>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</si>
  <si>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</si>
  <si>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</si>
  <si>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</si>
  <si>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</si>
  <si>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</si>
  <si>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</si>
  <si>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</si>
  <si>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</si>
  <si>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</si>
  <si>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</si>
  <si>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</si>
  <si>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</si>
  <si>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</si>
  <si>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</si>
  <si>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</si>
  <si>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昆明市西山区团结社区卫生服务中心无对下转移支付预算，此表无数据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</si>
  <si>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</si>
  <si>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</si>
  <si>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</si>
  <si>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</si>
  <si>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</si>
  <si>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</si>
  <si>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</si>
  <si>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</si>
  <si>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</si>
  <si>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</si>
  <si>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</si>
  <si>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</si>
  <si>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</si>
  <si>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</si>
  <si>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A02010105 台式计算机</t>
  </si>
  <si>
    <t>A02051227 电梯</t>
  </si>
  <si>
    <t>A02061804 空调机</t>
  </si>
  <si>
    <t>A02329900 其他医疗设备</t>
  </si>
  <si>
    <t>无烟艾灸仪(电子灸治疗仪/红外温灸仪)</t>
  </si>
  <si>
    <t>电子阴道镜</t>
  </si>
  <si>
    <t>空气消毒机</t>
  </si>
  <si>
    <t>妇科检查床</t>
  </si>
  <si>
    <t>妇科微波治疗仪</t>
  </si>
  <si>
    <t>放射科铅门</t>
  </si>
  <si>
    <t>智慧医疗系统尾款</t>
  </si>
  <si>
    <t>医用教学培训器材</t>
  </si>
  <si>
    <t>牙科综合治疗椅</t>
  </si>
  <si>
    <t>全自动牙科打包消毒封口机</t>
  </si>
  <si>
    <t>心电监护仪</t>
  </si>
  <si>
    <t>医用冰箱</t>
  </si>
  <si>
    <t>牙科手机清洗注油机</t>
  </si>
  <si>
    <t>23L口腔蒸汽灭菌器</t>
  </si>
  <si>
    <t>心理行为筛查软件</t>
  </si>
  <si>
    <t>全自动洗胃机</t>
  </si>
  <si>
    <t>超声波臭氧治疗仪</t>
  </si>
  <si>
    <t>高压蒸汽灭菌锅（60L以上）</t>
  </si>
  <si>
    <t>24小时动态心电图设备</t>
  </si>
  <si>
    <t>家具和用品</t>
  </si>
  <si>
    <t>A05010201 办公桌</t>
  </si>
  <si>
    <t>A05010301 办公椅</t>
  </si>
  <si>
    <t>A05010502 文件柜</t>
  </si>
  <si>
    <t>A05010504 保密柜</t>
  </si>
  <si>
    <t>预算11表</t>
  </si>
  <si>
    <t>2026年上级转移支付补助项目支出预算表</t>
  </si>
  <si>
    <t>上级补助</t>
  </si>
  <si>
    <t>昆明市西山区团结社区卫生服务中心无上级转移支付补助项目支出预算，此表无数据</t>
  </si>
  <si>
    <t>预算12表</t>
  </si>
  <si>
    <t>2026年部门项目支出中期规划预算表</t>
  </si>
  <si>
    <t>项目级次</t>
  </si>
  <si>
    <t>2026年</t>
  </si>
  <si>
    <t>2027年</t>
  </si>
  <si>
    <t>2028年</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</si>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</sst>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12" fillId="0" borderId="7" xfId="0" applyFont="1" applyFill="1" applyBorder="1" applyAlignment="1" applyProtection="1">
      <alignment horizontal="left" wrapText="1"/>
      <protection locked="0"/>
    </xf>
    <xf numFmtId="0" fontId="12" fillId="0" borderId="7" xfId="0" applyFont="1" applyFill="1" applyBorder="1" applyAlignment="1">
      <alignment horizontal="left" wrapText="1"/>
    </xf>
    <xf numFmtId="0" fontId="12" fillId="2" borderId="7"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center" vertical="center" wrapText="1"/>
      <protection locked="0"/>
    </xf>
    <xf numFmtId="3" fontId="12" fillId="2" borderId="7" xfId="0" applyNumberFormat="1" applyFont="1" applyFill="1" applyBorder="1" applyAlignment="1" applyProtection="1">
      <alignment horizontal="right" vertical="center"/>
      <protection locked="0"/>
    </xf>
    <xf numFmtId="4" fontId="12"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3" fontId="3" fillId="0" borderId="7" xfId="0" applyNumberFormat="1" applyFont="1" applyFill="1" applyBorder="1" applyAlignment="1">
      <alignment horizontal="center" vertical="center" wrapText="1"/>
    </xf>
    <xf numFmtId="43" fontId="3" fillId="0" borderId="7"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zoomScale="85" zoomScaleNormal="85" workbookViewId="0">
      <pane ySplit="1" topLeftCell="A2" activePane="bottomLeft" state="frozen"/>
      <selection/>
      <selection pane="bottomLeft" activeCell="I16" sqref="I1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7" t="s">
        <v>0</v>
      </c>
    </row>
    <row r="3" ht="36" customHeight="1" spans="1:4">
      <c r="A3" s="50" t="s">
        <v>1</v>
      </c>
      <c r="B3" s="188"/>
      <c r="C3" s="188"/>
      <c r="D3" s="188"/>
    </row>
    <row r="4" ht="21" customHeight="1" spans="1:4">
      <c r="A4" s="96" t="s">
        <v>2</v>
      </c>
      <c r="B4" s="145"/>
      <c r="C4" s="145"/>
      <c r="D4" s="95" t="s">
        <v>3</v>
      </c>
    </row>
    <row r="5" ht="19.5" customHeight="1" spans="1:4">
      <c r="A5" s="11" t="s">
        <v>4</v>
      </c>
      <c r="B5" s="13"/>
      <c r="C5" s="11" t="s">
        <v>5</v>
      </c>
      <c r="D5" s="13"/>
    </row>
    <row r="6" ht="19.5" customHeight="1" spans="1:4">
      <c r="A6" s="27" t="s">
        <v>6</v>
      </c>
      <c r="B6" s="27" t="s">
        <v>7</v>
      </c>
      <c r="C6" s="27" t="s">
        <v>8</v>
      </c>
      <c r="D6" s="27" t="s">
        <v>7</v>
      </c>
    </row>
    <row r="7" ht="19.5" customHeight="1" spans="1:4">
      <c r="A7" s="29"/>
      <c r="B7" s="29"/>
      <c r="C7" s="29"/>
      <c r="D7" s="29"/>
    </row>
    <row r="8" ht="25.4" customHeight="1" spans="1:4">
      <c r="A8" s="157" t="s">
        <v>9</v>
      </c>
      <c r="B8" s="130">
        <v>7788181.72</v>
      </c>
      <c r="C8" s="151" t="s">
        <v>10</v>
      </c>
      <c r="D8" s="21">
        <v>3050</v>
      </c>
    </row>
    <row r="9" ht="25.4" customHeight="1" spans="1:4">
      <c r="A9" s="157" t="s">
        <v>11</v>
      </c>
      <c r="B9" s="130"/>
      <c r="C9" s="151" t="s">
        <v>12</v>
      </c>
      <c r="D9" s="21"/>
    </row>
    <row r="10" ht="25.4" customHeight="1" spans="1:4">
      <c r="A10" s="157" t="s">
        <v>13</v>
      </c>
      <c r="B10" s="130"/>
      <c r="C10" s="189" t="s">
        <v>14</v>
      </c>
      <c r="D10" s="21"/>
    </row>
    <row r="11" ht="25.4" customHeight="1" spans="1:4">
      <c r="A11" s="157" t="s">
        <v>15</v>
      </c>
      <c r="B11" s="91"/>
      <c r="C11" s="189" t="s">
        <v>16</v>
      </c>
      <c r="D11" s="21"/>
    </row>
    <row r="12" ht="25.4" customHeight="1" spans="1:4">
      <c r="A12" s="157" t="s">
        <v>17</v>
      </c>
      <c r="B12" s="130">
        <v>8327227.7</v>
      </c>
      <c r="C12" s="189" t="s">
        <v>18</v>
      </c>
      <c r="D12" s="21"/>
    </row>
    <row r="13" ht="25.4" customHeight="1" spans="1:4">
      <c r="A13" s="157" t="s">
        <v>19</v>
      </c>
      <c r="B13" s="91">
        <v>8327227.7</v>
      </c>
      <c r="C13" s="189" t="s">
        <v>20</v>
      </c>
      <c r="D13" s="21"/>
    </row>
    <row r="14" ht="25.4" customHeight="1" spans="1:4">
      <c r="A14" s="157" t="s">
        <v>21</v>
      </c>
      <c r="B14" s="91"/>
      <c r="C14" s="185" t="s">
        <v>22</v>
      </c>
      <c r="D14" s="21"/>
    </row>
    <row r="15" ht="25.4" customHeight="1" spans="1:4">
      <c r="A15" s="157" t="s">
        <v>23</v>
      </c>
      <c r="B15" s="91"/>
      <c r="C15" s="185" t="s">
        <v>24</v>
      </c>
      <c r="D15" s="21">
        <v>924000.6</v>
      </c>
    </row>
    <row r="16" ht="25.4" customHeight="1" spans="1:4">
      <c r="A16" s="190" t="s">
        <v>25</v>
      </c>
      <c r="B16" s="91"/>
      <c r="C16" s="185" t="s">
        <v>26</v>
      </c>
      <c r="D16" s="21">
        <v>14538102.82</v>
      </c>
    </row>
    <row r="17" ht="25.4" customHeight="1" spans="1:4">
      <c r="A17" s="190" t="s">
        <v>27</v>
      </c>
      <c r="B17" s="130"/>
      <c r="C17" s="185" t="s">
        <v>28</v>
      </c>
      <c r="D17" s="21"/>
    </row>
    <row r="18" ht="25.4" customHeight="1" spans="1:4">
      <c r="A18" s="190"/>
      <c r="B18" s="130"/>
      <c r="C18" s="185" t="s">
        <v>29</v>
      </c>
      <c r="D18" s="21"/>
    </row>
    <row r="19" ht="25.4" customHeight="1" spans="1:4">
      <c r="A19" s="190"/>
      <c r="B19" s="130"/>
      <c r="C19" s="185" t="s">
        <v>30</v>
      </c>
      <c r="D19" s="21"/>
    </row>
    <row r="20" ht="25.4" customHeight="1" spans="1:4">
      <c r="A20" s="190"/>
      <c r="B20" s="130"/>
      <c r="C20" s="185" t="s">
        <v>31</v>
      </c>
      <c r="D20" s="21"/>
    </row>
    <row r="21" ht="25.4" customHeight="1" spans="1:4">
      <c r="A21" s="190"/>
      <c r="B21" s="130"/>
      <c r="C21" s="185" t="s">
        <v>32</v>
      </c>
      <c r="D21" s="21"/>
    </row>
    <row r="22" ht="25.4" customHeight="1" spans="1:4">
      <c r="A22" s="190"/>
      <c r="B22" s="130"/>
      <c r="C22" s="185" t="s">
        <v>33</v>
      </c>
      <c r="D22" s="21"/>
    </row>
    <row r="23" ht="25.4" customHeight="1" spans="1:4">
      <c r="A23" s="190"/>
      <c r="B23" s="130"/>
      <c r="C23" s="185" t="s">
        <v>34</v>
      </c>
      <c r="D23" s="21"/>
    </row>
    <row r="24" ht="25.4" customHeight="1" spans="1:4">
      <c r="A24" s="190"/>
      <c r="B24" s="130"/>
      <c r="C24" s="185" t="s">
        <v>35</v>
      </c>
      <c r="D24" s="21"/>
    </row>
    <row r="25" ht="25.4" customHeight="1" spans="1:4">
      <c r="A25" s="190"/>
      <c r="B25" s="130"/>
      <c r="C25" s="185" t="s">
        <v>36</v>
      </c>
      <c r="D25" s="21"/>
    </row>
    <row r="26" ht="25.4" customHeight="1" spans="1:4">
      <c r="A26" s="190"/>
      <c r="B26" s="130"/>
      <c r="C26" s="185" t="s">
        <v>37</v>
      </c>
      <c r="D26" s="21">
        <v>650256</v>
      </c>
    </row>
    <row r="27" ht="25.4" customHeight="1" spans="1:4">
      <c r="A27" s="190"/>
      <c r="B27" s="130"/>
      <c r="C27" s="185" t="s">
        <v>38</v>
      </c>
      <c r="D27" s="21"/>
    </row>
    <row r="28" ht="25.4" customHeight="1" spans="1:4">
      <c r="A28" s="190"/>
      <c r="B28" s="130"/>
      <c r="C28" s="155" t="s">
        <v>39</v>
      </c>
      <c r="D28" s="21"/>
    </row>
    <row r="29" ht="25.4" customHeight="1" spans="1:4">
      <c r="A29" s="190"/>
      <c r="B29" s="130"/>
      <c r="C29" s="185" t="s">
        <v>40</v>
      </c>
      <c r="D29" s="21"/>
    </row>
    <row r="30" ht="25.4" customHeight="1" spans="1:4">
      <c r="A30" s="190"/>
      <c r="B30" s="130"/>
      <c r="C30" s="185" t="s">
        <v>41</v>
      </c>
      <c r="D30" s="21"/>
    </row>
    <row r="31" ht="25.4" customHeight="1" spans="1:4">
      <c r="A31" s="190"/>
      <c r="B31" s="130"/>
      <c r="C31" s="155" t="s">
        <v>42</v>
      </c>
      <c r="D31" s="21"/>
    </row>
    <row r="32" ht="25.4" customHeight="1" spans="1:4">
      <c r="A32" s="190"/>
      <c r="B32" s="130"/>
      <c r="C32" s="155" t="s">
        <v>43</v>
      </c>
      <c r="D32" s="21"/>
    </row>
    <row r="33" ht="25.4" customHeight="1" spans="1:4">
      <c r="A33" s="190"/>
      <c r="B33" s="130"/>
      <c r="C33" s="185" t="s">
        <v>44</v>
      </c>
      <c r="D33" s="21"/>
    </row>
    <row r="34" ht="25.4" customHeight="1" spans="1:4">
      <c r="A34" s="191" t="s">
        <v>45</v>
      </c>
      <c r="B34" s="153">
        <f>B8+B12</f>
        <v>16115409.42</v>
      </c>
      <c r="C34" s="158" t="s">
        <v>46</v>
      </c>
      <c r="D34" s="153">
        <f>SUM(D8:D33)</f>
        <v>16115409.42</v>
      </c>
    </row>
    <row r="35" ht="25.4" customHeight="1" spans="1:4">
      <c r="A35" s="192" t="s">
        <v>47</v>
      </c>
      <c r="B35" s="153"/>
      <c r="C35" s="193" t="s">
        <v>48</v>
      </c>
      <c r="D35" s="194"/>
    </row>
    <row r="36" ht="25.4" customHeight="1" spans="1:4">
      <c r="A36" s="195" t="s">
        <v>49</v>
      </c>
      <c r="B36" s="130"/>
      <c r="C36" s="154" t="s">
        <v>49</v>
      </c>
      <c r="D36" s="91"/>
    </row>
    <row r="37" ht="25.4" customHeight="1" spans="1:4">
      <c r="A37" s="195" t="s">
        <v>50</v>
      </c>
      <c r="B37" s="130"/>
      <c r="C37" s="154" t="s">
        <v>51</v>
      </c>
      <c r="D37" s="91"/>
    </row>
    <row r="38" ht="25.4" customHeight="1" spans="1:4">
      <c r="A38" s="196" t="s">
        <v>52</v>
      </c>
      <c r="B38" s="153">
        <f>B34+B35</f>
        <v>16115409.42</v>
      </c>
      <c r="C38" s="158" t="s">
        <v>53</v>
      </c>
      <c r="D38" s="197">
        <f>D34+D35</f>
        <v>16115409.42</v>
      </c>
    </row>
  </sheetData>
  <mergeCells count="8">
    <mergeCell ref="A3:D3"/>
    <mergeCell ref="A4:B4"/>
    <mergeCell ref="A5:B5"/>
    <mergeCell ref="C5:D5"/>
    <mergeCell ref="A6:A7"/>
    <mergeCell ref="B6:B7"/>
    <mergeCell ref="C6:C7"/>
    <mergeCell ref="D6:D7"/>
  </mergeCells>
  <printOptions horizontalCentered="1" verticalCentered="1"/>
  <pageMargins left="0.00347222222222222" right="0.393055555555556" top="0.00347222222222222" bottom="0.00347222222222222" header="0.5" footer="0.5"/>
  <pageSetup paperSize="9" scale="61"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9" t="s">
        <v>605</v>
      </c>
    </row>
    <row r="3" ht="28.5" customHeight="1" spans="1:6">
      <c r="A3" s="26" t="s">
        <v>606</v>
      </c>
      <c r="B3" s="26"/>
      <c r="C3" s="26"/>
      <c r="D3" s="26"/>
      <c r="E3" s="26"/>
      <c r="F3" s="26"/>
    </row>
    <row r="4" ht="15" customHeight="1" spans="1:6">
      <c r="A4" s="106" t="s">
        <v>2</v>
      </c>
      <c r="B4" s="107"/>
      <c r="C4" s="107"/>
      <c r="D4" s="62"/>
      <c r="E4" s="62"/>
      <c r="F4" s="108" t="s">
        <v>3</v>
      </c>
    </row>
    <row r="5" ht="18.75" customHeight="1" spans="1:6">
      <c r="A5" s="10" t="s">
        <v>198</v>
      </c>
      <c r="B5" s="10" t="s">
        <v>76</v>
      </c>
      <c r="C5" s="10" t="s">
        <v>77</v>
      </c>
      <c r="D5" s="27" t="s">
        <v>607</v>
      </c>
      <c r="E5" s="67"/>
      <c r="F5" s="67"/>
    </row>
    <row r="6" ht="30" customHeight="1" spans="1:6">
      <c r="A6" s="29"/>
      <c r="B6" s="29"/>
      <c r="C6" s="29"/>
      <c r="D6" s="27" t="s">
        <v>58</v>
      </c>
      <c r="E6" s="67" t="s">
        <v>85</v>
      </c>
      <c r="F6" s="67" t="s">
        <v>86</v>
      </c>
    </row>
    <row r="7" ht="16.5" customHeight="1" spans="1:6">
      <c r="A7" s="67">
        <v>1</v>
      </c>
      <c r="B7" s="67">
        <v>2</v>
      </c>
      <c r="C7" s="67">
        <v>3</v>
      </c>
      <c r="D7" s="67">
        <v>4</v>
      </c>
      <c r="E7" s="67">
        <v>5</v>
      </c>
      <c r="F7" s="67">
        <v>6</v>
      </c>
    </row>
    <row r="8" ht="20.25" customHeight="1" spans="1:6">
      <c r="A8" s="31"/>
      <c r="B8" s="31"/>
      <c r="C8" s="31"/>
      <c r="D8" s="25"/>
      <c r="E8" s="25"/>
      <c r="F8" s="25"/>
    </row>
    <row r="9" ht="17.25" customHeight="1" spans="1:6">
      <c r="A9" s="109" t="s">
        <v>137</v>
      </c>
      <c r="B9" s="110"/>
      <c r="C9" s="110" t="s">
        <v>137</v>
      </c>
      <c r="D9" s="25"/>
      <c r="E9" s="25"/>
      <c r="F9" s="25"/>
    </row>
    <row r="10" customHeight="1" spans="1:6">
      <c r="A10" t="s">
        <v>608</v>
      </c>
    </row>
  </sheetData>
  <mergeCells count="6">
    <mergeCell ref="A3:F3"/>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8"/>
  <sheetViews>
    <sheetView showZeros="0" workbookViewId="0">
      <pane ySplit="1" topLeftCell="A7"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5" t="s">
        <v>609</v>
      </c>
    </row>
    <row r="3" ht="27.75" customHeight="1" spans="1:17">
      <c r="A3" s="60" t="s">
        <v>610</v>
      </c>
      <c r="B3" s="26"/>
      <c r="C3" s="26"/>
      <c r="D3" s="26"/>
      <c r="E3" s="26"/>
      <c r="F3" s="26"/>
      <c r="G3" s="26"/>
      <c r="H3" s="26"/>
      <c r="I3" s="26"/>
      <c r="J3" s="26"/>
      <c r="K3" s="51"/>
      <c r="L3" s="26"/>
      <c r="M3" s="26"/>
      <c r="N3" s="26"/>
      <c r="O3" s="51"/>
      <c r="P3" s="51"/>
      <c r="Q3" s="26"/>
    </row>
    <row r="4" ht="18.75" customHeight="1" spans="1:17">
      <c r="A4" s="96" t="s">
        <v>2</v>
      </c>
      <c r="B4" s="7"/>
      <c r="C4" s="7"/>
      <c r="D4" s="7"/>
      <c r="E4" s="7"/>
      <c r="F4" s="7"/>
      <c r="G4" s="7"/>
      <c r="H4" s="7"/>
      <c r="I4" s="7"/>
      <c r="J4" s="7"/>
      <c r="O4" s="65"/>
      <c r="P4" s="65"/>
      <c r="Q4" s="97" t="s">
        <v>188</v>
      </c>
    </row>
    <row r="5" ht="15.75" customHeight="1" spans="1:17">
      <c r="A5" s="10" t="s">
        <v>611</v>
      </c>
      <c r="B5" s="75" t="s">
        <v>612</v>
      </c>
      <c r="C5" s="75" t="s">
        <v>613</v>
      </c>
      <c r="D5" s="75" t="s">
        <v>614</v>
      </c>
      <c r="E5" s="75" t="s">
        <v>615</v>
      </c>
      <c r="F5" s="75" t="s">
        <v>616</v>
      </c>
      <c r="G5" s="76" t="s">
        <v>205</v>
      </c>
      <c r="H5" s="76"/>
      <c r="I5" s="76"/>
      <c r="J5" s="76"/>
      <c r="K5" s="77"/>
      <c r="L5" s="76"/>
      <c r="M5" s="76"/>
      <c r="N5" s="76"/>
      <c r="O5" s="78"/>
      <c r="P5" s="77"/>
      <c r="Q5" s="79"/>
    </row>
    <row r="6" ht="17.25" customHeight="1" spans="1:17">
      <c r="A6" s="15"/>
      <c r="B6" s="80"/>
      <c r="C6" s="80"/>
      <c r="D6" s="80"/>
      <c r="E6" s="80"/>
      <c r="F6" s="80"/>
      <c r="G6" s="80" t="s">
        <v>58</v>
      </c>
      <c r="H6" s="80" t="s">
        <v>61</v>
      </c>
      <c r="I6" s="80" t="s">
        <v>617</v>
      </c>
      <c r="J6" s="80" t="s">
        <v>618</v>
      </c>
      <c r="K6" s="81" t="s">
        <v>619</v>
      </c>
      <c r="L6" s="82" t="s">
        <v>620</v>
      </c>
      <c r="M6" s="82"/>
      <c r="N6" s="82"/>
      <c r="O6" s="83"/>
      <c r="P6" s="84"/>
      <c r="Q6" s="85"/>
    </row>
    <row r="7" ht="54" customHeight="1" spans="1:17">
      <c r="A7" s="17"/>
      <c r="B7" s="85"/>
      <c r="C7" s="85"/>
      <c r="D7" s="85"/>
      <c r="E7" s="85"/>
      <c r="F7" s="85"/>
      <c r="G7" s="85"/>
      <c r="H7" s="85" t="s">
        <v>60</v>
      </c>
      <c r="I7" s="85"/>
      <c r="J7" s="85"/>
      <c r="K7" s="86"/>
      <c r="L7" s="85" t="s">
        <v>60</v>
      </c>
      <c r="M7" s="85" t="s">
        <v>71</v>
      </c>
      <c r="N7" s="85" t="s">
        <v>212</v>
      </c>
      <c r="O7" s="87" t="s">
        <v>67</v>
      </c>
      <c r="P7" s="86" t="s">
        <v>68</v>
      </c>
      <c r="Q7" s="85" t="s">
        <v>69</v>
      </c>
    </row>
    <row r="8" ht="15" customHeight="1" spans="1:17">
      <c r="A8" s="29">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15" customHeight="1" spans="1:17">
      <c r="A9" s="100" t="s">
        <v>268</v>
      </c>
      <c r="B9" s="101" t="s">
        <v>276</v>
      </c>
      <c r="C9" s="101" t="s">
        <v>621</v>
      </c>
      <c r="D9" s="101" t="s">
        <v>408</v>
      </c>
      <c r="E9" s="102">
        <v>1</v>
      </c>
      <c r="F9" s="103">
        <v>39000</v>
      </c>
      <c r="G9" s="103">
        <v>39000</v>
      </c>
      <c r="H9" s="103"/>
      <c r="I9" s="99"/>
      <c r="J9" s="99"/>
      <c r="K9" s="99"/>
      <c r="L9" s="103">
        <v>39000</v>
      </c>
      <c r="M9" s="103">
        <v>39000</v>
      </c>
      <c r="N9" s="99"/>
      <c r="O9" s="99"/>
      <c r="P9" s="99"/>
      <c r="Q9" s="99"/>
    </row>
    <row r="10" ht="15" customHeight="1" spans="1:17">
      <c r="A10" s="100" t="s">
        <v>293</v>
      </c>
      <c r="B10" s="101" t="s">
        <v>622</v>
      </c>
      <c r="C10" s="101" t="s">
        <v>623</v>
      </c>
      <c r="D10" s="101" t="s">
        <v>408</v>
      </c>
      <c r="E10" s="102">
        <v>1</v>
      </c>
      <c r="F10" s="103">
        <v>4500</v>
      </c>
      <c r="G10" s="103">
        <v>4500</v>
      </c>
      <c r="H10" s="103"/>
      <c r="I10" s="99"/>
      <c r="J10" s="99"/>
      <c r="K10" s="99"/>
      <c r="L10" s="103">
        <v>4500</v>
      </c>
      <c r="M10" s="103">
        <v>4500</v>
      </c>
      <c r="N10" s="99"/>
      <c r="O10" s="99"/>
      <c r="P10" s="99"/>
      <c r="Q10" s="99"/>
    </row>
    <row r="11" ht="15" customHeight="1" spans="1:17">
      <c r="A11" s="100" t="s">
        <v>293</v>
      </c>
      <c r="B11" s="101" t="s">
        <v>624</v>
      </c>
      <c r="C11" s="101" t="s">
        <v>625</v>
      </c>
      <c r="D11" s="101" t="s">
        <v>408</v>
      </c>
      <c r="E11" s="102">
        <v>1</v>
      </c>
      <c r="F11" s="103">
        <v>3000</v>
      </c>
      <c r="G11" s="103">
        <v>3000</v>
      </c>
      <c r="H11" s="103"/>
      <c r="I11" s="99"/>
      <c r="J11" s="99"/>
      <c r="K11" s="99"/>
      <c r="L11" s="103">
        <v>3000</v>
      </c>
      <c r="M11" s="103">
        <v>3000</v>
      </c>
      <c r="N11" s="99"/>
      <c r="O11" s="99"/>
      <c r="P11" s="99"/>
      <c r="Q11" s="99"/>
    </row>
    <row r="12" ht="15" customHeight="1" spans="1:17">
      <c r="A12" s="100" t="s">
        <v>293</v>
      </c>
      <c r="B12" s="101" t="s">
        <v>626</v>
      </c>
      <c r="C12" s="101" t="s">
        <v>627</v>
      </c>
      <c r="D12" s="101" t="s">
        <v>408</v>
      </c>
      <c r="E12" s="102">
        <v>1</v>
      </c>
      <c r="F12" s="103">
        <v>3000</v>
      </c>
      <c r="G12" s="103">
        <v>3000</v>
      </c>
      <c r="H12" s="103"/>
      <c r="I12" s="99"/>
      <c r="J12" s="99"/>
      <c r="K12" s="99"/>
      <c r="L12" s="103">
        <v>3000</v>
      </c>
      <c r="M12" s="103">
        <v>3000</v>
      </c>
      <c r="N12" s="99"/>
      <c r="O12" s="99"/>
      <c r="P12" s="99"/>
      <c r="Q12" s="99"/>
    </row>
    <row r="13" ht="15" customHeight="1" spans="1:17">
      <c r="A13" s="100" t="s">
        <v>301</v>
      </c>
      <c r="B13" s="101" t="s">
        <v>628</v>
      </c>
      <c r="C13" s="101" t="s">
        <v>628</v>
      </c>
      <c r="D13" s="101" t="s">
        <v>629</v>
      </c>
      <c r="E13" s="102">
        <v>2</v>
      </c>
      <c r="F13" s="103">
        <v>800</v>
      </c>
      <c r="G13" s="103">
        <v>800</v>
      </c>
      <c r="H13" s="103"/>
      <c r="I13" s="99"/>
      <c r="J13" s="99"/>
      <c r="K13" s="99"/>
      <c r="L13" s="103">
        <v>800</v>
      </c>
      <c r="M13" s="103">
        <v>800</v>
      </c>
      <c r="N13" s="99"/>
      <c r="O13" s="99"/>
      <c r="P13" s="99"/>
      <c r="Q13" s="99"/>
    </row>
    <row r="14" ht="15" customHeight="1" spans="1:17">
      <c r="A14" s="100" t="s">
        <v>301</v>
      </c>
      <c r="B14" s="101" t="s">
        <v>630</v>
      </c>
      <c r="C14" s="101" t="s">
        <v>630</v>
      </c>
      <c r="D14" s="101" t="s">
        <v>631</v>
      </c>
      <c r="E14" s="102">
        <v>2</v>
      </c>
      <c r="F14" s="103">
        <v>1600</v>
      </c>
      <c r="G14" s="103">
        <v>1600</v>
      </c>
      <c r="H14" s="103"/>
      <c r="I14" s="99"/>
      <c r="J14" s="99"/>
      <c r="K14" s="99"/>
      <c r="L14" s="103">
        <v>1600</v>
      </c>
      <c r="M14" s="103">
        <v>1600</v>
      </c>
      <c r="N14" s="99"/>
      <c r="O14" s="99"/>
      <c r="P14" s="99"/>
      <c r="Q14" s="99"/>
    </row>
    <row r="15" ht="15" customHeight="1" spans="1:17">
      <c r="A15" s="100" t="s">
        <v>301</v>
      </c>
      <c r="B15" s="101" t="s">
        <v>632</v>
      </c>
      <c r="C15" s="101" t="s">
        <v>633</v>
      </c>
      <c r="D15" s="101" t="s">
        <v>420</v>
      </c>
      <c r="E15" s="102">
        <v>1</v>
      </c>
      <c r="F15" s="103">
        <v>3500</v>
      </c>
      <c r="G15" s="103">
        <v>3500</v>
      </c>
      <c r="H15" s="103"/>
      <c r="I15" s="99"/>
      <c r="J15" s="99"/>
      <c r="K15" s="99"/>
      <c r="L15" s="103">
        <v>3500</v>
      </c>
      <c r="M15" s="103">
        <v>3500</v>
      </c>
      <c r="N15" s="99"/>
      <c r="O15" s="99"/>
      <c r="P15" s="99"/>
      <c r="Q15" s="99"/>
    </row>
    <row r="16" ht="15" customHeight="1" spans="1:17">
      <c r="A16" s="100" t="s">
        <v>301</v>
      </c>
      <c r="B16" s="101" t="s">
        <v>634</v>
      </c>
      <c r="C16" s="101" t="s">
        <v>635</v>
      </c>
      <c r="D16" s="101" t="s">
        <v>636</v>
      </c>
      <c r="E16" s="102">
        <v>1</v>
      </c>
      <c r="F16" s="103">
        <v>10430</v>
      </c>
      <c r="G16" s="103">
        <v>10430</v>
      </c>
      <c r="H16" s="103"/>
      <c r="I16" s="99"/>
      <c r="J16" s="99"/>
      <c r="K16" s="99"/>
      <c r="L16" s="103">
        <v>10430</v>
      </c>
      <c r="M16" s="103">
        <v>10430</v>
      </c>
      <c r="N16" s="99"/>
      <c r="O16" s="99"/>
      <c r="P16" s="99"/>
      <c r="Q16" s="99"/>
    </row>
    <row r="17" ht="15" customHeight="1" spans="1:17">
      <c r="A17" s="100" t="s">
        <v>301</v>
      </c>
      <c r="B17" s="101" t="s">
        <v>637</v>
      </c>
      <c r="C17" s="101" t="s">
        <v>638</v>
      </c>
      <c r="D17" s="101" t="s">
        <v>639</v>
      </c>
      <c r="E17" s="102">
        <v>5</v>
      </c>
      <c r="F17" s="103">
        <v>28000</v>
      </c>
      <c r="G17" s="103">
        <v>28000</v>
      </c>
      <c r="H17" s="103"/>
      <c r="I17" s="99"/>
      <c r="J17" s="99"/>
      <c r="K17" s="99"/>
      <c r="L17" s="103">
        <v>28000</v>
      </c>
      <c r="M17" s="103">
        <v>28000</v>
      </c>
      <c r="N17" s="99"/>
      <c r="O17" s="99"/>
      <c r="P17" s="99"/>
      <c r="Q17" s="99"/>
    </row>
    <row r="18" ht="15" customHeight="1" spans="1:17">
      <c r="A18" s="100" t="s">
        <v>301</v>
      </c>
      <c r="B18" s="101" t="s">
        <v>640</v>
      </c>
      <c r="C18" s="101" t="s">
        <v>640</v>
      </c>
      <c r="D18" s="101" t="s">
        <v>639</v>
      </c>
      <c r="E18" s="102">
        <v>3</v>
      </c>
      <c r="F18" s="103">
        <v>15000</v>
      </c>
      <c r="G18" s="103">
        <v>15000</v>
      </c>
      <c r="H18" s="103"/>
      <c r="I18" s="99"/>
      <c r="J18" s="99"/>
      <c r="K18" s="99"/>
      <c r="L18" s="103">
        <v>15000</v>
      </c>
      <c r="M18" s="103">
        <v>15000</v>
      </c>
      <c r="N18" s="99"/>
      <c r="O18" s="99"/>
      <c r="P18" s="99"/>
      <c r="Q18" s="99"/>
    </row>
    <row r="19" ht="15" customHeight="1" spans="1:17">
      <c r="A19" s="100" t="s">
        <v>301</v>
      </c>
      <c r="B19" s="101" t="s">
        <v>641</v>
      </c>
      <c r="C19" s="101" t="s">
        <v>641</v>
      </c>
      <c r="D19" s="101" t="s">
        <v>420</v>
      </c>
      <c r="E19" s="102">
        <v>2</v>
      </c>
      <c r="F19" s="103">
        <v>4000</v>
      </c>
      <c r="G19" s="103">
        <v>4000</v>
      </c>
      <c r="H19" s="103"/>
      <c r="I19" s="99"/>
      <c r="J19" s="99"/>
      <c r="K19" s="99"/>
      <c r="L19" s="103">
        <v>4000</v>
      </c>
      <c r="M19" s="103">
        <v>4000</v>
      </c>
      <c r="N19" s="99"/>
      <c r="O19" s="99"/>
      <c r="P19" s="99"/>
      <c r="Q19" s="99"/>
    </row>
    <row r="20" ht="15" customHeight="1" spans="1:17">
      <c r="A20" s="100" t="s">
        <v>322</v>
      </c>
      <c r="B20" s="101" t="s">
        <v>642</v>
      </c>
      <c r="C20" s="101" t="s">
        <v>643</v>
      </c>
      <c r="D20" s="101" t="s">
        <v>644</v>
      </c>
      <c r="E20" s="102">
        <v>1</v>
      </c>
      <c r="F20" s="103">
        <v>3000</v>
      </c>
      <c r="G20" s="103">
        <v>3000</v>
      </c>
      <c r="H20" s="103"/>
      <c r="I20" s="99"/>
      <c r="J20" s="99"/>
      <c r="K20" s="99"/>
      <c r="L20" s="103">
        <v>3000</v>
      </c>
      <c r="M20" s="103">
        <v>3000</v>
      </c>
      <c r="N20" s="99"/>
      <c r="O20" s="99"/>
      <c r="P20" s="99"/>
      <c r="Q20" s="99"/>
    </row>
    <row r="21" ht="15" customHeight="1" spans="1:17">
      <c r="A21" s="100" t="s">
        <v>322</v>
      </c>
      <c r="B21" s="101" t="s">
        <v>645</v>
      </c>
      <c r="C21" s="101" t="s">
        <v>646</v>
      </c>
      <c r="D21" s="101" t="s">
        <v>413</v>
      </c>
      <c r="E21" s="102">
        <v>1</v>
      </c>
      <c r="F21" s="103">
        <v>22500</v>
      </c>
      <c r="G21" s="103">
        <v>22500</v>
      </c>
      <c r="H21" s="103"/>
      <c r="I21" s="99"/>
      <c r="J21" s="99"/>
      <c r="K21" s="99"/>
      <c r="L21" s="103">
        <v>22500</v>
      </c>
      <c r="M21" s="103">
        <v>22500</v>
      </c>
      <c r="N21" s="99"/>
      <c r="O21" s="99"/>
      <c r="P21" s="99"/>
      <c r="Q21" s="99"/>
    </row>
    <row r="22" ht="15" customHeight="1" spans="1:17">
      <c r="A22" s="100" t="s">
        <v>322</v>
      </c>
      <c r="B22" s="101" t="s">
        <v>647</v>
      </c>
      <c r="C22" s="101" t="s">
        <v>646</v>
      </c>
      <c r="D22" s="101" t="s">
        <v>413</v>
      </c>
      <c r="E22" s="102">
        <v>1</v>
      </c>
      <c r="F22" s="103">
        <v>21000</v>
      </c>
      <c r="G22" s="103">
        <v>21000</v>
      </c>
      <c r="H22" s="103"/>
      <c r="I22" s="99"/>
      <c r="J22" s="99"/>
      <c r="K22" s="99"/>
      <c r="L22" s="103">
        <v>21000</v>
      </c>
      <c r="M22" s="103">
        <v>21000</v>
      </c>
      <c r="N22" s="99"/>
      <c r="O22" s="99"/>
      <c r="P22" s="99"/>
      <c r="Q22" s="99"/>
    </row>
    <row r="23" ht="15" customHeight="1" spans="1:17">
      <c r="A23" s="100" t="s">
        <v>328</v>
      </c>
      <c r="B23" s="101" t="s">
        <v>648</v>
      </c>
      <c r="C23" s="101" t="s">
        <v>621</v>
      </c>
      <c r="D23" s="101" t="s">
        <v>649</v>
      </c>
      <c r="E23" s="102">
        <v>1</v>
      </c>
      <c r="F23" s="103">
        <v>1700</v>
      </c>
      <c r="G23" s="103">
        <v>1700</v>
      </c>
      <c r="H23" s="103"/>
      <c r="I23" s="99"/>
      <c r="J23" s="99"/>
      <c r="K23" s="99"/>
      <c r="L23" s="103">
        <v>1700</v>
      </c>
      <c r="M23" s="103">
        <v>1700</v>
      </c>
      <c r="N23" s="99"/>
      <c r="O23" s="99"/>
      <c r="P23" s="99"/>
      <c r="Q23" s="99"/>
    </row>
    <row r="24" ht="15" customHeight="1" spans="1:17">
      <c r="A24" s="100" t="s">
        <v>338</v>
      </c>
      <c r="B24" s="101" t="s">
        <v>650</v>
      </c>
      <c r="C24" s="101" t="s">
        <v>643</v>
      </c>
      <c r="D24" s="101" t="s">
        <v>408</v>
      </c>
      <c r="E24" s="102">
        <v>1</v>
      </c>
      <c r="F24" s="103">
        <v>40100</v>
      </c>
      <c r="G24" s="103">
        <v>40100</v>
      </c>
      <c r="H24" s="103">
        <v>40100</v>
      </c>
      <c r="I24" s="99"/>
      <c r="J24" s="99"/>
      <c r="K24" s="99"/>
      <c r="L24" s="103"/>
      <c r="M24" s="103"/>
      <c r="N24" s="99"/>
      <c r="O24" s="99"/>
      <c r="P24" s="99"/>
      <c r="Q24" s="99"/>
    </row>
    <row r="25" ht="15" customHeight="1" spans="1:17">
      <c r="A25" s="100" t="s">
        <v>338</v>
      </c>
      <c r="B25" s="101" t="s">
        <v>651</v>
      </c>
      <c r="C25" s="101" t="s">
        <v>646</v>
      </c>
      <c r="D25" s="101" t="s">
        <v>408</v>
      </c>
      <c r="E25" s="102">
        <v>1</v>
      </c>
      <c r="F25" s="103">
        <v>34000</v>
      </c>
      <c r="G25" s="103">
        <v>34000</v>
      </c>
      <c r="H25" s="103">
        <v>34000</v>
      </c>
      <c r="I25" s="99"/>
      <c r="J25" s="99"/>
      <c r="K25" s="99"/>
      <c r="L25" s="103"/>
      <c r="M25" s="103"/>
      <c r="N25" s="99"/>
      <c r="O25" s="99"/>
      <c r="P25" s="99"/>
      <c r="Q25" s="99"/>
    </row>
    <row r="26" ht="15" customHeight="1" spans="1:17">
      <c r="A26" s="100" t="s">
        <v>338</v>
      </c>
      <c r="B26" s="101" t="s">
        <v>276</v>
      </c>
      <c r="C26" s="101" t="s">
        <v>621</v>
      </c>
      <c r="D26" s="101" t="s">
        <v>649</v>
      </c>
      <c r="E26" s="102">
        <v>1</v>
      </c>
      <c r="F26" s="103">
        <v>55500</v>
      </c>
      <c r="G26" s="103">
        <v>55500</v>
      </c>
      <c r="H26" s="103">
        <v>55500</v>
      </c>
      <c r="I26" s="99"/>
      <c r="J26" s="99"/>
      <c r="K26" s="99"/>
      <c r="L26" s="103"/>
      <c r="M26" s="103"/>
      <c r="N26" s="99"/>
      <c r="O26" s="99"/>
      <c r="P26" s="99"/>
      <c r="Q26" s="99"/>
    </row>
    <row r="27" ht="15" customHeight="1" spans="1:17">
      <c r="A27" s="100" t="s">
        <v>346</v>
      </c>
      <c r="B27" s="101" t="s">
        <v>276</v>
      </c>
      <c r="C27" s="101" t="s">
        <v>621</v>
      </c>
      <c r="D27" s="101" t="s">
        <v>649</v>
      </c>
      <c r="E27" s="102">
        <v>1</v>
      </c>
      <c r="F27" s="103">
        <v>4000</v>
      </c>
      <c r="G27" s="103">
        <v>4000</v>
      </c>
      <c r="H27" s="103">
        <v>4000</v>
      </c>
      <c r="I27" s="99"/>
      <c r="J27" s="99"/>
      <c r="K27" s="99"/>
      <c r="L27" s="103"/>
      <c r="M27" s="103"/>
      <c r="N27" s="99"/>
      <c r="O27" s="99"/>
      <c r="P27" s="99"/>
      <c r="Q27" s="99"/>
    </row>
    <row r="28" ht="21" customHeight="1" spans="1:17">
      <c r="A28" s="92" t="s">
        <v>137</v>
      </c>
      <c r="B28" s="93"/>
      <c r="C28" s="93"/>
      <c r="D28" s="93"/>
      <c r="E28" s="104"/>
      <c r="F28" s="105">
        <v>294630</v>
      </c>
      <c r="G28" s="105">
        <v>294630</v>
      </c>
      <c r="H28" s="105">
        <v>133600</v>
      </c>
      <c r="I28" s="25"/>
      <c r="J28" s="25"/>
      <c r="K28" s="25"/>
      <c r="L28" s="105">
        <v>161030</v>
      </c>
      <c r="M28" s="105">
        <v>161030</v>
      </c>
      <c r="N28" s="25"/>
      <c r="O28" s="25"/>
      <c r="P28" s="25"/>
      <c r="Q28" s="25"/>
    </row>
  </sheetData>
  <mergeCells count="16">
    <mergeCell ref="A3:Q3"/>
    <mergeCell ref="A4:F4"/>
    <mergeCell ref="G5:Q5"/>
    <mergeCell ref="L6:Q6"/>
    <mergeCell ref="A28:E28"/>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8"/>
      <c r="I2" s="64"/>
      <c r="J2" s="64"/>
      <c r="K2" s="64"/>
      <c r="L2" s="49"/>
      <c r="M2" s="69"/>
      <c r="N2" s="70" t="s">
        <v>652</v>
      </c>
    </row>
    <row r="3" ht="27.75" customHeight="1" spans="1:14">
      <c r="A3" s="60" t="s">
        <v>653</v>
      </c>
      <c r="B3" s="71"/>
      <c r="C3" s="71"/>
      <c r="D3" s="71"/>
      <c r="E3" s="71"/>
      <c r="F3" s="71"/>
      <c r="G3" s="71"/>
      <c r="H3" s="72"/>
      <c r="I3" s="71"/>
      <c r="J3" s="71"/>
      <c r="K3" s="71"/>
      <c r="L3" s="51"/>
      <c r="M3" s="72"/>
      <c r="N3" s="71"/>
    </row>
    <row r="4" ht="18.75" customHeight="1" spans="1:14">
      <c r="A4" s="61" t="s">
        <v>2</v>
      </c>
      <c r="B4" s="62"/>
      <c r="C4" s="62"/>
      <c r="D4" s="62"/>
      <c r="E4" s="62"/>
      <c r="F4" s="62"/>
      <c r="G4" s="62"/>
      <c r="H4" s="68"/>
      <c r="I4" s="64"/>
      <c r="J4" s="64"/>
      <c r="K4" s="64"/>
      <c r="L4" s="65"/>
      <c r="M4" s="73"/>
      <c r="N4" s="74" t="s">
        <v>188</v>
      </c>
    </row>
    <row r="5" ht="15.75" customHeight="1" spans="1:14">
      <c r="A5" s="10" t="s">
        <v>611</v>
      </c>
      <c r="B5" s="75" t="s">
        <v>654</v>
      </c>
      <c r="C5" s="75" t="s">
        <v>655</v>
      </c>
      <c r="D5" s="76" t="s">
        <v>205</v>
      </c>
      <c r="E5" s="76"/>
      <c r="F5" s="76"/>
      <c r="G5" s="76"/>
      <c r="H5" s="77"/>
      <c r="I5" s="76"/>
      <c r="J5" s="76"/>
      <c r="K5" s="76"/>
      <c r="L5" s="78"/>
      <c r="M5" s="77"/>
      <c r="N5" s="79"/>
    </row>
    <row r="6" ht="17.25" customHeight="1" spans="1:14">
      <c r="A6" s="15"/>
      <c r="B6" s="80"/>
      <c r="C6" s="80"/>
      <c r="D6" s="80" t="s">
        <v>58</v>
      </c>
      <c r="E6" s="80" t="s">
        <v>61</v>
      </c>
      <c r="F6" s="80" t="s">
        <v>617</v>
      </c>
      <c r="G6" s="80" t="s">
        <v>618</v>
      </c>
      <c r="H6" s="81" t="s">
        <v>619</v>
      </c>
      <c r="I6" s="82" t="s">
        <v>620</v>
      </c>
      <c r="J6" s="82"/>
      <c r="K6" s="82"/>
      <c r="L6" s="83"/>
      <c r="M6" s="84"/>
      <c r="N6" s="85"/>
    </row>
    <row r="7" ht="54" customHeight="1" spans="1:14">
      <c r="A7" s="17"/>
      <c r="B7" s="85"/>
      <c r="C7" s="85"/>
      <c r="D7" s="85"/>
      <c r="E7" s="85"/>
      <c r="F7" s="85"/>
      <c r="G7" s="85"/>
      <c r="H7" s="86"/>
      <c r="I7" s="85" t="s">
        <v>60</v>
      </c>
      <c r="J7" s="85" t="s">
        <v>71</v>
      </c>
      <c r="K7" s="85" t="s">
        <v>212</v>
      </c>
      <c r="L7" s="87" t="s">
        <v>67</v>
      </c>
      <c r="M7" s="86" t="s">
        <v>68</v>
      </c>
      <c r="N7" s="85" t="s">
        <v>69</v>
      </c>
    </row>
    <row r="8" ht="15" customHeight="1" spans="1:14">
      <c r="A8" s="17">
        <v>1</v>
      </c>
      <c r="B8" s="85">
        <v>2</v>
      </c>
      <c r="C8" s="85">
        <v>3</v>
      </c>
      <c r="D8" s="86">
        <v>4</v>
      </c>
      <c r="E8" s="86">
        <v>5</v>
      </c>
      <c r="F8" s="86">
        <v>6</v>
      </c>
      <c r="G8" s="86">
        <v>7</v>
      </c>
      <c r="H8" s="86">
        <v>8</v>
      </c>
      <c r="I8" s="86">
        <v>9</v>
      </c>
      <c r="J8" s="86">
        <v>10</v>
      </c>
      <c r="K8" s="86">
        <v>11</v>
      </c>
      <c r="L8" s="86">
        <v>12</v>
      </c>
      <c r="M8" s="86">
        <v>13</v>
      </c>
      <c r="N8" s="86">
        <v>14</v>
      </c>
    </row>
    <row r="9" ht="21" customHeight="1" spans="1:14">
      <c r="A9" s="88"/>
      <c r="B9" s="89"/>
      <c r="C9" s="89"/>
      <c r="D9" s="90"/>
      <c r="E9" s="90"/>
      <c r="F9" s="90"/>
      <c r="G9" s="90"/>
      <c r="H9" s="90"/>
      <c r="I9" s="90"/>
      <c r="J9" s="90"/>
      <c r="K9" s="90"/>
      <c r="L9" s="91"/>
      <c r="M9" s="90"/>
      <c r="N9" s="90"/>
    </row>
    <row r="10" ht="21" customHeight="1" spans="1:14">
      <c r="A10" s="88"/>
      <c r="B10" s="89"/>
      <c r="C10" s="89"/>
      <c r="D10" s="90"/>
      <c r="E10" s="90"/>
      <c r="F10" s="90"/>
      <c r="G10" s="90"/>
      <c r="H10" s="90"/>
      <c r="I10" s="90"/>
      <c r="J10" s="90"/>
      <c r="K10" s="90"/>
      <c r="L10" s="91"/>
      <c r="M10" s="90"/>
      <c r="N10" s="90"/>
    </row>
    <row r="11" ht="21" customHeight="1" spans="1:14">
      <c r="A11" s="92" t="s">
        <v>137</v>
      </c>
      <c r="B11" s="93"/>
      <c r="C11" s="94"/>
      <c r="D11" s="90"/>
      <c r="E11" s="90"/>
      <c r="F11" s="90"/>
      <c r="G11" s="90"/>
      <c r="H11" s="90"/>
      <c r="I11" s="90"/>
      <c r="J11" s="90"/>
      <c r="K11" s="90"/>
      <c r="L11" s="91"/>
      <c r="M11" s="90"/>
      <c r="N11" s="90"/>
    </row>
    <row r="12" customHeight="1" spans="1:14">
      <c r="A12" t="s">
        <v>656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657</v>
      </c>
    </row>
    <row r="3" ht="27.75" customHeight="1" spans="1:23">
      <c r="A3" s="60" t="s">
        <v>658</v>
      </c>
      <c r="B3" s="26"/>
      <c r="C3" s="26"/>
      <c r="D3" s="26"/>
      <c r="E3" s="26"/>
      <c r="F3" s="26"/>
      <c r="G3" s="26"/>
      <c r="H3" s="26"/>
      <c r="I3" s="26"/>
      <c r="J3" s="26"/>
      <c r="K3" s="26"/>
      <c r="L3" s="26"/>
      <c r="M3" s="26"/>
      <c r="N3" s="26"/>
      <c r="O3" s="26"/>
      <c r="P3" s="26"/>
      <c r="Q3" s="26"/>
      <c r="R3" s="26"/>
      <c r="S3" s="26"/>
      <c r="T3" s="26"/>
      <c r="U3" s="26"/>
      <c r="V3" s="26"/>
      <c r="W3" s="26"/>
    </row>
    <row r="4" ht="18" customHeight="1" spans="1:23">
      <c r="A4" s="61" t="s">
        <v>2</v>
      </c>
      <c r="B4" s="62"/>
      <c r="C4" s="62"/>
      <c r="D4" s="63"/>
      <c r="E4" s="64"/>
      <c r="F4" s="64"/>
      <c r="G4" s="64"/>
      <c r="H4" s="64"/>
      <c r="I4" s="64"/>
      <c r="W4" s="65" t="s">
        <v>188</v>
      </c>
    </row>
    <row r="5" ht="19.5" customHeight="1" spans="1:23">
      <c r="A5" s="27" t="s">
        <v>659</v>
      </c>
      <c r="B5" s="11" t="s">
        <v>205</v>
      </c>
      <c r="C5" s="12"/>
      <c r="D5" s="12"/>
      <c r="E5" s="11" t="s">
        <v>660</v>
      </c>
      <c r="F5" s="12"/>
      <c r="G5" s="12"/>
      <c r="H5" s="12"/>
      <c r="I5" s="12"/>
      <c r="J5" s="12"/>
      <c r="K5" s="12"/>
      <c r="L5" s="12"/>
      <c r="M5" s="12"/>
      <c r="N5" s="12"/>
      <c r="O5" s="12"/>
      <c r="P5" s="12"/>
      <c r="Q5" s="12"/>
      <c r="R5" s="12"/>
      <c r="S5" s="12"/>
      <c r="T5" s="12"/>
      <c r="U5" s="12"/>
      <c r="V5" s="12"/>
      <c r="W5" s="12"/>
    </row>
    <row r="6" ht="40.5" customHeight="1" spans="1:23">
      <c r="A6" s="29"/>
      <c r="B6" s="28" t="s">
        <v>58</v>
      </c>
      <c r="C6" s="10" t="s">
        <v>61</v>
      </c>
      <c r="D6" s="66" t="s">
        <v>661</v>
      </c>
      <c r="E6" s="67" t="s">
        <v>662</v>
      </c>
      <c r="F6" s="67" t="s">
        <v>663</v>
      </c>
      <c r="G6" s="67" t="s">
        <v>664</v>
      </c>
      <c r="H6" s="67" t="s">
        <v>665</v>
      </c>
      <c r="I6" s="67" t="s">
        <v>666</v>
      </c>
      <c r="J6" s="67" t="s">
        <v>667</v>
      </c>
      <c r="K6" s="67" t="s">
        <v>668</v>
      </c>
      <c r="L6" s="67" t="s">
        <v>669</v>
      </c>
      <c r="M6" s="67" t="s">
        <v>670</v>
      </c>
      <c r="N6" s="67" t="s">
        <v>671</v>
      </c>
      <c r="O6" s="67" t="s">
        <v>672</v>
      </c>
      <c r="P6" s="67" t="s">
        <v>673</v>
      </c>
      <c r="Q6" s="67" t="s">
        <v>674</v>
      </c>
      <c r="R6" s="67" t="s">
        <v>675</v>
      </c>
      <c r="S6" s="67" t="s">
        <v>676</v>
      </c>
      <c r="T6" s="67" t="s">
        <v>677</v>
      </c>
      <c r="U6" s="67" t="s">
        <v>678</v>
      </c>
      <c r="V6" s="67" t="s">
        <v>679</v>
      </c>
      <c r="W6" s="67" t="s">
        <v>680</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1"/>
      <c r="B8" s="25"/>
      <c r="C8" s="25"/>
      <c r="D8" s="25"/>
      <c r="E8" s="25"/>
      <c r="F8" s="25"/>
      <c r="G8" s="25"/>
      <c r="H8" s="25"/>
      <c r="I8" s="25"/>
      <c r="J8" s="25"/>
      <c r="K8" s="25"/>
      <c r="L8" s="25"/>
      <c r="M8" s="25"/>
      <c r="N8" s="25"/>
      <c r="O8" s="25"/>
      <c r="P8" s="25"/>
      <c r="Q8" s="25"/>
      <c r="R8" s="25"/>
      <c r="S8" s="25"/>
      <c r="T8" s="25"/>
      <c r="U8" s="25"/>
      <c r="V8" s="25"/>
      <c r="W8" s="25"/>
    </row>
    <row r="9" ht="29.9" customHeight="1" spans="1:23">
      <c r="A9" s="31"/>
      <c r="B9" s="25"/>
      <c r="C9" s="25"/>
      <c r="D9" s="25"/>
      <c r="E9" s="25"/>
      <c r="F9" s="25"/>
      <c r="G9" s="25"/>
      <c r="H9" s="25"/>
      <c r="I9" s="25"/>
      <c r="J9" s="25"/>
      <c r="K9" s="25"/>
      <c r="L9" s="25"/>
      <c r="M9" s="25"/>
      <c r="N9" s="25"/>
      <c r="O9" s="25"/>
      <c r="P9" s="25"/>
      <c r="Q9" s="25"/>
      <c r="R9" s="25"/>
      <c r="S9" s="25"/>
      <c r="T9" s="25"/>
      <c r="U9" s="25"/>
      <c r="V9" s="25"/>
      <c r="W9" s="25"/>
    </row>
    <row r="10" customHeight="1" spans="1:23">
      <c r="A10" t="s">
        <v>681</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9" t="s">
        <v>682</v>
      </c>
    </row>
    <row r="3" ht="28.5" customHeight="1" spans="1:10">
      <c r="A3" s="50" t="s">
        <v>683</v>
      </c>
      <c r="B3" s="26"/>
      <c r="C3" s="26"/>
      <c r="D3" s="26"/>
      <c r="E3" s="26"/>
      <c r="F3" s="51"/>
      <c r="G3" s="26"/>
      <c r="H3" s="51"/>
      <c r="I3" s="51"/>
      <c r="J3" s="26"/>
    </row>
    <row r="4" ht="17.25" customHeight="1" spans="1:10">
      <c r="A4" s="5" t="s">
        <v>2</v>
      </c>
    </row>
    <row r="5" ht="44.25" customHeight="1" spans="1:10">
      <c r="A5" s="52" t="s">
        <v>351</v>
      </c>
      <c r="B5" s="52" t="s">
        <v>352</v>
      </c>
      <c r="C5" s="52" t="s">
        <v>353</v>
      </c>
      <c r="D5" s="52" t="s">
        <v>354</v>
      </c>
      <c r="E5" s="52" t="s">
        <v>355</v>
      </c>
      <c r="F5" s="53" t="s">
        <v>356</v>
      </c>
      <c r="G5" s="52" t="s">
        <v>357</v>
      </c>
      <c r="H5" s="53" t="s">
        <v>358</v>
      </c>
      <c r="I5" s="53" t="s">
        <v>359</v>
      </c>
      <c r="J5" s="52" t="s">
        <v>360</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681</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34"/>
  <sheetViews>
    <sheetView showZeros="0" workbookViewId="0">
      <pane ySplit="1" topLeftCell="A4" activePane="bottomLeft" state="frozen"/>
      <selection/>
      <selection pane="bottomLeft" activeCell="A4" sqref="A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7"/>
      <c r="B1" s="37"/>
      <c r="C1" s="37"/>
      <c r="D1" s="37"/>
      <c r="E1" s="37"/>
      <c r="F1" s="37"/>
      <c r="G1" s="37"/>
      <c r="H1" s="37"/>
    </row>
    <row r="2" ht="18.75" customHeight="1" spans="1:8">
      <c r="A2" s="38"/>
      <c r="B2" s="38"/>
      <c r="C2" s="38"/>
      <c r="D2" s="38"/>
      <c r="E2" s="38"/>
      <c r="F2" s="38"/>
      <c r="G2" s="38"/>
      <c r="H2" s="39" t="s">
        <v>684</v>
      </c>
    </row>
    <row r="3" ht="30.65" customHeight="1" spans="1:8">
      <c r="A3" s="40" t="s">
        <v>685</v>
      </c>
      <c r="B3" s="40"/>
      <c r="C3" s="40"/>
      <c r="D3" s="40"/>
      <c r="E3" s="40"/>
      <c r="F3" s="40"/>
      <c r="G3" s="40"/>
      <c r="H3" s="40"/>
    </row>
    <row r="4" ht="18.75" customHeight="1" spans="1:8">
      <c r="A4" s="38" t="s">
        <v>2</v>
      </c>
      <c r="B4" s="38"/>
      <c r="C4" s="38"/>
      <c r="D4" s="38"/>
      <c r="E4" s="38"/>
      <c r="F4" s="38"/>
      <c r="G4" s="38"/>
      <c r="H4" s="38"/>
    </row>
    <row r="5" ht="18.75" customHeight="1" spans="1:8">
      <c r="A5" s="41" t="s">
        <v>198</v>
      </c>
      <c r="B5" s="41" t="s">
        <v>686</v>
      </c>
      <c r="C5" s="41" t="s">
        <v>687</v>
      </c>
      <c r="D5" s="41" t="s">
        <v>688</v>
      </c>
      <c r="E5" s="41" t="s">
        <v>689</v>
      </c>
      <c r="F5" s="41" t="s">
        <v>690</v>
      </c>
      <c r="G5" s="41"/>
      <c r="H5" s="41"/>
    </row>
    <row r="6" ht="18.75" customHeight="1" spans="1:8">
      <c r="A6" s="41"/>
      <c r="B6" s="41"/>
      <c r="C6" s="41"/>
      <c r="D6" s="41"/>
      <c r="E6" s="41"/>
      <c r="F6" s="41" t="s">
        <v>615</v>
      </c>
      <c r="G6" s="41" t="s">
        <v>691</v>
      </c>
      <c r="H6" s="41" t="s">
        <v>692</v>
      </c>
    </row>
    <row r="7" ht="18.75" customHeight="1" spans="1:8">
      <c r="A7" s="42" t="s">
        <v>180</v>
      </c>
      <c r="B7" s="42" t="s">
        <v>181</v>
      </c>
      <c r="C7" s="42" t="s">
        <v>182</v>
      </c>
      <c r="D7" s="42" t="s">
        <v>183</v>
      </c>
      <c r="E7" s="42" t="s">
        <v>184</v>
      </c>
      <c r="F7" s="42" t="s">
        <v>185</v>
      </c>
      <c r="G7" s="42" t="s">
        <v>693</v>
      </c>
      <c r="H7" s="42" t="s">
        <v>694</v>
      </c>
    </row>
    <row r="8" ht="18.75" customHeight="1" spans="1:8">
      <c r="A8" s="43" t="s">
        <v>73</v>
      </c>
      <c r="B8" s="43" t="s">
        <v>695</v>
      </c>
      <c r="C8" s="44" t="s">
        <v>696</v>
      </c>
      <c r="D8" s="45" t="s">
        <v>640</v>
      </c>
      <c r="E8" s="46" t="s">
        <v>639</v>
      </c>
      <c r="F8" s="47">
        <v>3</v>
      </c>
      <c r="G8" s="48">
        <v>5000</v>
      </c>
      <c r="H8" s="48">
        <v>15000</v>
      </c>
    </row>
    <row r="9" ht="18.75" customHeight="1" spans="1:8">
      <c r="A9" s="43" t="s">
        <v>73</v>
      </c>
      <c r="B9" s="43" t="s">
        <v>695</v>
      </c>
      <c r="C9" s="44" t="s">
        <v>697</v>
      </c>
      <c r="D9" s="45" t="s">
        <v>635</v>
      </c>
      <c r="E9" s="46" t="s">
        <v>636</v>
      </c>
      <c r="F9" s="47">
        <v>1</v>
      </c>
      <c r="G9" s="48">
        <v>10430</v>
      </c>
      <c r="H9" s="48">
        <v>10430</v>
      </c>
    </row>
    <row r="10" ht="18.75" customHeight="1" spans="1:8">
      <c r="A10" s="43" t="s">
        <v>73</v>
      </c>
      <c r="B10" s="43" t="s">
        <v>695</v>
      </c>
      <c r="C10" s="44" t="s">
        <v>698</v>
      </c>
      <c r="D10" s="45" t="s">
        <v>638</v>
      </c>
      <c r="E10" s="46" t="s">
        <v>639</v>
      </c>
      <c r="F10" s="47">
        <v>5</v>
      </c>
      <c r="G10" s="48">
        <v>5600</v>
      </c>
      <c r="H10" s="48">
        <v>28000</v>
      </c>
    </row>
    <row r="11" ht="18.75" customHeight="1" spans="1:8">
      <c r="A11" s="43" t="s">
        <v>73</v>
      </c>
      <c r="B11" s="43" t="s">
        <v>695</v>
      </c>
      <c r="C11" s="44" t="s">
        <v>699</v>
      </c>
      <c r="D11" s="45" t="s">
        <v>700</v>
      </c>
      <c r="E11" s="46" t="s">
        <v>639</v>
      </c>
      <c r="F11" s="47">
        <v>1</v>
      </c>
      <c r="G11" s="48">
        <v>5000</v>
      </c>
      <c r="H11" s="48">
        <v>5000</v>
      </c>
    </row>
    <row r="12" ht="18.75" customHeight="1" spans="1:8">
      <c r="A12" s="43" t="s">
        <v>73</v>
      </c>
      <c r="B12" s="43" t="s">
        <v>695</v>
      </c>
      <c r="C12" s="44" t="s">
        <v>699</v>
      </c>
      <c r="D12" s="45" t="s">
        <v>701</v>
      </c>
      <c r="E12" s="46" t="s">
        <v>639</v>
      </c>
      <c r="F12" s="47">
        <v>1</v>
      </c>
      <c r="G12" s="48">
        <v>40000</v>
      </c>
      <c r="H12" s="48">
        <v>40000</v>
      </c>
    </row>
    <row r="13" ht="18.75" customHeight="1" spans="1:8">
      <c r="A13" s="43" t="s">
        <v>73</v>
      </c>
      <c r="B13" s="43" t="s">
        <v>695</v>
      </c>
      <c r="C13" s="44" t="s">
        <v>699</v>
      </c>
      <c r="D13" s="45" t="s">
        <v>702</v>
      </c>
      <c r="E13" s="46" t="s">
        <v>639</v>
      </c>
      <c r="F13" s="47">
        <v>1</v>
      </c>
      <c r="G13" s="48">
        <v>3000</v>
      </c>
      <c r="H13" s="48">
        <v>3000</v>
      </c>
    </row>
    <row r="14" ht="18.75" customHeight="1" spans="1:8">
      <c r="A14" s="43" t="s">
        <v>73</v>
      </c>
      <c r="B14" s="43" t="s">
        <v>695</v>
      </c>
      <c r="C14" s="44" t="s">
        <v>699</v>
      </c>
      <c r="D14" s="45" t="s">
        <v>703</v>
      </c>
      <c r="E14" s="46" t="s">
        <v>631</v>
      </c>
      <c r="F14" s="47">
        <v>1</v>
      </c>
      <c r="G14" s="48">
        <v>2000</v>
      </c>
      <c r="H14" s="48">
        <v>2000</v>
      </c>
    </row>
    <row r="15" ht="18.75" customHeight="1" spans="1:8">
      <c r="A15" s="43" t="s">
        <v>73</v>
      </c>
      <c r="B15" s="43" t="s">
        <v>695</v>
      </c>
      <c r="C15" s="44" t="s">
        <v>699</v>
      </c>
      <c r="D15" s="45" t="s">
        <v>704</v>
      </c>
      <c r="E15" s="46" t="s">
        <v>639</v>
      </c>
      <c r="F15" s="47">
        <v>1</v>
      </c>
      <c r="G15" s="48">
        <v>20000</v>
      </c>
      <c r="H15" s="48">
        <v>20000</v>
      </c>
    </row>
    <row r="16" ht="18.75" customHeight="1" spans="1:8">
      <c r="A16" s="43" t="s">
        <v>73</v>
      </c>
      <c r="B16" s="43" t="s">
        <v>695</v>
      </c>
      <c r="C16" s="44" t="s">
        <v>699</v>
      </c>
      <c r="D16" s="45" t="s">
        <v>705</v>
      </c>
      <c r="E16" s="46" t="s">
        <v>639</v>
      </c>
      <c r="F16" s="47">
        <v>1</v>
      </c>
      <c r="G16" s="48">
        <v>15000</v>
      </c>
      <c r="H16" s="48">
        <v>15000</v>
      </c>
    </row>
    <row r="17" ht="18.75" customHeight="1" spans="1:8">
      <c r="A17" s="43" t="s">
        <v>73</v>
      </c>
      <c r="B17" s="43" t="s">
        <v>695</v>
      </c>
      <c r="C17" s="44" t="s">
        <v>699</v>
      </c>
      <c r="D17" s="45" t="s">
        <v>706</v>
      </c>
      <c r="E17" s="46" t="s">
        <v>636</v>
      </c>
      <c r="F17" s="47">
        <v>1</v>
      </c>
      <c r="G17" s="48">
        <v>12000</v>
      </c>
      <c r="H17" s="48">
        <v>12000</v>
      </c>
    </row>
    <row r="18" ht="18.75" customHeight="1" spans="1:8">
      <c r="A18" s="43" t="s">
        <v>73</v>
      </c>
      <c r="B18" s="43" t="s">
        <v>695</v>
      </c>
      <c r="C18" s="44" t="s">
        <v>699</v>
      </c>
      <c r="D18" s="45" t="s">
        <v>707</v>
      </c>
      <c r="E18" s="46" t="s">
        <v>639</v>
      </c>
      <c r="F18" s="47">
        <v>2</v>
      </c>
      <c r="G18" s="48">
        <v>3000</v>
      </c>
      <c r="H18" s="48">
        <v>6000</v>
      </c>
    </row>
    <row r="19" ht="18.75" customHeight="1" spans="1:8">
      <c r="A19" s="43" t="s">
        <v>73</v>
      </c>
      <c r="B19" s="43" t="s">
        <v>695</v>
      </c>
      <c r="C19" s="44" t="s">
        <v>699</v>
      </c>
      <c r="D19" s="45" t="s">
        <v>708</v>
      </c>
      <c r="E19" s="46" t="s">
        <v>639</v>
      </c>
      <c r="F19" s="47">
        <v>1</v>
      </c>
      <c r="G19" s="48">
        <v>30000</v>
      </c>
      <c r="H19" s="48">
        <v>30000</v>
      </c>
    </row>
    <row r="20" ht="18.75" customHeight="1" spans="1:8">
      <c r="A20" s="43" t="s">
        <v>73</v>
      </c>
      <c r="B20" s="43" t="s">
        <v>695</v>
      </c>
      <c r="C20" s="44" t="s">
        <v>699</v>
      </c>
      <c r="D20" s="45" t="s">
        <v>709</v>
      </c>
      <c r="E20" s="46" t="s">
        <v>639</v>
      </c>
      <c r="F20" s="47">
        <v>1</v>
      </c>
      <c r="G20" s="48">
        <v>6000</v>
      </c>
      <c r="H20" s="48">
        <v>6000</v>
      </c>
    </row>
    <row r="21" ht="18.75" customHeight="1" spans="1:8">
      <c r="A21" s="43" t="s">
        <v>73</v>
      </c>
      <c r="B21" s="43" t="s">
        <v>695</v>
      </c>
      <c r="C21" s="44" t="s">
        <v>699</v>
      </c>
      <c r="D21" s="45" t="s">
        <v>710</v>
      </c>
      <c r="E21" s="46" t="s">
        <v>639</v>
      </c>
      <c r="F21" s="47">
        <v>1</v>
      </c>
      <c r="G21" s="48">
        <v>15000</v>
      </c>
      <c r="H21" s="48">
        <v>15000</v>
      </c>
    </row>
    <row r="22" ht="18.75" customHeight="1" spans="1:8">
      <c r="A22" s="43" t="s">
        <v>73</v>
      </c>
      <c r="B22" s="43" t="s">
        <v>695</v>
      </c>
      <c r="C22" s="44" t="s">
        <v>699</v>
      </c>
      <c r="D22" s="45" t="s">
        <v>711</v>
      </c>
      <c r="E22" s="46" t="s">
        <v>639</v>
      </c>
      <c r="F22" s="47">
        <v>1</v>
      </c>
      <c r="G22" s="48">
        <v>5000</v>
      </c>
      <c r="H22" s="48">
        <v>5000</v>
      </c>
    </row>
    <row r="23" ht="18.75" customHeight="1" spans="1:8">
      <c r="A23" s="43" t="s">
        <v>73</v>
      </c>
      <c r="B23" s="43" t="s">
        <v>695</v>
      </c>
      <c r="C23" s="44" t="s">
        <v>699</v>
      </c>
      <c r="D23" s="45" t="s">
        <v>712</v>
      </c>
      <c r="E23" s="46" t="s">
        <v>639</v>
      </c>
      <c r="F23" s="47">
        <v>1</v>
      </c>
      <c r="G23" s="48">
        <v>4000</v>
      </c>
      <c r="H23" s="48">
        <v>4000</v>
      </c>
    </row>
    <row r="24" ht="18.75" customHeight="1" spans="1:8">
      <c r="A24" s="43" t="s">
        <v>73</v>
      </c>
      <c r="B24" s="43" t="s">
        <v>695</v>
      </c>
      <c r="C24" s="44" t="s">
        <v>699</v>
      </c>
      <c r="D24" s="45" t="s">
        <v>713</v>
      </c>
      <c r="E24" s="46" t="s">
        <v>639</v>
      </c>
      <c r="F24" s="47">
        <v>1</v>
      </c>
      <c r="G24" s="48">
        <v>15000</v>
      </c>
      <c r="H24" s="48">
        <v>15000</v>
      </c>
    </row>
    <row r="25" ht="18.75" customHeight="1" spans="1:8">
      <c r="A25" s="43" t="s">
        <v>73</v>
      </c>
      <c r="B25" s="43" t="s">
        <v>695</v>
      </c>
      <c r="C25" s="44" t="s">
        <v>699</v>
      </c>
      <c r="D25" s="45" t="s">
        <v>714</v>
      </c>
      <c r="E25" s="46" t="s">
        <v>636</v>
      </c>
      <c r="F25" s="47">
        <v>1</v>
      </c>
      <c r="G25" s="48">
        <v>10000</v>
      </c>
      <c r="H25" s="48">
        <v>10000</v>
      </c>
    </row>
    <row r="26" ht="18.75" customHeight="1" spans="1:8">
      <c r="A26" s="43" t="s">
        <v>73</v>
      </c>
      <c r="B26" s="43" t="s">
        <v>695</v>
      </c>
      <c r="C26" s="44" t="s">
        <v>699</v>
      </c>
      <c r="D26" s="45" t="s">
        <v>715</v>
      </c>
      <c r="E26" s="46" t="s">
        <v>639</v>
      </c>
      <c r="F26" s="47">
        <v>1</v>
      </c>
      <c r="G26" s="48">
        <v>8000</v>
      </c>
      <c r="H26" s="48">
        <v>8000</v>
      </c>
    </row>
    <row r="27" ht="18.75" customHeight="1" spans="1:8">
      <c r="A27" s="43" t="s">
        <v>73</v>
      </c>
      <c r="B27" s="43" t="s">
        <v>695</v>
      </c>
      <c r="C27" s="44" t="s">
        <v>699</v>
      </c>
      <c r="D27" s="45" t="s">
        <v>716</v>
      </c>
      <c r="E27" s="46" t="s">
        <v>639</v>
      </c>
      <c r="F27" s="47">
        <v>1</v>
      </c>
      <c r="G27" s="48">
        <v>20000</v>
      </c>
      <c r="H27" s="48">
        <v>20000</v>
      </c>
    </row>
    <row r="28" ht="18.75" customHeight="1" spans="1:8">
      <c r="A28" s="43" t="s">
        <v>73</v>
      </c>
      <c r="B28" s="43" t="s">
        <v>695</v>
      </c>
      <c r="C28" s="44" t="s">
        <v>699</v>
      </c>
      <c r="D28" s="45" t="s">
        <v>717</v>
      </c>
      <c r="E28" s="46" t="s">
        <v>639</v>
      </c>
      <c r="F28" s="47">
        <v>1</v>
      </c>
      <c r="G28" s="48">
        <v>50000</v>
      </c>
      <c r="H28" s="48">
        <v>50000</v>
      </c>
    </row>
    <row r="29" ht="18.75" customHeight="1" spans="1:8">
      <c r="A29" s="43" t="s">
        <v>73</v>
      </c>
      <c r="B29" s="43" t="s">
        <v>695</v>
      </c>
      <c r="C29" s="44" t="s">
        <v>699</v>
      </c>
      <c r="D29" s="45" t="s">
        <v>718</v>
      </c>
      <c r="E29" s="46" t="s">
        <v>639</v>
      </c>
      <c r="F29" s="47">
        <v>2</v>
      </c>
      <c r="G29" s="48">
        <v>20000</v>
      </c>
      <c r="H29" s="48">
        <v>40000</v>
      </c>
    </row>
    <row r="30" ht="18.75" customHeight="1" spans="1:8">
      <c r="A30" s="43" t="s">
        <v>73</v>
      </c>
      <c r="B30" s="43" t="s">
        <v>719</v>
      </c>
      <c r="C30" s="44" t="s">
        <v>720</v>
      </c>
      <c r="D30" s="45" t="s">
        <v>630</v>
      </c>
      <c r="E30" s="46" t="s">
        <v>631</v>
      </c>
      <c r="F30" s="47">
        <v>2</v>
      </c>
      <c r="G30" s="48">
        <v>800</v>
      </c>
      <c r="H30" s="48">
        <v>1600</v>
      </c>
    </row>
    <row r="31" ht="18.75" customHeight="1" spans="1:8">
      <c r="A31" s="43" t="s">
        <v>73</v>
      </c>
      <c r="B31" s="43" t="s">
        <v>719</v>
      </c>
      <c r="C31" s="44" t="s">
        <v>721</v>
      </c>
      <c r="D31" s="45" t="s">
        <v>628</v>
      </c>
      <c r="E31" s="46" t="s">
        <v>408</v>
      </c>
      <c r="F31" s="47">
        <v>2</v>
      </c>
      <c r="G31" s="48">
        <v>400</v>
      </c>
      <c r="H31" s="48">
        <v>800</v>
      </c>
    </row>
    <row r="32" ht="18.75" customHeight="1" spans="1:8">
      <c r="A32" s="43" t="s">
        <v>73</v>
      </c>
      <c r="B32" s="43" t="s">
        <v>719</v>
      </c>
      <c r="C32" s="44" t="s">
        <v>722</v>
      </c>
      <c r="D32" s="45" t="s">
        <v>641</v>
      </c>
      <c r="E32" s="46" t="s">
        <v>420</v>
      </c>
      <c r="F32" s="47">
        <v>4</v>
      </c>
      <c r="G32" s="48">
        <v>1000</v>
      </c>
      <c r="H32" s="48">
        <v>4000</v>
      </c>
    </row>
    <row r="33" ht="18.75" customHeight="1" spans="1:8">
      <c r="A33" s="43" t="s">
        <v>73</v>
      </c>
      <c r="B33" s="43" t="s">
        <v>719</v>
      </c>
      <c r="C33" s="44" t="s">
        <v>723</v>
      </c>
      <c r="D33" s="45" t="s">
        <v>632</v>
      </c>
      <c r="E33" s="46" t="s">
        <v>420</v>
      </c>
      <c r="F33" s="47">
        <v>1</v>
      </c>
      <c r="G33" s="48">
        <v>3500</v>
      </c>
      <c r="H33" s="48">
        <v>3500</v>
      </c>
    </row>
    <row r="34" ht="20.15" customHeight="1" spans="1:8">
      <c r="A34" s="41" t="s">
        <v>58</v>
      </c>
      <c r="B34" s="41"/>
      <c r="C34" s="41"/>
      <c r="D34" s="41"/>
      <c r="E34" s="41"/>
      <c r="F34" s="47">
        <v>39</v>
      </c>
      <c r="G34" s="48">
        <v>309730</v>
      </c>
      <c r="H34" s="48">
        <v>369330</v>
      </c>
    </row>
  </sheetData>
  <mergeCells count="8">
    <mergeCell ref="A3:H3"/>
    <mergeCell ref="F5:H5"/>
    <mergeCell ref="A34:E34"/>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21" sqref="D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724</v>
      </c>
    </row>
    <row r="3" ht="27.75" customHeight="1" spans="1:11">
      <c r="A3" s="26" t="s">
        <v>725</v>
      </c>
      <c r="B3" s="26"/>
      <c r="C3" s="26"/>
      <c r="D3" s="26"/>
      <c r="E3" s="26"/>
      <c r="F3" s="26"/>
      <c r="G3" s="26"/>
      <c r="H3" s="26"/>
      <c r="I3" s="26"/>
      <c r="J3" s="26"/>
      <c r="K3" s="26"/>
    </row>
    <row r="4" ht="13.5" customHeight="1" spans="1:11">
      <c r="A4" s="5" t="s">
        <v>2</v>
      </c>
      <c r="B4" s="6"/>
      <c r="C4" s="6"/>
      <c r="D4" s="6"/>
      <c r="E4" s="6"/>
      <c r="F4" s="6"/>
      <c r="G4" s="6"/>
      <c r="H4" s="7"/>
      <c r="I4" s="7"/>
      <c r="J4" s="7"/>
      <c r="K4" s="8" t="s">
        <v>188</v>
      </c>
    </row>
    <row r="5" ht="21.75" customHeight="1" spans="1:11">
      <c r="A5" s="9" t="s">
        <v>245</v>
      </c>
      <c r="B5" s="9" t="s">
        <v>200</v>
      </c>
      <c r="C5" s="9" t="s">
        <v>246</v>
      </c>
      <c r="D5" s="10" t="s">
        <v>201</v>
      </c>
      <c r="E5" s="10" t="s">
        <v>202</v>
      </c>
      <c r="F5" s="10" t="s">
        <v>203</v>
      </c>
      <c r="G5" s="10" t="s">
        <v>204</v>
      </c>
      <c r="H5" s="27" t="s">
        <v>58</v>
      </c>
      <c r="I5" s="11" t="s">
        <v>726</v>
      </c>
      <c r="J5" s="12"/>
      <c r="K5" s="13"/>
    </row>
    <row r="6" ht="21.75" customHeight="1" spans="1:11">
      <c r="A6" s="14"/>
      <c r="B6" s="14"/>
      <c r="C6" s="14"/>
      <c r="D6" s="15"/>
      <c r="E6" s="15"/>
      <c r="F6" s="15"/>
      <c r="G6" s="15"/>
      <c r="H6" s="28"/>
      <c r="I6" s="10" t="s">
        <v>61</v>
      </c>
      <c r="J6" s="10" t="s">
        <v>62</v>
      </c>
      <c r="K6" s="10" t="s">
        <v>63</v>
      </c>
    </row>
    <row r="7" ht="40.5" customHeight="1" spans="1:11">
      <c r="A7" s="16"/>
      <c r="B7" s="16"/>
      <c r="C7" s="16"/>
      <c r="D7" s="17"/>
      <c r="E7" s="17"/>
      <c r="F7" s="17"/>
      <c r="G7" s="17"/>
      <c r="H7" s="29"/>
      <c r="I7" s="17" t="s">
        <v>60</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137</v>
      </c>
      <c r="B11" s="35"/>
      <c r="C11" s="35"/>
      <c r="D11" s="35"/>
      <c r="E11" s="35"/>
      <c r="F11" s="35"/>
      <c r="G11" s="36"/>
      <c r="H11" s="33"/>
      <c r="I11" s="33"/>
      <c r="J11" s="33"/>
      <c r="K11" s="33"/>
    </row>
    <row r="12" customHeight="1" spans="1:11">
      <c r="A12" t="s">
        <v>727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pane ySplit="1" topLeftCell="A3" activePane="bottomLeft" state="frozen"/>
      <selection/>
      <selection pane="bottomLeft" activeCell="A38" sqref="A38"/>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728</v>
      </c>
    </row>
    <row r="3" ht="27.75" customHeight="1" spans="1:7">
      <c r="A3" s="4" t="s">
        <v>729</v>
      </c>
      <c r="B3" s="4"/>
      <c r="C3" s="4"/>
      <c r="D3" s="4"/>
      <c r="E3" s="4"/>
      <c r="F3" s="4"/>
      <c r="G3" s="4"/>
    </row>
    <row r="4" ht="13.5" customHeight="1" spans="1:7">
      <c r="A4" s="5" t="s">
        <v>2</v>
      </c>
      <c r="B4" s="6"/>
      <c r="C4" s="6"/>
      <c r="D4" s="6"/>
      <c r="E4" s="7"/>
      <c r="F4" s="7"/>
      <c r="G4" s="8" t="s">
        <v>188</v>
      </c>
    </row>
    <row r="5" ht="21.75" customHeight="1" spans="1:7">
      <c r="A5" s="9" t="s">
        <v>246</v>
      </c>
      <c r="B5" s="9" t="s">
        <v>245</v>
      </c>
      <c r="C5" s="9" t="s">
        <v>200</v>
      </c>
      <c r="D5" s="10" t="s">
        <v>730</v>
      </c>
      <c r="E5" s="11" t="s">
        <v>61</v>
      </c>
      <c r="F5" s="12"/>
      <c r="G5" s="13"/>
    </row>
    <row r="6" ht="21.75" customHeight="1" spans="1:7">
      <c r="A6" s="14"/>
      <c r="B6" s="14"/>
      <c r="C6" s="14"/>
      <c r="D6" s="15"/>
      <c r="E6" s="10" t="s">
        <v>731</v>
      </c>
      <c r="F6" s="10" t="s">
        <v>732</v>
      </c>
      <c r="G6" s="10" t="s">
        <v>733</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8" t="s">
        <v>73</v>
      </c>
      <c r="B9" s="19" t="s">
        <v>734</v>
      </c>
      <c r="C9" s="19" t="s">
        <v>330</v>
      </c>
      <c r="D9" s="20" t="s">
        <v>735</v>
      </c>
      <c r="E9" s="21">
        <v>25923.6</v>
      </c>
      <c r="F9" s="18"/>
      <c r="G9" s="18"/>
    </row>
    <row r="10" ht="15" customHeight="1" spans="1:7">
      <c r="A10" s="18" t="s">
        <v>73</v>
      </c>
      <c r="B10" s="19" t="s">
        <v>736</v>
      </c>
      <c r="C10" s="19" t="s">
        <v>256</v>
      </c>
      <c r="D10" s="20" t="s">
        <v>735</v>
      </c>
      <c r="E10" s="21">
        <v>15000</v>
      </c>
      <c r="F10" s="18"/>
      <c r="G10" s="18"/>
    </row>
    <row r="11" ht="15" customHeight="1" spans="1:7">
      <c r="A11" s="18" t="s">
        <v>73</v>
      </c>
      <c r="B11" s="19" t="s">
        <v>736</v>
      </c>
      <c r="C11" s="19" t="s">
        <v>258</v>
      </c>
      <c r="D11" s="20" t="s">
        <v>735</v>
      </c>
      <c r="E11" s="21">
        <v>1121.28</v>
      </c>
      <c r="F11" s="18"/>
      <c r="G11" s="18"/>
    </row>
    <row r="12" ht="15" customHeight="1" spans="1:7">
      <c r="A12" s="18" t="s">
        <v>73</v>
      </c>
      <c r="B12" s="19" t="s">
        <v>736</v>
      </c>
      <c r="C12" s="19" t="s">
        <v>260</v>
      </c>
      <c r="D12" s="20" t="s">
        <v>735</v>
      </c>
      <c r="E12" s="21">
        <v>21120</v>
      </c>
      <c r="F12" s="18"/>
      <c r="G12" s="18"/>
    </row>
    <row r="13" ht="15" customHeight="1" spans="1:7">
      <c r="A13" s="18" t="s">
        <v>73</v>
      </c>
      <c r="B13" s="19" t="s">
        <v>736</v>
      </c>
      <c r="C13" s="19" t="s">
        <v>338</v>
      </c>
      <c r="D13" s="20" t="s">
        <v>735</v>
      </c>
      <c r="E13" s="21">
        <v>784634.27</v>
      </c>
      <c r="F13" s="18"/>
      <c r="G13" s="18"/>
    </row>
    <row r="14" ht="15" customHeight="1" spans="1:7">
      <c r="A14" s="18" t="s">
        <v>73</v>
      </c>
      <c r="B14" s="19" t="s">
        <v>736</v>
      </c>
      <c r="C14" s="19" t="s">
        <v>342</v>
      </c>
      <c r="D14" s="20" t="s">
        <v>735</v>
      </c>
      <c r="E14" s="21">
        <v>552</v>
      </c>
      <c r="F14" s="18"/>
      <c r="G14" s="18"/>
    </row>
    <row r="15" ht="15" customHeight="1" spans="1:7">
      <c r="A15" s="18" t="s">
        <v>73</v>
      </c>
      <c r="B15" s="19" t="s">
        <v>736</v>
      </c>
      <c r="C15" s="19" t="s">
        <v>344</v>
      </c>
      <c r="D15" s="20" t="s">
        <v>735</v>
      </c>
      <c r="E15" s="21">
        <v>221600</v>
      </c>
      <c r="F15" s="18"/>
      <c r="G15" s="18"/>
    </row>
    <row r="16" ht="15" customHeight="1" spans="1:7">
      <c r="A16" s="18" t="s">
        <v>73</v>
      </c>
      <c r="B16" s="19" t="s">
        <v>736</v>
      </c>
      <c r="C16" s="19" t="s">
        <v>346</v>
      </c>
      <c r="D16" s="20" t="s">
        <v>735</v>
      </c>
      <c r="E16" s="21">
        <v>7510</v>
      </c>
      <c r="F16" s="18"/>
      <c r="G16" s="18"/>
    </row>
    <row r="17" ht="15" customHeight="1" spans="1:7">
      <c r="A17" s="18" t="s">
        <v>73</v>
      </c>
      <c r="B17" s="19" t="s">
        <v>736</v>
      </c>
      <c r="C17" s="19" t="s">
        <v>348</v>
      </c>
      <c r="D17" s="20" t="s">
        <v>735</v>
      </c>
      <c r="E17" s="21">
        <v>3800</v>
      </c>
      <c r="F17" s="18"/>
      <c r="G17" s="18"/>
    </row>
    <row r="18" ht="15" customHeight="1" spans="1:7">
      <c r="A18" s="18" t="s">
        <v>73</v>
      </c>
      <c r="B18" s="19" t="s">
        <v>737</v>
      </c>
      <c r="C18" s="19" t="s">
        <v>251</v>
      </c>
      <c r="D18" s="20" t="s">
        <v>735</v>
      </c>
      <c r="E18" s="21">
        <v>409555.85</v>
      </c>
      <c r="F18" s="18"/>
      <c r="G18" s="18"/>
    </row>
    <row r="19" ht="15" customHeight="1" spans="1:7">
      <c r="A19" s="18" t="s">
        <v>73</v>
      </c>
      <c r="B19" s="19" t="s">
        <v>737</v>
      </c>
      <c r="C19" s="19" t="s">
        <v>265</v>
      </c>
      <c r="D19" s="20" t="s">
        <v>735</v>
      </c>
      <c r="E19" s="21">
        <v>16000</v>
      </c>
      <c r="F19" s="18"/>
      <c r="G19" s="18"/>
    </row>
    <row r="20" ht="15" customHeight="1" spans="1:7">
      <c r="A20" s="18" t="s">
        <v>73</v>
      </c>
      <c r="B20" s="19" t="s">
        <v>738</v>
      </c>
      <c r="C20" s="19" t="s">
        <v>263</v>
      </c>
      <c r="D20" s="20" t="s">
        <v>735</v>
      </c>
      <c r="E20" s="21">
        <v>18000</v>
      </c>
      <c r="F20" s="18"/>
      <c r="G20" s="18"/>
    </row>
    <row r="21" ht="18.75" customHeight="1" spans="1:7">
      <c r="A21" s="22" t="s">
        <v>58</v>
      </c>
      <c r="B21" s="23" t="s">
        <v>739</v>
      </c>
      <c r="C21" s="23"/>
      <c r="D21" s="24"/>
      <c r="E21" s="21">
        <v>1524817</v>
      </c>
      <c r="F21" s="25"/>
      <c r="G21" s="25"/>
    </row>
  </sheetData>
  <mergeCells count="11">
    <mergeCell ref="A3:G3"/>
    <mergeCell ref="A4:D4"/>
    <mergeCell ref="E5:G5"/>
    <mergeCell ref="A21:D21"/>
    <mergeCell ref="A5:A7"/>
    <mergeCell ref="B5:B7"/>
    <mergeCell ref="C5:C7"/>
    <mergeCell ref="D5:D7"/>
    <mergeCell ref="E6:E7"/>
    <mergeCell ref="F6:F7"/>
    <mergeCell ref="G6:G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70" zoomScaleNormal="70" workbookViewId="0">
      <pane ySplit="1" topLeftCell="A2" activePane="bottomLeft" state="frozen"/>
      <selection/>
      <selection pane="bottomLeft" activeCell="D18" sqref="D18"/>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65"/>
      <c r="J2" s="166"/>
      <c r="R2" s="3" t="s">
        <v>54</v>
      </c>
    </row>
    <row r="3" ht="36" customHeight="1" spans="1:19">
      <c r="A3" s="167" t="s">
        <v>55</v>
      </c>
      <c r="B3" s="26"/>
      <c r="C3" s="26"/>
      <c r="D3" s="26"/>
      <c r="E3" s="26"/>
      <c r="F3" s="26"/>
      <c r="G3" s="26"/>
      <c r="H3" s="26"/>
      <c r="I3" s="26"/>
      <c r="J3" s="51"/>
      <c r="K3" s="26"/>
      <c r="L3" s="26"/>
      <c r="M3" s="26"/>
      <c r="N3" s="26"/>
      <c r="O3" s="26"/>
      <c r="P3" s="26"/>
      <c r="Q3" s="26"/>
      <c r="R3" s="26"/>
      <c r="S3" s="26"/>
    </row>
    <row r="4" ht="20.25" customHeight="1" spans="1:19">
      <c r="A4" s="96" t="s">
        <v>2</v>
      </c>
      <c r="B4" s="7"/>
      <c r="C4" s="7"/>
      <c r="D4" s="7"/>
      <c r="E4" s="7"/>
      <c r="F4" s="7"/>
      <c r="G4" s="7"/>
      <c r="H4" s="7"/>
      <c r="I4" s="7"/>
      <c r="J4" s="168"/>
      <c r="K4" s="7"/>
      <c r="L4" s="7"/>
      <c r="M4" s="7"/>
      <c r="N4" s="8"/>
      <c r="O4" s="8"/>
      <c r="P4" s="8"/>
      <c r="Q4" s="8"/>
      <c r="R4" s="8" t="s">
        <v>3</v>
      </c>
      <c r="S4" s="8" t="s">
        <v>3</v>
      </c>
    </row>
    <row r="5" ht="18.75" customHeight="1" spans="1:19">
      <c r="A5" s="169" t="s">
        <v>56</v>
      </c>
      <c r="B5" s="170" t="s">
        <v>57</v>
      </c>
      <c r="C5" s="170" t="s">
        <v>58</v>
      </c>
      <c r="D5" s="171" t="s">
        <v>59</v>
      </c>
      <c r="E5" s="172"/>
      <c r="F5" s="172"/>
      <c r="G5" s="172"/>
      <c r="H5" s="172"/>
      <c r="I5" s="172"/>
      <c r="J5" s="173"/>
      <c r="K5" s="172"/>
      <c r="L5" s="172"/>
      <c r="M5" s="172"/>
      <c r="N5" s="174"/>
      <c r="O5" s="174" t="s">
        <v>47</v>
      </c>
      <c r="P5" s="174"/>
      <c r="Q5" s="174"/>
      <c r="R5" s="174"/>
      <c r="S5" s="174"/>
    </row>
    <row r="6" ht="18" customHeight="1" spans="1:19">
      <c r="A6" s="175"/>
      <c r="B6" s="176"/>
      <c r="C6" s="176"/>
      <c r="D6" s="176" t="s">
        <v>60</v>
      </c>
      <c r="E6" s="176" t="s">
        <v>61</v>
      </c>
      <c r="F6" s="176" t="s">
        <v>62</v>
      </c>
      <c r="G6" s="176" t="s">
        <v>63</v>
      </c>
      <c r="H6" s="176" t="s">
        <v>64</v>
      </c>
      <c r="I6" s="177" t="s">
        <v>65</v>
      </c>
      <c r="J6" s="178"/>
      <c r="K6" s="177" t="s">
        <v>66</v>
      </c>
      <c r="L6" s="177" t="s">
        <v>67</v>
      </c>
      <c r="M6" s="177" t="s">
        <v>68</v>
      </c>
      <c r="N6" s="179" t="s">
        <v>69</v>
      </c>
      <c r="O6" s="180" t="s">
        <v>60</v>
      </c>
      <c r="P6" s="180" t="s">
        <v>61</v>
      </c>
      <c r="Q6" s="180" t="s">
        <v>62</v>
      </c>
      <c r="R6" s="180" t="s">
        <v>63</v>
      </c>
      <c r="S6" s="180" t="s">
        <v>70</v>
      </c>
    </row>
    <row r="7" ht="29.25" customHeight="1" spans="1:19">
      <c r="A7" s="181"/>
      <c r="B7" s="182"/>
      <c r="C7" s="182"/>
      <c r="D7" s="182"/>
      <c r="E7" s="182"/>
      <c r="F7" s="182"/>
      <c r="G7" s="182"/>
      <c r="H7" s="182"/>
      <c r="I7" s="183" t="s">
        <v>60</v>
      </c>
      <c r="J7" s="183" t="s">
        <v>71</v>
      </c>
      <c r="K7" s="183" t="s">
        <v>66</v>
      </c>
      <c r="L7" s="183" t="s">
        <v>67</v>
      </c>
      <c r="M7" s="183" t="s">
        <v>68</v>
      </c>
      <c r="N7" s="183" t="s">
        <v>69</v>
      </c>
      <c r="O7" s="183"/>
      <c r="P7" s="183"/>
      <c r="Q7" s="183"/>
      <c r="R7" s="183"/>
      <c r="S7" s="183"/>
    </row>
    <row r="8" ht="16.5" customHeight="1" spans="1:19">
      <c r="A8" s="142">
        <v>1</v>
      </c>
      <c r="B8" s="18">
        <v>2</v>
      </c>
      <c r="C8" s="18">
        <v>3</v>
      </c>
      <c r="D8" s="18">
        <v>4</v>
      </c>
      <c r="E8" s="142">
        <v>5</v>
      </c>
      <c r="F8" s="18">
        <v>6</v>
      </c>
      <c r="G8" s="18">
        <v>7</v>
      </c>
      <c r="H8" s="142">
        <v>8</v>
      </c>
      <c r="I8" s="18">
        <v>9</v>
      </c>
      <c r="J8" s="30">
        <v>10</v>
      </c>
      <c r="K8" s="30">
        <v>11</v>
      </c>
      <c r="L8" s="184">
        <v>12</v>
      </c>
      <c r="M8" s="30">
        <v>13</v>
      </c>
      <c r="N8" s="30">
        <v>14</v>
      </c>
      <c r="O8" s="30">
        <v>15</v>
      </c>
      <c r="P8" s="30">
        <v>16</v>
      </c>
      <c r="Q8" s="30">
        <v>17</v>
      </c>
      <c r="R8" s="30">
        <v>18</v>
      </c>
      <c r="S8" s="30">
        <v>19</v>
      </c>
    </row>
    <row r="9" ht="31.4" customHeight="1" spans="1:19">
      <c r="A9" s="185" t="s">
        <v>72</v>
      </c>
      <c r="B9" s="185" t="s">
        <v>73</v>
      </c>
      <c r="C9" s="21">
        <f>D9+I9</f>
        <v>16115409.42</v>
      </c>
      <c r="D9" s="21">
        <f>SUM(E9:H9)</f>
        <v>7788181.72</v>
      </c>
      <c r="E9" s="21">
        <v>7788181.72</v>
      </c>
      <c r="F9" s="91"/>
      <c r="G9" s="91"/>
      <c r="H9" s="91"/>
      <c r="I9" s="21">
        <f>SUM(J9:N9)</f>
        <v>8327227.7</v>
      </c>
      <c r="J9" s="21">
        <v>8327227.7</v>
      </c>
      <c r="K9" s="91"/>
      <c r="L9" s="91"/>
      <c r="M9" s="91"/>
      <c r="N9" s="91"/>
      <c r="O9" s="91"/>
      <c r="P9" s="91"/>
      <c r="Q9" s="91"/>
      <c r="R9" s="91"/>
      <c r="S9" s="91"/>
    </row>
    <row r="10" ht="16.5" customHeight="1" spans="1:19">
      <c r="A10" s="186" t="s">
        <v>58</v>
      </c>
      <c r="B10" s="187"/>
      <c r="C10" s="21">
        <f>D10+I10</f>
        <v>16115409.42</v>
      </c>
      <c r="D10" s="21">
        <f>SUM(E10:H10)</f>
        <v>7788181.72</v>
      </c>
      <c r="E10" s="21">
        <v>7788181.72</v>
      </c>
      <c r="F10" s="91"/>
      <c r="G10" s="91"/>
      <c r="H10" s="91"/>
      <c r="I10" s="21">
        <f>SUM(J10:N10)</f>
        <v>8327227.7</v>
      </c>
      <c r="J10" s="21">
        <v>8327227.7</v>
      </c>
      <c r="K10" s="91"/>
      <c r="L10" s="91"/>
      <c r="M10" s="91"/>
      <c r="N10" s="91"/>
      <c r="O10" s="91"/>
      <c r="P10" s="91"/>
      <c r="Q10" s="91"/>
      <c r="R10" s="91"/>
      <c r="S10" s="9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rintOptions horizontalCentered="1" verticalCentered="1"/>
  <pageMargins left="0.00347222222222222" right="0.00347222222222222" top="0.00347222222222222" bottom="0.00347222222222222" header="0.5" footer="0.5"/>
  <pageSetup paperSize="9" scale="4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zoomScale="60" zoomScaleNormal="6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9" t="s">
        <v>74</v>
      </c>
    </row>
    <row r="3" ht="28.5" customHeight="1" spans="1:15">
      <c r="A3" s="26" t="s">
        <v>75</v>
      </c>
      <c r="B3" s="26"/>
      <c r="C3" s="26"/>
      <c r="D3" s="26"/>
      <c r="E3" s="26"/>
      <c r="F3" s="26"/>
      <c r="G3" s="26"/>
      <c r="H3" s="26"/>
      <c r="I3" s="26"/>
      <c r="J3" s="26"/>
      <c r="K3" s="26"/>
      <c r="L3" s="26"/>
      <c r="M3" s="26"/>
      <c r="N3" s="26"/>
      <c r="O3" s="26"/>
    </row>
    <row r="4" ht="15" customHeight="1" spans="1:15">
      <c r="A4" s="106" t="s">
        <v>2</v>
      </c>
      <c r="B4" s="107"/>
      <c r="C4" s="62"/>
      <c r="D4" s="62"/>
      <c r="E4" s="62"/>
      <c r="F4" s="62"/>
      <c r="G4" s="7"/>
      <c r="H4" s="62"/>
      <c r="I4" s="62"/>
      <c r="J4" s="7"/>
      <c r="K4" s="62"/>
      <c r="L4" s="62"/>
      <c r="M4" s="7"/>
      <c r="N4" s="7"/>
      <c r="O4" s="108" t="s">
        <v>3</v>
      </c>
    </row>
    <row r="5" ht="18.75" customHeight="1" spans="1:15">
      <c r="A5" s="10" t="s">
        <v>76</v>
      </c>
      <c r="B5" s="10" t="s">
        <v>77</v>
      </c>
      <c r="C5" s="27" t="s">
        <v>58</v>
      </c>
      <c r="D5" s="67" t="s">
        <v>61</v>
      </c>
      <c r="E5" s="67"/>
      <c r="F5" s="67"/>
      <c r="G5" s="159" t="s">
        <v>62</v>
      </c>
      <c r="H5" s="10" t="s">
        <v>63</v>
      </c>
      <c r="I5" s="10" t="s">
        <v>78</v>
      </c>
      <c r="J5" s="11" t="s">
        <v>79</v>
      </c>
      <c r="K5" s="76" t="s">
        <v>80</v>
      </c>
      <c r="L5" s="76" t="s">
        <v>81</v>
      </c>
      <c r="M5" s="76" t="s">
        <v>82</v>
      </c>
      <c r="N5" s="76" t="s">
        <v>83</v>
      </c>
      <c r="O5" s="79" t="s">
        <v>84</v>
      </c>
    </row>
    <row r="6" ht="30" customHeight="1" spans="1:15">
      <c r="A6" s="29"/>
      <c r="B6" s="29"/>
      <c r="C6" s="29"/>
      <c r="D6" s="67" t="s">
        <v>60</v>
      </c>
      <c r="E6" s="67" t="s">
        <v>85</v>
      </c>
      <c r="F6" s="67" t="s">
        <v>86</v>
      </c>
      <c r="G6" s="29"/>
      <c r="H6" s="29"/>
      <c r="I6" s="29"/>
      <c r="J6" s="67" t="s">
        <v>60</v>
      </c>
      <c r="K6" s="87" t="s">
        <v>80</v>
      </c>
      <c r="L6" s="87" t="s">
        <v>81</v>
      </c>
      <c r="M6" s="87" t="s">
        <v>82</v>
      </c>
      <c r="N6" s="87" t="s">
        <v>83</v>
      </c>
      <c r="O6" s="87" t="s">
        <v>84</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16.5" customHeight="1" spans="1:15">
      <c r="A8" s="160" t="s">
        <v>87</v>
      </c>
      <c r="B8" s="160" t="s">
        <v>88</v>
      </c>
      <c r="C8" s="161">
        <f>D8+J8</f>
        <v>913251.6</v>
      </c>
      <c r="D8" s="162">
        <f>SUM(E8:F8)</f>
        <v>913251.6</v>
      </c>
      <c r="E8" s="105">
        <v>887328</v>
      </c>
      <c r="F8" s="105">
        <v>25923.6</v>
      </c>
      <c r="G8" s="67"/>
      <c r="H8" s="53"/>
      <c r="I8" s="53"/>
      <c r="J8" s="53">
        <f>K8</f>
        <v>0</v>
      </c>
      <c r="K8" s="105"/>
      <c r="L8" s="53"/>
      <c r="M8" s="53"/>
      <c r="N8" s="53"/>
      <c r="O8" s="67"/>
    </row>
    <row r="9" ht="16.5" customHeight="1" spans="1:15">
      <c r="A9" s="163" t="s">
        <v>89</v>
      </c>
      <c r="B9" s="163" t="s">
        <v>90</v>
      </c>
      <c r="C9" s="161">
        <f>D9+J9</f>
        <v>887328</v>
      </c>
      <c r="D9" s="162">
        <f>SUM(E9:F9)</f>
        <v>887328</v>
      </c>
      <c r="E9" s="105">
        <v>887328</v>
      </c>
      <c r="F9" s="105"/>
      <c r="G9" s="67"/>
      <c r="H9" s="53"/>
      <c r="I9" s="53"/>
      <c r="J9" s="53">
        <f t="shared" ref="J9:J32" si="0">K9</f>
        <v>0</v>
      </c>
      <c r="K9" s="105"/>
      <c r="L9" s="53"/>
      <c r="M9" s="53"/>
      <c r="N9" s="53"/>
      <c r="O9" s="67"/>
    </row>
    <row r="10" ht="16.5" customHeight="1" spans="1:15">
      <c r="A10" s="164" t="s">
        <v>91</v>
      </c>
      <c r="B10" s="164" t="s">
        <v>92</v>
      </c>
      <c r="C10" s="161">
        <f t="shared" ref="C10:C32" si="1">D10+J10</f>
        <v>724128</v>
      </c>
      <c r="D10" s="162">
        <f t="shared" ref="D10:D32" si="2">SUM(E10:F10)</f>
        <v>724128</v>
      </c>
      <c r="E10" s="105">
        <v>724128</v>
      </c>
      <c r="F10" s="105"/>
      <c r="G10" s="67"/>
      <c r="H10" s="53"/>
      <c r="I10" s="53"/>
      <c r="J10" s="53">
        <f t="shared" si="0"/>
        <v>0</v>
      </c>
      <c r="K10" s="105"/>
      <c r="L10" s="53"/>
      <c r="M10" s="53"/>
      <c r="N10" s="53"/>
      <c r="O10" s="67"/>
    </row>
    <row r="11" ht="16.5" customHeight="1" spans="1:15">
      <c r="A11" s="164" t="s">
        <v>93</v>
      </c>
      <c r="B11" s="164" t="s">
        <v>94</v>
      </c>
      <c r="C11" s="161">
        <f t="shared" si="1"/>
        <v>163200</v>
      </c>
      <c r="D11" s="162">
        <f t="shared" si="2"/>
        <v>163200</v>
      </c>
      <c r="E11" s="105">
        <v>163200</v>
      </c>
      <c r="F11" s="105"/>
      <c r="G11" s="67"/>
      <c r="H11" s="53"/>
      <c r="I11" s="53"/>
      <c r="J11" s="53">
        <f t="shared" si="0"/>
        <v>0</v>
      </c>
      <c r="K11" s="105"/>
      <c r="L11" s="53"/>
      <c r="M11" s="53"/>
      <c r="N11" s="53"/>
      <c r="O11" s="67"/>
    </row>
    <row r="12" ht="16.5" customHeight="1" spans="1:15">
      <c r="A12" s="163" t="s">
        <v>95</v>
      </c>
      <c r="B12" s="163" t="s">
        <v>96</v>
      </c>
      <c r="C12" s="161">
        <f t="shared" si="1"/>
        <v>25923.6</v>
      </c>
      <c r="D12" s="162">
        <f t="shared" si="2"/>
        <v>25923.6</v>
      </c>
      <c r="E12" s="105"/>
      <c r="F12" s="105">
        <v>25923.6</v>
      </c>
      <c r="G12" s="67"/>
      <c r="H12" s="53"/>
      <c r="I12" s="53"/>
      <c r="J12" s="53">
        <f t="shared" si="0"/>
        <v>0</v>
      </c>
      <c r="K12" s="105"/>
      <c r="L12" s="53"/>
      <c r="M12" s="53"/>
      <c r="N12" s="53"/>
      <c r="O12" s="67"/>
    </row>
    <row r="13" ht="16.5" customHeight="1" spans="1:15">
      <c r="A13" s="164" t="s">
        <v>97</v>
      </c>
      <c r="B13" s="164" t="s">
        <v>98</v>
      </c>
      <c r="C13" s="161">
        <f t="shared" si="1"/>
        <v>25923.6</v>
      </c>
      <c r="D13" s="162">
        <f t="shared" si="2"/>
        <v>25923.6</v>
      </c>
      <c r="E13" s="105"/>
      <c r="F13" s="105">
        <v>25923.6</v>
      </c>
      <c r="G13" s="67"/>
      <c r="H13" s="53"/>
      <c r="I13" s="53"/>
      <c r="J13" s="53">
        <f t="shared" si="0"/>
        <v>0</v>
      </c>
      <c r="K13" s="105"/>
      <c r="L13" s="53"/>
      <c r="M13" s="53"/>
      <c r="N13" s="53"/>
      <c r="O13" s="67"/>
    </row>
    <row r="14" ht="16.5" customHeight="1" spans="1:15">
      <c r="A14" s="160" t="s">
        <v>99</v>
      </c>
      <c r="B14" s="160" t="s">
        <v>100</v>
      </c>
      <c r="C14" s="161">
        <f t="shared" si="1"/>
        <v>16276710.24</v>
      </c>
      <c r="D14" s="162">
        <f t="shared" si="2"/>
        <v>7292404.24</v>
      </c>
      <c r="E14" s="105">
        <v>5793510.84</v>
      </c>
      <c r="F14" s="105">
        <v>1498893.4</v>
      </c>
      <c r="G14" s="67"/>
      <c r="H14" s="53"/>
      <c r="I14" s="53"/>
      <c r="J14" s="53">
        <f t="shared" si="0"/>
        <v>8984306</v>
      </c>
      <c r="K14" s="105">
        <v>8984306</v>
      </c>
      <c r="L14" s="53"/>
      <c r="M14" s="53"/>
      <c r="N14" s="53"/>
      <c r="O14" s="67"/>
    </row>
    <row r="15" ht="16.5" customHeight="1" spans="1:15">
      <c r="A15" s="163" t="s">
        <v>101</v>
      </c>
      <c r="B15" s="163" t="s">
        <v>102</v>
      </c>
      <c r="C15" s="161">
        <f t="shared" si="1"/>
        <v>21120</v>
      </c>
      <c r="D15" s="162">
        <f t="shared" si="2"/>
        <v>21120</v>
      </c>
      <c r="E15" s="105"/>
      <c r="F15" s="105">
        <v>21120</v>
      </c>
      <c r="G15" s="67"/>
      <c r="H15" s="53"/>
      <c r="I15" s="53"/>
      <c r="J15" s="53">
        <f t="shared" si="0"/>
        <v>0</v>
      </c>
      <c r="K15" s="105"/>
      <c r="L15" s="53"/>
      <c r="M15" s="53"/>
      <c r="N15" s="53"/>
      <c r="O15" s="67"/>
    </row>
    <row r="16" ht="16.5" customHeight="1" spans="1:15">
      <c r="A16" s="164" t="s">
        <v>103</v>
      </c>
      <c r="B16" s="164" t="s">
        <v>104</v>
      </c>
      <c r="C16" s="161">
        <f t="shared" si="1"/>
        <v>21120</v>
      </c>
      <c r="D16" s="162">
        <f t="shared" si="2"/>
        <v>21120</v>
      </c>
      <c r="E16" s="105"/>
      <c r="F16" s="105">
        <v>21120</v>
      </c>
      <c r="G16" s="67"/>
      <c r="H16" s="53"/>
      <c r="I16" s="53"/>
      <c r="J16" s="53">
        <f t="shared" si="0"/>
        <v>0</v>
      </c>
      <c r="K16" s="105"/>
      <c r="L16" s="53"/>
      <c r="M16" s="53"/>
      <c r="N16" s="53"/>
      <c r="O16" s="67"/>
    </row>
    <row r="17" ht="16.5" customHeight="1" spans="1:15">
      <c r="A17" s="163" t="s">
        <v>105</v>
      </c>
      <c r="B17" s="163" t="s">
        <v>106</v>
      </c>
      <c r="C17" s="161">
        <f t="shared" si="1"/>
        <v>14432502.96</v>
      </c>
      <c r="D17" s="162">
        <f t="shared" si="2"/>
        <v>5448196.96</v>
      </c>
      <c r="E17" s="105">
        <v>5206675.68</v>
      </c>
      <c r="F17" s="105">
        <v>241521.28</v>
      </c>
      <c r="G17" s="67"/>
      <c r="H17" s="53"/>
      <c r="I17" s="53"/>
      <c r="J17" s="53">
        <f t="shared" si="0"/>
        <v>8984306</v>
      </c>
      <c r="K17" s="105">
        <v>8984306</v>
      </c>
      <c r="L17" s="53"/>
      <c r="M17" s="53"/>
      <c r="N17" s="53"/>
      <c r="O17" s="67"/>
    </row>
    <row r="18" ht="16.5" customHeight="1" spans="1:15">
      <c r="A18" s="164" t="s">
        <v>107</v>
      </c>
      <c r="B18" s="164" t="s">
        <v>108</v>
      </c>
      <c r="C18" s="161">
        <f t="shared" si="1"/>
        <v>13706133.68</v>
      </c>
      <c r="D18" s="162">
        <f t="shared" si="2"/>
        <v>4721827.68</v>
      </c>
      <c r="E18" s="105">
        <v>4721827.68</v>
      </c>
      <c r="F18" s="105"/>
      <c r="G18" s="67"/>
      <c r="H18" s="53"/>
      <c r="I18" s="53"/>
      <c r="J18" s="53">
        <f t="shared" si="0"/>
        <v>8984306</v>
      </c>
      <c r="K18" s="105">
        <v>8984306</v>
      </c>
      <c r="L18" s="53"/>
      <c r="M18" s="53"/>
      <c r="N18" s="53"/>
      <c r="O18" s="67"/>
    </row>
    <row r="19" ht="16.5" customHeight="1" spans="1:15">
      <c r="A19" s="164" t="s">
        <v>109</v>
      </c>
      <c r="B19" s="164" t="s">
        <v>110</v>
      </c>
      <c r="C19" s="161">
        <f t="shared" si="1"/>
        <v>726369.28</v>
      </c>
      <c r="D19" s="162">
        <f t="shared" si="2"/>
        <v>726369.28</v>
      </c>
      <c r="E19" s="105">
        <v>484848</v>
      </c>
      <c r="F19" s="105">
        <v>241521.28</v>
      </c>
      <c r="G19" s="67"/>
      <c r="H19" s="53"/>
      <c r="I19" s="53"/>
      <c r="J19" s="53">
        <f t="shared" si="0"/>
        <v>0</v>
      </c>
      <c r="K19" s="105"/>
      <c r="L19" s="53"/>
      <c r="M19" s="53"/>
      <c r="N19" s="53"/>
      <c r="O19" s="67"/>
    </row>
    <row r="20" ht="16.5" customHeight="1" spans="1:15">
      <c r="A20" s="163" t="s">
        <v>111</v>
      </c>
      <c r="B20" s="163" t="s">
        <v>112</v>
      </c>
      <c r="C20" s="161">
        <f t="shared" si="1"/>
        <v>1235700.12</v>
      </c>
      <c r="D20" s="162">
        <f t="shared" si="2"/>
        <v>1235700.12</v>
      </c>
      <c r="E20" s="105"/>
      <c r="F20" s="105">
        <v>1235700.12</v>
      </c>
      <c r="G20" s="67"/>
      <c r="H20" s="53"/>
      <c r="I20" s="53"/>
      <c r="J20" s="53">
        <f t="shared" si="0"/>
        <v>0</v>
      </c>
      <c r="K20" s="105"/>
      <c r="L20" s="53"/>
      <c r="M20" s="53"/>
      <c r="N20" s="53"/>
      <c r="O20" s="67"/>
    </row>
    <row r="21" ht="16.5" customHeight="1" spans="1:15">
      <c r="A21" s="164" t="s">
        <v>113</v>
      </c>
      <c r="B21" s="164" t="s">
        <v>114</v>
      </c>
      <c r="C21" s="161">
        <f t="shared" si="1"/>
        <v>1194190.12</v>
      </c>
      <c r="D21" s="162">
        <f t="shared" si="2"/>
        <v>1194190.12</v>
      </c>
      <c r="E21" s="105"/>
      <c r="F21" s="105">
        <v>1194190.12</v>
      </c>
      <c r="G21" s="67"/>
      <c r="H21" s="53"/>
      <c r="I21" s="53"/>
      <c r="J21" s="53">
        <f t="shared" si="0"/>
        <v>0</v>
      </c>
      <c r="K21" s="105"/>
      <c r="L21" s="53"/>
      <c r="M21" s="53"/>
      <c r="N21" s="53"/>
      <c r="O21" s="67"/>
    </row>
    <row r="22" ht="16.5" customHeight="1" spans="1:15">
      <c r="A22" s="164" t="s">
        <v>115</v>
      </c>
      <c r="B22" s="164" t="s">
        <v>116</v>
      </c>
      <c r="C22" s="161">
        <f t="shared" si="1"/>
        <v>23510</v>
      </c>
      <c r="D22" s="162">
        <f t="shared" si="2"/>
        <v>23510</v>
      </c>
      <c r="E22" s="105"/>
      <c r="F22" s="105">
        <v>23510</v>
      </c>
      <c r="G22" s="67"/>
      <c r="H22" s="53"/>
      <c r="I22" s="53"/>
      <c r="J22" s="53">
        <f t="shared" si="0"/>
        <v>0</v>
      </c>
      <c r="K22" s="105"/>
      <c r="L22" s="53"/>
      <c r="M22" s="53"/>
      <c r="N22" s="53"/>
      <c r="O22" s="67"/>
    </row>
    <row r="23" ht="16.5" customHeight="1" spans="1:15">
      <c r="A23" s="164" t="s">
        <v>117</v>
      </c>
      <c r="B23" s="164" t="s">
        <v>118</v>
      </c>
      <c r="C23" s="161">
        <f t="shared" si="1"/>
        <v>18000</v>
      </c>
      <c r="D23" s="162">
        <f t="shared" si="2"/>
        <v>18000</v>
      </c>
      <c r="E23" s="105"/>
      <c r="F23" s="105">
        <v>18000</v>
      </c>
      <c r="G23" s="67"/>
      <c r="H23" s="53"/>
      <c r="I23" s="53"/>
      <c r="J23" s="53">
        <f t="shared" si="0"/>
        <v>0</v>
      </c>
      <c r="K23" s="105"/>
      <c r="L23" s="53"/>
      <c r="M23" s="53"/>
      <c r="N23" s="53"/>
      <c r="O23" s="67"/>
    </row>
    <row r="24" ht="16.5" customHeight="1" spans="1:15">
      <c r="A24" s="163" t="s">
        <v>119</v>
      </c>
      <c r="B24" s="163" t="s">
        <v>120</v>
      </c>
      <c r="C24" s="161">
        <f t="shared" si="1"/>
        <v>552</v>
      </c>
      <c r="D24" s="162">
        <f t="shared" si="2"/>
        <v>552</v>
      </c>
      <c r="E24" s="105"/>
      <c r="F24" s="105">
        <v>552</v>
      </c>
      <c r="G24" s="67"/>
      <c r="H24" s="53"/>
      <c r="I24" s="53"/>
      <c r="J24" s="53">
        <f t="shared" si="0"/>
        <v>0</v>
      </c>
      <c r="K24" s="105"/>
      <c r="L24" s="53"/>
      <c r="M24" s="53"/>
      <c r="N24" s="53"/>
      <c r="O24" s="67"/>
    </row>
    <row r="25" ht="16.5" customHeight="1" spans="1:15">
      <c r="A25" s="164" t="s">
        <v>121</v>
      </c>
      <c r="B25" s="164" t="s">
        <v>122</v>
      </c>
      <c r="C25" s="161">
        <f t="shared" si="1"/>
        <v>552</v>
      </c>
      <c r="D25" s="162">
        <f t="shared" si="2"/>
        <v>552</v>
      </c>
      <c r="E25" s="105"/>
      <c r="F25" s="105">
        <v>552</v>
      </c>
      <c r="G25" s="67"/>
      <c r="H25" s="53"/>
      <c r="I25" s="53"/>
      <c r="J25" s="53">
        <f t="shared" si="0"/>
        <v>0</v>
      </c>
      <c r="K25" s="105"/>
      <c r="L25" s="53"/>
      <c r="M25" s="53"/>
      <c r="N25" s="53"/>
      <c r="O25" s="67"/>
    </row>
    <row r="26" ht="16.5" customHeight="1" spans="1:15">
      <c r="A26" s="163" t="s">
        <v>123</v>
      </c>
      <c r="B26" s="163" t="s">
        <v>124</v>
      </c>
      <c r="C26" s="161">
        <f t="shared" si="1"/>
        <v>586835.16</v>
      </c>
      <c r="D26" s="162">
        <f t="shared" si="2"/>
        <v>586835.16</v>
      </c>
      <c r="E26" s="105">
        <v>586835.16</v>
      </c>
      <c r="F26" s="105"/>
      <c r="G26" s="67"/>
      <c r="H26" s="53"/>
      <c r="I26" s="53"/>
      <c r="J26" s="53">
        <f t="shared" si="0"/>
        <v>0</v>
      </c>
      <c r="K26" s="105"/>
      <c r="L26" s="53"/>
      <c r="M26" s="53"/>
      <c r="N26" s="53"/>
      <c r="O26" s="67"/>
    </row>
    <row r="27" ht="16.5" customHeight="1" spans="1:15">
      <c r="A27" s="164" t="s">
        <v>125</v>
      </c>
      <c r="B27" s="164" t="s">
        <v>126</v>
      </c>
      <c r="C27" s="161">
        <f t="shared" si="1"/>
        <v>340214</v>
      </c>
      <c r="D27" s="162">
        <f t="shared" si="2"/>
        <v>340214</v>
      </c>
      <c r="E27" s="105">
        <v>340214</v>
      </c>
      <c r="F27" s="105"/>
      <c r="G27" s="67"/>
      <c r="H27" s="53"/>
      <c r="I27" s="53"/>
      <c r="J27" s="53">
        <f t="shared" si="0"/>
        <v>0</v>
      </c>
      <c r="K27" s="105"/>
      <c r="L27" s="53"/>
      <c r="M27" s="53"/>
      <c r="N27" s="53"/>
      <c r="O27" s="67"/>
    </row>
    <row r="28" ht="16.5" customHeight="1" spans="1:15">
      <c r="A28" s="164" t="s">
        <v>127</v>
      </c>
      <c r="B28" s="164" t="s">
        <v>128</v>
      </c>
      <c r="C28" s="161">
        <f t="shared" si="1"/>
        <v>209530</v>
      </c>
      <c r="D28" s="162">
        <f t="shared" si="2"/>
        <v>209530</v>
      </c>
      <c r="E28" s="105">
        <v>209530</v>
      </c>
      <c r="F28" s="105"/>
      <c r="G28" s="67"/>
      <c r="H28" s="53"/>
      <c r="I28" s="53"/>
      <c r="J28" s="53">
        <f t="shared" si="0"/>
        <v>0</v>
      </c>
      <c r="K28" s="105"/>
      <c r="L28" s="53"/>
      <c r="M28" s="53"/>
      <c r="N28" s="53"/>
      <c r="O28" s="67"/>
    </row>
    <row r="29" ht="16.5" customHeight="1" spans="1:15">
      <c r="A29" s="164" t="s">
        <v>129</v>
      </c>
      <c r="B29" s="164" t="s">
        <v>130</v>
      </c>
      <c r="C29" s="161">
        <f t="shared" si="1"/>
        <v>37091.16</v>
      </c>
      <c r="D29" s="162">
        <f t="shared" si="2"/>
        <v>37091.16</v>
      </c>
      <c r="E29" s="105">
        <v>37091.16</v>
      </c>
      <c r="F29" s="105"/>
      <c r="G29" s="67"/>
      <c r="H29" s="53"/>
      <c r="I29" s="53"/>
      <c r="J29" s="53">
        <f t="shared" si="0"/>
        <v>0</v>
      </c>
      <c r="K29" s="105"/>
      <c r="L29" s="53"/>
      <c r="M29" s="53"/>
      <c r="N29" s="53"/>
      <c r="O29" s="67"/>
    </row>
    <row r="30" ht="16.5" customHeight="1" spans="1:15">
      <c r="A30" s="160" t="s">
        <v>131</v>
      </c>
      <c r="B30" s="160" t="s">
        <v>132</v>
      </c>
      <c r="C30" s="161">
        <f t="shared" si="1"/>
        <v>624900</v>
      </c>
      <c r="D30" s="162">
        <f t="shared" si="2"/>
        <v>624900</v>
      </c>
      <c r="E30" s="105">
        <v>624900</v>
      </c>
      <c r="F30" s="105"/>
      <c r="G30" s="67"/>
      <c r="H30" s="53"/>
      <c r="I30" s="53"/>
      <c r="J30" s="53">
        <f t="shared" si="0"/>
        <v>0</v>
      </c>
      <c r="K30" s="105"/>
      <c r="L30" s="53"/>
      <c r="M30" s="53"/>
      <c r="N30" s="53"/>
      <c r="O30" s="67"/>
    </row>
    <row r="31" ht="16.5" customHeight="1" spans="1:15">
      <c r="A31" s="163" t="s">
        <v>133</v>
      </c>
      <c r="B31" s="163" t="s">
        <v>134</v>
      </c>
      <c r="C31" s="161">
        <f t="shared" si="1"/>
        <v>624900</v>
      </c>
      <c r="D31" s="162">
        <f t="shared" si="2"/>
        <v>624900</v>
      </c>
      <c r="E31" s="105">
        <v>624900</v>
      </c>
      <c r="F31" s="105"/>
      <c r="G31" s="67"/>
      <c r="H31" s="53"/>
      <c r="I31" s="53"/>
      <c r="J31" s="53">
        <f t="shared" si="0"/>
        <v>0</v>
      </c>
      <c r="K31" s="105"/>
      <c r="L31" s="53"/>
      <c r="M31" s="53"/>
      <c r="N31" s="53"/>
      <c r="O31" s="67"/>
    </row>
    <row r="32" ht="16.5" customHeight="1" spans="1:15">
      <c r="A32" s="164" t="s">
        <v>135</v>
      </c>
      <c r="B32" s="164" t="s">
        <v>136</v>
      </c>
      <c r="C32" s="161">
        <f t="shared" si="1"/>
        <v>624900</v>
      </c>
      <c r="D32" s="162">
        <f t="shared" si="2"/>
        <v>624900</v>
      </c>
      <c r="E32" s="105">
        <v>624900</v>
      </c>
      <c r="F32" s="105"/>
      <c r="G32" s="67"/>
      <c r="H32" s="53"/>
      <c r="I32" s="53"/>
      <c r="J32" s="53">
        <f t="shared" si="0"/>
        <v>0</v>
      </c>
      <c r="K32" s="105"/>
      <c r="L32" s="53"/>
      <c r="M32" s="53"/>
      <c r="N32" s="53"/>
      <c r="O32" s="67"/>
    </row>
    <row r="33" ht="17.25" customHeight="1" spans="1:15">
      <c r="A33" s="109" t="s">
        <v>137</v>
      </c>
      <c r="B33" s="110" t="s">
        <v>137</v>
      </c>
      <c r="C33" s="130">
        <f>C8+C14+C30</f>
        <v>17814861.84</v>
      </c>
      <c r="D33" s="130">
        <f>D8+D14+D30</f>
        <v>8830555.84</v>
      </c>
      <c r="E33" s="130">
        <f t="shared" ref="E33:K33" si="3">E8+E14+E30</f>
        <v>7305738.84</v>
      </c>
      <c r="F33" s="130">
        <f t="shared" si="3"/>
        <v>1524817</v>
      </c>
      <c r="G33" s="91"/>
      <c r="H33" s="130"/>
      <c r="I33" s="130"/>
      <c r="J33" s="130">
        <f t="shared" si="3"/>
        <v>8984306</v>
      </c>
      <c r="K33" s="130">
        <f t="shared" si="3"/>
        <v>8984306</v>
      </c>
      <c r="L33" s="130"/>
      <c r="M33" s="91"/>
      <c r="N33" s="130"/>
      <c r="O33" s="130"/>
    </row>
  </sheetData>
  <mergeCells count="11">
    <mergeCell ref="A3:O3"/>
    <mergeCell ref="A4:L4"/>
    <mergeCell ref="D5:F5"/>
    <mergeCell ref="J5:O5"/>
    <mergeCell ref="A33:B33"/>
    <mergeCell ref="A5:A6"/>
    <mergeCell ref="B5:B6"/>
    <mergeCell ref="C5:C6"/>
    <mergeCell ref="G5:G6"/>
    <mergeCell ref="H5:H6"/>
    <mergeCell ref="I5:I6"/>
  </mergeCells>
  <printOptions horizontalCentered="1"/>
  <pageMargins left="0.00347222222222222" right="0.00347222222222222" top="0.00347222222222222" bottom="0.00347222222222222" header="0.5" footer="0.5"/>
  <pageSetup paperSize="9" scale="5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17"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5" t="s">
        <v>138</v>
      </c>
    </row>
    <row r="3" ht="31.5" customHeight="1" spans="1:4">
      <c r="A3" s="50" t="s">
        <v>139</v>
      </c>
      <c r="B3" s="144"/>
      <c r="C3" s="144"/>
      <c r="D3" s="144"/>
    </row>
    <row r="4" ht="17.25" customHeight="1" spans="1:4">
      <c r="A4" s="5" t="s">
        <v>2</v>
      </c>
      <c r="B4" s="145"/>
      <c r="C4" s="145"/>
      <c r="D4" s="97" t="s">
        <v>3</v>
      </c>
    </row>
    <row r="5" ht="24.65" customHeight="1" spans="1:4">
      <c r="A5" s="11" t="s">
        <v>4</v>
      </c>
      <c r="B5" s="13"/>
      <c r="C5" s="11" t="s">
        <v>5</v>
      </c>
      <c r="D5" s="13"/>
    </row>
    <row r="6" ht="15.65" customHeight="1" spans="1:4">
      <c r="A6" s="27" t="s">
        <v>6</v>
      </c>
      <c r="B6" s="146" t="s">
        <v>7</v>
      </c>
      <c r="C6" s="27" t="s">
        <v>140</v>
      </c>
      <c r="D6" s="146" t="s">
        <v>7</v>
      </c>
    </row>
    <row r="7" ht="14.15" customHeight="1" spans="1:4">
      <c r="A7" s="29"/>
      <c r="B7" s="17"/>
      <c r="C7" s="29"/>
      <c r="D7" s="17"/>
    </row>
    <row r="8" ht="29.15" customHeight="1" spans="1:4">
      <c r="A8" s="147" t="s">
        <v>141</v>
      </c>
      <c r="B8" s="148">
        <v>8830555.84</v>
      </c>
      <c r="C8" s="149" t="s">
        <v>142</v>
      </c>
      <c r="D8" s="148">
        <v>8830555.84</v>
      </c>
    </row>
    <row r="9" ht="29.15" customHeight="1" spans="1:4">
      <c r="A9" s="150" t="s">
        <v>143</v>
      </c>
      <c r="B9" s="148">
        <v>8830555.84</v>
      </c>
      <c r="C9" s="151" t="s">
        <v>144</v>
      </c>
      <c r="D9" s="148"/>
    </row>
    <row r="10" ht="29.15" customHeight="1" spans="1:4">
      <c r="A10" s="150" t="s">
        <v>145</v>
      </c>
      <c r="B10" s="91"/>
      <c r="C10" s="151" t="s">
        <v>146</v>
      </c>
      <c r="D10" s="148"/>
    </row>
    <row r="11" ht="29.15" customHeight="1" spans="1:4">
      <c r="A11" s="150" t="s">
        <v>147</v>
      </c>
      <c r="B11" s="91"/>
      <c r="C11" s="151" t="s">
        <v>148</v>
      </c>
      <c r="D11" s="148"/>
    </row>
    <row r="12" ht="29.15" customHeight="1" spans="1:4">
      <c r="A12" s="152" t="s">
        <v>149</v>
      </c>
      <c r="B12" s="153"/>
      <c r="C12" s="151" t="s">
        <v>150</v>
      </c>
      <c r="D12" s="148"/>
    </row>
    <row r="13" ht="29.15" customHeight="1" spans="1:4">
      <c r="A13" s="150" t="s">
        <v>143</v>
      </c>
      <c r="B13" s="130"/>
      <c r="C13" s="151" t="s">
        <v>151</v>
      </c>
      <c r="D13" s="148"/>
    </row>
    <row r="14" ht="29.15" customHeight="1" spans="1:4">
      <c r="A14" s="154" t="s">
        <v>145</v>
      </c>
      <c r="B14" s="130"/>
      <c r="C14" s="112" t="s">
        <v>152</v>
      </c>
      <c r="D14" s="103"/>
    </row>
    <row r="15" ht="29.15" customHeight="1" spans="1:4">
      <c r="A15" s="154" t="s">
        <v>147</v>
      </c>
      <c r="B15" s="153"/>
      <c r="C15" s="112" t="s">
        <v>153</v>
      </c>
      <c r="D15" s="103"/>
    </row>
    <row r="16" ht="29.15" customHeight="1" spans="1:4">
      <c r="A16" s="154"/>
      <c r="B16" s="153"/>
      <c r="C16" s="112" t="s">
        <v>154</v>
      </c>
      <c r="D16" s="103">
        <v>913251.6</v>
      </c>
    </row>
    <row r="17" ht="29.15" customHeight="1" spans="1:4">
      <c r="A17" s="154"/>
      <c r="B17" s="153"/>
      <c r="C17" s="112" t="s">
        <v>155</v>
      </c>
      <c r="D17" s="103">
        <v>7292404.24</v>
      </c>
    </row>
    <row r="18" ht="29.15" customHeight="1" spans="1:4">
      <c r="A18" s="154"/>
      <c r="B18" s="153"/>
      <c r="C18" s="112" t="s">
        <v>156</v>
      </c>
      <c r="D18" s="103"/>
    </row>
    <row r="19" ht="29.15" customHeight="1" spans="1:4">
      <c r="A19" s="154"/>
      <c r="B19" s="153"/>
      <c r="C19" s="112" t="s">
        <v>157</v>
      </c>
      <c r="D19" s="103"/>
    </row>
    <row r="20" ht="29.15" customHeight="1" spans="1:4">
      <c r="A20" s="154"/>
      <c r="B20" s="153"/>
      <c r="C20" s="112" t="s">
        <v>158</v>
      </c>
      <c r="D20" s="103"/>
    </row>
    <row r="21" ht="29.15" customHeight="1" spans="1:4">
      <c r="A21" s="154"/>
      <c r="B21" s="153"/>
      <c r="C21" s="112" t="s">
        <v>159</v>
      </c>
      <c r="D21" s="103"/>
    </row>
    <row r="22" ht="29.15" customHeight="1" spans="1:4">
      <c r="A22" s="154"/>
      <c r="B22" s="153"/>
      <c r="C22" s="112" t="s">
        <v>160</v>
      </c>
      <c r="D22" s="103"/>
    </row>
    <row r="23" ht="29.15" customHeight="1" spans="1:4">
      <c r="A23" s="154"/>
      <c r="B23" s="153"/>
      <c r="C23" s="112" t="s">
        <v>161</v>
      </c>
      <c r="D23" s="103"/>
    </row>
    <row r="24" ht="29.15" customHeight="1" spans="1:4">
      <c r="A24" s="154"/>
      <c r="B24" s="153"/>
      <c r="C24" s="112" t="s">
        <v>162</v>
      </c>
      <c r="D24" s="103"/>
    </row>
    <row r="25" ht="29.15" customHeight="1" spans="1:4">
      <c r="A25" s="154"/>
      <c r="B25" s="153"/>
      <c r="C25" s="112" t="s">
        <v>163</v>
      </c>
      <c r="D25" s="103"/>
    </row>
    <row r="26" ht="29.15" customHeight="1" spans="1:4">
      <c r="A26" s="154"/>
      <c r="B26" s="153"/>
      <c r="C26" s="112" t="s">
        <v>164</v>
      </c>
      <c r="D26" s="103"/>
    </row>
    <row r="27" ht="29.15" customHeight="1" spans="1:4">
      <c r="A27" s="154"/>
      <c r="B27" s="153"/>
      <c r="C27" s="112" t="s">
        <v>165</v>
      </c>
      <c r="D27" s="103">
        <v>624900</v>
      </c>
    </row>
    <row r="28" ht="29.15" customHeight="1" spans="1:4">
      <c r="A28" s="154"/>
      <c r="B28" s="153"/>
      <c r="C28" s="112" t="s">
        <v>166</v>
      </c>
      <c r="D28" s="103"/>
    </row>
    <row r="29" ht="29.15" customHeight="1" spans="1:4">
      <c r="A29" s="154"/>
      <c r="B29" s="153"/>
      <c r="C29" s="112" t="s">
        <v>167</v>
      </c>
      <c r="D29" s="103"/>
    </row>
    <row r="30" ht="29.15" customHeight="1" spans="1:4">
      <c r="A30" s="154"/>
      <c r="B30" s="153"/>
      <c r="C30" s="112" t="s">
        <v>168</v>
      </c>
      <c r="D30" s="103"/>
    </row>
    <row r="31" ht="29.15" customHeight="1" spans="1:4">
      <c r="A31" s="154"/>
      <c r="B31" s="153"/>
      <c r="C31" s="112" t="s">
        <v>169</v>
      </c>
      <c r="D31" s="103"/>
    </row>
    <row r="32" ht="29.15" customHeight="1" spans="1:4">
      <c r="A32" s="154"/>
      <c r="B32" s="153"/>
      <c r="C32" s="112" t="s">
        <v>170</v>
      </c>
      <c r="D32" s="103"/>
    </row>
    <row r="33" ht="29.15" customHeight="1" spans="1:4">
      <c r="A33" s="154"/>
      <c r="B33" s="153"/>
      <c r="C33" s="155" t="s">
        <v>171</v>
      </c>
      <c r="D33" s="103"/>
    </row>
    <row r="34" ht="29.15" customHeight="1" spans="1:4">
      <c r="A34" s="154"/>
      <c r="B34" s="153"/>
      <c r="C34" s="155" t="s">
        <v>172</v>
      </c>
      <c r="D34" s="103"/>
    </row>
    <row r="35" ht="29.15" customHeight="1" spans="1:4">
      <c r="A35" s="156"/>
      <c r="B35" s="153"/>
      <c r="C35" s="157" t="s">
        <v>173</v>
      </c>
      <c r="D35" s="153"/>
    </row>
    <row r="36" ht="29.15" customHeight="1" spans="1:4">
      <c r="A36" s="156" t="s">
        <v>174</v>
      </c>
      <c r="B36" s="148">
        <v>8830555.84</v>
      </c>
      <c r="C36" s="158" t="s">
        <v>53</v>
      </c>
      <c r="D36" s="148">
        <v>8830555.84</v>
      </c>
    </row>
  </sheetData>
  <mergeCells count="8">
    <mergeCell ref="A3:D3"/>
    <mergeCell ref="A4:B4"/>
    <mergeCell ref="A5:B5"/>
    <mergeCell ref="C5:D5"/>
    <mergeCell ref="A6:A7"/>
    <mergeCell ref="B6:B7"/>
    <mergeCell ref="C6:C7"/>
    <mergeCell ref="D6:D7"/>
  </mergeCells>
  <printOptions horizontalCentered="1"/>
  <pageMargins left="0.00347222222222222" right="0.00347222222222222" top="0.00347222222222222" bottom="0.00347222222222222" header="0.5" footer="0.5"/>
  <pageSetup paperSize="9" scale="5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7"/>
      <c r="F2" s="59"/>
      <c r="G2" s="59" t="s">
        <v>175</v>
      </c>
    </row>
    <row r="3" ht="39" customHeight="1" spans="1:7">
      <c r="A3" s="4" t="s">
        <v>176</v>
      </c>
      <c r="B3" s="4"/>
      <c r="C3" s="4"/>
      <c r="D3" s="4"/>
      <c r="E3" s="4"/>
      <c r="F3" s="4"/>
      <c r="G3" s="4"/>
    </row>
    <row r="4" ht="18" customHeight="1" spans="1:7">
      <c r="A4" s="5" t="s">
        <v>2</v>
      </c>
      <c r="F4" s="108"/>
      <c r="G4" s="108" t="s">
        <v>3</v>
      </c>
    </row>
    <row r="5" ht="20.25" customHeight="1" spans="1:7">
      <c r="A5" s="132" t="s">
        <v>177</v>
      </c>
      <c r="B5" s="133"/>
      <c r="C5" s="134" t="s">
        <v>58</v>
      </c>
      <c r="D5" s="12" t="s">
        <v>85</v>
      </c>
      <c r="E5" s="12"/>
      <c r="F5" s="13"/>
      <c r="G5" s="134" t="s">
        <v>86</v>
      </c>
    </row>
    <row r="6" ht="20.25" customHeight="1" spans="1:7">
      <c r="A6" s="135" t="s">
        <v>76</v>
      </c>
      <c r="B6" s="136" t="s">
        <v>77</v>
      </c>
      <c r="C6" s="98"/>
      <c r="D6" s="98" t="s">
        <v>60</v>
      </c>
      <c r="E6" s="98" t="s">
        <v>178</v>
      </c>
      <c r="F6" s="98" t="s">
        <v>179</v>
      </c>
      <c r="G6" s="98"/>
    </row>
    <row r="7" ht="13.5" customHeight="1" spans="1:7">
      <c r="A7" s="137" t="s">
        <v>180</v>
      </c>
      <c r="B7" s="137" t="s">
        <v>181</v>
      </c>
      <c r="C7" s="137" t="s">
        <v>182</v>
      </c>
      <c r="D7" s="67"/>
      <c r="E7" s="137" t="s">
        <v>183</v>
      </c>
      <c r="F7" s="137" t="s">
        <v>184</v>
      </c>
      <c r="G7" s="137" t="s">
        <v>185</v>
      </c>
    </row>
    <row r="8" ht="13.5" customHeight="1" spans="1:7">
      <c r="A8" s="101" t="s">
        <v>87</v>
      </c>
      <c r="B8" s="101" t="s">
        <v>88</v>
      </c>
      <c r="C8" s="138">
        <v>913251.6</v>
      </c>
      <c r="D8" s="139">
        <v>887328</v>
      </c>
      <c r="E8" s="139">
        <v>887328</v>
      </c>
      <c r="F8" s="139"/>
      <c r="G8" s="139">
        <v>25923.6</v>
      </c>
    </row>
    <row r="9" ht="13.5" customHeight="1" spans="1:7">
      <c r="A9" s="140" t="s">
        <v>89</v>
      </c>
      <c r="B9" s="140" t="s">
        <v>90</v>
      </c>
      <c r="C9" s="138">
        <v>887328</v>
      </c>
      <c r="D9" s="139">
        <v>887328</v>
      </c>
      <c r="E9" s="139">
        <v>887328</v>
      </c>
      <c r="F9" s="139"/>
      <c r="G9" s="139"/>
    </row>
    <row r="10" ht="13.5" customHeight="1" spans="1:7">
      <c r="A10" s="141" t="s">
        <v>91</v>
      </c>
      <c r="B10" s="141" t="s">
        <v>92</v>
      </c>
      <c r="C10" s="138">
        <v>724128</v>
      </c>
      <c r="D10" s="139">
        <v>724128</v>
      </c>
      <c r="E10" s="139">
        <v>724128</v>
      </c>
      <c r="F10" s="139"/>
      <c r="G10" s="139"/>
    </row>
    <row r="11" ht="13.5" customHeight="1" spans="1:7">
      <c r="A11" s="141" t="s">
        <v>93</v>
      </c>
      <c r="B11" s="141" t="s">
        <v>94</v>
      </c>
      <c r="C11" s="138">
        <v>163200</v>
      </c>
      <c r="D11" s="139">
        <v>163200</v>
      </c>
      <c r="E11" s="139">
        <v>163200</v>
      </c>
      <c r="F11" s="139"/>
      <c r="G11" s="139"/>
    </row>
    <row r="12" ht="13.5" customHeight="1" spans="1:7">
      <c r="A12" s="140" t="s">
        <v>95</v>
      </c>
      <c r="B12" s="140" t="s">
        <v>96</v>
      </c>
      <c r="C12" s="138">
        <v>25923.6</v>
      </c>
      <c r="D12" s="139"/>
      <c r="E12" s="139"/>
      <c r="F12" s="139"/>
      <c r="G12" s="139">
        <v>25923.6</v>
      </c>
    </row>
    <row r="13" ht="13.5" customHeight="1" spans="1:7">
      <c r="A13" s="141" t="s">
        <v>97</v>
      </c>
      <c r="B13" s="141" t="s">
        <v>98</v>
      </c>
      <c r="C13" s="138">
        <v>25923.6</v>
      </c>
      <c r="D13" s="139"/>
      <c r="E13" s="139"/>
      <c r="F13" s="139"/>
      <c r="G13" s="139">
        <v>25923.6</v>
      </c>
    </row>
    <row r="14" ht="13.5" customHeight="1" spans="1:7">
      <c r="A14" s="101" t="s">
        <v>99</v>
      </c>
      <c r="B14" s="101" t="s">
        <v>100</v>
      </c>
      <c r="C14" s="138">
        <v>7292404.24</v>
      </c>
      <c r="D14" s="139">
        <v>5793510.84</v>
      </c>
      <c r="E14" s="139">
        <v>5793510.84</v>
      </c>
      <c r="F14" s="139"/>
      <c r="G14" s="139">
        <v>1498893.4</v>
      </c>
    </row>
    <row r="15" ht="13.5" customHeight="1" spans="1:7">
      <c r="A15" s="140" t="s">
        <v>101</v>
      </c>
      <c r="B15" s="140" t="s">
        <v>102</v>
      </c>
      <c r="C15" s="138">
        <v>21120</v>
      </c>
      <c r="D15" s="139"/>
      <c r="E15" s="139"/>
      <c r="F15" s="139"/>
      <c r="G15" s="139">
        <v>21120</v>
      </c>
    </row>
    <row r="16" ht="13.5" customHeight="1" spans="1:7">
      <c r="A16" s="141" t="s">
        <v>103</v>
      </c>
      <c r="B16" s="141" t="s">
        <v>104</v>
      </c>
      <c r="C16" s="138">
        <v>21120</v>
      </c>
      <c r="D16" s="139"/>
      <c r="E16" s="139"/>
      <c r="F16" s="139"/>
      <c r="G16" s="139">
        <v>21120</v>
      </c>
    </row>
    <row r="17" ht="13.5" customHeight="1" spans="1:7">
      <c r="A17" s="140" t="s">
        <v>105</v>
      </c>
      <c r="B17" s="140" t="s">
        <v>106</v>
      </c>
      <c r="C17" s="138">
        <v>5448196.96</v>
      </c>
      <c r="D17" s="139">
        <v>5206675.68</v>
      </c>
      <c r="E17" s="139">
        <v>5206675.68</v>
      </c>
      <c r="F17" s="139"/>
      <c r="G17" s="139">
        <v>241521.28</v>
      </c>
    </row>
    <row r="18" ht="13.5" customHeight="1" spans="1:7">
      <c r="A18" s="141" t="s">
        <v>107</v>
      </c>
      <c r="B18" s="141" t="s">
        <v>108</v>
      </c>
      <c r="C18" s="138">
        <v>4721827.68</v>
      </c>
      <c r="D18" s="139">
        <v>4721827.68</v>
      </c>
      <c r="E18" s="139">
        <v>4721827.68</v>
      </c>
      <c r="F18" s="139"/>
      <c r="G18" s="139"/>
    </row>
    <row r="19" ht="13.5" customHeight="1" spans="1:7">
      <c r="A19" s="141" t="s">
        <v>109</v>
      </c>
      <c r="B19" s="141" t="s">
        <v>110</v>
      </c>
      <c r="C19" s="138">
        <v>726369.28</v>
      </c>
      <c r="D19" s="139">
        <v>484848</v>
      </c>
      <c r="E19" s="139">
        <v>484848</v>
      </c>
      <c r="F19" s="139"/>
      <c r="G19" s="139">
        <v>241521.28</v>
      </c>
    </row>
    <row r="20" ht="13.5" customHeight="1" spans="1:7">
      <c r="A20" s="140" t="s">
        <v>111</v>
      </c>
      <c r="B20" s="140" t="s">
        <v>112</v>
      </c>
      <c r="C20" s="138">
        <v>1235700.12</v>
      </c>
      <c r="D20" s="139"/>
      <c r="E20" s="139"/>
      <c r="F20" s="139"/>
      <c r="G20" s="139">
        <v>1235700.12</v>
      </c>
    </row>
    <row r="21" ht="13.5" customHeight="1" spans="1:7">
      <c r="A21" s="141" t="s">
        <v>113</v>
      </c>
      <c r="B21" s="141" t="s">
        <v>114</v>
      </c>
      <c r="C21" s="138">
        <v>1194190.12</v>
      </c>
      <c r="D21" s="139"/>
      <c r="E21" s="139"/>
      <c r="F21" s="139"/>
      <c r="G21" s="139">
        <v>1194190.12</v>
      </c>
    </row>
    <row r="22" ht="13.5" customHeight="1" spans="1:7">
      <c r="A22" s="141" t="s">
        <v>115</v>
      </c>
      <c r="B22" s="141" t="s">
        <v>116</v>
      </c>
      <c r="C22" s="138">
        <v>23510</v>
      </c>
      <c r="D22" s="139"/>
      <c r="E22" s="139"/>
      <c r="F22" s="139"/>
      <c r="G22" s="139">
        <v>23510</v>
      </c>
    </row>
    <row r="23" ht="13.5" customHeight="1" spans="1:7">
      <c r="A23" s="141" t="s">
        <v>117</v>
      </c>
      <c r="B23" s="141" t="s">
        <v>118</v>
      </c>
      <c r="C23" s="138">
        <v>18000</v>
      </c>
      <c r="D23" s="139"/>
      <c r="E23" s="139"/>
      <c r="F23" s="139"/>
      <c r="G23" s="139">
        <v>18000</v>
      </c>
    </row>
    <row r="24" ht="13.5" customHeight="1" spans="1:7">
      <c r="A24" s="140" t="s">
        <v>119</v>
      </c>
      <c r="B24" s="140" t="s">
        <v>120</v>
      </c>
      <c r="C24" s="138">
        <v>552</v>
      </c>
      <c r="D24" s="139"/>
      <c r="E24" s="139"/>
      <c r="F24" s="139"/>
      <c r="G24" s="139">
        <v>552</v>
      </c>
    </row>
    <row r="25" ht="13.5" customHeight="1" spans="1:7">
      <c r="A25" s="141" t="s">
        <v>121</v>
      </c>
      <c r="B25" s="141" t="s">
        <v>122</v>
      </c>
      <c r="C25" s="138">
        <v>552</v>
      </c>
      <c r="D25" s="139"/>
      <c r="E25" s="139"/>
      <c r="F25" s="139"/>
      <c r="G25" s="139">
        <v>552</v>
      </c>
    </row>
    <row r="26" ht="13.5" customHeight="1" spans="1:7">
      <c r="A26" s="140" t="s">
        <v>123</v>
      </c>
      <c r="B26" s="140" t="s">
        <v>124</v>
      </c>
      <c r="C26" s="138">
        <v>586835.16</v>
      </c>
      <c r="D26" s="139">
        <v>586835.16</v>
      </c>
      <c r="E26" s="139">
        <v>586835.16</v>
      </c>
      <c r="F26" s="139"/>
      <c r="G26" s="139"/>
    </row>
    <row r="27" ht="13.5" customHeight="1" spans="1:7">
      <c r="A27" s="141" t="s">
        <v>125</v>
      </c>
      <c r="B27" s="141" t="s">
        <v>126</v>
      </c>
      <c r="C27" s="138">
        <v>340214</v>
      </c>
      <c r="D27" s="139">
        <v>340214</v>
      </c>
      <c r="E27" s="139">
        <v>340214</v>
      </c>
      <c r="F27" s="139"/>
      <c r="G27" s="139"/>
    </row>
    <row r="28" ht="13.5" customHeight="1" spans="1:7">
      <c r="A28" s="141" t="s">
        <v>127</v>
      </c>
      <c r="B28" s="141" t="s">
        <v>128</v>
      </c>
      <c r="C28" s="138">
        <v>209530</v>
      </c>
      <c r="D28" s="139">
        <v>209530</v>
      </c>
      <c r="E28" s="139">
        <v>209530</v>
      </c>
      <c r="F28" s="139"/>
      <c r="G28" s="139"/>
    </row>
    <row r="29" ht="13.5" customHeight="1" spans="1:7">
      <c r="A29" s="141" t="s">
        <v>129</v>
      </c>
      <c r="B29" s="141" t="s">
        <v>130</v>
      </c>
      <c r="C29" s="138">
        <v>37091.16</v>
      </c>
      <c r="D29" s="139">
        <v>37091.16</v>
      </c>
      <c r="E29" s="139">
        <v>37091.16</v>
      </c>
      <c r="F29" s="139"/>
      <c r="G29" s="139"/>
    </row>
    <row r="30" ht="13.5" customHeight="1" spans="1:7">
      <c r="A30" s="101" t="s">
        <v>131</v>
      </c>
      <c r="B30" s="101" t="s">
        <v>132</v>
      </c>
      <c r="C30" s="138">
        <v>624900</v>
      </c>
      <c r="D30" s="139">
        <v>624900</v>
      </c>
      <c r="E30" s="139">
        <v>624900</v>
      </c>
      <c r="F30" s="139"/>
      <c r="G30" s="139"/>
    </row>
    <row r="31" ht="13.5" customHeight="1" spans="1:7">
      <c r="A31" s="140" t="s">
        <v>133</v>
      </c>
      <c r="B31" s="140" t="s">
        <v>134</v>
      </c>
      <c r="C31" s="138">
        <v>624900</v>
      </c>
      <c r="D31" s="139">
        <v>624900</v>
      </c>
      <c r="E31" s="139">
        <v>624900</v>
      </c>
      <c r="F31" s="139"/>
      <c r="G31" s="139"/>
    </row>
    <row r="32" ht="13.5" customHeight="1" spans="1:7">
      <c r="A32" s="141" t="s">
        <v>135</v>
      </c>
      <c r="B32" s="141" t="s">
        <v>136</v>
      </c>
      <c r="C32" s="138">
        <v>624900</v>
      </c>
      <c r="D32" s="139">
        <v>624900</v>
      </c>
      <c r="E32" s="139">
        <v>624900</v>
      </c>
      <c r="F32" s="139"/>
      <c r="G32" s="139"/>
    </row>
    <row r="33" ht="18" customHeight="1" spans="1:7">
      <c r="A33" s="142" t="s">
        <v>137</v>
      </c>
      <c r="B33" s="143" t="s">
        <v>137</v>
      </c>
      <c r="C33" s="138">
        <v>8830555.84</v>
      </c>
      <c r="D33" s="139">
        <v>7305738.84</v>
      </c>
      <c r="E33" s="138">
        <v>7305738.84</v>
      </c>
      <c r="F33" s="138"/>
      <c r="G33" s="138">
        <v>1524817</v>
      </c>
    </row>
  </sheetData>
  <mergeCells count="7">
    <mergeCell ref="A3:G3"/>
    <mergeCell ref="A4:E4"/>
    <mergeCell ref="A5:B5"/>
    <mergeCell ref="D5:F5"/>
    <mergeCell ref="A33:B33"/>
    <mergeCell ref="C5:C6"/>
    <mergeCell ref="G5:G6"/>
  </mergeCells>
  <printOptions horizontalCentered="1"/>
  <pageMargins left="0.00347222222222222" right="0.00347222222222222" top="0.00347222222222222" bottom="0.00347222222222222" header="0.5" footer="0.5"/>
  <pageSetup paperSize="9" scale="8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27" sqref="B27"/>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6"/>
      <c r="B2" s="126"/>
      <c r="C2" s="64"/>
      <c r="F2" s="63" t="s">
        <v>186</v>
      </c>
    </row>
    <row r="3" ht="25.5" customHeight="1" spans="1:6">
      <c r="A3" s="127" t="s">
        <v>187</v>
      </c>
      <c r="B3" s="127"/>
      <c r="C3" s="127"/>
      <c r="D3" s="127"/>
      <c r="E3" s="127"/>
      <c r="F3" s="127"/>
    </row>
    <row r="4" ht="15.75" customHeight="1" spans="1:6">
      <c r="A4" s="5" t="s">
        <v>2</v>
      </c>
      <c r="B4" s="126"/>
      <c r="C4" s="64"/>
      <c r="F4" s="63" t="s">
        <v>188</v>
      </c>
    </row>
    <row r="5" ht="19.5" customHeight="1" spans="1:6">
      <c r="A5" s="10" t="s">
        <v>189</v>
      </c>
      <c r="B5" s="27" t="s">
        <v>190</v>
      </c>
      <c r="C5" s="11" t="s">
        <v>191</v>
      </c>
      <c r="D5" s="12"/>
      <c r="E5" s="13"/>
      <c r="F5" s="27" t="s">
        <v>192</v>
      </c>
    </row>
    <row r="6" ht="19.5" customHeight="1" spans="1:6">
      <c r="A6" s="17"/>
      <c r="B6" s="29"/>
      <c r="C6" s="67" t="s">
        <v>60</v>
      </c>
      <c r="D6" s="67" t="s">
        <v>193</v>
      </c>
      <c r="E6" s="67" t="s">
        <v>194</v>
      </c>
      <c r="F6" s="29"/>
    </row>
    <row r="7" ht="18.75" customHeight="1" spans="1:6">
      <c r="A7" s="128">
        <v>1</v>
      </c>
      <c r="B7" s="128">
        <v>2</v>
      </c>
      <c r="C7" s="129">
        <v>3</v>
      </c>
      <c r="D7" s="128">
        <v>4</v>
      </c>
      <c r="E7" s="128">
        <v>5</v>
      </c>
      <c r="F7" s="128">
        <v>6</v>
      </c>
    </row>
    <row r="8" ht="18.75" customHeight="1" spans="1:6">
      <c r="A8" s="130"/>
      <c r="B8" s="130"/>
      <c r="C8" s="131"/>
      <c r="D8" s="130"/>
      <c r="E8" s="130"/>
      <c r="F8" s="130"/>
    </row>
    <row r="9" customHeight="1" spans="1:6">
      <c r="A9" t="s">
        <v>195</v>
      </c>
    </row>
  </sheetData>
  <mergeCells count="6">
    <mergeCell ref="A3:F3"/>
    <mergeCell ref="A4:D4"/>
    <mergeCell ref="C5:E5"/>
    <mergeCell ref="A5:A6"/>
    <mergeCell ref="B5:B6"/>
    <mergeCell ref="F5:F6"/>
  </mergeCells>
  <printOptions horizontalCentered="1"/>
  <pageMargins left="0.00347222222222222" right="0.00347222222222222" top="0.00347222222222222" bottom="0.00347222222222222" header="0.5" footer="0.5"/>
  <pageSetup paperSize="9" scale="8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workbookViewId="0">
      <pane ySplit="1" topLeftCell="A4" activePane="bottomLeft" state="frozen"/>
      <selection/>
      <selection pane="bottomLeft" activeCell="B31" sqref="B31"/>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7"/>
      <c r="W2" s="59" t="s">
        <v>196</v>
      </c>
    </row>
    <row r="3" ht="27.75" customHeight="1" spans="1:23">
      <c r="A3" s="26" t="s">
        <v>197</v>
      </c>
      <c r="B3" s="26"/>
      <c r="C3" s="26"/>
      <c r="D3" s="26"/>
      <c r="E3" s="26"/>
      <c r="F3" s="26"/>
      <c r="G3" s="26"/>
      <c r="H3" s="26"/>
      <c r="I3" s="26"/>
      <c r="J3" s="26"/>
      <c r="K3" s="26"/>
      <c r="L3" s="26"/>
      <c r="M3" s="26"/>
      <c r="N3" s="26"/>
      <c r="O3" s="26"/>
      <c r="P3" s="26"/>
      <c r="Q3" s="26"/>
      <c r="R3" s="26"/>
      <c r="S3" s="26"/>
      <c r="T3" s="26"/>
      <c r="U3" s="26"/>
      <c r="V3" s="26"/>
      <c r="W3" s="26"/>
    </row>
    <row r="4" ht="13.5" customHeight="1" spans="1:23">
      <c r="A4" s="5" t="s">
        <v>2</v>
      </c>
      <c r="B4" s="6"/>
      <c r="C4" s="6"/>
      <c r="D4" s="6"/>
      <c r="E4" s="6"/>
      <c r="F4" s="6"/>
      <c r="G4" s="6"/>
      <c r="H4" s="7"/>
      <c r="I4" s="7"/>
      <c r="J4" s="7"/>
      <c r="K4" s="7"/>
      <c r="L4" s="7"/>
      <c r="M4" s="7"/>
      <c r="N4" s="7"/>
      <c r="O4" s="7"/>
      <c r="P4" s="7"/>
      <c r="Q4" s="7"/>
      <c r="U4" s="117"/>
      <c r="W4" s="108" t="s">
        <v>188</v>
      </c>
    </row>
    <row r="5" ht="21.75" customHeight="1" spans="1:23">
      <c r="A5" s="9" t="s">
        <v>198</v>
      </c>
      <c r="B5" s="9" t="s">
        <v>199</v>
      </c>
      <c r="C5" s="9" t="s">
        <v>200</v>
      </c>
      <c r="D5" s="10" t="s">
        <v>201</v>
      </c>
      <c r="E5" s="10" t="s">
        <v>202</v>
      </c>
      <c r="F5" s="10" t="s">
        <v>203</v>
      </c>
      <c r="G5" s="10" t="s">
        <v>204</v>
      </c>
      <c r="H5" s="67" t="s">
        <v>205</v>
      </c>
      <c r="I5" s="67"/>
      <c r="J5" s="67"/>
      <c r="K5" s="67"/>
      <c r="L5" s="119"/>
      <c r="M5" s="119"/>
      <c r="N5" s="119"/>
      <c r="O5" s="119"/>
      <c r="P5" s="119"/>
      <c r="Q5" s="52"/>
      <c r="R5" s="67"/>
      <c r="S5" s="67"/>
      <c r="T5" s="67"/>
      <c r="U5" s="67"/>
      <c r="V5" s="67"/>
      <c r="W5" s="67"/>
    </row>
    <row r="6" ht="21.75" customHeight="1" spans="1:23">
      <c r="A6" s="14"/>
      <c r="B6" s="14"/>
      <c r="C6" s="14"/>
      <c r="D6" s="15"/>
      <c r="E6" s="15"/>
      <c r="F6" s="15"/>
      <c r="G6" s="15"/>
      <c r="H6" s="67" t="s">
        <v>58</v>
      </c>
      <c r="I6" s="52" t="s">
        <v>61</v>
      </c>
      <c r="J6" s="52"/>
      <c r="K6" s="52"/>
      <c r="L6" s="119"/>
      <c r="M6" s="119"/>
      <c r="N6" s="119" t="s">
        <v>206</v>
      </c>
      <c r="O6" s="119"/>
      <c r="P6" s="119"/>
      <c r="Q6" s="52" t="s">
        <v>64</v>
      </c>
      <c r="R6" s="67" t="s">
        <v>79</v>
      </c>
      <c r="S6" s="52"/>
      <c r="T6" s="52"/>
      <c r="U6" s="52"/>
      <c r="V6" s="52"/>
      <c r="W6" s="52"/>
    </row>
    <row r="7" ht="15" customHeight="1" spans="1:23">
      <c r="A7" s="16"/>
      <c r="B7" s="16"/>
      <c r="C7" s="16"/>
      <c r="D7" s="17"/>
      <c r="E7" s="17"/>
      <c r="F7" s="17"/>
      <c r="G7" s="17"/>
      <c r="H7" s="67"/>
      <c r="I7" s="52" t="s">
        <v>207</v>
      </c>
      <c r="J7" s="52" t="s">
        <v>208</v>
      </c>
      <c r="K7" s="52" t="s">
        <v>209</v>
      </c>
      <c r="L7" s="122" t="s">
        <v>210</v>
      </c>
      <c r="M7" s="122" t="s">
        <v>211</v>
      </c>
      <c r="N7" s="122" t="s">
        <v>61</v>
      </c>
      <c r="O7" s="122" t="s">
        <v>62</v>
      </c>
      <c r="P7" s="122" t="s">
        <v>63</v>
      </c>
      <c r="Q7" s="52"/>
      <c r="R7" s="52" t="s">
        <v>60</v>
      </c>
      <c r="S7" s="52" t="s">
        <v>71</v>
      </c>
      <c r="T7" s="52" t="s">
        <v>212</v>
      </c>
      <c r="U7" s="52" t="s">
        <v>67</v>
      </c>
      <c r="V7" s="52" t="s">
        <v>68</v>
      </c>
      <c r="W7" s="52" t="s">
        <v>69</v>
      </c>
    </row>
    <row r="8" ht="27.75" customHeight="1" spans="1:23">
      <c r="A8" s="16"/>
      <c r="B8" s="16"/>
      <c r="C8" s="16"/>
      <c r="D8" s="17"/>
      <c r="E8" s="17"/>
      <c r="F8" s="17"/>
      <c r="G8" s="17"/>
      <c r="H8" s="67"/>
      <c r="I8" s="52"/>
      <c r="J8" s="52"/>
      <c r="K8" s="52"/>
      <c r="L8" s="122"/>
      <c r="M8" s="122"/>
      <c r="N8" s="122"/>
      <c r="O8" s="122"/>
      <c r="P8" s="122"/>
      <c r="Q8" s="52"/>
      <c r="R8" s="52"/>
      <c r="S8" s="52"/>
      <c r="T8" s="52"/>
      <c r="U8" s="52"/>
      <c r="V8" s="52"/>
      <c r="W8" s="52"/>
    </row>
    <row r="9" ht="15" customHeight="1"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ht="15" customHeight="1" spans="1:23">
      <c r="A10" s="124" t="s">
        <v>73</v>
      </c>
      <c r="B10" s="123" t="s">
        <v>213</v>
      </c>
      <c r="C10" s="124" t="s">
        <v>214</v>
      </c>
      <c r="D10" s="124" t="s">
        <v>109</v>
      </c>
      <c r="E10" s="124" t="s">
        <v>110</v>
      </c>
      <c r="F10" s="124" t="s">
        <v>215</v>
      </c>
      <c r="G10" s="124" t="s">
        <v>216</v>
      </c>
      <c r="H10" s="125">
        <v>484848</v>
      </c>
      <c r="I10" s="125">
        <v>484848</v>
      </c>
      <c r="J10" s="123"/>
      <c r="K10" s="123"/>
      <c r="L10" s="125">
        <v>484848</v>
      </c>
      <c r="M10" s="123"/>
      <c r="N10" s="123"/>
      <c r="O10" s="123"/>
      <c r="P10" s="123"/>
      <c r="Q10" s="123"/>
      <c r="R10" s="123"/>
      <c r="S10" s="123"/>
      <c r="T10" s="123"/>
      <c r="U10" s="123"/>
      <c r="V10" s="123"/>
      <c r="W10" s="123"/>
    </row>
    <row r="11" ht="15" customHeight="1" spans="1:23">
      <c r="A11" s="124" t="s">
        <v>73</v>
      </c>
      <c r="B11" s="123" t="s">
        <v>217</v>
      </c>
      <c r="C11" s="124" t="s">
        <v>218</v>
      </c>
      <c r="D11" s="124" t="s">
        <v>107</v>
      </c>
      <c r="E11" s="124" t="s">
        <v>108</v>
      </c>
      <c r="F11" s="124" t="s">
        <v>219</v>
      </c>
      <c r="G11" s="124" t="s">
        <v>220</v>
      </c>
      <c r="H11" s="125">
        <v>1569972</v>
      </c>
      <c r="I11" s="125">
        <v>1569972</v>
      </c>
      <c r="J11" s="123"/>
      <c r="K11" s="123"/>
      <c r="L11" s="125">
        <v>1569972</v>
      </c>
      <c r="M11" s="123"/>
      <c r="N11" s="123"/>
      <c r="O11" s="123"/>
      <c r="P11" s="123"/>
      <c r="Q11" s="123"/>
      <c r="R11" s="123"/>
      <c r="S11" s="123"/>
      <c r="T11" s="123"/>
      <c r="U11" s="123"/>
      <c r="V11" s="123"/>
      <c r="W11" s="123"/>
    </row>
    <row r="12" ht="15" customHeight="1" spans="1:23">
      <c r="A12" s="124" t="s">
        <v>73</v>
      </c>
      <c r="B12" s="123" t="s">
        <v>217</v>
      </c>
      <c r="C12" s="124" t="s">
        <v>218</v>
      </c>
      <c r="D12" s="124" t="s">
        <v>107</v>
      </c>
      <c r="E12" s="124" t="s">
        <v>108</v>
      </c>
      <c r="F12" s="124" t="s">
        <v>221</v>
      </c>
      <c r="G12" s="124" t="s">
        <v>222</v>
      </c>
      <c r="H12" s="125">
        <v>750684</v>
      </c>
      <c r="I12" s="125">
        <v>750684</v>
      </c>
      <c r="J12" s="123"/>
      <c r="K12" s="123"/>
      <c r="L12" s="125">
        <v>750684</v>
      </c>
      <c r="M12" s="123"/>
      <c r="N12" s="123"/>
      <c r="O12" s="123"/>
      <c r="P12" s="123"/>
      <c r="Q12" s="123"/>
      <c r="R12" s="123"/>
      <c r="S12" s="123"/>
      <c r="T12" s="123"/>
      <c r="U12" s="123"/>
      <c r="V12" s="123"/>
      <c r="W12" s="123"/>
    </row>
    <row r="13" ht="15" customHeight="1" spans="1:23">
      <c r="A13" s="124" t="s">
        <v>73</v>
      </c>
      <c r="B13" s="123" t="s">
        <v>217</v>
      </c>
      <c r="C13" s="124" t="s">
        <v>218</v>
      </c>
      <c r="D13" s="124" t="s">
        <v>107</v>
      </c>
      <c r="E13" s="124" t="s">
        <v>108</v>
      </c>
      <c r="F13" s="124" t="s">
        <v>221</v>
      </c>
      <c r="G13" s="124" t="s">
        <v>222</v>
      </c>
      <c r="H13" s="125">
        <v>228000</v>
      </c>
      <c r="I13" s="125">
        <v>228000</v>
      </c>
      <c r="J13" s="123"/>
      <c r="K13" s="123"/>
      <c r="L13" s="125">
        <v>228000</v>
      </c>
      <c r="M13" s="123"/>
      <c r="N13" s="123"/>
      <c r="O13" s="123"/>
      <c r="P13" s="123"/>
      <c r="Q13" s="123"/>
      <c r="R13" s="123"/>
      <c r="S13" s="123"/>
      <c r="T13" s="123"/>
      <c r="U13" s="123"/>
      <c r="V13" s="123"/>
      <c r="W13" s="123"/>
    </row>
    <row r="14" ht="15" customHeight="1" spans="1:23">
      <c r="A14" s="124" t="s">
        <v>73</v>
      </c>
      <c r="B14" s="123" t="s">
        <v>217</v>
      </c>
      <c r="C14" s="124" t="s">
        <v>218</v>
      </c>
      <c r="D14" s="124" t="s">
        <v>107</v>
      </c>
      <c r="E14" s="124" t="s">
        <v>108</v>
      </c>
      <c r="F14" s="124" t="s">
        <v>223</v>
      </c>
      <c r="G14" s="124" t="s">
        <v>224</v>
      </c>
      <c r="H14" s="125">
        <v>130831</v>
      </c>
      <c r="I14" s="125">
        <v>130831</v>
      </c>
      <c r="J14" s="123"/>
      <c r="K14" s="123"/>
      <c r="L14" s="125">
        <v>130831</v>
      </c>
      <c r="M14" s="123"/>
      <c r="N14" s="123"/>
      <c r="O14" s="123"/>
      <c r="P14" s="123"/>
      <c r="Q14" s="123"/>
      <c r="R14" s="123"/>
      <c r="S14" s="123"/>
      <c r="T14" s="123"/>
      <c r="U14" s="123"/>
      <c r="V14" s="123"/>
      <c r="W14" s="123"/>
    </row>
    <row r="15" ht="15" customHeight="1" spans="1:23">
      <c r="A15" s="124" t="s">
        <v>73</v>
      </c>
      <c r="B15" s="123" t="s">
        <v>217</v>
      </c>
      <c r="C15" s="124" t="s">
        <v>218</v>
      </c>
      <c r="D15" s="124" t="s">
        <v>107</v>
      </c>
      <c r="E15" s="124" t="s">
        <v>108</v>
      </c>
      <c r="F15" s="124" t="s">
        <v>225</v>
      </c>
      <c r="G15" s="124" t="s">
        <v>226</v>
      </c>
      <c r="H15" s="125">
        <v>354720</v>
      </c>
      <c r="I15" s="125">
        <v>354720</v>
      </c>
      <c r="J15" s="123"/>
      <c r="K15" s="123"/>
      <c r="L15" s="125">
        <v>354720</v>
      </c>
      <c r="M15" s="123"/>
      <c r="N15" s="123"/>
      <c r="O15" s="123"/>
      <c r="P15" s="123"/>
      <c r="Q15" s="123"/>
      <c r="R15" s="123"/>
      <c r="S15" s="123"/>
      <c r="T15" s="123"/>
      <c r="U15" s="123"/>
      <c r="V15" s="123"/>
      <c r="W15" s="123"/>
    </row>
    <row r="16" ht="15" customHeight="1" spans="1:23">
      <c r="A16" s="124" t="s">
        <v>73</v>
      </c>
      <c r="B16" s="123" t="s">
        <v>217</v>
      </c>
      <c r="C16" s="124" t="s">
        <v>218</v>
      </c>
      <c r="D16" s="124" t="s">
        <v>107</v>
      </c>
      <c r="E16" s="124" t="s">
        <v>108</v>
      </c>
      <c r="F16" s="124" t="s">
        <v>225</v>
      </c>
      <c r="G16" s="124" t="s">
        <v>226</v>
      </c>
      <c r="H16" s="125">
        <v>678600</v>
      </c>
      <c r="I16" s="125">
        <v>678600</v>
      </c>
      <c r="J16" s="123"/>
      <c r="K16" s="123"/>
      <c r="L16" s="125">
        <v>678600</v>
      </c>
      <c r="M16" s="123"/>
      <c r="N16" s="123"/>
      <c r="O16" s="123"/>
      <c r="P16" s="123"/>
      <c r="Q16" s="123"/>
      <c r="R16" s="123"/>
      <c r="S16" s="123"/>
      <c r="T16" s="123"/>
      <c r="U16" s="123"/>
      <c r="V16" s="123"/>
      <c r="W16" s="123"/>
    </row>
    <row r="17" ht="15" customHeight="1" spans="1:23">
      <c r="A17" s="124" t="s">
        <v>73</v>
      </c>
      <c r="B17" s="123" t="s">
        <v>227</v>
      </c>
      <c r="C17" s="124" t="s">
        <v>228</v>
      </c>
      <c r="D17" s="124" t="s">
        <v>91</v>
      </c>
      <c r="E17" s="124" t="s">
        <v>92</v>
      </c>
      <c r="F17" s="124" t="s">
        <v>229</v>
      </c>
      <c r="G17" s="124" t="s">
        <v>230</v>
      </c>
      <c r="H17" s="125">
        <v>724128</v>
      </c>
      <c r="I17" s="125">
        <v>724128</v>
      </c>
      <c r="J17" s="123"/>
      <c r="K17" s="123"/>
      <c r="L17" s="125">
        <v>724128</v>
      </c>
      <c r="M17" s="123"/>
      <c r="N17" s="123"/>
      <c r="O17" s="123"/>
      <c r="P17" s="123"/>
      <c r="Q17" s="123"/>
      <c r="R17" s="123"/>
      <c r="S17" s="123"/>
      <c r="T17" s="123"/>
      <c r="U17" s="123"/>
      <c r="V17" s="123"/>
      <c r="W17" s="123"/>
    </row>
    <row r="18" ht="15" customHeight="1" spans="1:23">
      <c r="A18" s="124" t="s">
        <v>73</v>
      </c>
      <c r="B18" s="123" t="s">
        <v>227</v>
      </c>
      <c r="C18" s="124" t="s">
        <v>228</v>
      </c>
      <c r="D18" s="124" t="s">
        <v>125</v>
      </c>
      <c r="E18" s="124" t="s">
        <v>126</v>
      </c>
      <c r="F18" s="124" t="s">
        <v>231</v>
      </c>
      <c r="G18" s="124" t="s">
        <v>232</v>
      </c>
      <c r="H18" s="125">
        <v>340214</v>
      </c>
      <c r="I18" s="125">
        <v>340214</v>
      </c>
      <c r="J18" s="123"/>
      <c r="K18" s="123"/>
      <c r="L18" s="125">
        <v>340214</v>
      </c>
      <c r="M18" s="123"/>
      <c r="N18" s="123"/>
      <c r="O18" s="123"/>
      <c r="P18" s="123"/>
      <c r="Q18" s="123"/>
      <c r="R18" s="123"/>
      <c r="S18" s="123"/>
      <c r="T18" s="123"/>
      <c r="U18" s="123"/>
      <c r="V18" s="123"/>
      <c r="W18" s="123"/>
    </row>
    <row r="19" ht="15" customHeight="1" spans="1:23">
      <c r="A19" s="124" t="s">
        <v>73</v>
      </c>
      <c r="B19" s="123" t="s">
        <v>227</v>
      </c>
      <c r="C19" s="124" t="s">
        <v>228</v>
      </c>
      <c r="D19" s="124" t="s">
        <v>127</v>
      </c>
      <c r="E19" s="124" t="s">
        <v>128</v>
      </c>
      <c r="F19" s="124" t="s">
        <v>233</v>
      </c>
      <c r="G19" s="124" t="s">
        <v>234</v>
      </c>
      <c r="H19" s="125">
        <v>209530</v>
      </c>
      <c r="I19" s="125">
        <v>209530</v>
      </c>
      <c r="J19" s="123"/>
      <c r="K19" s="123"/>
      <c r="L19" s="125">
        <v>209530</v>
      </c>
      <c r="M19" s="123"/>
      <c r="N19" s="123"/>
      <c r="O19" s="123"/>
      <c r="P19" s="123"/>
      <c r="Q19" s="123"/>
      <c r="R19" s="123"/>
      <c r="S19" s="123"/>
      <c r="T19" s="123"/>
      <c r="U19" s="123"/>
      <c r="V19" s="123"/>
      <c r="W19" s="123"/>
    </row>
    <row r="20" ht="15" customHeight="1" spans="1:23">
      <c r="A20" s="124" t="s">
        <v>73</v>
      </c>
      <c r="B20" s="123" t="s">
        <v>227</v>
      </c>
      <c r="C20" s="124" t="s">
        <v>228</v>
      </c>
      <c r="D20" s="124" t="s">
        <v>107</v>
      </c>
      <c r="E20" s="124" t="s">
        <v>108</v>
      </c>
      <c r="F20" s="124" t="s">
        <v>235</v>
      </c>
      <c r="G20" s="124" t="s">
        <v>236</v>
      </c>
      <c r="H20" s="125">
        <v>24820.68</v>
      </c>
      <c r="I20" s="125">
        <v>24820.68</v>
      </c>
      <c r="J20" s="123"/>
      <c r="K20" s="123"/>
      <c r="L20" s="125">
        <v>24820.68</v>
      </c>
      <c r="M20" s="123"/>
      <c r="N20" s="123"/>
      <c r="O20" s="123"/>
      <c r="P20" s="123"/>
      <c r="Q20" s="123"/>
      <c r="R20" s="123"/>
      <c r="S20" s="123"/>
      <c r="T20" s="123"/>
      <c r="U20" s="123"/>
      <c r="V20" s="123"/>
      <c r="W20" s="123"/>
    </row>
    <row r="21" ht="15" customHeight="1" spans="1:23">
      <c r="A21" s="124" t="s">
        <v>73</v>
      </c>
      <c r="B21" s="123" t="s">
        <v>227</v>
      </c>
      <c r="C21" s="124" t="s">
        <v>228</v>
      </c>
      <c r="D21" s="124" t="s">
        <v>129</v>
      </c>
      <c r="E21" s="124" t="s">
        <v>130</v>
      </c>
      <c r="F21" s="124" t="s">
        <v>235</v>
      </c>
      <c r="G21" s="124" t="s">
        <v>236</v>
      </c>
      <c r="H21" s="125">
        <v>22908</v>
      </c>
      <c r="I21" s="125">
        <v>22908</v>
      </c>
      <c r="J21" s="123"/>
      <c r="K21" s="123"/>
      <c r="L21" s="125">
        <v>22908</v>
      </c>
      <c r="M21" s="123"/>
      <c r="N21" s="123"/>
      <c r="O21" s="123"/>
      <c r="P21" s="123"/>
      <c r="Q21" s="123"/>
      <c r="R21" s="123"/>
      <c r="S21" s="123"/>
      <c r="T21" s="123"/>
      <c r="U21" s="123"/>
      <c r="V21" s="123"/>
      <c r="W21" s="123"/>
    </row>
    <row r="22" ht="15" customHeight="1" spans="1:23">
      <c r="A22" s="124" t="s">
        <v>73</v>
      </c>
      <c r="B22" s="123" t="s">
        <v>227</v>
      </c>
      <c r="C22" s="124" t="s">
        <v>228</v>
      </c>
      <c r="D22" s="124" t="s">
        <v>129</v>
      </c>
      <c r="E22" s="124" t="s">
        <v>130</v>
      </c>
      <c r="F22" s="124" t="s">
        <v>235</v>
      </c>
      <c r="G22" s="124" t="s">
        <v>236</v>
      </c>
      <c r="H22" s="125">
        <v>14183.16</v>
      </c>
      <c r="I22" s="125">
        <v>14183.16</v>
      </c>
      <c r="J22" s="123"/>
      <c r="K22" s="123"/>
      <c r="L22" s="125">
        <v>14183.16</v>
      </c>
      <c r="M22" s="123"/>
      <c r="N22" s="123"/>
      <c r="O22" s="123"/>
      <c r="P22" s="123"/>
      <c r="Q22" s="123"/>
      <c r="R22" s="123"/>
      <c r="S22" s="123"/>
      <c r="T22" s="123"/>
      <c r="U22" s="123"/>
      <c r="V22" s="123"/>
      <c r="W22" s="123"/>
    </row>
    <row r="23" ht="15" customHeight="1" spans="1:23">
      <c r="A23" s="124" t="s">
        <v>73</v>
      </c>
      <c r="B23" s="123" t="s">
        <v>237</v>
      </c>
      <c r="C23" s="124" t="s">
        <v>136</v>
      </c>
      <c r="D23" s="124" t="s">
        <v>135</v>
      </c>
      <c r="E23" s="124" t="s">
        <v>136</v>
      </c>
      <c r="F23" s="124" t="s">
        <v>238</v>
      </c>
      <c r="G23" s="124" t="s">
        <v>136</v>
      </c>
      <c r="H23" s="125">
        <v>624900</v>
      </c>
      <c r="I23" s="125">
        <v>624900</v>
      </c>
      <c r="J23" s="123"/>
      <c r="K23" s="123"/>
      <c r="L23" s="125">
        <v>624900</v>
      </c>
      <c r="M23" s="123"/>
      <c r="N23" s="123"/>
      <c r="O23" s="123"/>
      <c r="P23" s="123"/>
      <c r="Q23" s="123"/>
      <c r="R23" s="123"/>
      <c r="S23" s="123"/>
      <c r="T23" s="123"/>
      <c r="U23" s="123"/>
      <c r="V23" s="123"/>
      <c r="W23" s="123"/>
    </row>
    <row r="24" ht="15" customHeight="1" spans="1:23">
      <c r="A24" s="124" t="s">
        <v>73</v>
      </c>
      <c r="B24" s="123" t="s">
        <v>239</v>
      </c>
      <c r="C24" s="124" t="s">
        <v>240</v>
      </c>
      <c r="D24" s="124" t="s">
        <v>107</v>
      </c>
      <c r="E24" s="124" t="s">
        <v>108</v>
      </c>
      <c r="F24" s="124" t="s">
        <v>223</v>
      </c>
      <c r="G24" s="124" t="s">
        <v>224</v>
      </c>
      <c r="H24" s="125">
        <v>665000</v>
      </c>
      <c r="I24" s="125">
        <v>665000</v>
      </c>
      <c r="J24" s="123"/>
      <c r="K24" s="123"/>
      <c r="L24" s="125">
        <v>665000</v>
      </c>
      <c r="M24" s="123"/>
      <c r="N24" s="123"/>
      <c r="O24" s="123"/>
      <c r="P24" s="123"/>
      <c r="Q24" s="123"/>
      <c r="R24" s="123"/>
      <c r="S24" s="123"/>
      <c r="T24" s="123"/>
      <c r="U24" s="123"/>
      <c r="V24" s="123"/>
      <c r="W24" s="123"/>
    </row>
    <row r="25" ht="15" customHeight="1" spans="1:23">
      <c r="A25" s="124" t="s">
        <v>73</v>
      </c>
      <c r="B25" s="123" t="s">
        <v>239</v>
      </c>
      <c r="C25" s="124" t="s">
        <v>240</v>
      </c>
      <c r="D25" s="124" t="s">
        <v>107</v>
      </c>
      <c r="E25" s="124" t="s">
        <v>108</v>
      </c>
      <c r="F25" s="124" t="s">
        <v>225</v>
      </c>
      <c r="G25" s="124" t="s">
        <v>226</v>
      </c>
      <c r="H25" s="125">
        <v>319200</v>
      </c>
      <c r="I25" s="125">
        <v>319200</v>
      </c>
      <c r="J25" s="123"/>
      <c r="K25" s="123"/>
      <c r="L25" s="125">
        <v>319200</v>
      </c>
      <c r="M25" s="123"/>
      <c r="N25" s="123"/>
      <c r="O25" s="123"/>
      <c r="P25" s="123"/>
      <c r="Q25" s="123"/>
      <c r="R25" s="123"/>
      <c r="S25" s="123"/>
      <c r="T25" s="123"/>
      <c r="U25" s="123"/>
      <c r="V25" s="123"/>
      <c r="W25" s="123"/>
    </row>
    <row r="26" ht="15" customHeight="1" spans="1:23">
      <c r="A26" s="124" t="s">
        <v>73</v>
      </c>
      <c r="B26" s="123" t="s">
        <v>241</v>
      </c>
      <c r="C26" s="124" t="s">
        <v>242</v>
      </c>
      <c r="D26" s="124" t="s">
        <v>93</v>
      </c>
      <c r="E26" s="124" t="s">
        <v>94</v>
      </c>
      <c r="F26" s="124" t="s">
        <v>215</v>
      </c>
      <c r="G26" s="124" t="s">
        <v>216</v>
      </c>
      <c r="H26" s="125">
        <v>115200</v>
      </c>
      <c r="I26" s="125">
        <v>115200</v>
      </c>
      <c r="J26" s="123"/>
      <c r="K26" s="123"/>
      <c r="L26" s="125">
        <v>115200</v>
      </c>
      <c r="M26" s="123"/>
      <c r="N26" s="123"/>
      <c r="O26" s="123"/>
      <c r="P26" s="123"/>
      <c r="Q26" s="123"/>
      <c r="R26" s="123"/>
      <c r="S26" s="123"/>
      <c r="T26" s="123"/>
      <c r="U26" s="123"/>
      <c r="V26" s="123"/>
      <c r="W26" s="123"/>
    </row>
    <row r="27" ht="15" customHeight="1" spans="1:23">
      <c r="A27" s="124" t="s">
        <v>73</v>
      </c>
      <c r="B27" s="123" t="s">
        <v>241</v>
      </c>
      <c r="C27" s="124" t="s">
        <v>242</v>
      </c>
      <c r="D27" s="124" t="s">
        <v>93</v>
      </c>
      <c r="E27" s="124" t="s">
        <v>94</v>
      </c>
      <c r="F27" s="124" t="s">
        <v>215</v>
      </c>
      <c r="G27" s="124" t="s">
        <v>216</v>
      </c>
      <c r="H27" s="125">
        <v>48000</v>
      </c>
      <c r="I27" s="125">
        <v>48000</v>
      </c>
      <c r="J27" s="123"/>
      <c r="K27" s="123"/>
      <c r="L27" s="125">
        <v>48000</v>
      </c>
      <c r="M27" s="123"/>
      <c r="N27" s="123"/>
      <c r="O27" s="123"/>
      <c r="P27" s="123"/>
      <c r="Q27" s="123"/>
      <c r="R27" s="123"/>
      <c r="S27" s="123"/>
      <c r="T27" s="123"/>
      <c r="U27" s="123"/>
      <c r="V27" s="123"/>
      <c r="W27" s="123"/>
    </row>
    <row r="28" ht="18.75" customHeight="1" spans="1:23">
      <c r="A28" s="34" t="s">
        <v>137</v>
      </c>
      <c r="B28" s="35"/>
      <c r="C28" s="35"/>
      <c r="D28" s="35"/>
      <c r="E28" s="35"/>
      <c r="F28" s="35"/>
      <c r="G28" s="36"/>
      <c r="H28" s="125">
        <v>7305738.84</v>
      </c>
      <c r="I28" s="125">
        <v>7305738.84</v>
      </c>
      <c r="J28" s="25"/>
      <c r="K28" s="25"/>
      <c r="L28" s="125">
        <v>7305738.84</v>
      </c>
      <c r="M28" s="25"/>
      <c r="N28" s="25"/>
      <c r="O28" s="25"/>
      <c r="P28" s="25"/>
      <c r="Q28" s="25"/>
      <c r="R28" s="25"/>
      <c r="S28" s="25"/>
      <c r="T28" s="25"/>
      <c r="U28" s="25"/>
      <c r="V28" s="25"/>
      <c r="W28" s="25"/>
    </row>
  </sheetData>
  <mergeCells count="30">
    <mergeCell ref="A3:W3"/>
    <mergeCell ref="A4:G4"/>
    <mergeCell ref="H5:W5"/>
    <mergeCell ref="I6:M6"/>
    <mergeCell ref="N6:P6"/>
    <mergeCell ref="R6:W6"/>
    <mergeCell ref="A28:G2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00347222222222222" right="0.00347222222222222" top="0.00347222222222222" bottom="0.00347222222222222" header="0.5" footer="0.5"/>
  <pageSetup paperSize="9" scale="3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8"/>
  <sheetViews>
    <sheetView showZeros="0" workbookViewId="0">
      <pane ySplit="1" topLeftCell="A33" activePane="bottomLeft" state="frozen"/>
      <selection/>
      <selection pane="bottomLeft" activeCell="F18" sqref="F18"/>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7"/>
      <c r="W2" s="59" t="s">
        <v>243</v>
      </c>
    </row>
    <row r="3" ht="27.75" customHeight="1" spans="1:23">
      <c r="A3" s="26" t="s">
        <v>244</v>
      </c>
      <c r="B3" s="26"/>
      <c r="C3" s="26"/>
      <c r="D3" s="26"/>
      <c r="E3" s="26"/>
      <c r="F3" s="26"/>
      <c r="G3" s="26"/>
      <c r="H3" s="26"/>
      <c r="I3" s="26"/>
      <c r="J3" s="26"/>
      <c r="K3" s="26"/>
      <c r="L3" s="26"/>
      <c r="M3" s="26"/>
      <c r="N3" s="26"/>
      <c r="O3" s="26"/>
      <c r="P3" s="26"/>
      <c r="Q3" s="26"/>
      <c r="R3" s="26"/>
      <c r="S3" s="26"/>
      <c r="T3" s="26"/>
      <c r="U3" s="26"/>
      <c r="V3" s="26"/>
      <c r="W3" s="26"/>
    </row>
    <row r="4" ht="13.5" customHeight="1" spans="1:23">
      <c r="A4" s="5" t="s">
        <v>2</v>
      </c>
      <c r="B4" s="118" t="str">
        <f t="shared" ref="A4:B4" si="0">"单位名称："&amp;"绩效评价中心"</f>
        <v>单位名称：绩效评价中心</v>
      </c>
      <c r="C4" s="118"/>
      <c r="D4" s="118"/>
      <c r="E4" s="118"/>
      <c r="F4" s="118"/>
      <c r="G4" s="118"/>
      <c r="H4" s="118"/>
      <c r="I4" s="118"/>
      <c r="J4" s="7"/>
      <c r="K4" s="7"/>
      <c r="L4" s="7"/>
      <c r="M4" s="7"/>
      <c r="N4" s="7"/>
      <c r="O4" s="7"/>
      <c r="P4" s="7"/>
      <c r="Q4" s="7"/>
      <c r="U4" s="117"/>
      <c r="W4" s="108" t="s">
        <v>188</v>
      </c>
    </row>
    <row r="5" ht="21.75" customHeight="1" spans="1:23">
      <c r="A5" s="9" t="s">
        <v>245</v>
      </c>
      <c r="B5" s="9" t="s">
        <v>199</v>
      </c>
      <c r="C5" s="9" t="s">
        <v>200</v>
      </c>
      <c r="D5" s="9" t="s">
        <v>246</v>
      </c>
      <c r="E5" s="10" t="s">
        <v>201</v>
      </c>
      <c r="F5" s="10" t="s">
        <v>202</v>
      </c>
      <c r="G5" s="10" t="s">
        <v>203</v>
      </c>
      <c r="H5" s="10" t="s">
        <v>204</v>
      </c>
      <c r="I5" s="67" t="s">
        <v>58</v>
      </c>
      <c r="J5" s="67" t="s">
        <v>247</v>
      </c>
      <c r="K5" s="67"/>
      <c r="L5" s="67"/>
      <c r="M5" s="67"/>
      <c r="N5" s="119" t="s">
        <v>206</v>
      </c>
      <c r="O5" s="119"/>
      <c r="P5" s="119"/>
      <c r="Q5" s="10" t="s">
        <v>64</v>
      </c>
      <c r="R5" s="11" t="s">
        <v>79</v>
      </c>
      <c r="S5" s="12"/>
      <c r="T5" s="12"/>
      <c r="U5" s="12"/>
      <c r="V5" s="12"/>
      <c r="W5" s="13"/>
    </row>
    <row r="6" ht="21.75" customHeight="1" spans="1:23">
      <c r="A6" s="14"/>
      <c r="B6" s="14"/>
      <c r="C6" s="14"/>
      <c r="D6" s="14"/>
      <c r="E6" s="15"/>
      <c r="F6" s="15"/>
      <c r="G6" s="15"/>
      <c r="H6" s="15"/>
      <c r="I6" s="67"/>
      <c r="J6" s="52" t="s">
        <v>61</v>
      </c>
      <c r="K6" s="52"/>
      <c r="L6" s="52" t="s">
        <v>62</v>
      </c>
      <c r="M6" s="52" t="s">
        <v>63</v>
      </c>
      <c r="N6" s="120" t="s">
        <v>61</v>
      </c>
      <c r="O6" s="120" t="s">
        <v>62</v>
      </c>
      <c r="P6" s="120" t="s">
        <v>63</v>
      </c>
      <c r="Q6" s="15"/>
      <c r="R6" s="10" t="s">
        <v>60</v>
      </c>
      <c r="S6" s="10" t="s">
        <v>71</v>
      </c>
      <c r="T6" s="10" t="s">
        <v>212</v>
      </c>
      <c r="U6" s="10" t="s">
        <v>67</v>
      </c>
      <c r="V6" s="10" t="s">
        <v>68</v>
      </c>
      <c r="W6" s="10" t="s">
        <v>69</v>
      </c>
    </row>
    <row r="7" ht="40.5" customHeight="1" spans="1:23">
      <c r="A7" s="16"/>
      <c r="B7" s="16"/>
      <c r="C7" s="16"/>
      <c r="D7" s="16"/>
      <c r="E7" s="17"/>
      <c r="F7" s="17"/>
      <c r="G7" s="17"/>
      <c r="H7" s="17"/>
      <c r="I7" s="67"/>
      <c r="J7" s="52" t="s">
        <v>60</v>
      </c>
      <c r="K7" s="52" t="s">
        <v>248</v>
      </c>
      <c r="L7" s="52"/>
      <c r="M7" s="52"/>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20" t="s">
        <v>249</v>
      </c>
      <c r="B9" s="18" t="s">
        <v>250</v>
      </c>
      <c r="C9" s="19" t="s">
        <v>251</v>
      </c>
      <c r="D9" s="19" t="s">
        <v>73</v>
      </c>
      <c r="E9" s="20" t="s">
        <v>113</v>
      </c>
      <c r="F9" s="20" t="s">
        <v>114</v>
      </c>
      <c r="G9" s="20" t="s">
        <v>252</v>
      </c>
      <c r="H9" s="20" t="s">
        <v>253</v>
      </c>
      <c r="I9" s="105">
        <v>409555.85</v>
      </c>
      <c r="J9" s="105">
        <v>409555.85</v>
      </c>
      <c r="K9" s="105">
        <v>409555.85</v>
      </c>
      <c r="L9" s="18"/>
      <c r="M9" s="18"/>
      <c r="N9" s="18"/>
      <c r="O9" s="18"/>
      <c r="P9" s="18"/>
      <c r="Q9" s="18"/>
      <c r="R9" s="105"/>
      <c r="S9" s="105"/>
      <c r="T9" s="18"/>
      <c r="U9" s="18"/>
      <c r="V9" s="18"/>
      <c r="W9" s="18"/>
    </row>
    <row r="10" ht="15" customHeight="1" spans="1:23">
      <c r="A10" s="20" t="s">
        <v>254</v>
      </c>
      <c r="B10" s="18" t="s">
        <v>255</v>
      </c>
      <c r="C10" s="19" t="s">
        <v>256</v>
      </c>
      <c r="D10" s="19" t="s">
        <v>73</v>
      </c>
      <c r="E10" s="20" t="s">
        <v>109</v>
      </c>
      <c r="F10" s="20" t="s">
        <v>110</v>
      </c>
      <c r="G10" s="20" t="s">
        <v>252</v>
      </c>
      <c r="H10" s="20" t="s">
        <v>253</v>
      </c>
      <c r="I10" s="105">
        <v>15000</v>
      </c>
      <c r="J10" s="105">
        <v>15000</v>
      </c>
      <c r="K10" s="105">
        <v>15000</v>
      </c>
      <c r="L10" s="18"/>
      <c r="M10" s="18"/>
      <c r="N10" s="18"/>
      <c r="O10" s="18"/>
      <c r="P10" s="18"/>
      <c r="Q10" s="18"/>
      <c r="R10" s="105"/>
      <c r="S10" s="105"/>
      <c r="T10" s="18"/>
      <c r="U10" s="18"/>
      <c r="V10" s="18"/>
      <c r="W10" s="18"/>
    </row>
    <row r="11" ht="15" customHeight="1" spans="1:23">
      <c r="A11" s="20" t="s">
        <v>254</v>
      </c>
      <c r="B11" s="18" t="s">
        <v>257</v>
      </c>
      <c r="C11" s="19" t="s">
        <v>258</v>
      </c>
      <c r="D11" s="19" t="s">
        <v>73</v>
      </c>
      <c r="E11" s="20" t="s">
        <v>109</v>
      </c>
      <c r="F11" s="20" t="s">
        <v>110</v>
      </c>
      <c r="G11" s="20" t="s">
        <v>215</v>
      </c>
      <c r="H11" s="20" t="s">
        <v>216</v>
      </c>
      <c r="I11" s="105">
        <v>1121.28</v>
      </c>
      <c r="J11" s="105">
        <v>1121.28</v>
      </c>
      <c r="K11" s="105">
        <v>1121.28</v>
      </c>
      <c r="L11" s="18"/>
      <c r="M11" s="18"/>
      <c r="N11" s="18"/>
      <c r="O11" s="18"/>
      <c r="P11" s="18"/>
      <c r="Q11" s="18"/>
      <c r="R11" s="105"/>
      <c r="S11" s="105"/>
      <c r="T11" s="18"/>
      <c r="U11" s="18"/>
      <c r="V11" s="18"/>
      <c r="W11" s="18"/>
    </row>
    <row r="12" ht="15" customHeight="1" spans="1:23">
      <c r="A12" s="20" t="s">
        <v>254</v>
      </c>
      <c r="B12" s="18" t="s">
        <v>259</v>
      </c>
      <c r="C12" s="19" t="s">
        <v>260</v>
      </c>
      <c r="D12" s="19" t="s">
        <v>73</v>
      </c>
      <c r="E12" s="20" t="s">
        <v>103</v>
      </c>
      <c r="F12" s="20" t="s">
        <v>104</v>
      </c>
      <c r="G12" s="20" t="s">
        <v>215</v>
      </c>
      <c r="H12" s="20" t="s">
        <v>216</v>
      </c>
      <c r="I12" s="105">
        <v>21120</v>
      </c>
      <c r="J12" s="105">
        <v>21120</v>
      </c>
      <c r="K12" s="105">
        <v>21120</v>
      </c>
      <c r="L12" s="18"/>
      <c r="M12" s="18"/>
      <c r="N12" s="18"/>
      <c r="O12" s="18"/>
      <c r="P12" s="18"/>
      <c r="Q12" s="18"/>
      <c r="R12" s="105"/>
      <c r="S12" s="105"/>
      <c r="T12" s="18"/>
      <c r="U12" s="18"/>
      <c r="V12" s="18"/>
      <c r="W12" s="18"/>
    </row>
    <row r="13" ht="15" customHeight="1" spans="1:23">
      <c r="A13" s="20" t="s">
        <v>261</v>
      </c>
      <c r="B13" s="18" t="s">
        <v>262</v>
      </c>
      <c r="C13" s="19" t="s">
        <v>263</v>
      </c>
      <c r="D13" s="19" t="s">
        <v>73</v>
      </c>
      <c r="E13" s="20" t="s">
        <v>117</v>
      </c>
      <c r="F13" s="20" t="s">
        <v>118</v>
      </c>
      <c r="G13" s="20" t="s">
        <v>252</v>
      </c>
      <c r="H13" s="20" t="s">
        <v>253</v>
      </c>
      <c r="I13" s="105">
        <v>18000</v>
      </c>
      <c r="J13" s="105">
        <v>18000</v>
      </c>
      <c r="K13" s="105">
        <v>18000</v>
      </c>
      <c r="L13" s="18"/>
      <c r="M13" s="18"/>
      <c r="N13" s="18"/>
      <c r="O13" s="18"/>
      <c r="P13" s="18"/>
      <c r="Q13" s="18"/>
      <c r="R13" s="105"/>
      <c r="S13" s="105"/>
      <c r="T13" s="18"/>
      <c r="U13" s="18"/>
      <c r="V13" s="18"/>
      <c r="W13" s="18"/>
    </row>
    <row r="14" ht="15" customHeight="1" spans="1:23">
      <c r="A14" s="20" t="s">
        <v>249</v>
      </c>
      <c r="B14" s="18" t="s">
        <v>264</v>
      </c>
      <c r="C14" s="19" t="s">
        <v>265</v>
      </c>
      <c r="D14" s="19" t="s">
        <v>73</v>
      </c>
      <c r="E14" s="20" t="s">
        <v>115</v>
      </c>
      <c r="F14" s="20" t="s">
        <v>116</v>
      </c>
      <c r="G14" s="20" t="s">
        <v>252</v>
      </c>
      <c r="H14" s="20" t="s">
        <v>253</v>
      </c>
      <c r="I14" s="105">
        <v>16000</v>
      </c>
      <c r="J14" s="105">
        <v>16000</v>
      </c>
      <c r="K14" s="105">
        <v>16000</v>
      </c>
      <c r="L14" s="18"/>
      <c r="M14" s="18"/>
      <c r="N14" s="18"/>
      <c r="O14" s="18"/>
      <c r="P14" s="18"/>
      <c r="Q14" s="18"/>
      <c r="R14" s="105"/>
      <c r="S14" s="105"/>
      <c r="T14" s="18"/>
      <c r="U14" s="18"/>
      <c r="V14" s="18"/>
      <c r="W14" s="18"/>
    </row>
    <row r="15" ht="15" customHeight="1" spans="1:23">
      <c r="A15" s="20" t="s">
        <v>266</v>
      </c>
      <c r="B15" s="18" t="s">
        <v>267</v>
      </c>
      <c r="C15" s="19" t="s">
        <v>268</v>
      </c>
      <c r="D15" s="19" t="s">
        <v>73</v>
      </c>
      <c r="E15" s="20" t="s">
        <v>107</v>
      </c>
      <c r="F15" s="20" t="s">
        <v>108</v>
      </c>
      <c r="G15" s="20" t="s">
        <v>269</v>
      </c>
      <c r="H15" s="20" t="s">
        <v>270</v>
      </c>
      <c r="I15" s="105">
        <v>1000</v>
      </c>
      <c r="J15" s="105"/>
      <c r="K15" s="105"/>
      <c r="L15" s="18"/>
      <c r="M15" s="18"/>
      <c r="N15" s="18"/>
      <c r="O15" s="18"/>
      <c r="P15" s="18"/>
      <c r="Q15" s="18"/>
      <c r="R15" s="105">
        <v>1000</v>
      </c>
      <c r="S15" s="105">
        <v>1000</v>
      </c>
      <c r="T15" s="18"/>
      <c r="U15" s="18"/>
      <c r="V15" s="18"/>
      <c r="W15" s="18"/>
    </row>
    <row r="16" ht="15" customHeight="1" spans="1:23">
      <c r="A16" s="20" t="s">
        <v>266</v>
      </c>
      <c r="B16" s="18" t="s">
        <v>267</v>
      </c>
      <c r="C16" s="19" t="s">
        <v>268</v>
      </c>
      <c r="D16" s="19" t="s">
        <v>73</v>
      </c>
      <c r="E16" s="20" t="s">
        <v>107</v>
      </c>
      <c r="F16" s="20" t="s">
        <v>108</v>
      </c>
      <c r="G16" s="20" t="s">
        <v>271</v>
      </c>
      <c r="H16" s="20" t="s">
        <v>272</v>
      </c>
      <c r="I16" s="105">
        <v>2700</v>
      </c>
      <c r="J16" s="105"/>
      <c r="K16" s="105"/>
      <c r="L16" s="18"/>
      <c r="M16" s="18"/>
      <c r="N16" s="18"/>
      <c r="O16" s="18"/>
      <c r="P16" s="18"/>
      <c r="Q16" s="18"/>
      <c r="R16" s="105">
        <v>2700</v>
      </c>
      <c r="S16" s="105">
        <v>2700</v>
      </c>
      <c r="T16" s="18"/>
      <c r="U16" s="18"/>
      <c r="V16" s="18"/>
      <c r="W16" s="18"/>
    </row>
    <row r="17" ht="15" customHeight="1" spans="1:23">
      <c r="A17" s="20" t="s">
        <v>266</v>
      </c>
      <c r="B17" s="18" t="s">
        <v>267</v>
      </c>
      <c r="C17" s="19" t="s">
        <v>268</v>
      </c>
      <c r="D17" s="19" t="s">
        <v>73</v>
      </c>
      <c r="E17" s="20" t="s">
        <v>107</v>
      </c>
      <c r="F17" s="20" t="s">
        <v>108</v>
      </c>
      <c r="G17" s="20" t="s">
        <v>273</v>
      </c>
      <c r="H17" s="20" t="s">
        <v>274</v>
      </c>
      <c r="I17" s="105">
        <v>9988</v>
      </c>
      <c r="J17" s="105"/>
      <c r="K17" s="105"/>
      <c r="L17" s="18"/>
      <c r="M17" s="18"/>
      <c r="N17" s="18"/>
      <c r="O17" s="18"/>
      <c r="P17" s="18"/>
      <c r="Q17" s="18"/>
      <c r="R17" s="105">
        <v>9988</v>
      </c>
      <c r="S17" s="105">
        <v>9988</v>
      </c>
      <c r="T17" s="18"/>
      <c r="U17" s="18"/>
      <c r="V17" s="18"/>
      <c r="W17" s="18"/>
    </row>
    <row r="18" ht="15" customHeight="1" spans="1:23">
      <c r="A18" s="20" t="s">
        <v>266</v>
      </c>
      <c r="B18" s="18" t="s">
        <v>267</v>
      </c>
      <c r="C18" s="19" t="s">
        <v>268</v>
      </c>
      <c r="D18" s="19" t="s">
        <v>73</v>
      </c>
      <c r="E18" s="20" t="s">
        <v>107</v>
      </c>
      <c r="F18" s="20" t="s">
        <v>108</v>
      </c>
      <c r="G18" s="20" t="s">
        <v>275</v>
      </c>
      <c r="H18" s="20" t="s">
        <v>276</v>
      </c>
      <c r="I18" s="105">
        <v>39000</v>
      </c>
      <c r="J18" s="105"/>
      <c r="K18" s="105"/>
      <c r="L18" s="18"/>
      <c r="M18" s="18"/>
      <c r="N18" s="18"/>
      <c r="O18" s="18"/>
      <c r="P18" s="18"/>
      <c r="Q18" s="18"/>
      <c r="R18" s="105">
        <v>39000</v>
      </c>
      <c r="S18" s="105">
        <v>39000</v>
      </c>
      <c r="T18" s="18"/>
      <c r="U18" s="18"/>
      <c r="V18" s="18"/>
      <c r="W18" s="18"/>
    </row>
    <row r="19" ht="15" customHeight="1" spans="1:23">
      <c r="A19" s="20" t="s">
        <v>266</v>
      </c>
      <c r="B19" s="18" t="s">
        <v>267</v>
      </c>
      <c r="C19" s="19" t="s">
        <v>268</v>
      </c>
      <c r="D19" s="19" t="s">
        <v>73</v>
      </c>
      <c r="E19" s="20" t="s">
        <v>107</v>
      </c>
      <c r="F19" s="20" t="s">
        <v>108</v>
      </c>
      <c r="G19" s="20" t="s">
        <v>277</v>
      </c>
      <c r="H19" s="20" t="s">
        <v>278</v>
      </c>
      <c r="I19" s="105">
        <v>22200</v>
      </c>
      <c r="J19" s="105"/>
      <c r="K19" s="105"/>
      <c r="L19" s="18"/>
      <c r="M19" s="18"/>
      <c r="N19" s="18"/>
      <c r="O19" s="18"/>
      <c r="P19" s="18"/>
      <c r="Q19" s="18"/>
      <c r="R19" s="105">
        <v>22200</v>
      </c>
      <c r="S19" s="105">
        <v>22200</v>
      </c>
      <c r="T19" s="18"/>
      <c r="U19" s="18"/>
      <c r="V19" s="18"/>
      <c r="W19" s="18"/>
    </row>
    <row r="20" ht="15" customHeight="1" spans="1:23">
      <c r="A20" s="20" t="s">
        <v>266</v>
      </c>
      <c r="B20" s="18" t="s">
        <v>267</v>
      </c>
      <c r="C20" s="19" t="s">
        <v>268</v>
      </c>
      <c r="D20" s="19" t="s">
        <v>73</v>
      </c>
      <c r="E20" s="20" t="s">
        <v>107</v>
      </c>
      <c r="F20" s="20" t="s">
        <v>108</v>
      </c>
      <c r="G20" s="20" t="s">
        <v>279</v>
      </c>
      <c r="H20" s="20" t="s">
        <v>280</v>
      </c>
      <c r="I20" s="105">
        <v>10000</v>
      </c>
      <c r="J20" s="105"/>
      <c r="K20" s="105"/>
      <c r="L20" s="18"/>
      <c r="M20" s="18"/>
      <c r="N20" s="18"/>
      <c r="O20" s="18"/>
      <c r="P20" s="18"/>
      <c r="Q20" s="18"/>
      <c r="R20" s="105">
        <v>10000</v>
      </c>
      <c r="S20" s="105">
        <v>10000</v>
      </c>
      <c r="T20" s="18"/>
      <c r="U20" s="18"/>
      <c r="V20" s="18"/>
      <c r="W20" s="18"/>
    </row>
    <row r="21" ht="15" customHeight="1" spans="1:23">
      <c r="A21" s="20" t="s">
        <v>266</v>
      </c>
      <c r="B21" s="18" t="s">
        <v>267</v>
      </c>
      <c r="C21" s="19" t="s">
        <v>268</v>
      </c>
      <c r="D21" s="19" t="s">
        <v>73</v>
      </c>
      <c r="E21" s="20" t="s">
        <v>107</v>
      </c>
      <c r="F21" s="20" t="s">
        <v>108</v>
      </c>
      <c r="G21" s="20" t="s">
        <v>281</v>
      </c>
      <c r="H21" s="20" t="s">
        <v>282</v>
      </c>
      <c r="I21" s="105">
        <v>10000</v>
      </c>
      <c r="J21" s="105"/>
      <c r="K21" s="105"/>
      <c r="L21" s="18"/>
      <c r="M21" s="18"/>
      <c r="N21" s="18"/>
      <c r="O21" s="18"/>
      <c r="P21" s="18"/>
      <c r="Q21" s="18"/>
      <c r="R21" s="105">
        <v>10000</v>
      </c>
      <c r="S21" s="105">
        <v>10000</v>
      </c>
      <c r="T21" s="18"/>
      <c r="U21" s="18"/>
      <c r="V21" s="18"/>
      <c r="W21" s="18"/>
    </row>
    <row r="22" ht="15" customHeight="1" spans="1:23">
      <c r="A22" s="20" t="s">
        <v>266</v>
      </c>
      <c r="B22" s="18" t="s">
        <v>267</v>
      </c>
      <c r="C22" s="19" t="s">
        <v>268</v>
      </c>
      <c r="D22" s="19" t="s">
        <v>73</v>
      </c>
      <c r="E22" s="20" t="s">
        <v>107</v>
      </c>
      <c r="F22" s="20" t="s">
        <v>108</v>
      </c>
      <c r="G22" s="20" t="s">
        <v>283</v>
      </c>
      <c r="H22" s="20" t="s">
        <v>284</v>
      </c>
      <c r="I22" s="105">
        <v>13650</v>
      </c>
      <c r="J22" s="105"/>
      <c r="K22" s="105"/>
      <c r="L22" s="18"/>
      <c r="M22" s="18"/>
      <c r="N22" s="18"/>
      <c r="O22" s="18"/>
      <c r="P22" s="18"/>
      <c r="Q22" s="18"/>
      <c r="R22" s="105">
        <v>13650</v>
      </c>
      <c r="S22" s="105">
        <v>13650</v>
      </c>
      <c r="T22" s="18"/>
      <c r="U22" s="18"/>
      <c r="V22" s="18"/>
      <c r="W22" s="18"/>
    </row>
    <row r="23" ht="15" customHeight="1" spans="1:23">
      <c r="A23" s="20" t="s">
        <v>266</v>
      </c>
      <c r="B23" s="18" t="s">
        <v>267</v>
      </c>
      <c r="C23" s="19" t="s">
        <v>268</v>
      </c>
      <c r="D23" s="19" t="s">
        <v>73</v>
      </c>
      <c r="E23" s="20" t="s">
        <v>107</v>
      </c>
      <c r="F23" s="20" t="s">
        <v>108</v>
      </c>
      <c r="G23" s="20" t="s">
        <v>285</v>
      </c>
      <c r="H23" s="20" t="s">
        <v>286</v>
      </c>
      <c r="I23" s="105">
        <v>11040</v>
      </c>
      <c r="J23" s="105"/>
      <c r="K23" s="105"/>
      <c r="L23" s="18"/>
      <c r="M23" s="18"/>
      <c r="N23" s="18"/>
      <c r="O23" s="18"/>
      <c r="P23" s="18"/>
      <c r="Q23" s="18"/>
      <c r="R23" s="105">
        <v>11040</v>
      </c>
      <c r="S23" s="105">
        <v>11040</v>
      </c>
      <c r="T23" s="18"/>
      <c r="U23" s="18"/>
      <c r="V23" s="18"/>
      <c r="W23" s="18"/>
    </row>
    <row r="24" ht="15" customHeight="1" spans="1:23">
      <c r="A24" s="20" t="s">
        <v>287</v>
      </c>
      <c r="B24" s="18" t="s">
        <v>288</v>
      </c>
      <c r="C24" s="19" t="s">
        <v>289</v>
      </c>
      <c r="D24" s="19" t="s">
        <v>73</v>
      </c>
      <c r="E24" s="20" t="s">
        <v>107</v>
      </c>
      <c r="F24" s="20" t="s">
        <v>108</v>
      </c>
      <c r="G24" s="20" t="s">
        <v>290</v>
      </c>
      <c r="H24" s="20" t="s">
        <v>287</v>
      </c>
      <c r="I24" s="105">
        <v>617000</v>
      </c>
      <c r="J24" s="105"/>
      <c r="K24" s="105"/>
      <c r="L24" s="18"/>
      <c r="M24" s="18"/>
      <c r="N24" s="18"/>
      <c r="O24" s="18"/>
      <c r="P24" s="18"/>
      <c r="Q24" s="18"/>
      <c r="R24" s="105">
        <v>617000</v>
      </c>
      <c r="S24" s="105">
        <v>617000</v>
      </c>
      <c r="T24" s="18"/>
      <c r="U24" s="18"/>
      <c r="V24" s="18"/>
      <c r="W24" s="18"/>
    </row>
    <row r="25" ht="15" customHeight="1" spans="1:23">
      <c r="A25" s="20" t="s">
        <v>291</v>
      </c>
      <c r="B25" s="18" t="s">
        <v>292</v>
      </c>
      <c r="C25" s="19" t="s">
        <v>293</v>
      </c>
      <c r="D25" s="19" t="s">
        <v>73</v>
      </c>
      <c r="E25" s="20" t="s">
        <v>107</v>
      </c>
      <c r="F25" s="20" t="s">
        <v>108</v>
      </c>
      <c r="G25" s="20" t="s">
        <v>294</v>
      </c>
      <c r="H25" s="20" t="s">
        <v>295</v>
      </c>
      <c r="I25" s="105">
        <v>10500</v>
      </c>
      <c r="J25" s="105"/>
      <c r="K25" s="105"/>
      <c r="L25" s="18"/>
      <c r="M25" s="18"/>
      <c r="N25" s="18"/>
      <c r="O25" s="18"/>
      <c r="P25" s="18"/>
      <c r="Q25" s="18"/>
      <c r="R25" s="105">
        <v>10500</v>
      </c>
      <c r="S25" s="105">
        <v>10500</v>
      </c>
      <c r="T25" s="18"/>
      <c r="U25" s="18"/>
      <c r="V25" s="18"/>
      <c r="W25" s="18"/>
    </row>
    <row r="26" ht="15" customHeight="1" spans="1:23">
      <c r="A26" s="20" t="s">
        <v>296</v>
      </c>
      <c r="B26" s="18" t="s">
        <v>297</v>
      </c>
      <c r="C26" s="19" t="s">
        <v>298</v>
      </c>
      <c r="D26" s="19" t="s">
        <v>73</v>
      </c>
      <c r="E26" s="20" t="s">
        <v>107</v>
      </c>
      <c r="F26" s="20" t="s">
        <v>108</v>
      </c>
      <c r="G26" s="20" t="s">
        <v>299</v>
      </c>
      <c r="H26" s="20" t="s">
        <v>296</v>
      </c>
      <c r="I26" s="105">
        <v>204600</v>
      </c>
      <c r="J26" s="105"/>
      <c r="K26" s="105"/>
      <c r="L26" s="18"/>
      <c r="M26" s="18"/>
      <c r="N26" s="18"/>
      <c r="O26" s="18"/>
      <c r="P26" s="18"/>
      <c r="Q26" s="18"/>
      <c r="R26" s="105">
        <v>204600</v>
      </c>
      <c r="S26" s="105">
        <v>204600</v>
      </c>
      <c r="T26" s="18"/>
      <c r="U26" s="18"/>
      <c r="V26" s="18"/>
      <c r="W26" s="18"/>
    </row>
    <row r="27" ht="15" customHeight="1" spans="1:23">
      <c r="A27" s="20" t="s">
        <v>261</v>
      </c>
      <c r="B27" s="18" t="s">
        <v>300</v>
      </c>
      <c r="C27" s="19" t="s">
        <v>301</v>
      </c>
      <c r="D27" s="19" t="s">
        <v>73</v>
      </c>
      <c r="E27" s="20" t="s">
        <v>107</v>
      </c>
      <c r="F27" s="20" t="s">
        <v>108</v>
      </c>
      <c r="G27" s="20" t="s">
        <v>252</v>
      </c>
      <c r="H27" s="20" t="s">
        <v>253</v>
      </c>
      <c r="I27" s="105">
        <v>5405550</v>
      </c>
      <c r="J27" s="105"/>
      <c r="K27" s="105"/>
      <c r="L27" s="18"/>
      <c r="M27" s="18"/>
      <c r="N27" s="18"/>
      <c r="O27" s="18"/>
      <c r="P27" s="18"/>
      <c r="Q27" s="18"/>
      <c r="R27" s="105">
        <v>5405550</v>
      </c>
      <c r="S27" s="105">
        <v>5405550</v>
      </c>
      <c r="T27" s="18"/>
      <c r="U27" s="18"/>
      <c r="V27" s="18"/>
      <c r="W27" s="18"/>
    </row>
    <row r="28" ht="15" customHeight="1" spans="1:23">
      <c r="A28" s="20" t="s">
        <v>261</v>
      </c>
      <c r="B28" s="18" t="s">
        <v>300</v>
      </c>
      <c r="C28" s="19" t="s">
        <v>301</v>
      </c>
      <c r="D28" s="19" t="s">
        <v>73</v>
      </c>
      <c r="E28" s="20" t="s">
        <v>107</v>
      </c>
      <c r="F28" s="20" t="s">
        <v>108</v>
      </c>
      <c r="G28" s="20" t="s">
        <v>302</v>
      </c>
      <c r="H28" s="20" t="s">
        <v>303</v>
      </c>
      <c r="I28" s="105">
        <v>22000</v>
      </c>
      <c r="J28" s="105"/>
      <c r="K28" s="105"/>
      <c r="L28" s="18"/>
      <c r="M28" s="18"/>
      <c r="N28" s="18"/>
      <c r="O28" s="18"/>
      <c r="P28" s="18"/>
      <c r="Q28" s="18"/>
      <c r="R28" s="105">
        <v>22000</v>
      </c>
      <c r="S28" s="105">
        <v>22000</v>
      </c>
      <c r="T28" s="18"/>
      <c r="U28" s="18"/>
      <c r="V28" s="18"/>
      <c r="W28" s="18"/>
    </row>
    <row r="29" ht="15" customHeight="1" spans="1:23">
      <c r="A29" s="20" t="s">
        <v>261</v>
      </c>
      <c r="B29" s="18" t="s">
        <v>300</v>
      </c>
      <c r="C29" s="19" t="s">
        <v>301</v>
      </c>
      <c r="D29" s="19" t="s">
        <v>73</v>
      </c>
      <c r="E29" s="20" t="s">
        <v>107</v>
      </c>
      <c r="F29" s="20" t="s">
        <v>108</v>
      </c>
      <c r="G29" s="20" t="s">
        <v>304</v>
      </c>
      <c r="H29" s="20" t="s">
        <v>305</v>
      </c>
      <c r="I29" s="105">
        <v>41200</v>
      </c>
      <c r="J29" s="105"/>
      <c r="K29" s="105"/>
      <c r="L29" s="18"/>
      <c r="M29" s="18"/>
      <c r="N29" s="18"/>
      <c r="O29" s="18"/>
      <c r="P29" s="18"/>
      <c r="Q29" s="18"/>
      <c r="R29" s="105">
        <v>41200</v>
      </c>
      <c r="S29" s="105">
        <v>41200</v>
      </c>
      <c r="T29" s="18"/>
      <c r="U29" s="18"/>
      <c r="V29" s="18"/>
      <c r="W29" s="18"/>
    </row>
    <row r="30" ht="15" customHeight="1" spans="1:23">
      <c r="A30" s="20" t="s">
        <v>261</v>
      </c>
      <c r="B30" s="18" t="s">
        <v>300</v>
      </c>
      <c r="C30" s="19" t="s">
        <v>301</v>
      </c>
      <c r="D30" s="19" t="s">
        <v>73</v>
      </c>
      <c r="E30" s="20" t="s">
        <v>107</v>
      </c>
      <c r="F30" s="20" t="s">
        <v>108</v>
      </c>
      <c r="G30" s="20" t="s">
        <v>306</v>
      </c>
      <c r="H30" s="20" t="s">
        <v>307</v>
      </c>
      <c r="I30" s="105">
        <v>326930</v>
      </c>
      <c r="J30" s="105"/>
      <c r="K30" s="105"/>
      <c r="L30" s="18"/>
      <c r="M30" s="18"/>
      <c r="N30" s="18"/>
      <c r="O30" s="18"/>
      <c r="P30" s="18"/>
      <c r="Q30" s="18"/>
      <c r="R30" s="105">
        <v>326930</v>
      </c>
      <c r="S30" s="105">
        <v>326930</v>
      </c>
      <c r="T30" s="18"/>
      <c r="U30" s="18"/>
      <c r="V30" s="18"/>
      <c r="W30" s="18"/>
    </row>
    <row r="31" ht="15" customHeight="1" spans="1:23">
      <c r="A31" s="20" t="s">
        <v>261</v>
      </c>
      <c r="B31" s="18" t="s">
        <v>308</v>
      </c>
      <c r="C31" s="19" t="s">
        <v>309</v>
      </c>
      <c r="D31" s="19" t="s">
        <v>73</v>
      </c>
      <c r="E31" s="20" t="s">
        <v>107</v>
      </c>
      <c r="F31" s="20" t="s">
        <v>108</v>
      </c>
      <c r="G31" s="20" t="s">
        <v>310</v>
      </c>
      <c r="H31" s="20" t="s">
        <v>311</v>
      </c>
      <c r="I31" s="105">
        <v>58700</v>
      </c>
      <c r="J31" s="105"/>
      <c r="K31" s="105"/>
      <c r="L31" s="18"/>
      <c r="M31" s="18"/>
      <c r="N31" s="18"/>
      <c r="O31" s="18"/>
      <c r="P31" s="18"/>
      <c r="Q31" s="18"/>
      <c r="R31" s="105">
        <v>58700</v>
      </c>
      <c r="S31" s="105">
        <v>58700</v>
      </c>
      <c r="T31" s="18"/>
      <c r="U31" s="18"/>
      <c r="V31" s="18"/>
      <c r="W31" s="18"/>
    </row>
    <row r="32" ht="15" customHeight="1" spans="1:23">
      <c r="A32" s="20" t="s">
        <v>261</v>
      </c>
      <c r="B32" s="18" t="s">
        <v>308</v>
      </c>
      <c r="C32" s="19" t="s">
        <v>309</v>
      </c>
      <c r="D32" s="19" t="s">
        <v>73</v>
      </c>
      <c r="E32" s="20" t="s">
        <v>107</v>
      </c>
      <c r="F32" s="20" t="s">
        <v>108</v>
      </c>
      <c r="G32" s="20" t="s">
        <v>312</v>
      </c>
      <c r="H32" s="20" t="s">
        <v>313</v>
      </c>
      <c r="I32" s="105">
        <v>700318</v>
      </c>
      <c r="J32" s="105"/>
      <c r="K32" s="105"/>
      <c r="L32" s="18"/>
      <c r="M32" s="18"/>
      <c r="N32" s="18"/>
      <c r="O32" s="18"/>
      <c r="P32" s="18"/>
      <c r="Q32" s="18"/>
      <c r="R32" s="105">
        <v>700318</v>
      </c>
      <c r="S32" s="105">
        <v>700318</v>
      </c>
      <c r="T32" s="18"/>
      <c r="U32" s="18"/>
      <c r="V32" s="18"/>
      <c r="W32" s="18"/>
    </row>
    <row r="33" ht="15" customHeight="1" spans="1:23">
      <c r="A33" s="20" t="s">
        <v>314</v>
      </c>
      <c r="B33" s="18" t="s">
        <v>315</v>
      </c>
      <c r="C33" s="19" t="s">
        <v>316</v>
      </c>
      <c r="D33" s="19" t="s">
        <v>73</v>
      </c>
      <c r="E33" s="20" t="s">
        <v>107</v>
      </c>
      <c r="F33" s="20" t="s">
        <v>108</v>
      </c>
      <c r="G33" s="20" t="s">
        <v>223</v>
      </c>
      <c r="H33" s="20" t="s">
        <v>224</v>
      </c>
      <c r="I33" s="105">
        <v>800000</v>
      </c>
      <c r="J33" s="105"/>
      <c r="K33" s="105"/>
      <c r="L33" s="18"/>
      <c r="M33" s="18"/>
      <c r="N33" s="18"/>
      <c r="O33" s="18"/>
      <c r="P33" s="18"/>
      <c r="Q33" s="18"/>
      <c r="R33" s="105">
        <v>800000</v>
      </c>
      <c r="S33" s="105">
        <v>800000</v>
      </c>
      <c r="T33" s="18"/>
      <c r="U33" s="18"/>
      <c r="V33" s="18"/>
      <c r="W33" s="18"/>
    </row>
    <row r="34" ht="15" customHeight="1" spans="1:23">
      <c r="A34" s="20" t="s">
        <v>266</v>
      </c>
      <c r="B34" s="18" t="s">
        <v>317</v>
      </c>
      <c r="C34" s="19" t="s">
        <v>318</v>
      </c>
      <c r="D34" s="19" t="s">
        <v>73</v>
      </c>
      <c r="E34" s="20" t="s">
        <v>107</v>
      </c>
      <c r="F34" s="20" t="s">
        <v>108</v>
      </c>
      <c r="G34" s="20" t="s">
        <v>319</v>
      </c>
      <c r="H34" s="20" t="s">
        <v>320</v>
      </c>
      <c r="I34" s="105">
        <v>45000</v>
      </c>
      <c r="J34" s="105"/>
      <c r="K34" s="105"/>
      <c r="L34" s="18"/>
      <c r="M34" s="18"/>
      <c r="N34" s="18"/>
      <c r="O34" s="18"/>
      <c r="P34" s="18"/>
      <c r="Q34" s="18"/>
      <c r="R34" s="105">
        <v>45000</v>
      </c>
      <c r="S34" s="105">
        <v>45000</v>
      </c>
      <c r="T34" s="18"/>
      <c r="U34" s="18"/>
      <c r="V34" s="18"/>
      <c r="W34" s="18"/>
    </row>
    <row r="35" ht="15" customHeight="1" spans="1:23">
      <c r="A35" s="20" t="s">
        <v>261</v>
      </c>
      <c r="B35" s="18" t="s">
        <v>321</v>
      </c>
      <c r="C35" s="19" t="s">
        <v>322</v>
      </c>
      <c r="D35" s="19" t="s">
        <v>73</v>
      </c>
      <c r="E35" s="20" t="s">
        <v>107</v>
      </c>
      <c r="F35" s="20" t="s">
        <v>108</v>
      </c>
      <c r="G35" s="20" t="s">
        <v>323</v>
      </c>
      <c r="H35" s="20" t="s">
        <v>324</v>
      </c>
      <c r="I35" s="105">
        <v>403230</v>
      </c>
      <c r="J35" s="105"/>
      <c r="K35" s="105"/>
      <c r="L35" s="18"/>
      <c r="M35" s="18"/>
      <c r="N35" s="18"/>
      <c r="O35" s="18"/>
      <c r="P35" s="18"/>
      <c r="Q35" s="18"/>
      <c r="R35" s="105">
        <v>403230</v>
      </c>
      <c r="S35" s="105">
        <v>403230</v>
      </c>
      <c r="T35" s="18"/>
      <c r="U35" s="18"/>
      <c r="V35" s="18"/>
      <c r="W35" s="18"/>
    </row>
    <row r="36" ht="15" customHeight="1" spans="1:23">
      <c r="A36" s="20" t="s">
        <v>261</v>
      </c>
      <c r="B36" s="18" t="s">
        <v>321</v>
      </c>
      <c r="C36" s="19" t="s">
        <v>322</v>
      </c>
      <c r="D36" s="19" t="s">
        <v>73</v>
      </c>
      <c r="E36" s="20" t="s">
        <v>107</v>
      </c>
      <c r="F36" s="20" t="s">
        <v>108</v>
      </c>
      <c r="G36" s="20" t="s">
        <v>325</v>
      </c>
      <c r="H36" s="20" t="s">
        <v>326</v>
      </c>
      <c r="I36" s="105">
        <v>54900</v>
      </c>
      <c r="J36" s="105"/>
      <c r="K36" s="105"/>
      <c r="L36" s="18"/>
      <c r="M36" s="18"/>
      <c r="N36" s="18"/>
      <c r="O36" s="18"/>
      <c r="P36" s="18"/>
      <c r="Q36" s="18"/>
      <c r="R36" s="105">
        <v>54900</v>
      </c>
      <c r="S36" s="105">
        <v>54900</v>
      </c>
      <c r="T36" s="18"/>
      <c r="U36" s="18"/>
      <c r="V36" s="18"/>
      <c r="W36" s="18"/>
    </row>
    <row r="37" ht="15" customHeight="1" spans="1:23">
      <c r="A37" s="20" t="s">
        <v>254</v>
      </c>
      <c r="B37" s="18" t="s">
        <v>327</v>
      </c>
      <c r="C37" s="19" t="s">
        <v>328</v>
      </c>
      <c r="D37" s="19" t="s">
        <v>73</v>
      </c>
      <c r="E37" s="20" t="s">
        <v>107</v>
      </c>
      <c r="F37" s="20" t="s">
        <v>108</v>
      </c>
      <c r="G37" s="20" t="s">
        <v>275</v>
      </c>
      <c r="H37" s="20" t="s">
        <v>276</v>
      </c>
      <c r="I37" s="105">
        <v>1700</v>
      </c>
      <c r="J37" s="105"/>
      <c r="K37" s="105"/>
      <c r="L37" s="18"/>
      <c r="M37" s="18"/>
      <c r="N37" s="18"/>
      <c r="O37" s="18"/>
      <c r="P37" s="18"/>
      <c r="Q37" s="18"/>
      <c r="R37" s="105">
        <v>1700</v>
      </c>
      <c r="S37" s="105">
        <v>1700</v>
      </c>
      <c r="T37" s="18"/>
      <c r="U37" s="18"/>
      <c r="V37" s="18"/>
      <c r="W37" s="18"/>
    </row>
    <row r="38" ht="15" customHeight="1" spans="1:23">
      <c r="A38" s="20" t="s">
        <v>254</v>
      </c>
      <c r="B38" s="18" t="s">
        <v>327</v>
      </c>
      <c r="C38" s="19" t="s">
        <v>328</v>
      </c>
      <c r="D38" s="19" t="s">
        <v>73</v>
      </c>
      <c r="E38" s="20" t="s">
        <v>107</v>
      </c>
      <c r="F38" s="20" t="s">
        <v>108</v>
      </c>
      <c r="G38" s="20" t="s">
        <v>277</v>
      </c>
      <c r="H38" s="20" t="s">
        <v>278</v>
      </c>
      <c r="I38" s="105">
        <v>500</v>
      </c>
      <c r="J38" s="105"/>
      <c r="K38" s="105"/>
      <c r="L38" s="18"/>
      <c r="M38" s="18"/>
      <c r="N38" s="18"/>
      <c r="O38" s="18"/>
      <c r="P38" s="18"/>
      <c r="Q38" s="18"/>
      <c r="R38" s="105">
        <v>500</v>
      </c>
      <c r="S38" s="105">
        <v>500</v>
      </c>
      <c r="T38" s="18"/>
      <c r="U38" s="18"/>
      <c r="V38" s="18"/>
      <c r="W38" s="18"/>
    </row>
    <row r="39" ht="15" customHeight="1" spans="1:23">
      <c r="A39" s="20" t="s">
        <v>214</v>
      </c>
      <c r="B39" s="18" t="s">
        <v>329</v>
      </c>
      <c r="C39" s="19" t="s">
        <v>330</v>
      </c>
      <c r="D39" s="19" t="s">
        <v>73</v>
      </c>
      <c r="E39" s="20" t="s">
        <v>97</v>
      </c>
      <c r="F39" s="20" t="s">
        <v>98</v>
      </c>
      <c r="G39" s="20" t="s">
        <v>215</v>
      </c>
      <c r="H39" s="20" t="s">
        <v>216</v>
      </c>
      <c r="I39" s="105">
        <v>25923.6</v>
      </c>
      <c r="J39" s="105">
        <v>25923.6</v>
      </c>
      <c r="K39" s="105">
        <v>25923.6</v>
      </c>
      <c r="L39" s="18"/>
      <c r="M39" s="18"/>
      <c r="N39" s="18"/>
      <c r="O39" s="18"/>
      <c r="P39" s="18"/>
      <c r="Q39" s="18"/>
      <c r="R39" s="105"/>
      <c r="S39" s="105"/>
      <c r="T39" s="18"/>
      <c r="U39" s="18"/>
      <c r="V39" s="18"/>
      <c r="W39" s="18"/>
    </row>
    <row r="40" ht="15" customHeight="1" spans="1:23">
      <c r="A40" s="20" t="s">
        <v>261</v>
      </c>
      <c r="B40" s="18" t="s">
        <v>331</v>
      </c>
      <c r="C40" s="19" t="s">
        <v>332</v>
      </c>
      <c r="D40" s="19" t="s">
        <v>73</v>
      </c>
      <c r="E40" s="20" t="s">
        <v>107</v>
      </c>
      <c r="F40" s="20" t="s">
        <v>108</v>
      </c>
      <c r="G40" s="20" t="s">
        <v>312</v>
      </c>
      <c r="H40" s="20" t="s">
        <v>313</v>
      </c>
      <c r="I40" s="105">
        <v>140000</v>
      </c>
      <c r="J40" s="105"/>
      <c r="K40" s="105"/>
      <c r="L40" s="18"/>
      <c r="M40" s="18"/>
      <c r="N40" s="18"/>
      <c r="O40" s="18"/>
      <c r="P40" s="18"/>
      <c r="Q40" s="18"/>
      <c r="R40" s="105">
        <v>140000</v>
      </c>
      <c r="S40" s="105">
        <v>140000</v>
      </c>
      <c r="T40" s="18"/>
      <c r="U40" s="18"/>
      <c r="V40" s="18"/>
      <c r="W40" s="18"/>
    </row>
    <row r="41" ht="15" customHeight="1" spans="1:23">
      <c r="A41" s="20" t="s">
        <v>261</v>
      </c>
      <c r="B41" s="18" t="s">
        <v>331</v>
      </c>
      <c r="C41" s="19" t="s">
        <v>332</v>
      </c>
      <c r="D41" s="19" t="s">
        <v>73</v>
      </c>
      <c r="E41" s="20" t="s">
        <v>107</v>
      </c>
      <c r="F41" s="20" t="s">
        <v>108</v>
      </c>
      <c r="G41" s="20" t="s">
        <v>310</v>
      </c>
      <c r="H41" s="20" t="s">
        <v>311</v>
      </c>
      <c r="I41" s="105">
        <v>6600</v>
      </c>
      <c r="J41" s="105"/>
      <c r="K41" s="105"/>
      <c r="L41" s="18"/>
      <c r="M41" s="18"/>
      <c r="N41" s="18"/>
      <c r="O41" s="18"/>
      <c r="P41" s="18"/>
      <c r="Q41" s="18"/>
      <c r="R41" s="105">
        <v>6600</v>
      </c>
      <c r="S41" s="105">
        <v>6600</v>
      </c>
      <c r="T41" s="18"/>
      <c r="U41" s="18"/>
      <c r="V41" s="18"/>
      <c r="W41" s="18"/>
    </row>
    <row r="42" ht="15" customHeight="1" spans="1:23">
      <c r="A42" s="20" t="s">
        <v>266</v>
      </c>
      <c r="B42" s="18" t="s">
        <v>333</v>
      </c>
      <c r="C42" s="19" t="s">
        <v>334</v>
      </c>
      <c r="D42" s="19" t="s">
        <v>73</v>
      </c>
      <c r="E42" s="20" t="s">
        <v>107</v>
      </c>
      <c r="F42" s="20" t="s">
        <v>108</v>
      </c>
      <c r="G42" s="20" t="s">
        <v>273</v>
      </c>
      <c r="H42" s="20" t="s">
        <v>274</v>
      </c>
      <c r="I42" s="105">
        <v>900</v>
      </c>
      <c r="J42" s="105"/>
      <c r="K42" s="105"/>
      <c r="L42" s="18"/>
      <c r="M42" s="18"/>
      <c r="N42" s="18"/>
      <c r="O42" s="18"/>
      <c r="P42" s="18"/>
      <c r="Q42" s="18"/>
      <c r="R42" s="105">
        <v>900</v>
      </c>
      <c r="S42" s="105">
        <v>900</v>
      </c>
      <c r="T42" s="18"/>
      <c r="U42" s="18"/>
      <c r="V42" s="18"/>
      <c r="W42" s="18"/>
    </row>
    <row r="43" ht="15" customHeight="1" spans="1:23">
      <c r="A43" s="20" t="s">
        <v>266</v>
      </c>
      <c r="B43" s="18" t="s">
        <v>333</v>
      </c>
      <c r="C43" s="19" t="s">
        <v>334</v>
      </c>
      <c r="D43" s="19" t="s">
        <v>73</v>
      </c>
      <c r="E43" s="20" t="s">
        <v>107</v>
      </c>
      <c r="F43" s="20" t="s">
        <v>108</v>
      </c>
      <c r="G43" s="20" t="s">
        <v>277</v>
      </c>
      <c r="H43" s="20" t="s">
        <v>278</v>
      </c>
      <c r="I43" s="105">
        <v>11000</v>
      </c>
      <c r="J43" s="105"/>
      <c r="K43" s="105"/>
      <c r="L43" s="18"/>
      <c r="M43" s="18"/>
      <c r="N43" s="18"/>
      <c r="O43" s="18"/>
      <c r="P43" s="18"/>
      <c r="Q43" s="18"/>
      <c r="R43" s="105">
        <v>11000</v>
      </c>
      <c r="S43" s="105">
        <v>11000</v>
      </c>
      <c r="T43" s="18"/>
      <c r="U43" s="18"/>
      <c r="V43" s="18"/>
      <c r="W43" s="18"/>
    </row>
    <row r="44" ht="15" customHeight="1" spans="1:23">
      <c r="A44" s="20" t="s">
        <v>266</v>
      </c>
      <c r="B44" s="18" t="s">
        <v>333</v>
      </c>
      <c r="C44" s="19" t="s">
        <v>334</v>
      </c>
      <c r="D44" s="19" t="s">
        <v>73</v>
      </c>
      <c r="E44" s="20" t="s">
        <v>107</v>
      </c>
      <c r="F44" s="20" t="s">
        <v>108</v>
      </c>
      <c r="G44" s="20" t="s">
        <v>281</v>
      </c>
      <c r="H44" s="20" t="s">
        <v>282</v>
      </c>
      <c r="I44" s="105">
        <v>1700</v>
      </c>
      <c r="J44" s="105"/>
      <c r="K44" s="105"/>
      <c r="L44" s="18"/>
      <c r="M44" s="18"/>
      <c r="N44" s="18"/>
      <c r="O44" s="18"/>
      <c r="P44" s="18"/>
      <c r="Q44" s="18"/>
      <c r="R44" s="105">
        <v>1700</v>
      </c>
      <c r="S44" s="105">
        <v>1700</v>
      </c>
      <c r="T44" s="18"/>
      <c r="U44" s="18"/>
      <c r="V44" s="18"/>
      <c r="W44" s="18"/>
    </row>
    <row r="45" ht="15" customHeight="1" spans="1:23">
      <c r="A45" s="20" t="s">
        <v>266</v>
      </c>
      <c r="B45" s="18" t="s">
        <v>333</v>
      </c>
      <c r="C45" s="19" t="s">
        <v>334</v>
      </c>
      <c r="D45" s="19" t="s">
        <v>73</v>
      </c>
      <c r="E45" s="20" t="s">
        <v>107</v>
      </c>
      <c r="F45" s="20" t="s">
        <v>108</v>
      </c>
      <c r="G45" s="20" t="s">
        <v>283</v>
      </c>
      <c r="H45" s="20" t="s">
        <v>284</v>
      </c>
      <c r="I45" s="105">
        <v>7200</v>
      </c>
      <c r="J45" s="105"/>
      <c r="K45" s="105"/>
      <c r="L45" s="18"/>
      <c r="M45" s="18"/>
      <c r="N45" s="18"/>
      <c r="O45" s="18"/>
      <c r="P45" s="18"/>
      <c r="Q45" s="18"/>
      <c r="R45" s="105">
        <v>7200</v>
      </c>
      <c r="S45" s="105">
        <v>7200</v>
      </c>
      <c r="T45" s="18"/>
      <c r="U45" s="18"/>
      <c r="V45" s="18"/>
      <c r="W45" s="18"/>
    </row>
    <row r="46" ht="15" customHeight="1" spans="1:23">
      <c r="A46" s="20" t="s">
        <v>314</v>
      </c>
      <c r="B46" s="18" t="s">
        <v>335</v>
      </c>
      <c r="C46" s="19" t="s">
        <v>336</v>
      </c>
      <c r="D46" s="19" t="s">
        <v>73</v>
      </c>
      <c r="E46" s="20" t="s">
        <v>107</v>
      </c>
      <c r="F46" s="20" t="s">
        <v>108</v>
      </c>
      <c r="G46" s="20" t="s">
        <v>223</v>
      </c>
      <c r="H46" s="20" t="s">
        <v>224</v>
      </c>
      <c r="I46" s="105">
        <v>5200</v>
      </c>
      <c r="J46" s="105"/>
      <c r="K46" s="105"/>
      <c r="L46" s="18"/>
      <c r="M46" s="18"/>
      <c r="N46" s="18"/>
      <c r="O46" s="18"/>
      <c r="P46" s="18"/>
      <c r="Q46" s="18"/>
      <c r="R46" s="105">
        <v>5200</v>
      </c>
      <c r="S46" s="105">
        <v>5200</v>
      </c>
      <c r="T46" s="18"/>
      <c r="U46" s="18"/>
      <c r="V46" s="18"/>
      <c r="W46" s="18"/>
    </row>
    <row r="47" ht="15" customHeight="1" spans="1:23">
      <c r="A47" s="20" t="s">
        <v>254</v>
      </c>
      <c r="B47" s="18" t="s">
        <v>337</v>
      </c>
      <c r="C47" s="19" t="s">
        <v>338</v>
      </c>
      <c r="D47" s="19" t="s">
        <v>73</v>
      </c>
      <c r="E47" s="20" t="s">
        <v>113</v>
      </c>
      <c r="F47" s="20" t="s">
        <v>114</v>
      </c>
      <c r="G47" s="20" t="s">
        <v>323</v>
      </c>
      <c r="H47" s="20" t="s">
        <v>324</v>
      </c>
      <c r="I47" s="105">
        <v>95439.7</v>
      </c>
      <c r="J47" s="105">
        <v>95439.7</v>
      </c>
      <c r="K47" s="105">
        <v>95439.7</v>
      </c>
      <c r="L47" s="18"/>
      <c r="M47" s="18"/>
      <c r="N47" s="18"/>
      <c r="O47" s="18"/>
      <c r="P47" s="18"/>
      <c r="Q47" s="18"/>
      <c r="R47" s="105"/>
      <c r="S47" s="105"/>
      <c r="T47" s="18"/>
      <c r="U47" s="18"/>
      <c r="V47" s="18"/>
      <c r="W47" s="18"/>
    </row>
    <row r="48" ht="15" customHeight="1" spans="1:23">
      <c r="A48" s="20" t="s">
        <v>254</v>
      </c>
      <c r="B48" s="18" t="s">
        <v>337</v>
      </c>
      <c r="C48" s="19" t="s">
        <v>338</v>
      </c>
      <c r="D48" s="19" t="s">
        <v>73</v>
      </c>
      <c r="E48" s="20" t="s">
        <v>113</v>
      </c>
      <c r="F48" s="20" t="s">
        <v>114</v>
      </c>
      <c r="G48" s="20" t="s">
        <v>312</v>
      </c>
      <c r="H48" s="20" t="s">
        <v>313</v>
      </c>
      <c r="I48" s="105">
        <v>92774.02</v>
      </c>
      <c r="J48" s="105">
        <v>92774.02</v>
      </c>
      <c r="K48" s="105">
        <v>92774.02</v>
      </c>
      <c r="L48" s="18"/>
      <c r="M48" s="18"/>
      <c r="N48" s="18"/>
      <c r="O48" s="18"/>
      <c r="P48" s="18"/>
      <c r="Q48" s="18"/>
      <c r="R48" s="105"/>
      <c r="S48" s="105"/>
      <c r="T48" s="18"/>
      <c r="U48" s="18"/>
      <c r="V48" s="18"/>
      <c r="W48" s="18"/>
    </row>
    <row r="49" ht="15" customHeight="1" spans="1:23">
      <c r="A49" s="20" t="s">
        <v>254</v>
      </c>
      <c r="B49" s="18" t="s">
        <v>337</v>
      </c>
      <c r="C49" s="19" t="s">
        <v>338</v>
      </c>
      <c r="D49" s="19" t="s">
        <v>73</v>
      </c>
      <c r="E49" s="20" t="s">
        <v>113</v>
      </c>
      <c r="F49" s="20" t="s">
        <v>114</v>
      </c>
      <c r="G49" s="20" t="s">
        <v>339</v>
      </c>
      <c r="H49" s="20" t="s">
        <v>340</v>
      </c>
      <c r="I49" s="105">
        <v>527959.55</v>
      </c>
      <c r="J49" s="105">
        <v>527959.55</v>
      </c>
      <c r="K49" s="105">
        <v>527959.55</v>
      </c>
      <c r="L49" s="18"/>
      <c r="M49" s="18"/>
      <c r="N49" s="18"/>
      <c r="O49" s="18"/>
      <c r="P49" s="18"/>
      <c r="Q49" s="18"/>
      <c r="R49" s="105"/>
      <c r="S49" s="105"/>
      <c r="T49" s="18"/>
      <c r="U49" s="18"/>
      <c r="V49" s="18"/>
      <c r="W49" s="18"/>
    </row>
    <row r="50" ht="15" customHeight="1" spans="1:23">
      <c r="A50" s="20" t="s">
        <v>254</v>
      </c>
      <c r="B50" s="18" t="s">
        <v>337</v>
      </c>
      <c r="C50" s="19" t="s">
        <v>338</v>
      </c>
      <c r="D50" s="19" t="s">
        <v>73</v>
      </c>
      <c r="E50" s="20" t="s">
        <v>113</v>
      </c>
      <c r="F50" s="20" t="s">
        <v>114</v>
      </c>
      <c r="G50" s="20" t="s">
        <v>302</v>
      </c>
      <c r="H50" s="20" t="s">
        <v>303</v>
      </c>
      <c r="I50" s="105">
        <v>64266</v>
      </c>
      <c r="J50" s="105">
        <v>64266</v>
      </c>
      <c r="K50" s="105">
        <v>64266</v>
      </c>
      <c r="L50" s="18"/>
      <c r="M50" s="18"/>
      <c r="N50" s="18"/>
      <c r="O50" s="18"/>
      <c r="P50" s="18"/>
      <c r="Q50" s="18"/>
      <c r="R50" s="105"/>
      <c r="S50" s="105"/>
      <c r="T50" s="18"/>
      <c r="U50" s="18"/>
      <c r="V50" s="18"/>
      <c r="W50" s="18"/>
    </row>
    <row r="51" ht="15" customHeight="1" spans="1:23">
      <c r="A51" s="20" t="s">
        <v>254</v>
      </c>
      <c r="B51" s="18" t="s">
        <v>337</v>
      </c>
      <c r="C51" s="19" t="s">
        <v>338</v>
      </c>
      <c r="D51" s="19" t="s">
        <v>73</v>
      </c>
      <c r="E51" s="20" t="s">
        <v>113</v>
      </c>
      <c r="F51" s="20" t="s">
        <v>114</v>
      </c>
      <c r="G51" s="20" t="s">
        <v>325</v>
      </c>
      <c r="H51" s="20" t="s">
        <v>326</v>
      </c>
      <c r="I51" s="105">
        <v>4195</v>
      </c>
      <c r="J51" s="105">
        <v>4195</v>
      </c>
      <c r="K51" s="105">
        <v>4195</v>
      </c>
      <c r="L51" s="18"/>
      <c r="M51" s="18"/>
      <c r="N51" s="18"/>
      <c r="O51" s="18"/>
      <c r="P51" s="18"/>
      <c r="Q51" s="18"/>
      <c r="R51" s="105"/>
      <c r="S51" s="105"/>
      <c r="T51" s="18"/>
      <c r="U51" s="18"/>
      <c r="V51" s="18"/>
      <c r="W51" s="18"/>
    </row>
    <row r="52" ht="15" customHeight="1" spans="1:23">
      <c r="A52" s="20" t="s">
        <v>254</v>
      </c>
      <c r="B52" s="18" t="s">
        <v>341</v>
      </c>
      <c r="C52" s="19" t="s">
        <v>342</v>
      </c>
      <c r="D52" s="19" t="s">
        <v>73</v>
      </c>
      <c r="E52" s="20" t="s">
        <v>121</v>
      </c>
      <c r="F52" s="20" t="s">
        <v>122</v>
      </c>
      <c r="G52" s="20" t="s">
        <v>215</v>
      </c>
      <c r="H52" s="20" t="s">
        <v>216</v>
      </c>
      <c r="I52" s="105">
        <v>552</v>
      </c>
      <c r="J52" s="105">
        <v>552</v>
      </c>
      <c r="K52" s="105">
        <v>552</v>
      </c>
      <c r="L52" s="18"/>
      <c r="M52" s="18"/>
      <c r="N52" s="18"/>
      <c r="O52" s="18"/>
      <c r="P52" s="18"/>
      <c r="Q52" s="18"/>
      <c r="R52" s="105"/>
      <c r="S52" s="105"/>
      <c r="T52" s="18"/>
      <c r="U52" s="18"/>
      <c r="V52" s="18"/>
      <c r="W52" s="18"/>
    </row>
    <row r="53" ht="15" customHeight="1" spans="1:23">
      <c r="A53" s="20" t="s">
        <v>254</v>
      </c>
      <c r="B53" s="18" t="s">
        <v>343</v>
      </c>
      <c r="C53" s="19" t="s">
        <v>344</v>
      </c>
      <c r="D53" s="19" t="s">
        <v>73</v>
      </c>
      <c r="E53" s="20" t="s">
        <v>109</v>
      </c>
      <c r="F53" s="20" t="s">
        <v>110</v>
      </c>
      <c r="G53" s="20" t="s">
        <v>252</v>
      </c>
      <c r="H53" s="20" t="s">
        <v>253</v>
      </c>
      <c r="I53" s="105">
        <v>221600</v>
      </c>
      <c r="J53" s="105">
        <v>221600</v>
      </c>
      <c r="K53" s="105">
        <v>221600</v>
      </c>
      <c r="L53" s="18"/>
      <c r="M53" s="18"/>
      <c r="N53" s="18"/>
      <c r="O53" s="18"/>
      <c r="P53" s="18"/>
      <c r="Q53" s="18"/>
      <c r="R53" s="105"/>
      <c r="S53" s="105"/>
      <c r="T53" s="18"/>
      <c r="U53" s="18"/>
      <c r="V53" s="18"/>
      <c r="W53" s="18"/>
    </row>
    <row r="54" ht="15" customHeight="1" spans="1:23">
      <c r="A54" s="20" t="s">
        <v>254</v>
      </c>
      <c r="B54" s="18" t="s">
        <v>345</v>
      </c>
      <c r="C54" s="19" t="s">
        <v>346</v>
      </c>
      <c r="D54" s="19" t="s">
        <v>73</v>
      </c>
      <c r="E54" s="20" t="s">
        <v>115</v>
      </c>
      <c r="F54" s="20" t="s">
        <v>116</v>
      </c>
      <c r="G54" s="20" t="s">
        <v>275</v>
      </c>
      <c r="H54" s="20" t="s">
        <v>276</v>
      </c>
      <c r="I54" s="105">
        <v>4000</v>
      </c>
      <c r="J54" s="105">
        <v>4000</v>
      </c>
      <c r="K54" s="105">
        <v>4000</v>
      </c>
      <c r="L54" s="18"/>
      <c r="M54" s="18"/>
      <c r="N54" s="18"/>
      <c r="O54" s="18"/>
      <c r="P54" s="18"/>
      <c r="Q54" s="18"/>
      <c r="R54" s="105"/>
      <c r="S54" s="105"/>
      <c r="T54" s="18"/>
      <c r="U54" s="18"/>
      <c r="V54" s="18"/>
      <c r="W54" s="18"/>
    </row>
    <row r="55" ht="15" customHeight="1" spans="1:23">
      <c r="A55" s="20" t="s">
        <v>254</v>
      </c>
      <c r="B55" s="18" t="s">
        <v>345</v>
      </c>
      <c r="C55" s="19" t="s">
        <v>346</v>
      </c>
      <c r="D55" s="19" t="s">
        <v>73</v>
      </c>
      <c r="E55" s="20" t="s">
        <v>115</v>
      </c>
      <c r="F55" s="20" t="s">
        <v>116</v>
      </c>
      <c r="G55" s="20" t="s">
        <v>252</v>
      </c>
      <c r="H55" s="20" t="s">
        <v>253</v>
      </c>
      <c r="I55" s="105">
        <v>3120</v>
      </c>
      <c r="J55" s="105">
        <v>3120</v>
      </c>
      <c r="K55" s="105">
        <v>3120</v>
      </c>
      <c r="L55" s="18"/>
      <c r="M55" s="18"/>
      <c r="N55" s="18"/>
      <c r="O55" s="18"/>
      <c r="P55" s="18"/>
      <c r="Q55" s="18"/>
      <c r="R55" s="105"/>
      <c r="S55" s="105"/>
      <c r="T55" s="18"/>
      <c r="U55" s="18"/>
      <c r="V55" s="18"/>
      <c r="W55" s="18"/>
    </row>
    <row r="56" ht="15" customHeight="1" spans="1:23">
      <c r="A56" s="20" t="s">
        <v>254</v>
      </c>
      <c r="B56" s="18" t="s">
        <v>345</v>
      </c>
      <c r="C56" s="19" t="s">
        <v>346</v>
      </c>
      <c r="D56" s="19" t="s">
        <v>73</v>
      </c>
      <c r="E56" s="20" t="s">
        <v>115</v>
      </c>
      <c r="F56" s="20" t="s">
        <v>116</v>
      </c>
      <c r="G56" s="20" t="s">
        <v>215</v>
      </c>
      <c r="H56" s="20" t="s">
        <v>216</v>
      </c>
      <c r="I56" s="105">
        <v>390</v>
      </c>
      <c r="J56" s="105">
        <v>390</v>
      </c>
      <c r="K56" s="105">
        <v>390</v>
      </c>
      <c r="L56" s="18"/>
      <c r="M56" s="18"/>
      <c r="N56" s="18"/>
      <c r="O56" s="18"/>
      <c r="P56" s="18"/>
      <c r="Q56" s="18"/>
      <c r="R56" s="105"/>
      <c r="S56" s="105"/>
      <c r="T56" s="18"/>
      <c r="U56" s="18"/>
      <c r="V56" s="18"/>
      <c r="W56" s="18"/>
    </row>
    <row r="57" ht="15" customHeight="1" spans="1:23">
      <c r="A57" s="20" t="s">
        <v>254</v>
      </c>
      <c r="B57" s="18" t="s">
        <v>347</v>
      </c>
      <c r="C57" s="19" t="s">
        <v>348</v>
      </c>
      <c r="D57" s="19" t="s">
        <v>73</v>
      </c>
      <c r="E57" s="20" t="s">
        <v>109</v>
      </c>
      <c r="F57" s="20" t="s">
        <v>110</v>
      </c>
      <c r="G57" s="20" t="s">
        <v>215</v>
      </c>
      <c r="H57" s="20" t="s">
        <v>216</v>
      </c>
      <c r="I57" s="105">
        <v>3800</v>
      </c>
      <c r="J57" s="105">
        <v>3800</v>
      </c>
      <c r="K57" s="105">
        <v>3800</v>
      </c>
      <c r="L57" s="18"/>
      <c r="M57" s="18"/>
      <c r="N57" s="18"/>
      <c r="O57" s="18"/>
      <c r="P57" s="18"/>
      <c r="Q57" s="18"/>
      <c r="R57" s="105"/>
      <c r="S57" s="105"/>
      <c r="T57" s="18"/>
      <c r="U57" s="18"/>
      <c r="V57" s="18"/>
      <c r="W57" s="18"/>
    </row>
    <row r="58" ht="18.75" customHeight="1" spans="1:23">
      <c r="A58" s="34" t="s">
        <v>137</v>
      </c>
      <c r="B58" s="35"/>
      <c r="C58" s="35"/>
      <c r="D58" s="35"/>
      <c r="E58" s="35"/>
      <c r="F58" s="35"/>
      <c r="G58" s="35"/>
      <c r="H58" s="36"/>
      <c r="I58" s="105">
        <v>10509123</v>
      </c>
      <c r="J58" s="105">
        <v>1524817</v>
      </c>
      <c r="K58" s="105">
        <v>1524817</v>
      </c>
      <c r="L58" s="121"/>
      <c r="M58" s="121"/>
      <c r="N58" s="121"/>
      <c r="O58" s="121"/>
      <c r="P58" s="121"/>
      <c r="Q58" s="121"/>
      <c r="R58" s="105">
        <v>8984306</v>
      </c>
      <c r="S58" s="105">
        <v>8984306</v>
      </c>
      <c r="T58" s="121"/>
      <c r="U58" s="91"/>
      <c r="V58" s="121"/>
      <c r="W58" s="121"/>
    </row>
  </sheetData>
  <mergeCells count="28">
    <mergeCell ref="A3:W3"/>
    <mergeCell ref="A4:I4"/>
    <mergeCell ref="J5:M5"/>
    <mergeCell ref="N5:P5"/>
    <mergeCell ref="R5:W5"/>
    <mergeCell ref="J6:K6"/>
    <mergeCell ref="A58:H5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00347222222222222" right="0.00347222222222222" top="0.00347222222222222" bottom="0.00347222222222222" header="0.5" footer="0.5"/>
  <pageSetup paperSize="9" scale="3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2"/>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9" t="s">
        <v>349</v>
      </c>
    </row>
    <row r="3" ht="28.5" customHeight="1" spans="1:10">
      <c r="A3" s="50" t="s">
        <v>350</v>
      </c>
      <c r="B3" s="26"/>
      <c r="C3" s="26"/>
      <c r="D3" s="26"/>
      <c r="E3" s="26"/>
      <c r="F3" s="51"/>
      <c r="G3" s="26"/>
      <c r="H3" s="51"/>
      <c r="I3" s="51"/>
      <c r="J3" s="26"/>
    </row>
    <row r="4" ht="15" customHeight="1" spans="1:10">
      <c r="A4" s="5" t="str">
        <f>"单位名称："&amp;""</f>
        <v>单位名称：</v>
      </c>
    </row>
    <row r="5" ht="14.25" customHeight="1" spans="1:10">
      <c r="A5" s="52" t="s">
        <v>351</v>
      </c>
      <c r="B5" s="52" t="s">
        <v>352</v>
      </c>
      <c r="C5" s="52" t="s">
        <v>353</v>
      </c>
      <c r="D5" s="52" t="s">
        <v>354</v>
      </c>
      <c r="E5" s="52" t="s">
        <v>355</v>
      </c>
      <c r="F5" s="53" t="s">
        <v>356</v>
      </c>
      <c r="G5" s="52" t="s">
        <v>357</v>
      </c>
      <c r="H5" s="53" t="s">
        <v>358</v>
      </c>
      <c r="I5" s="53" t="s">
        <v>359</v>
      </c>
      <c r="J5" s="52" t="s">
        <v>360</v>
      </c>
    </row>
    <row r="6" ht="14.25" customHeight="1" spans="1:10">
      <c r="A6" s="52">
        <v>1</v>
      </c>
      <c r="B6" s="52">
        <v>2</v>
      </c>
      <c r="C6" s="52">
        <v>3</v>
      </c>
      <c r="D6" s="52">
        <v>4</v>
      </c>
      <c r="E6" s="52">
        <v>5</v>
      </c>
      <c r="F6" s="53">
        <v>6</v>
      </c>
      <c r="G6" s="52">
        <v>7</v>
      </c>
      <c r="H6" s="53">
        <v>8</v>
      </c>
      <c r="I6" s="53">
        <v>9</v>
      </c>
      <c r="J6" s="52">
        <v>10</v>
      </c>
    </row>
    <row r="7" s="111" customFormat="1" ht="27.75" customHeight="1" spans="1:10">
      <c r="A7" s="101" t="s">
        <v>73</v>
      </c>
      <c r="B7" s="112"/>
      <c r="C7" s="112"/>
      <c r="D7" s="112"/>
      <c r="E7" s="113"/>
      <c r="F7" s="114"/>
      <c r="G7" s="113"/>
      <c r="H7" s="114"/>
      <c r="I7" s="114"/>
      <c r="J7" s="113"/>
    </row>
    <row r="8" s="111" customFormat="1" ht="30" customHeight="1" spans="1:10">
      <c r="A8" s="115" t="s">
        <v>332</v>
      </c>
      <c r="B8" s="116" t="s">
        <v>361</v>
      </c>
      <c r="C8" s="116" t="s">
        <v>362</v>
      </c>
      <c r="D8" s="116" t="s">
        <v>363</v>
      </c>
      <c r="E8" s="116" t="s">
        <v>364</v>
      </c>
      <c r="F8" s="116" t="s">
        <v>365</v>
      </c>
      <c r="G8" s="116" t="s">
        <v>366</v>
      </c>
      <c r="H8" s="116" t="s">
        <v>367</v>
      </c>
      <c r="I8" s="116" t="s">
        <v>368</v>
      </c>
      <c r="J8" s="116" t="s">
        <v>369</v>
      </c>
    </row>
    <row r="9" s="111" customFormat="1" ht="30" customHeight="1" spans="1:10">
      <c r="A9" s="115" t="s">
        <v>332</v>
      </c>
      <c r="B9" s="116" t="s">
        <v>361</v>
      </c>
      <c r="C9" s="116" t="s">
        <v>370</v>
      </c>
      <c r="D9" s="116" t="s">
        <v>371</v>
      </c>
      <c r="E9" s="116" t="s">
        <v>372</v>
      </c>
      <c r="F9" s="116" t="s">
        <v>365</v>
      </c>
      <c r="G9" s="116" t="s">
        <v>373</v>
      </c>
      <c r="H9" s="116" t="s">
        <v>374</v>
      </c>
      <c r="I9" s="116" t="s">
        <v>368</v>
      </c>
      <c r="J9" s="116" t="s">
        <v>375</v>
      </c>
    </row>
    <row r="10" s="111" customFormat="1" ht="30" customHeight="1" spans="1:10">
      <c r="A10" s="115" t="s">
        <v>332</v>
      </c>
      <c r="B10" s="116" t="s">
        <v>361</v>
      </c>
      <c r="C10" s="116" t="s">
        <v>376</v>
      </c>
      <c r="D10" s="116" t="s">
        <v>377</v>
      </c>
      <c r="E10" s="116" t="s">
        <v>377</v>
      </c>
      <c r="F10" s="116" t="s">
        <v>378</v>
      </c>
      <c r="G10" s="116" t="s">
        <v>379</v>
      </c>
      <c r="H10" s="116" t="s">
        <v>380</v>
      </c>
      <c r="I10" s="116" t="s">
        <v>368</v>
      </c>
      <c r="J10" s="116" t="s">
        <v>381</v>
      </c>
    </row>
    <row r="11" s="111" customFormat="1" ht="30" customHeight="1" spans="1:10">
      <c r="A11" s="115" t="s">
        <v>260</v>
      </c>
      <c r="B11" s="116" t="s">
        <v>382</v>
      </c>
      <c r="C11" s="116" t="s">
        <v>362</v>
      </c>
      <c r="D11" s="116" t="s">
        <v>363</v>
      </c>
      <c r="E11" s="116" t="s">
        <v>383</v>
      </c>
      <c r="F11" s="116" t="s">
        <v>365</v>
      </c>
      <c r="G11" s="116" t="s">
        <v>384</v>
      </c>
      <c r="H11" s="116" t="s">
        <v>385</v>
      </c>
      <c r="I11" s="116" t="s">
        <v>368</v>
      </c>
      <c r="J11" s="116" t="s">
        <v>386</v>
      </c>
    </row>
    <row r="12" s="111" customFormat="1" ht="30" customHeight="1" spans="1:10">
      <c r="A12" s="115" t="s">
        <v>260</v>
      </c>
      <c r="B12" s="116" t="s">
        <v>382</v>
      </c>
      <c r="C12" s="116" t="s">
        <v>362</v>
      </c>
      <c r="D12" s="116" t="s">
        <v>387</v>
      </c>
      <c r="E12" s="116" t="s">
        <v>388</v>
      </c>
      <c r="F12" s="116" t="s">
        <v>365</v>
      </c>
      <c r="G12" s="116" t="s">
        <v>389</v>
      </c>
      <c r="H12" s="116" t="s">
        <v>380</v>
      </c>
      <c r="I12" s="116" t="s">
        <v>368</v>
      </c>
      <c r="J12" s="116" t="s">
        <v>390</v>
      </c>
    </row>
    <row r="13" s="111" customFormat="1" ht="30" customHeight="1" spans="1:10">
      <c r="A13" s="115" t="s">
        <v>260</v>
      </c>
      <c r="B13" s="116" t="s">
        <v>382</v>
      </c>
      <c r="C13" s="116" t="s">
        <v>362</v>
      </c>
      <c r="D13" s="116" t="s">
        <v>391</v>
      </c>
      <c r="E13" s="116" t="s">
        <v>392</v>
      </c>
      <c r="F13" s="116" t="s">
        <v>365</v>
      </c>
      <c r="G13" s="116" t="s">
        <v>389</v>
      </c>
      <c r="H13" s="116" t="s">
        <v>380</v>
      </c>
      <c r="I13" s="116" t="s">
        <v>368</v>
      </c>
      <c r="J13" s="116" t="s">
        <v>393</v>
      </c>
    </row>
    <row r="14" s="111" customFormat="1" ht="30" customHeight="1" spans="1:10">
      <c r="A14" s="115" t="s">
        <v>260</v>
      </c>
      <c r="B14" s="116" t="s">
        <v>382</v>
      </c>
      <c r="C14" s="116" t="s">
        <v>362</v>
      </c>
      <c r="D14" s="116" t="s">
        <v>391</v>
      </c>
      <c r="E14" s="116" t="s">
        <v>394</v>
      </c>
      <c r="F14" s="116" t="s">
        <v>365</v>
      </c>
      <c r="G14" s="116" t="s">
        <v>373</v>
      </c>
      <c r="H14" s="116" t="s">
        <v>374</v>
      </c>
      <c r="I14" s="116" t="s">
        <v>368</v>
      </c>
      <c r="J14" s="116" t="s">
        <v>395</v>
      </c>
    </row>
    <row r="15" s="111" customFormat="1" ht="30" customHeight="1" spans="1:10">
      <c r="A15" s="115" t="s">
        <v>260</v>
      </c>
      <c r="B15" s="116" t="s">
        <v>382</v>
      </c>
      <c r="C15" s="116" t="s">
        <v>370</v>
      </c>
      <c r="D15" s="116" t="s">
        <v>396</v>
      </c>
      <c r="E15" s="116" t="s">
        <v>397</v>
      </c>
      <c r="F15" s="116" t="s">
        <v>378</v>
      </c>
      <c r="G15" s="116" t="s">
        <v>398</v>
      </c>
      <c r="H15" s="116" t="s">
        <v>380</v>
      </c>
      <c r="I15" s="116" t="s">
        <v>368</v>
      </c>
      <c r="J15" s="116" t="s">
        <v>399</v>
      </c>
    </row>
    <row r="16" s="111" customFormat="1" ht="30" customHeight="1" spans="1:10">
      <c r="A16" s="115" t="s">
        <v>260</v>
      </c>
      <c r="B16" s="116" t="s">
        <v>382</v>
      </c>
      <c r="C16" s="116" t="s">
        <v>370</v>
      </c>
      <c r="D16" s="116" t="s">
        <v>396</v>
      </c>
      <c r="E16" s="116" t="s">
        <v>400</v>
      </c>
      <c r="F16" s="116" t="s">
        <v>378</v>
      </c>
      <c r="G16" s="116" t="s">
        <v>398</v>
      </c>
      <c r="H16" s="116" t="s">
        <v>380</v>
      </c>
      <c r="I16" s="116" t="s">
        <v>368</v>
      </c>
      <c r="J16" s="116" t="s">
        <v>400</v>
      </c>
    </row>
    <row r="17" s="111" customFormat="1" ht="30" customHeight="1" spans="1:10">
      <c r="A17" s="115" t="s">
        <v>260</v>
      </c>
      <c r="B17" s="116" t="s">
        <v>382</v>
      </c>
      <c r="C17" s="116" t="s">
        <v>370</v>
      </c>
      <c r="D17" s="116" t="s">
        <v>371</v>
      </c>
      <c r="E17" s="116" t="s">
        <v>401</v>
      </c>
      <c r="F17" s="116" t="s">
        <v>365</v>
      </c>
      <c r="G17" s="116" t="s">
        <v>373</v>
      </c>
      <c r="H17" s="116" t="s">
        <v>380</v>
      </c>
      <c r="I17" s="116" t="s">
        <v>368</v>
      </c>
      <c r="J17" s="116" t="s">
        <v>401</v>
      </c>
    </row>
    <row r="18" s="111" customFormat="1" ht="30" customHeight="1" spans="1:10">
      <c r="A18" s="115" t="s">
        <v>260</v>
      </c>
      <c r="B18" s="116" t="s">
        <v>382</v>
      </c>
      <c r="C18" s="116" t="s">
        <v>376</v>
      </c>
      <c r="D18" s="116" t="s">
        <v>377</v>
      </c>
      <c r="E18" s="116" t="s">
        <v>402</v>
      </c>
      <c r="F18" s="116" t="s">
        <v>378</v>
      </c>
      <c r="G18" s="116" t="s">
        <v>379</v>
      </c>
      <c r="H18" s="116" t="s">
        <v>380</v>
      </c>
      <c r="I18" s="116" t="s">
        <v>368</v>
      </c>
      <c r="J18" s="116" t="s">
        <v>403</v>
      </c>
    </row>
    <row r="19" s="111" customFormat="1" ht="30" customHeight="1" spans="1:10">
      <c r="A19" s="115" t="s">
        <v>260</v>
      </c>
      <c r="B19" s="116" t="s">
        <v>382</v>
      </c>
      <c r="C19" s="116" t="s">
        <v>404</v>
      </c>
      <c r="D19" s="116" t="s">
        <v>405</v>
      </c>
      <c r="E19" s="116" t="s">
        <v>406</v>
      </c>
      <c r="F19" s="116" t="s">
        <v>365</v>
      </c>
      <c r="G19" s="116" t="s">
        <v>407</v>
      </c>
      <c r="H19" s="116" t="s">
        <v>408</v>
      </c>
      <c r="I19" s="116" t="s">
        <v>368</v>
      </c>
      <c r="J19" s="116" t="s">
        <v>409</v>
      </c>
    </row>
    <row r="20" s="111" customFormat="1" ht="30" customHeight="1" spans="1:10">
      <c r="A20" s="115" t="s">
        <v>309</v>
      </c>
      <c r="B20" s="116" t="s">
        <v>410</v>
      </c>
      <c r="C20" s="116" t="s">
        <v>362</v>
      </c>
      <c r="D20" s="116" t="s">
        <v>391</v>
      </c>
      <c r="E20" s="116" t="s">
        <v>411</v>
      </c>
      <c r="F20" s="116" t="s">
        <v>365</v>
      </c>
      <c r="G20" s="116" t="s">
        <v>373</v>
      </c>
      <c r="H20" s="116" t="s">
        <v>374</v>
      </c>
      <c r="I20" s="116" t="s">
        <v>368</v>
      </c>
      <c r="J20" s="116" t="s">
        <v>411</v>
      </c>
    </row>
    <row r="21" s="111" customFormat="1" ht="30" customHeight="1" spans="1:10">
      <c r="A21" s="115" t="s">
        <v>309</v>
      </c>
      <c r="B21" s="116" t="s">
        <v>410</v>
      </c>
      <c r="C21" s="116" t="s">
        <v>370</v>
      </c>
      <c r="D21" s="116" t="s">
        <v>396</v>
      </c>
      <c r="E21" s="116" t="s">
        <v>412</v>
      </c>
      <c r="F21" s="116" t="s">
        <v>365</v>
      </c>
      <c r="G21" s="116" t="s">
        <v>412</v>
      </c>
      <c r="H21" s="116" t="s">
        <v>413</v>
      </c>
      <c r="I21" s="116" t="s">
        <v>368</v>
      </c>
      <c r="J21" s="116" t="s">
        <v>412</v>
      </c>
    </row>
    <row r="22" s="111" customFormat="1" ht="30" customHeight="1" spans="1:10">
      <c r="A22" s="115" t="s">
        <v>309</v>
      </c>
      <c r="B22" s="116" t="s">
        <v>410</v>
      </c>
      <c r="C22" s="116" t="s">
        <v>376</v>
      </c>
      <c r="D22" s="116" t="s">
        <v>377</v>
      </c>
      <c r="E22" s="116" t="s">
        <v>414</v>
      </c>
      <c r="F22" s="116" t="s">
        <v>415</v>
      </c>
      <c r="G22" s="116" t="s">
        <v>379</v>
      </c>
      <c r="H22" s="116" t="s">
        <v>380</v>
      </c>
      <c r="I22" s="116" t="s">
        <v>368</v>
      </c>
      <c r="J22" s="116" t="s">
        <v>416</v>
      </c>
    </row>
    <row r="23" s="111" customFormat="1" ht="30" customHeight="1" spans="1:10">
      <c r="A23" s="115" t="s">
        <v>256</v>
      </c>
      <c r="B23" s="116" t="s">
        <v>417</v>
      </c>
      <c r="C23" s="116" t="s">
        <v>362</v>
      </c>
      <c r="D23" s="116" t="s">
        <v>363</v>
      </c>
      <c r="E23" s="116" t="s">
        <v>418</v>
      </c>
      <c r="F23" s="116" t="s">
        <v>365</v>
      </c>
      <c r="G23" s="116" t="s">
        <v>419</v>
      </c>
      <c r="H23" s="116" t="s">
        <v>420</v>
      </c>
      <c r="I23" s="116" t="s">
        <v>368</v>
      </c>
      <c r="J23" s="116" t="s">
        <v>421</v>
      </c>
    </row>
    <row r="24" s="111" customFormat="1" ht="30" customHeight="1" spans="1:10">
      <c r="A24" s="115" t="s">
        <v>256</v>
      </c>
      <c r="B24" s="116" t="s">
        <v>417</v>
      </c>
      <c r="C24" s="116" t="s">
        <v>362</v>
      </c>
      <c r="D24" s="116" t="s">
        <v>387</v>
      </c>
      <c r="E24" s="116" t="s">
        <v>422</v>
      </c>
      <c r="F24" s="116" t="s">
        <v>378</v>
      </c>
      <c r="G24" s="116" t="s">
        <v>379</v>
      </c>
      <c r="H24" s="116" t="s">
        <v>380</v>
      </c>
      <c r="I24" s="116" t="s">
        <v>368</v>
      </c>
      <c r="J24" s="116" t="s">
        <v>423</v>
      </c>
    </row>
    <row r="25" s="111" customFormat="1" ht="30" customHeight="1" spans="1:10">
      <c r="A25" s="115" t="s">
        <v>256</v>
      </c>
      <c r="B25" s="116" t="s">
        <v>417</v>
      </c>
      <c r="C25" s="116" t="s">
        <v>362</v>
      </c>
      <c r="D25" s="116" t="s">
        <v>391</v>
      </c>
      <c r="E25" s="116" t="s">
        <v>424</v>
      </c>
      <c r="F25" s="116" t="s">
        <v>378</v>
      </c>
      <c r="G25" s="116" t="s">
        <v>379</v>
      </c>
      <c r="H25" s="116" t="s">
        <v>380</v>
      </c>
      <c r="I25" s="116" t="s">
        <v>368</v>
      </c>
      <c r="J25" s="116" t="s">
        <v>425</v>
      </c>
    </row>
    <row r="26" s="111" customFormat="1" ht="30" customHeight="1" spans="1:10">
      <c r="A26" s="115" t="s">
        <v>256</v>
      </c>
      <c r="B26" s="116" t="s">
        <v>417</v>
      </c>
      <c r="C26" s="116" t="s">
        <v>362</v>
      </c>
      <c r="D26" s="116" t="s">
        <v>391</v>
      </c>
      <c r="E26" s="116" t="s">
        <v>426</v>
      </c>
      <c r="F26" s="116" t="s">
        <v>365</v>
      </c>
      <c r="G26" s="116" t="s">
        <v>389</v>
      </c>
      <c r="H26" s="116" t="s">
        <v>380</v>
      </c>
      <c r="I26" s="116" t="s">
        <v>368</v>
      </c>
      <c r="J26" s="116" t="s">
        <v>427</v>
      </c>
    </row>
    <row r="27" s="111" customFormat="1" ht="30" customHeight="1" spans="1:10">
      <c r="A27" s="115" t="s">
        <v>256</v>
      </c>
      <c r="B27" s="116" t="s">
        <v>417</v>
      </c>
      <c r="C27" s="116" t="s">
        <v>370</v>
      </c>
      <c r="D27" s="116" t="s">
        <v>396</v>
      </c>
      <c r="E27" s="116" t="s">
        <v>428</v>
      </c>
      <c r="F27" s="116" t="s">
        <v>378</v>
      </c>
      <c r="G27" s="116" t="s">
        <v>379</v>
      </c>
      <c r="H27" s="116" t="s">
        <v>380</v>
      </c>
      <c r="I27" s="116" t="s">
        <v>368</v>
      </c>
      <c r="J27" s="116" t="s">
        <v>429</v>
      </c>
    </row>
    <row r="28" s="111" customFormat="1" ht="30" customHeight="1" spans="1:10">
      <c r="A28" s="115" t="s">
        <v>256</v>
      </c>
      <c r="B28" s="116" t="s">
        <v>417</v>
      </c>
      <c r="C28" s="116" t="s">
        <v>370</v>
      </c>
      <c r="D28" s="116" t="s">
        <v>396</v>
      </c>
      <c r="E28" s="116" t="s">
        <v>372</v>
      </c>
      <c r="F28" s="116" t="s">
        <v>365</v>
      </c>
      <c r="G28" s="116" t="s">
        <v>373</v>
      </c>
      <c r="H28" s="116" t="s">
        <v>374</v>
      </c>
      <c r="I28" s="116" t="s">
        <v>368</v>
      </c>
      <c r="J28" s="116" t="s">
        <v>430</v>
      </c>
    </row>
    <row r="29" s="111" customFormat="1" ht="30" customHeight="1" spans="1:10">
      <c r="A29" s="115" t="s">
        <v>256</v>
      </c>
      <c r="B29" s="116" t="s">
        <v>417</v>
      </c>
      <c r="C29" s="116" t="s">
        <v>376</v>
      </c>
      <c r="D29" s="116" t="s">
        <v>377</v>
      </c>
      <c r="E29" s="116" t="s">
        <v>431</v>
      </c>
      <c r="F29" s="116" t="s">
        <v>378</v>
      </c>
      <c r="G29" s="116" t="s">
        <v>379</v>
      </c>
      <c r="H29" s="116" t="s">
        <v>380</v>
      </c>
      <c r="I29" s="116" t="s">
        <v>368</v>
      </c>
      <c r="J29" s="116" t="s">
        <v>432</v>
      </c>
    </row>
    <row r="30" s="111" customFormat="1" ht="30" customHeight="1" spans="1:10">
      <c r="A30" s="115" t="s">
        <v>256</v>
      </c>
      <c r="B30" s="116" t="s">
        <v>417</v>
      </c>
      <c r="C30" s="116" t="s">
        <v>404</v>
      </c>
      <c r="D30" s="116" t="s">
        <v>405</v>
      </c>
      <c r="E30" s="116" t="s">
        <v>406</v>
      </c>
      <c r="F30" s="116" t="s">
        <v>365</v>
      </c>
      <c r="G30" s="116" t="s">
        <v>433</v>
      </c>
      <c r="H30" s="116" t="s">
        <v>408</v>
      </c>
      <c r="I30" s="116" t="s">
        <v>368</v>
      </c>
      <c r="J30" s="116" t="s">
        <v>434</v>
      </c>
    </row>
    <row r="31" s="111" customFormat="1" ht="30" customHeight="1" spans="1:10">
      <c r="A31" s="115" t="s">
        <v>265</v>
      </c>
      <c r="B31" s="116" t="s">
        <v>435</v>
      </c>
      <c r="C31" s="116" t="s">
        <v>362</v>
      </c>
      <c r="D31" s="116" t="s">
        <v>363</v>
      </c>
      <c r="E31" s="116" t="s">
        <v>436</v>
      </c>
      <c r="F31" s="116" t="s">
        <v>365</v>
      </c>
      <c r="G31" s="116" t="s">
        <v>437</v>
      </c>
      <c r="H31" s="116" t="s">
        <v>438</v>
      </c>
      <c r="I31" s="116" t="s">
        <v>368</v>
      </c>
      <c r="J31" s="116" t="s">
        <v>439</v>
      </c>
    </row>
    <row r="32" s="111" customFormat="1" ht="30" customHeight="1" spans="1:10">
      <c r="A32" s="115" t="s">
        <v>265</v>
      </c>
      <c r="B32" s="116" t="s">
        <v>435</v>
      </c>
      <c r="C32" s="116" t="s">
        <v>362</v>
      </c>
      <c r="D32" s="116" t="s">
        <v>363</v>
      </c>
      <c r="E32" s="116" t="s">
        <v>440</v>
      </c>
      <c r="F32" s="116" t="s">
        <v>378</v>
      </c>
      <c r="G32" s="116" t="s">
        <v>379</v>
      </c>
      <c r="H32" s="116" t="s">
        <v>380</v>
      </c>
      <c r="I32" s="116" t="s">
        <v>368</v>
      </c>
      <c r="J32" s="116" t="s">
        <v>440</v>
      </c>
    </row>
    <row r="33" s="111" customFormat="1" ht="30" customHeight="1" spans="1:10">
      <c r="A33" s="115" t="s">
        <v>265</v>
      </c>
      <c r="B33" s="116" t="s">
        <v>435</v>
      </c>
      <c r="C33" s="116" t="s">
        <v>362</v>
      </c>
      <c r="D33" s="116" t="s">
        <v>363</v>
      </c>
      <c r="E33" s="116" t="s">
        <v>441</v>
      </c>
      <c r="F33" s="116" t="s">
        <v>378</v>
      </c>
      <c r="G33" s="116" t="s">
        <v>379</v>
      </c>
      <c r="H33" s="116" t="s">
        <v>380</v>
      </c>
      <c r="I33" s="116" t="s">
        <v>368</v>
      </c>
      <c r="J33" s="116" t="s">
        <v>441</v>
      </c>
    </row>
    <row r="34" s="111" customFormat="1" ht="30" customHeight="1" spans="1:10">
      <c r="A34" s="115" t="s">
        <v>265</v>
      </c>
      <c r="B34" s="116" t="s">
        <v>435</v>
      </c>
      <c r="C34" s="116" t="s">
        <v>362</v>
      </c>
      <c r="D34" s="116" t="s">
        <v>363</v>
      </c>
      <c r="E34" s="116" t="s">
        <v>442</v>
      </c>
      <c r="F34" s="116" t="s">
        <v>443</v>
      </c>
      <c r="G34" s="116" t="s">
        <v>181</v>
      </c>
      <c r="H34" s="116" t="s">
        <v>380</v>
      </c>
      <c r="I34" s="116" t="s">
        <v>368</v>
      </c>
      <c r="J34" s="116" t="s">
        <v>442</v>
      </c>
    </row>
    <row r="35" s="111" customFormat="1" ht="30" customHeight="1" spans="1:10">
      <c r="A35" s="115" t="s">
        <v>265</v>
      </c>
      <c r="B35" s="116" t="s">
        <v>435</v>
      </c>
      <c r="C35" s="116" t="s">
        <v>362</v>
      </c>
      <c r="D35" s="116" t="s">
        <v>387</v>
      </c>
      <c r="E35" s="116" t="s">
        <v>444</v>
      </c>
      <c r="F35" s="116" t="s">
        <v>378</v>
      </c>
      <c r="G35" s="116" t="s">
        <v>379</v>
      </c>
      <c r="H35" s="116" t="s">
        <v>380</v>
      </c>
      <c r="I35" s="116" t="s">
        <v>368</v>
      </c>
      <c r="J35" s="116" t="s">
        <v>444</v>
      </c>
    </row>
    <row r="36" s="111" customFormat="1" ht="30" customHeight="1" spans="1:10">
      <c r="A36" s="115" t="s">
        <v>265</v>
      </c>
      <c r="B36" s="116" t="s">
        <v>435</v>
      </c>
      <c r="C36" s="116" t="s">
        <v>362</v>
      </c>
      <c r="D36" s="116" t="s">
        <v>391</v>
      </c>
      <c r="E36" s="116" t="s">
        <v>445</v>
      </c>
      <c r="F36" s="116" t="s">
        <v>365</v>
      </c>
      <c r="G36" s="116" t="s">
        <v>373</v>
      </c>
      <c r="H36" s="116" t="s">
        <v>374</v>
      </c>
      <c r="I36" s="116" t="s">
        <v>368</v>
      </c>
      <c r="J36" s="116" t="s">
        <v>446</v>
      </c>
    </row>
    <row r="37" s="111" customFormat="1" ht="30" customHeight="1" spans="1:10">
      <c r="A37" s="115" t="s">
        <v>265</v>
      </c>
      <c r="B37" s="116" t="s">
        <v>435</v>
      </c>
      <c r="C37" s="116" t="s">
        <v>370</v>
      </c>
      <c r="D37" s="116" t="s">
        <v>396</v>
      </c>
      <c r="E37" s="116" t="s">
        <v>447</v>
      </c>
      <c r="F37" s="116" t="s">
        <v>378</v>
      </c>
      <c r="G37" s="116" t="s">
        <v>379</v>
      </c>
      <c r="H37" s="116" t="s">
        <v>380</v>
      </c>
      <c r="I37" s="116" t="s">
        <v>368</v>
      </c>
      <c r="J37" s="116" t="s">
        <v>448</v>
      </c>
    </row>
    <row r="38" s="111" customFormat="1" ht="30" customHeight="1" spans="1:10">
      <c r="A38" s="115" t="s">
        <v>265</v>
      </c>
      <c r="B38" s="116" t="s">
        <v>435</v>
      </c>
      <c r="C38" s="116" t="s">
        <v>376</v>
      </c>
      <c r="D38" s="116" t="s">
        <v>377</v>
      </c>
      <c r="E38" s="116" t="s">
        <v>449</v>
      </c>
      <c r="F38" s="116" t="s">
        <v>378</v>
      </c>
      <c r="G38" s="116" t="s">
        <v>379</v>
      </c>
      <c r="H38" s="116" t="s">
        <v>380</v>
      </c>
      <c r="I38" s="116" t="s">
        <v>368</v>
      </c>
      <c r="J38" s="116" t="s">
        <v>449</v>
      </c>
    </row>
    <row r="39" s="111" customFormat="1" ht="30" customHeight="1" spans="1:10">
      <c r="A39" s="115" t="s">
        <v>265</v>
      </c>
      <c r="B39" s="116" t="s">
        <v>435</v>
      </c>
      <c r="C39" s="116" t="s">
        <v>404</v>
      </c>
      <c r="D39" s="116" t="s">
        <v>405</v>
      </c>
      <c r="E39" s="116" t="s">
        <v>406</v>
      </c>
      <c r="F39" s="116" t="s">
        <v>365</v>
      </c>
      <c r="G39" s="116" t="s">
        <v>450</v>
      </c>
      <c r="H39" s="116" t="s">
        <v>408</v>
      </c>
      <c r="I39" s="116" t="s">
        <v>368</v>
      </c>
      <c r="J39" s="116" t="s">
        <v>451</v>
      </c>
    </row>
    <row r="40" s="111" customFormat="1" ht="30" customHeight="1" spans="1:10">
      <c r="A40" s="115" t="s">
        <v>298</v>
      </c>
      <c r="B40" s="116" t="s">
        <v>452</v>
      </c>
      <c r="C40" s="116" t="s">
        <v>362</v>
      </c>
      <c r="D40" s="116" t="s">
        <v>363</v>
      </c>
      <c r="E40" s="116" t="s">
        <v>453</v>
      </c>
      <c r="F40" s="116" t="s">
        <v>378</v>
      </c>
      <c r="G40" s="116" t="s">
        <v>454</v>
      </c>
      <c r="H40" s="116" t="s">
        <v>438</v>
      </c>
      <c r="I40" s="116" t="s">
        <v>368</v>
      </c>
      <c r="J40" s="116" t="s">
        <v>455</v>
      </c>
    </row>
    <row r="41" s="111" customFormat="1" ht="30" customHeight="1" spans="1:10">
      <c r="A41" s="115" t="s">
        <v>298</v>
      </c>
      <c r="B41" s="116" t="s">
        <v>452</v>
      </c>
      <c r="C41" s="116" t="s">
        <v>370</v>
      </c>
      <c r="D41" s="116" t="s">
        <v>371</v>
      </c>
      <c r="E41" s="116" t="s">
        <v>372</v>
      </c>
      <c r="F41" s="116" t="s">
        <v>365</v>
      </c>
      <c r="G41" s="116" t="s">
        <v>373</v>
      </c>
      <c r="H41" s="116" t="s">
        <v>374</v>
      </c>
      <c r="I41" s="116" t="s">
        <v>368</v>
      </c>
      <c r="J41" s="116" t="s">
        <v>430</v>
      </c>
    </row>
    <row r="42" s="111" customFormat="1" ht="30" customHeight="1" spans="1:10">
      <c r="A42" s="115" t="s">
        <v>298</v>
      </c>
      <c r="B42" s="116" t="s">
        <v>452</v>
      </c>
      <c r="C42" s="116" t="s">
        <v>376</v>
      </c>
      <c r="D42" s="116" t="s">
        <v>377</v>
      </c>
      <c r="E42" s="116" t="s">
        <v>377</v>
      </c>
      <c r="F42" s="116" t="s">
        <v>378</v>
      </c>
      <c r="G42" s="116" t="s">
        <v>379</v>
      </c>
      <c r="H42" s="116" t="s">
        <v>380</v>
      </c>
      <c r="I42" s="116" t="s">
        <v>368</v>
      </c>
      <c r="J42" s="116" t="s">
        <v>381</v>
      </c>
    </row>
    <row r="43" s="111" customFormat="1" ht="30" customHeight="1" spans="1:10">
      <c r="A43" s="115" t="s">
        <v>348</v>
      </c>
      <c r="B43" s="116" t="s">
        <v>456</v>
      </c>
      <c r="C43" s="116" t="s">
        <v>362</v>
      </c>
      <c r="D43" s="116" t="s">
        <v>363</v>
      </c>
      <c r="E43" s="116" t="s">
        <v>457</v>
      </c>
      <c r="F43" s="116" t="s">
        <v>365</v>
      </c>
      <c r="G43" s="116" t="s">
        <v>458</v>
      </c>
      <c r="H43" s="116" t="s">
        <v>438</v>
      </c>
      <c r="I43" s="116" t="s">
        <v>368</v>
      </c>
      <c r="J43" s="116" t="s">
        <v>459</v>
      </c>
    </row>
    <row r="44" s="111" customFormat="1" ht="30" customHeight="1" spans="1:10">
      <c r="A44" s="115" t="s">
        <v>348</v>
      </c>
      <c r="B44" s="116" t="s">
        <v>456</v>
      </c>
      <c r="C44" s="116" t="s">
        <v>370</v>
      </c>
      <c r="D44" s="116" t="s">
        <v>371</v>
      </c>
      <c r="E44" s="116" t="s">
        <v>372</v>
      </c>
      <c r="F44" s="116" t="s">
        <v>365</v>
      </c>
      <c r="G44" s="116" t="s">
        <v>373</v>
      </c>
      <c r="H44" s="116" t="s">
        <v>374</v>
      </c>
      <c r="I44" s="116" t="s">
        <v>368</v>
      </c>
      <c r="J44" s="116" t="s">
        <v>460</v>
      </c>
    </row>
    <row r="45" s="111" customFormat="1" ht="30" customHeight="1" spans="1:10">
      <c r="A45" s="115" t="s">
        <v>348</v>
      </c>
      <c r="B45" s="116" t="s">
        <v>456</v>
      </c>
      <c r="C45" s="116" t="s">
        <v>376</v>
      </c>
      <c r="D45" s="116" t="s">
        <v>377</v>
      </c>
      <c r="E45" s="116" t="s">
        <v>377</v>
      </c>
      <c r="F45" s="116" t="s">
        <v>378</v>
      </c>
      <c r="G45" s="116" t="s">
        <v>379</v>
      </c>
      <c r="H45" s="116" t="s">
        <v>380</v>
      </c>
      <c r="I45" s="116" t="s">
        <v>368</v>
      </c>
      <c r="J45" s="116" t="s">
        <v>461</v>
      </c>
    </row>
    <row r="46" s="111" customFormat="1" ht="30" customHeight="1" spans="1:10">
      <c r="A46" s="115" t="s">
        <v>348</v>
      </c>
      <c r="B46" s="116" t="s">
        <v>456</v>
      </c>
      <c r="C46" s="116" t="s">
        <v>404</v>
      </c>
      <c r="D46" s="116" t="s">
        <v>405</v>
      </c>
      <c r="E46" s="116" t="s">
        <v>406</v>
      </c>
      <c r="F46" s="116" t="s">
        <v>365</v>
      </c>
      <c r="G46" s="116" t="s">
        <v>462</v>
      </c>
      <c r="H46" s="116" t="s">
        <v>408</v>
      </c>
      <c r="I46" s="116" t="s">
        <v>368</v>
      </c>
      <c r="J46" s="116" t="s">
        <v>463</v>
      </c>
    </row>
    <row r="47" s="111" customFormat="1" ht="30" customHeight="1" spans="1:10">
      <c r="A47" s="115" t="s">
        <v>301</v>
      </c>
      <c r="B47" s="116" t="s">
        <v>464</v>
      </c>
      <c r="C47" s="116" t="s">
        <v>362</v>
      </c>
      <c r="D47" s="116" t="s">
        <v>363</v>
      </c>
      <c r="E47" s="116" t="s">
        <v>465</v>
      </c>
      <c r="F47" s="116" t="s">
        <v>365</v>
      </c>
      <c r="G47" s="116" t="s">
        <v>466</v>
      </c>
      <c r="H47" s="116" t="s">
        <v>438</v>
      </c>
      <c r="I47" s="116" t="s">
        <v>368</v>
      </c>
      <c r="J47" s="116" t="s">
        <v>467</v>
      </c>
    </row>
    <row r="48" s="111" customFormat="1" ht="30" customHeight="1" spans="1:10">
      <c r="A48" s="115" t="s">
        <v>301</v>
      </c>
      <c r="B48" s="116" t="s">
        <v>464</v>
      </c>
      <c r="C48" s="116" t="s">
        <v>362</v>
      </c>
      <c r="D48" s="116" t="s">
        <v>387</v>
      </c>
      <c r="E48" s="116" t="s">
        <v>468</v>
      </c>
      <c r="F48" s="116" t="s">
        <v>415</v>
      </c>
      <c r="G48" s="116" t="s">
        <v>379</v>
      </c>
      <c r="H48" s="116" t="s">
        <v>380</v>
      </c>
      <c r="I48" s="116" t="s">
        <v>368</v>
      </c>
      <c r="J48" s="116" t="s">
        <v>468</v>
      </c>
    </row>
    <row r="49" s="111" customFormat="1" ht="30" customHeight="1" spans="1:10">
      <c r="A49" s="115" t="s">
        <v>301</v>
      </c>
      <c r="B49" s="116" t="s">
        <v>464</v>
      </c>
      <c r="C49" s="116" t="s">
        <v>370</v>
      </c>
      <c r="D49" s="116" t="s">
        <v>371</v>
      </c>
      <c r="E49" s="116" t="s">
        <v>469</v>
      </c>
      <c r="F49" s="116" t="s">
        <v>415</v>
      </c>
      <c r="G49" s="116" t="s">
        <v>379</v>
      </c>
      <c r="H49" s="116" t="s">
        <v>380</v>
      </c>
      <c r="I49" s="116" t="s">
        <v>368</v>
      </c>
      <c r="J49" s="116" t="s">
        <v>470</v>
      </c>
    </row>
    <row r="50" s="111" customFormat="1" ht="30" customHeight="1" spans="1:10">
      <c r="A50" s="115" t="s">
        <v>301</v>
      </c>
      <c r="B50" s="116" t="s">
        <v>464</v>
      </c>
      <c r="C50" s="116" t="s">
        <v>376</v>
      </c>
      <c r="D50" s="116" t="s">
        <v>377</v>
      </c>
      <c r="E50" s="116" t="s">
        <v>377</v>
      </c>
      <c r="F50" s="116" t="s">
        <v>415</v>
      </c>
      <c r="G50" s="116" t="s">
        <v>379</v>
      </c>
      <c r="H50" s="116" t="s">
        <v>380</v>
      </c>
      <c r="I50" s="116" t="s">
        <v>368</v>
      </c>
      <c r="J50" s="116" t="s">
        <v>469</v>
      </c>
    </row>
    <row r="51" s="111" customFormat="1" ht="30" customHeight="1" spans="1:10">
      <c r="A51" s="115" t="s">
        <v>289</v>
      </c>
      <c r="B51" s="116" t="s">
        <v>471</v>
      </c>
      <c r="C51" s="116" t="s">
        <v>362</v>
      </c>
      <c r="D51" s="116" t="s">
        <v>391</v>
      </c>
      <c r="E51" s="116" t="s">
        <v>411</v>
      </c>
      <c r="F51" s="116" t="s">
        <v>365</v>
      </c>
      <c r="G51" s="116" t="s">
        <v>373</v>
      </c>
      <c r="H51" s="116" t="s">
        <v>374</v>
      </c>
      <c r="I51" s="116" t="s">
        <v>368</v>
      </c>
      <c r="J51" s="116" t="s">
        <v>472</v>
      </c>
    </row>
    <row r="52" s="111" customFormat="1" ht="30" customHeight="1" spans="1:10">
      <c r="A52" s="115" t="s">
        <v>289</v>
      </c>
      <c r="B52" s="116" t="s">
        <v>471</v>
      </c>
      <c r="C52" s="116" t="s">
        <v>370</v>
      </c>
      <c r="D52" s="116" t="s">
        <v>396</v>
      </c>
      <c r="E52" s="116" t="s">
        <v>473</v>
      </c>
      <c r="F52" s="116" t="s">
        <v>365</v>
      </c>
      <c r="G52" s="116" t="s">
        <v>473</v>
      </c>
      <c r="H52" s="116" t="s">
        <v>413</v>
      </c>
      <c r="I52" s="116" t="s">
        <v>368</v>
      </c>
      <c r="J52" s="116" t="s">
        <v>474</v>
      </c>
    </row>
    <row r="53" s="111" customFormat="1" ht="30" customHeight="1" spans="1:10">
      <c r="A53" s="115" t="s">
        <v>289</v>
      </c>
      <c r="B53" s="116" t="s">
        <v>471</v>
      </c>
      <c r="C53" s="116" t="s">
        <v>376</v>
      </c>
      <c r="D53" s="116" t="s">
        <v>377</v>
      </c>
      <c r="E53" s="116" t="s">
        <v>475</v>
      </c>
      <c r="F53" s="116" t="s">
        <v>378</v>
      </c>
      <c r="G53" s="116" t="s">
        <v>379</v>
      </c>
      <c r="H53" s="116" t="s">
        <v>380</v>
      </c>
      <c r="I53" s="116" t="s">
        <v>368</v>
      </c>
      <c r="J53" s="116" t="s">
        <v>475</v>
      </c>
    </row>
    <row r="54" s="111" customFormat="1" ht="30" customHeight="1" spans="1:10">
      <c r="A54" s="115" t="s">
        <v>346</v>
      </c>
      <c r="B54" s="116" t="s">
        <v>346</v>
      </c>
      <c r="C54" s="116" t="s">
        <v>362</v>
      </c>
      <c r="D54" s="116" t="s">
        <v>387</v>
      </c>
      <c r="E54" s="116" t="s">
        <v>476</v>
      </c>
      <c r="F54" s="116" t="s">
        <v>378</v>
      </c>
      <c r="G54" s="116" t="s">
        <v>184</v>
      </c>
      <c r="H54" s="116" t="s">
        <v>380</v>
      </c>
      <c r="I54" s="116" t="s">
        <v>368</v>
      </c>
      <c r="J54" s="116" t="s">
        <v>477</v>
      </c>
    </row>
    <row r="55" s="111" customFormat="1" ht="30" customHeight="1" spans="1:10">
      <c r="A55" s="115" t="s">
        <v>346</v>
      </c>
      <c r="B55" s="116" t="s">
        <v>346</v>
      </c>
      <c r="C55" s="116" t="s">
        <v>370</v>
      </c>
      <c r="D55" s="116" t="s">
        <v>371</v>
      </c>
      <c r="E55" s="116" t="s">
        <v>372</v>
      </c>
      <c r="F55" s="116" t="s">
        <v>365</v>
      </c>
      <c r="G55" s="116" t="s">
        <v>373</v>
      </c>
      <c r="H55" s="116" t="s">
        <v>374</v>
      </c>
      <c r="I55" s="116" t="s">
        <v>368</v>
      </c>
      <c r="J55" s="116" t="s">
        <v>460</v>
      </c>
    </row>
    <row r="56" s="111" customFormat="1" ht="30" customHeight="1" spans="1:10">
      <c r="A56" s="115" t="s">
        <v>346</v>
      </c>
      <c r="B56" s="116" t="s">
        <v>346</v>
      </c>
      <c r="C56" s="116" t="s">
        <v>376</v>
      </c>
      <c r="D56" s="116" t="s">
        <v>377</v>
      </c>
      <c r="E56" s="116" t="s">
        <v>377</v>
      </c>
      <c r="F56" s="116" t="s">
        <v>378</v>
      </c>
      <c r="G56" s="116" t="s">
        <v>379</v>
      </c>
      <c r="H56" s="116" t="s">
        <v>380</v>
      </c>
      <c r="I56" s="116" t="s">
        <v>368</v>
      </c>
      <c r="J56" s="116" t="s">
        <v>461</v>
      </c>
    </row>
    <row r="57" s="111" customFormat="1" ht="30" customHeight="1" spans="1:10">
      <c r="A57" s="115" t="s">
        <v>346</v>
      </c>
      <c r="B57" s="116" t="s">
        <v>346</v>
      </c>
      <c r="C57" s="116" t="s">
        <v>404</v>
      </c>
      <c r="D57" s="116" t="s">
        <v>405</v>
      </c>
      <c r="E57" s="116" t="s">
        <v>406</v>
      </c>
      <c r="F57" s="116" t="s">
        <v>365</v>
      </c>
      <c r="G57" s="116" t="s">
        <v>478</v>
      </c>
      <c r="H57" s="116" t="s">
        <v>408</v>
      </c>
      <c r="I57" s="116" t="s">
        <v>368</v>
      </c>
      <c r="J57" s="116" t="s">
        <v>479</v>
      </c>
    </row>
    <row r="58" s="111" customFormat="1" ht="30" customHeight="1" spans="1:10">
      <c r="A58" s="115" t="s">
        <v>342</v>
      </c>
      <c r="B58" s="116" t="s">
        <v>342</v>
      </c>
      <c r="C58" s="116" t="s">
        <v>362</v>
      </c>
      <c r="D58" s="116" t="s">
        <v>363</v>
      </c>
      <c r="E58" s="116" t="s">
        <v>457</v>
      </c>
      <c r="F58" s="116" t="s">
        <v>378</v>
      </c>
      <c r="G58" s="116" t="s">
        <v>184</v>
      </c>
      <c r="H58" s="116" t="s">
        <v>438</v>
      </c>
      <c r="I58" s="116" t="s">
        <v>368</v>
      </c>
      <c r="J58" s="116" t="s">
        <v>480</v>
      </c>
    </row>
    <row r="59" s="111" customFormat="1" ht="30" customHeight="1" spans="1:10">
      <c r="A59" s="115" t="s">
        <v>342</v>
      </c>
      <c r="B59" s="116" t="s">
        <v>342</v>
      </c>
      <c r="C59" s="116" t="s">
        <v>370</v>
      </c>
      <c r="D59" s="116" t="s">
        <v>371</v>
      </c>
      <c r="E59" s="116" t="s">
        <v>372</v>
      </c>
      <c r="F59" s="116" t="s">
        <v>365</v>
      </c>
      <c r="G59" s="116" t="s">
        <v>373</v>
      </c>
      <c r="H59" s="116" t="s">
        <v>374</v>
      </c>
      <c r="I59" s="116" t="s">
        <v>368</v>
      </c>
      <c r="J59" s="116" t="s">
        <v>481</v>
      </c>
    </row>
    <row r="60" s="111" customFormat="1" ht="30" customHeight="1" spans="1:10">
      <c r="A60" s="115" t="s">
        <v>342</v>
      </c>
      <c r="B60" s="116" t="s">
        <v>342</v>
      </c>
      <c r="C60" s="116" t="s">
        <v>376</v>
      </c>
      <c r="D60" s="116" t="s">
        <v>377</v>
      </c>
      <c r="E60" s="116" t="s">
        <v>377</v>
      </c>
      <c r="F60" s="116" t="s">
        <v>378</v>
      </c>
      <c r="G60" s="116" t="s">
        <v>379</v>
      </c>
      <c r="H60" s="116" t="s">
        <v>380</v>
      </c>
      <c r="I60" s="116" t="s">
        <v>368</v>
      </c>
      <c r="J60" s="116" t="s">
        <v>482</v>
      </c>
    </row>
    <row r="61" s="111" customFormat="1" ht="30" customHeight="1" spans="1:10">
      <c r="A61" s="115" t="s">
        <v>342</v>
      </c>
      <c r="B61" s="116" t="s">
        <v>342</v>
      </c>
      <c r="C61" s="116" t="s">
        <v>404</v>
      </c>
      <c r="D61" s="116" t="s">
        <v>405</v>
      </c>
      <c r="E61" s="116" t="s">
        <v>406</v>
      </c>
      <c r="F61" s="116" t="s">
        <v>365</v>
      </c>
      <c r="G61" s="116" t="s">
        <v>483</v>
      </c>
      <c r="H61" s="116" t="s">
        <v>408</v>
      </c>
      <c r="I61" s="116" t="s">
        <v>368</v>
      </c>
      <c r="J61" s="116" t="s">
        <v>484</v>
      </c>
    </row>
    <row r="62" s="111" customFormat="1" ht="30" customHeight="1" spans="1:10">
      <c r="A62" s="115" t="s">
        <v>316</v>
      </c>
      <c r="B62" s="116" t="s">
        <v>485</v>
      </c>
      <c r="C62" s="116" t="s">
        <v>362</v>
      </c>
      <c r="D62" s="116" t="s">
        <v>363</v>
      </c>
      <c r="E62" s="116" t="s">
        <v>485</v>
      </c>
      <c r="F62" s="116" t="s">
        <v>365</v>
      </c>
      <c r="G62" s="116" t="s">
        <v>486</v>
      </c>
      <c r="H62" s="116" t="s">
        <v>408</v>
      </c>
      <c r="I62" s="116" t="s">
        <v>368</v>
      </c>
      <c r="J62" s="116" t="s">
        <v>485</v>
      </c>
    </row>
    <row r="63" s="111" customFormat="1" ht="30" customHeight="1" spans="1:10">
      <c r="A63" s="115" t="s">
        <v>316</v>
      </c>
      <c r="B63" s="116" t="s">
        <v>485</v>
      </c>
      <c r="C63" s="116" t="s">
        <v>362</v>
      </c>
      <c r="D63" s="116" t="s">
        <v>391</v>
      </c>
      <c r="E63" s="116" t="s">
        <v>487</v>
      </c>
      <c r="F63" s="116" t="s">
        <v>488</v>
      </c>
      <c r="G63" s="116" t="s">
        <v>489</v>
      </c>
      <c r="H63" s="116" t="s">
        <v>413</v>
      </c>
      <c r="I63" s="116" t="s">
        <v>490</v>
      </c>
      <c r="J63" s="116" t="s">
        <v>485</v>
      </c>
    </row>
    <row r="64" s="111" customFormat="1" ht="30" customHeight="1" spans="1:10">
      <c r="A64" s="115" t="s">
        <v>316</v>
      </c>
      <c r="B64" s="116" t="s">
        <v>485</v>
      </c>
      <c r="C64" s="116" t="s">
        <v>370</v>
      </c>
      <c r="D64" s="116" t="s">
        <v>396</v>
      </c>
      <c r="E64" s="116" t="s">
        <v>491</v>
      </c>
      <c r="F64" s="116" t="s">
        <v>415</v>
      </c>
      <c r="G64" s="116" t="s">
        <v>492</v>
      </c>
      <c r="H64" s="116" t="s">
        <v>413</v>
      </c>
      <c r="I64" s="116" t="s">
        <v>490</v>
      </c>
      <c r="J64" s="116" t="s">
        <v>493</v>
      </c>
    </row>
    <row r="65" s="111" customFormat="1" ht="30" customHeight="1" spans="1:10">
      <c r="A65" s="115" t="s">
        <v>316</v>
      </c>
      <c r="B65" s="116" t="s">
        <v>485</v>
      </c>
      <c r="C65" s="116" t="s">
        <v>376</v>
      </c>
      <c r="D65" s="116" t="s">
        <v>377</v>
      </c>
      <c r="E65" s="116" t="s">
        <v>475</v>
      </c>
      <c r="F65" s="116" t="s">
        <v>415</v>
      </c>
      <c r="G65" s="116" t="s">
        <v>379</v>
      </c>
      <c r="H65" s="116" t="s">
        <v>380</v>
      </c>
      <c r="I65" s="116" t="s">
        <v>490</v>
      </c>
      <c r="J65" s="116" t="s">
        <v>493</v>
      </c>
    </row>
    <row r="66" s="111" customFormat="1" ht="30" customHeight="1" spans="1:10">
      <c r="A66" s="115" t="s">
        <v>334</v>
      </c>
      <c r="B66" s="116" t="s">
        <v>494</v>
      </c>
      <c r="C66" s="116" t="s">
        <v>362</v>
      </c>
      <c r="D66" s="116" t="s">
        <v>363</v>
      </c>
      <c r="E66" s="116" t="s">
        <v>495</v>
      </c>
      <c r="F66" s="116" t="s">
        <v>365</v>
      </c>
      <c r="G66" s="116" t="s">
        <v>366</v>
      </c>
      <c r="H66" s="116" t="s">
        <v>367</v>
      </c>
      <c r="I66" s="116" t="s">
        <v>368</v>
      </c>
      <c r="J66" s="116" t="s">
        <v>496</v>
      </c>
    </row>
    <row r="67" s="111" customFormat="1" ht="30" customHeight="1" spans="1:10">
      <c r="A67" s="115" t="s">
        <v>334</v>
      </c>
      <c r="B67" s="116" t="s">
        <v>494</v>
      </c>
      <c r="C67" s="116" t="s">
        <v>370</v>
      </c>
      <c r="D67" s="116" t="s">
        <v>371</v>
      </c>
      <c r="E67" s="116" t="s">
        <v>371</v>
      </c>
      <c r="F67" s="116" t="s">
        <v>365</v>
      </c>
      <c r="G67" s="116" t="s">
        <v>373</v>
      </c>
      <c r="H67" s="116" t="s">
        <v>374</v>
      </c>
      <c r="I67" s="116" t="s">
        <v>368</v>
      </c>
      <c r="J67" s="116" t="s">
        <v>497</v>
      </c>
    </row>
    <row r="68" s="111" customFormat="1" ht="30" customHeight="1" spans="1:10">
      <c r="A68" s="115" t="s">
        <v>334</v>
      </c>
      <c r="B68" s="116" t="s">
        <v>494</v>
      </c>
      <c r="C68" s="116" t="s">
        <v>376</v>
      </c>
      <c r="D68" s="116" t="s">
        <v>377</v>
      </c>
      <c r="E68" s="116" t="s">
        <v>377</v>
      </c>
      <c r="F68" s="116" t="s">
        <v>378</v>
      </c>
      <c r="G68" s="116" t="s">
        <v>379</v>
      </c>
      <c r="H68" s="116" t="s">
        <v>380</v>
      </c>
      <c r="I68" s="116" t="s">
        <v>368</v>
      </c>
      <c r="J68" s="116" t="s">
        <v>381</v>
      </c>
    </row>
    <row r="69" s="111" customFormat="1" ht="30" customHeight="1" spans="1:10">
      <c r="A69" s="115" t="s">
        <v>334</v>
      </c>
      <c r="B69" s="116" t="s">
        <v>494</v>
      </c>
      <c r="C69" s="116" t="s">
        <v>404</v>
      </c>
      <c r="D69" s="116" t="s">
        <v>405</v>
      </c>
      <c r="E69" s="116" t="s">
        <v>498</v>
      </c>
      <c r="F69" s="116" t="s">
        <v>365</v>
      </c>
      <c r="G69" s="116" t="s">
        <v>499</v>
      </c>
      <c r="H69" s="116" t="s">
        <v>408</v>
      </c>
      <c r="I69" s="116" t="s">
        <v>368</v>
      </c>
      <c r="J69" s="116" t="s">
        <v>500</v>
      </c>
    </row>
    <row r="70" s="111" customFormat="1" ht="30" customHeight="1" spans="1:10">
      <c r="A70" s="115" t="s">
        <v>322</v>
      </c>
      <c r="B70" s="116" t="s">
        <v>501</v>
      </c>
      <c r="C70" s="116" t="s">
        <v>362</v>
      </c>
      <c r="D70" s="116" t="s">
        <v>391</v>
      </c>
      <c r="E70" s="116" t="s">
        <v>411</v>
      </c>
      <c r="F70" s="116" t="s">
        <v>365</v>
      </c>
      <c r="G70" s="116" t="s">
        <v>373</v>
      </c>
      <c r="H70" s="116" t="s">
        <v>374</v>
      </c>
      <c r="I70" s="116" t="s">
        <v>368</v>
      </c>
      <c r="J70" s="116" t="s">
        <v>411</v>
      </c>
    </row>
    <row r="71" s="111" customFormat="1" ht="30" customHeight="1" spans="1:10">
      <c r="A71" s="115" t="s">
        <v>322</v>
      </c>
      <c r="B71" s="116" t="s">
        <v>501</v>
      </c>
      <c r="C71" s="116" t="s">
        <v>370</v>
      </c>
      <c r="D71" s="116" t="s">
        <v>396</v>
      </c>
      <c r="E71" s="116" t="s">
        <v>502</v>
      </c>
      <c r="F71" s="116" t="s">
        <v>415</v>
      </c>
      <c r="G71" s="116" t="s">
        <v>379</v>
      </c>
      <c r="H71" s="116" t="s">
        <v>380</v>
      </c>
      <c r="I71" s="116" t="s">
        <v>368</v>
      </c>
      <c r="J71" s="116" t="s">
        <v>503</v>
      </c>
    </row>
    <row r="72" s="111" customFormat="1" ht="30" customHeight="1" spans="1:10">
      <c r="A72" s="115" t="s">
        <v>322</v>
      </c>
      <c r="B72" s="116" t="s">
        <v>501</v>
      </c>
      <c r="C72" s="116" t="s">
        <v>376</v>
      </c>
      <c r="D72" s="116" t="s">
        <v>377</v>
      </c>
      <c r="E72" s="116" t="s">
        <v>504</v>
      </c>
      <c r="F72" s="116" t="s">
        <v>415</v>
      </c>
      <c r="G72" s="116" t="s">
        <v>379</v>
      </c>
      <c r="H72" s="116" t="s">
        <v>380</v>
      </c>
      <c r="I72" s="116" t="s">
        <v>368</v>
      </c>
      <c r="J72" s="116" t="s">
        <v>504</v>
      </c>
    </row>
    <row r="73" s="111" customFormat="1" ht="30" customHeight="1" spans="1:10">
      <c r="A73" s="115" t="s">
        <v>318</v>
      </c>
      <c r="B73" s="116" t="s">
        <v>505</v>
      </c>
      <c r="C73" s="116" t="s">
        <v>362</v>
      </c>
      <c r="D73" s="116" t="s">
        <v>391</v>
      </c>
      <c r="E73" s="116" t="s">
        <v>411</v>
      </c>
      <c r="F73" s="116" t="s">
        <v>365</v>
      </c>
      <c r="G73" s="116" t="s">
        <v>489</v>
      </c>
      <c r="H73" s="116" t="s">
        <v>413</v>
      </c>
      <c r="I73" s="116" t="s">
        <v>368</v>
      </c>
      <c r="J73" s="116" t="s">
        <v>411</v>
      </c>
    </row>
    <row r="74" s="111" customFormat="1" ht="30" customHeight="1" spans="1:10">
      <c r="A74" s="115" t="s">
        <v>318</v>
      </c>
      <c r="B74" s="116" t="s">
        <v>505</v>
      </c>
      <c r="C74" s="116" t="s">
        <v>370</v>
      </c>
      <c r="D74" s="116" t="s">
        <v>396</v>
      </c>
      <c r="E74" s="116" t="s">
        <v>506</v>
      </c>
      <c r="F74" s="116" t="s">
        <v>415</v>
      </c>
      <c r="G74" s="116" t="s">
        <v>379</v>
      </c>
      <c r="H74" s="116" t="s">
        <v>380</v>
      </c>
      <c r="I74" s="116" t="s">
        <v>368</v>
      </c>
      <c r="J74" s="116" t="s">
        <v>507</v>
      </c>
    </row>
    <row r="75" s="111" customFormat="1" ht="30" customHeight="1" spans="1:10">
      <c r="A75" s="115" t="s">
        <v>318</v>
      </c>
      <c r="B75" s="116" t="s">
        <v>505</v>
      </c>
      <c r="C75" s="116" t="s">
        <v>376</v>
      </c>
      <c r="D75" s="116" t="s">
        <v>377</v>
      </c>
      <c r="E75" s="116" t="s">
        <v>508</v>
      </c>
      <c r="F75" s="116" t="s">
        <v>415</v>
      </c>
      <c r="G75" s="116" t="s">
        <v>379</v>
      </c>
      <c r="H75" s="116" t="s">
        <v>380</v>
      </c>
      <c r="I75" s="116" t="s">
        <v>368</v>
      </c>
      <c r="J75" s="116" t="s">
        <v>508</v>
      </c>
    </row>
    <row r="76" s="111" customFormat="1" ht="30" customHeight="1" spans="1:10">
      <c r="A76" s="115" t="s">
        <v>268</v>
      </c>
      <c r="B76" s="116" t="s">
        <v>509</v>
      </c>
      <c r="C76" s="116" t="s">
        <v>362</v>
      </c>
      <c r="D76" s="116" t="s">
        <v>363</v>
      </c>
      <c r="E76" s="116" t="s">
        <v>510</v>
      </c>
      <c r="F76" s="116" t="s">
        <v>378</v>
      </c>
      <c r="G76" s="116" t="s">
        <v>511</v>
      </c>
      <c r="H76" s="116" t="s">
        <v>438</v>
      </c>
      <c r="I76" s="116" t="s">
        <v>368</v>
      </c>
      <c r="J76" s="116" t="s">
        <v>512</v>
      </c>
    </row>
    <row r="77" s="111" customFormat="1" ht="30" customHeight="1" spans="1:10">
      <c r="A77" s="115" t="s">
        <v>268</v>
      </c>
      <c r="B77" s="116" t="s">
        <v>509</v>
      </c>
      <c r="C77" s="116" t="s">
        <v>370</v>
      </c>
      <c r="D77" s="116" t="s">
        <v>396</v>
      </c>
      <c r="E77" s="116" t="s">
        <v>513</v>
      </c>
      <c r="F77" s="116" t="s">
        <v>415</v>
      </c>
      <c r="G77" s="116" t="s">
        <v>514</v>
      </c>
      <c r="H77" s="116" t="s">
        <v>380</v>
      </c>
      <c r="I77" s="116" t="s">
        <v>368</v>
      </c>
      <c r="J77" s="116" t="s">
        <v>513</v>
      </c>
    </row>
    <row r="78" s="111" customFormat="1" ht="30" customHeight="1" spans="1:10">
      <c r="A78" s="115" t="s">
        <v>268</v>
      </c>
      <c r="B78" s="116" t="s">
        <v>509</v>
      </c>
      <c r="C78" s="116" t="s">
        <v>376</v>
      </c>
      <c r="D78" s="116" t="s">
        <v>377</v>
      </c>
      <c r="E78" s="116" t="s">
        <v>377</v>
      </c>
      <c r="F78" s="116" t="s">
        <v>378</v>
      </c>
      <c r="G78" s="116" t="s">
        <v>379</v>
      </c>
      <c r="H78" s="116" t="s">
        <v>380</v>
      </c>
      <c r="I78" s="116" t="s">
        <v>368</v>
      </c>
      <c r="J78" s="116" t="s">
        <v>377</v>
      </c>
    </row>
    <row r="79" s="111" customFormat="1" ht="30" customHeight="1" spans="1:10">
      <c r="A79" s="115" t="s">
        <v>293</v>
      </c>
      <c r="B79" s="116" t="s">
        <v>515</v>
      </c>
      <c r="C79" s="116" t="s">
        <v>362</v>
      </c>
      <c r="D79" s="116" t="s">
        <v>363</v>
      </c>
      <c r="E79" s="116" t="s">
        <v>453</v>
      </c>
      <c r="F79" s="116" t="s">
        <v>415</v>
      </c>
      <c r="G79" s="116" t="s">
        <v>466</v>
      </c>
      <c r="H79" s="116" t="s">
        <v>438</v>
      </c>
      <c r="I79" s="116" t="s">
        <v>368</v>
      </c>
      <c r="J79" s="116" t="s">
        <v>516</v>
      </c>
    </row>
    <row r="80" s="111" customFormat="1" ht="30" customHeight="1" spans="1:10">
      <c r="A80" s="115" t="s">
        <v>293</v>
      </c>
      <c r="B80" s="116" t="s">
        <v>515</v>
      </c>
      <c r="C80" s="116" t="s">
        <v>370</v>
      </c>
      <c r="D80" s="116" t="s">
        <v>517</v>
      </c>
      <c r="E80" s="116" t="s">
        <v>513</v>
      </c>
      <c r="F80" s="116" t="s">
        <v>415</v>
      </c>
      <c r="G80" s="116" t="s">
        <v>514</v>
      </c>
      <c r="H80" s="116" t="s">
        <v>380</v>
      </c>
      <c r="I80" s="116" t="s">
        <v>368</v>
      </c>
      <c r="J80" s="116" t="s">
        <v>513</v>
      </c>
    </row>
    <row r="81" s="111" customFormat="1" ht="30" customHeight="1" spans="1:10">
      <c r="A81" s="115" t="s">
        <v>293</v>
      </c>
      <c r="B81" s="116" t="s">
        <v>515</v>
      </c>
      <c r="C81" s="116" t="s">
        <v>376</v>
      </c>
      <c r="D81" s="116" t="s">
        <v>377</v>
      </c>
      <c r="E81" s="116" t="s">
        <v>377</v>
      </c>
      <c r="F81" s="116" t="s">
        <v>415</v>
      </c>
      <c r="G81" s="116" t="s">
        <v>379</v>
      </c>
      <c r="H81" s="116" t="s">
        <v>380</v>
      </c>
      <c r="I81" s="116" t="s">
        <v>368</v>
      </c>
      <c r="J81" s="116" t="s">
        <v>377</v>
      </c>
    </row>
    <row r="82" s="111" customFormat="1" ht="30" customHeight="1" spans="1:10">
      <c r="A82" s="115" t="s">
        <v>263</v>
      </c>
      <c r="B82" s="116" t="s">
        <v>518</v>
      </c>
      <c r="C82" s="116" t="s">
        <v>362</v>
      </c>
      <c r="D82" s="116" t="s">
        <v>363</v>
      </c>
      <c r="E82" s="116" t="s">
        <v>519</v>
      </c>
      <c r="F82" s="116" t="s">
        <v>365</v>
      </c>
      <c r="G82" s="116" t="s">
        <v>520</v>
      </c>
      <c r="H82" s="116" t="s">
        <v>438</v>
      </c>
      <c r="I82" s="116" t="s">
        <v>368</v>
      </c>
      <c r="J82" s="116" t="s">
        <v>521</v>
      </c>
    </row>
    <row r="83" s="111" customFormat="1" ht="30" customHeight="1" spans="1:10">
      <c r="A83" s="115" t="s">
        <v>263</v>
      </c>
      <c r="B83" s="116" t="s">
        <v>518</v>
      </c>
      <c r="C83" s="116" t="s">
        <v>362</v>
      </c>
      <c r="D83" s="116" t="s">
        <v>387</v>
      </c>
      <c r="E83" s="116" t="s">
        <v>522</v>
      </c>
      <c r="F83" s="116" t="s">
        <v>378</v>
      </c>
      <c r="G83" s="116" t="s">
        <v>379</v>
      </c>
      <c r="H83" s="116" t="s">
        <v>380</v>
      </c>
      <c r="I83" s="116" t="s">
        <v>368</v>
      </c>
      <c r="J83" s="116" t="s">
        <v>523</v>
      </c>
    </row>
    <row r="84" s="111" customFormat="1" ht="30" customHeight="1" spans="1:10">
      <c r="A84" s="115" t="s">
        <v>263</v>
      </c>
      <c r="B84" s="116" t="s">
        <v>518</v>
      </c>
      <c r="C84" s="116" t="s">
        <v>362</v>
      </c>
      <c r="D84" s="116" t="s">
        <v>391</v>
      </c>
      <c r="E84" s="116" t="s">
        <v>394</v>
      </c>
      <c r="F84" s="116" t="s">
        <v>365</v>
      </c>
      <c r="G84" s="116" t="s">
        <v>373</v>
      </c>
      <c r="H84" s="116" t="s">
        <v>374</v>
      </c>
      <c r="I84" s="116" t="s">
        <v>368</v>
      </c>
      <c r="J84" s="116" t="s">
        <v>524</v>
      </c>
    </row>
    <row r="85" s="111" customFormat="1" ht="30" customHeight="1" spans="1:10">
      <c r="A85" s="115" t="s">
        <v>263</v>
      </c>
      <c r="B85" s="116" t="s">
        <v>518</v>
      </c>
      <c r="C85" s="116" t="s">
        <v>370</v>
      </c>
      <c r="D85" s="116" t="s">
        <v>396</v>
      </c>
      <c r="E85" s="116" t="s">
        <v>513</v>
      </c>
      <c r="F85" s="116" t="s">
        <v>365</v>
      </c>
      <c r="G85" s="116" t="s">
        <v>525</v>
      </c>
      <c r="H85" s="116" t="s">
        <v>380</v>
      </c>
      <c r="I85" s="116" t="s">
        <v>368</v>
      </c>
      <c r="J85" s="116" t="s">
        <v>526</v>
      </c>
    </row>
    <row r="86" s="111" customFormat="1" ht="30" customHeight="1" spans="1:10">
      <c r="A86" s="115" t="s">
        <v>263</v>
      </c>
      <c r="B86" s="116" t="s">
        <v>518</v>
      </c>
      <c r="C86" s="116" t="s">
        <v>376</v>
      </c>
      <c r="D86" s="116" t="s">
        <v>377</v>
      </c>
      <c r="E86" s="116" t="s">
        <v>527</v>
      </c>
      <c r="F86" s="116" t="s">
        <v>378</v>
      </c>
      <c r="G86" s="116" t="s">
        <v>379</v>
      </c>
      <c r="H86" s="116" t="s">
        <v>380</v>
      </c>
      <c r="I86" s="116" t="s">
        <v>368</v>
      </c>
      <c r="J86" s="116" t="s">
        <v>528</v>
      </c>
    </row>
    <row r="87" s="111" customFormat="1" ht="30" customHeight="1" spans="1:10">
      <c r="A87" s="115" t="s">
        <v>263</v>
      </c>
      <c r="B87" s="116" t="s">
        <v>518</v>
      </c>
      <c r="C87" s="116" t="s">
        <v>404</v>
      </c>
      <c r="D87" s="116" t="s">
        <v>405</v>
      </c>
      <c r="E87" s="116" t="s">
        <v>406</v>
      </c>
      <c r="F87" s="116" t="s">
        <v>365</v>
      </c>
      <c r="G87" s="116" t="s">
        <v>529</v>
      </c>
      <c r="H87" s="116" t="s">
        <v>408</v>
      </c>
      <c r="I87" s="116" t="s">
        <v>368</v>
      </c>
      <c r="J87" s="116" t="s">
        <v>530</v>
      </c>
    </row>
    <row r="88" s="111" customFormat="1" ht="30" customHeight="1" spans="1:10">
      <c r="A88" s="115" t="s">
        <v>344</v>
      </c>
      <c r="B88" s="116" t="s">
        <v>344</v>
      </c>
      <c r="C88" s="116" t="s">
        <v>362</v>
      </c>
      <c r="D88" s="116" t="s">
        <v>363</v>
      </c>
      <c r="E88" s="116" t="s">
        <v>531</v>
      </c>
      <c r="F88" s="116" t="s">
        <v>378</v>
      </c>
      <c r="G88" s="116" t="s">
        <v>532</v>
      </c>
      <c r="H88" s="116" t="s">
        <v>533</v>
      </c>
      <c r="I88" s="116" t="s">
        <v>368</v>
      </c>
      <c r="J88" s="116" t="s">
        <v>534</v>
      </c>
    </row>
    <row r="89" s="111" customFormat="1" ht="30" customHeight="1" spans="1:10">
      <c r="A89" s="115" t="s">
        <v>344</v>
      </c>
      <c r="B89" s="116" t="s">
        <v>344</v>
      </c>
      <c r="C89" s="116" t="s">
        <v>370</v>
      </c>
      <c r="D89" s="116" t="s">
        <v>371</v>
      </c>
      <c r="E89" s="116" t="s">
        <v>372</v>
      </c>
      <c r="F89" s="116" t="s">
        <v>365</v>
      </c>
      <c r="G89" s="116" t="s">
        <v>373</v>
      </c>
      <c r="H89" s="116" t="s">
        <v>374</v>
      </c>
      <c r="I89" s="116" t="s">
        <v>368</v>
      </c>
      <c r="J89" s="116" t="s">
        <v>535</v>
      </c>
    </row>
    <row r="90" s="111" customFormat="1" ht="30" customHeight="1" spans="1:10">
      <c r="A90" s="115" t="s">
        <v>344</v>
      </c>
      <c r="B90" s="116" t="s">
        <v>344</v>
      </c>
      <c r="C90" s="116" t="s">
        <v>376</v>
      </c>
      <c r="D90" s="116" t="s">
        <v>377</v>
      </c>
      <c r="E90" s="116" t="s">
        <v>377</v>
      </c>
      <c r="F90" s="116" t="s">
        <v>378</v>
      </c>
      <c r="G90" s="116" t="s">
        <v>379</v>
      </c>
      <c r="H90" s="116" t="s">
        <v>380</v>
      </c>
      <c r="I90" s="116" t="s">
        <v>368</v>
      </c>
      <c r="J90" s="116" t="s">
        <v>536</v>
      </c>
    </row>
    <row r="91" s="111" customFormat="1" ht="30" customHeight="1" spans="1:10">
      <c r="A91" s="115" t="s">
        <v>344</v>
      </c>
      <c r="B91" s="116" t="s">
        <v>344</v>
      </c>
      <c r="C91" s="116" t="s">
        <v>404</v>
      </c>
      <c r="D91" s="116" t="s">
        <v>405</v>
      </c>
      <c r="E91" s="116" t="s">
        <v>406</v>
      </c>
      <c r="F91" s="116" t="s">
        <v>365</v>
      </c>
      <c r="G91" s="116" t="s">
        <v>537</v>
      </c>
      <c r="H91" s="116" t="s">
        <v>408</v>
      </c>
      <c r="I91" s="116" t="s">
        <v>368</v>
      </c>
      <c r="J91" s="116" t="s">
        <v>538</v>
      </c>
    </row>
    <row r="92" s="111" customFormat="1" ht="30" customHeight="1" spans="1:10">
      <c r="A92" s="115" t="s">
        <v>328</v>
      </c>
      <c r="B92" s="116" t="s">
        <v>539</v>
      </c>
      <c r="C92" s="116" t="s">
        <v>362</v>
      </c>
      <c r="D92" s="116" t="s">
        <v>391</v>
      </c>
      <c r="E92" s="116" t="s">
        <v>540</v>
      </c>
      <c r="F92" s="116" t="s">
        <v>365</v>
      </c>
      <c r="G92" s="116" t="s">
        <v>373</v>
      </c>
      <c r="H92" s="116" t="s">
        <v>374</v>
      </c>
      <c r="I92" s="116" t="s">
        <v>368</v>
      </c>
      <c r="J92" s="116" t="s">
        <v>411</v>
      </c>
    </row>
    <row r="93" s="111" customFormat="1" ht="30" customHeight="1" spans="1:10">
      <c r="A93" s="115" t="s">
        <v>328</v>
      </c>
      <c r="B93" s="116" t="s">
        <v>539</v>
      </c>
      <c r="C93" s="116" t="s">
        <v>370</v>
      </c>
      <c r="D93" s="116" t="s">
        <v>396</v>
      </c>
      <c r="E93" s="116" t="s">
        <v>541</v>
      </c>
      <c r="F93" s="116" t="s">
        <v>415</v>
      </c>
      <c r="G93" s="116" t="s">
        <v>379</v>
      </c>
      <c r="H93" s="116" t="s">
        <v>380</v>
      </c>
      <c r="I93" s="116" t="s">
        <v>368</v>
      </c>
      <c r="J93" s="116" t="s">
        <v>542</v>
      </c>
    </row>
    <row r="94" s="111" customFormat="1" ht="30" customHeight="1" spans="1:10">
      <c r="A94" s="115" t="s">
        <v>328</v>
      </c>
      <c r="B94" s="116" t="s">
        <v>539</v>
      </c>
      <c r="C94" s="116" t="s">
        <v>376</v>
      </c>
      <c r="D94" s="116" t="s">
        <v>377</v>
      </c>
      <c r="E94" s="116" t="s">
        <v>377</v>
      </c>
      <c r="F94" s="116" t="s">
        <v>415</v>
      </c>
      <c r="G94" s="116" t="s">
        <v>379</v>
      </c>
      <c r="H94" s="116" t="s">
        <v>380</v>
      </c>
      <c r="I94" s="116" t="s">
        <v>368</v>
      </c>
      <c r="J94" s="116" t="s">
        <v>543</v>
      </c>
    </row>
    <row r="95" s="111" customFormat="1" ht="30" customHeight="1" spans="1:10">
      <c r="A95" s="115" t="s">
        <v>330</v>
      </c>
      <c r="B95" s="116" t="s">
        <v>544</v>
      </c>
      <c r="C95" s="116" t="s">
        <v>362</v>
      </c>
      <c r="D95" s="116" t="s">
        <v>363</v>
      </c>
      <c r="E95" s="116" t="s">
        <v>457</v>
      </c>
      <c r="F95" s="116" t="s">
        <v>365</v>
      </c>
      <c r="G95" s="116" t="s">
        <v>182</v>
      </c>
      <c r="H95" s="116" t="s">
        <v>438</v>
      </c>
      <c r="I95" s="116" t="s">
        <v>368</v>
      </c>
      <c r="J95" s="116" t="s">
        <v>545</v>
      </c>
    </row>
    <row r="96" s="111" customFormat="1" ht="30" customHeight="1" spans="1:10">
      <c r="A96" s="115" t="s">
        <v>330</v>
      </c>
      <c r="B96" s="116" t="s">
        <v>544</v>
      </c>
      <c r="C96" s="116" t="s">
        <v>370</v>
      </c>
      <c r="D96" s="116" t="s">
        <v>371</v>
      </c>
      <c r="E96" s="116" t="s">
        <v>546</v>
      </c>
      <c r="F96" s="116" t="s">
        <v>365</v>
      </c>
      <c r="G96" s="116" t="s">
        <v>373</v>
      </c>
      <c r="H96" s="116" t="s">
        <v>374</v>
      </c>
      <c r="I96" s="116" t="s">
        <v>368</v>
      </c>
      <c r="J96" s="116" t="s">
        <v>547</v>
      </c>
    </row>
    <row r="97" s="111" customFormat="1" ht="30" customHeight="1" spans="1:10">
      <c r="A97" s="115" t="s">
        <v>330</v>
      </c>
      <c r="B97" s="116" t="s">
        <v>544</v>
      </c>
      <c r="C97" s="116" t="s">
        <v>376</v>
      </c>
      <c r="D97" s="116" t="s">
        <v>377</v>
      </c>
      <c r="E97" s="116" t="s">
        <v>377</v>
      </c>
      <c r="F97" s="116" t="s">
        <v>378</v>
      </c>
      <c r="G97" s="116" t="s">
        <v>379</v>
      </c>
      <c r="H97" s="116" t="s">
        <v>548</v>
      </c>
      <c r="I97" s="116" t="s">
        <v>368</v>
      </c>
      <c r="J97" s="116" t="s">
        <v>549</v>
      </c>
    </row>
    <row r="98" s="111" customFormat="1" ht="30" customHeight="1" spans="1:10">
      <c r="A98" s="115" t="s">
        <v>330</v>
      </c>
      <c r="B98" s="116" t="s">
        <v>544</v>
      </c>
      <c r="C98" s="116" t="s">
        <v>404</v>
      </c>
      <c r="D98" s="116" t="s">
        <v>405</v>
      </c>
      <c r="E98" s="116" t="s">
        <v>406</v>
      </c>
      <c r="F98" s="116" t="s">
        <v>365</v>
      </c>
      <c r="G98" s="116" t="s">
        <v>550</v>
      </c>
      <c r="H98" s="116" t="s">
        <v>408</v>
      </c>
      <c r="I98" s="116" t="s">
        <v>368</v>
      </c>
      <c r="J98" s="116" t="s">
        <v>551</v>
      </c>
    </row>
    <row r="99" s="111" customFormat="1" ht="30" customHeight="1" spans="1:10">
      <c r="A99" s="115" t="s">
        <v>336</v>
      </c>
      <c r="B99" s="116" t="s">
        <v>361</v>
      </c>
      <c r="C99" s="116" t="s">
        <v>362</v>
      </c>
      <c r="D99" s="116" t="s">
        <v>363</v>
      </c>
      <c r="E99" s="116" t="s">
        <v>457</v>
      </c>
      <c r="F99" s="116" t="s">
        <v>365</v>
      </c>
      <c r="G99" s="116" t="s">
        <v>552</v>
      </c>
      <c r="H99" s="116" t="s">
        <v>438</v>
      </c>
      <c r="I99" s="116" t="s">
        <v>368</v>
      </c>
      <c r="J99" s="116" t="s">
        <v>553</v>
      </c>
    </row>
    <row r="100" s="111" customFormat="1" ht="30" customHeight="1" spans="1:10">
      <c r="A100" s="115" t="s">
        <v>336</v>
      </c>
      <c r="B100" s="116" t="s">
        <v>361</v>
      </c>
      <c r="C100" s="116" t="s">
        <v>370</v>
      </c>
      <c r="D100" s="116" t="s">
        <v>371</v>
      </c>
      <c r="E100" s="116" t="s">
        <v>372</v>
      </c>
      <c r="F100" s="116" t="s">
        <v>365</v>
      </c>
      <c r="G100" s="116" t="s">
        <v>373</v>
      </c>
      <c r="H100" s="116" t="s">
        <v>374</v>
      </c>
      <c r="I100" s="116" t="s">
        <v>368</v>
      </c>
      <c r="J100" s="116" t="s">
        <v>375</v>
      </c>
    </row>
    <row r="101" s="111" customFormat="1" ht="30" customHeight="1" spans="1:10">
      <c r="A101" s="115" t="s">
        <v>336</v>
      </c>
      <c r="B101" s="116" t="s">
        <v>361</v>
      </c>
      <c r="C101" s="116" t="s">
        <v>376</v>
      </c>
      <c r="D101" s="116" t="s">
        <v>377</v>
      </c>
      <c r="E101" s="116" t="s">
        <v>377</v>
      </c>
      <c r="F101" s="116" t="s">
        <v>378</v>
      </c>
      <c r="G101" s="116" t="s">
        <v>379</v>
      </c>
      <c r="H101" s="116" t="s">
        <v>380</v>
      </c>
      <c r="I101" s="116" t="s">
        <v>368</v>
      </c>
      <c r="J101" s="116" t="s">
        <v>381</v>
      </c>
    </row>
    <row r="102" s="111" customFormat="1" ht="30" customHeight="1" spans="1:10">
      <c r="A102" s="115" t="s">
        <v>336</v>
      </c>
      <c r="B102" s="116" t="s">
        <v>361</v>
      </c>
      <c r="C102" s="116" t="s">
        <v>404</v>
      </c>
      <c r="D102" s="116" t="s">
        <v>405</v>
      </c>
      <c r="E102" s="116" t="s">
        <v>406</v>
      </c>
      <c r="F102" s="116" t="s">
        <v>365</v>
      </c>
      <c r="G102" s="116" t="s">
        <v>554</v>
      </c>
      <c r="H102" s="116" t="s">
        <v>408</v>
      </c>
      <c r="I102" s="116" t="s">
        <v>368</v>
      </c>
      <c r="J102" s="116" t="s">
        <v>555</v>
      </c>
    </row>
    <row r="103" s="111" customFormat="1" ht="30" customHeight="1" spans="1:10">
      <c r="A103" s="115" t="s">
        <v>338</v>
      </c>
      <c r="B103" s="116" t="s">
        <v>556</v>
      </c>
      <c r="C103" s="116" t="s">
        <v>362</v>
      </c>
      <c r="D103" s="116" t="s">
        <v>363</v>
      </c>
      <c r="E103" s="116" t="s">
        <v>531</v>
      </c>
      <c r="F103" s="116" t="s">
        <v>365</v>
      </c>
      <c r="G103" s="116" t="s">
        <v>466</v>
      </c>
      <c r="H103" s="116" t="s">
        <v>533</v>
      </c>
      <c r="I103" s="116" t="s">
        <v>368</v>
      </c>
      <c r="J103" s="116" t="s">
        <v>557</v>
      </c>
    </row>
    <row r="104" s="111" customFormat="1" ht="30" customHeight="1" spans="1:10">
      <c r="A104" s="115" t="s">
        <v>338</v>
      </c>
      <c r="B104" s="116" t="s">
        <v>556</v>
      </c>
      <c r="C104" s="116" t="s">
        <v>370</v>
      </c>
      <c r="D104" s="116" t="s">
        <v>371</v>
      </c>
      <c r="E104" s="116" t="s">
        <v>372</v>
      </c>
      <c r="F104" s="116" t="s">
        <v>365</v>
      </c>
      <c r="G104" s="116" t="s">
        <v>373</v>
      </c>
      <c r="H104" s="116" t="s">
        <v>374</v>
      </c>
      <c r="I104" s="116" t="s">
        <v>368</v>
      </c>
      <c r="J104" s="116" t="s">
        <v>460</v>
      </c>
    </row>
    <row r="105" s="111" customFormat="1" ht="30" customHeight="1" spans="1:10">
      <c r="A105" s="115" t="s">
        <v>338</v>
      </c>
      <c r="B105" s="116" t="s">
        <v>556</v>
      </c>
      <c r="C105" s="116" t="s">
        <v>376</v>
      </c>
      <c r="D105" s="116" t="s">
        <v>377</v>
      </c>
      <c r="E105" s="116" t="s">
        <v>377</v>
      </c>
      <c r="F105" s="116" t="s">
        <v>378</v>
      </c>
      <c r="G105" s="116" t="s">
        <v>379</v>
      </c>
      <c r="H105" s="116" t="s">
        <v>380</v>
      </c>
      <c r="I105" s="116" t="s">
        <v>368</v>
      </c>
      <c r="J105" s="116" t="s">
        <v>461</v>
      </c>
    </row>
    <row r="106" s="111" customFormat="1" ht="30" customHeight="1" spans="1:10">
      <c r="A106" s="115" t="s">
        <v>338</v>
      </c>
      <c r="B106" s="116" t="s">
        <v>556</v>
      </c>
      <c r="C106" s="116" t="s">
        <v>404</v>
      </c>
      <c r="D106" s="116" t="s">
        <v>405</v>
      </c>
      <c r="E106" s="116" t="s">
        <v>406</v>
      </c>
      <c r="F106" s="116" t="s">
        <v>365</v>
      </c>
      <c r="G106" s="116" t="s">
        <v>558</v>
      </c>
      <c r="H106" s="116" t="s">
        <v>408</v>
      </c>
      <c r="I106" s="116" t="s">
        <v>368</v>
      </c>
      <c r="J106" s="116" t="s">
        <v>559</v>
      </c>
    </row>
    <row r="107" s="111" customFormat="1" ht="30" customHeight="1" spans="1:10">
      <c r="A107" s="115" t="s">
        <v>258</v>
      </c>
      <c r="B107" s="116" t="s">
        <v>560</v>
      </c>
      <c r="C107" s="116" t="s">
        <v>362</v>
      </c>
      <c r="D107" s="116" t="s">
        <v>363</v>
      </c>
      <c r="E107" s="116" t="s">
        <v>561</v>
      </c>
      <c r="F107" s="116" t="s">
        <v>365</v>
      </c>
      <c r="G107" s="116" t="s">
        <v>562</v>
      </c>
      <c r="H107" s="116" t="s">
        <v>533</v>
      </c>
      <c r="I107" s="116" t="s">
        <v>368</v>
      </c>
      <c r="J107" s="116" t="s">
        <v>563</v>
      </c>
    </row>
    <row r="108" s="111" customFormat="1" ht="30" customHeight="1" spans="1:10">
      <c r="A108" s="115" t="s">
        <v>258</v>
      </c>
      <c r="B108" s="116" t="s">
        <v>560</v>
      </c>
      <c r="C108" s="116" t="s">
        <v>362</v>
      </c>
      <c r="D108" s="116" t="s">
        <v>387</v>
      </c>
      <c r="E108" s="116" t="s">
        <v>564</v>
      </c>
      <c r="F108" s="116" t="s">
        <v>365</v>
      </c>
      <c r="G108" s="116" t="s">
        <v>389</v>
      </c>
      <c r="H108" s="116" t="s">
        <v>380</v>
      </c>
      <c r="I108" s="116" t="s">
        <v>368</v>
      </c>
      <c r="J108" s="116" t="s">
        <v>565</v>
      </c>
    </row>
    <row r="109" s="111" customFormat="1" ht="30" customHeight="1" spans="1:10">
      <c r="A109" s="115" t="s">
        <v>258</v>
      </c>
      <c r="B109" s="116" t="s">
        <v>560</v>
      </c>
      <c r="C109" s="116" t="s">
        <v>362</v>
      </c>
      <c r="D109" s="116" t="s">
        <v>391</v>
      </c>
      <c r="E109" s="116" t="s">
        <v>392</v>
      </c>
      <c r="F109" s="116" t="s">
        <v>378</v>
      </c>
      <c r="G109" s="116" t="s">
        <v>379</v>
      </c>
      <c r="H109" s="116" t="s">
        <v>380</v>
      </c>
      <c r="I109" s="116" t="s">
        <v>368</v>
      </c>
      <c r="J109" s="116" t="s">
        <v>566</v>
      </c>
    </row>
    <row r="110" s="111" customFormat="1" ht="30" customHeight="1" spans="1:10">
      <c r="A110" s="115" t="s">
        <v>258</v>
      </c>
      <c r="B110" s="116" t="s">
        <v>560</v>
      </c>
      <c r="C110" s="116" t="s">
        <v>370</v>
      </c>
      <c r="D110" s="116" t="s">
        <v>396</v>
      </c>
      <c r="E110" s="116" t="s">
        <v>428</v>
      </c>
      <c r="F110" s="116" t="s">
        <v>378</v>
      </c>
      <c r="G110" s="116" t="s">
        <v>379</v>
      </c>
      <c r="H110" s="116" t="s">
        <v>380</v>
      </c>
      <c r="I110" s="116" t="s">
        <v>368</v>
      </c>
      <c r="J110" s="116" t="s">
        <v>567</v>
      </c>
    </row>
    <row r="111" s="111" customFormat="1" ht="30" customHeight="1" spans="1:10">
      <c r="A111" s="115" t="s">
        <v>258</v>
      </c>
      <c r="B111" s="116" t="s">
        <v>560</v>
      </c>
      <c r="C111" s="116" t="s">
        <v>370</v>
      </c>
      <c r="D111" s="116" t="s">
        <v>371</v>
      </c>
      <c r="E111" s="116" t="s">
        <v>372</v>
      </c>
      <c r="F111" s="116" t="s">
        <v>365</v>
      </c>
      <c r="G111" s="116" t="s">
        <v>373</v>
      </c>
      <c r="H111" s="116" t="s">
        <v>374</v>
      </c>
      <c r="I111" s="116" t="s">
        <v>368</v>
      </c>
      <c r="J111" s="116" t="s">
        <v>430</v>
      </c>
    </row>
    <row r="112" s="111" customFormat="1" ht="30" customHeight="1" spans="1:10">
      <c r="A112" s="115" t="s">
        <v>258</v>
      </c>
      <c r="B112" s="116" t="s">
        <v>560</v>
      </c>
      <c r="C112" s="116" t="s">
        <v>376</v>
      </c>
      <c r="D112" s="116" t="s">
        <v>377</v>
      </c>
      <c r="E112" s="116" t="s">
        <v>568</v>
      </c>
      <c r="F112" s="116" t="s">
        <v>378</v>
      </c>
      <c r="G112" s="116" t="s">
        <v>379</v>
      </c>
      <c r="H112" s="116" t="s">
        <v>380</v>
      </c>
      <c r="I112" s="116" t="s">
        <v>368</v>
      </c>
      <c r="J112" s="116" t="s">
        <v>432</v>
      </c>
    </row>
    <row r="113" s="111" customFormat="1" ht="30" customHeight="1" spans="1:10">
      <c r="A113" s="115" t="s">
        <v>258</v>
      </c>
      <c r="B113" s="116" t="s">
        <v>560</v>
      </c>
      <c r="C113" s="116" t="s">
        <v>404</v>
      </c>
      <c r="D113" s="116" t="s">
        <v>405</v>
      </c>
      <c r="E113" s="116" t="s">
        <v>406</v>
      </c>
      <c r="F113" s="116" t="s">
        <v>365</v>
      </c>
      <c r="G113" s="116" t="s">
        <v>569</v>
      </c>
      <c r="H113" s="116" t="s">
        <v>408</v>
      </c>
      <c r="I113" s="116" t="s">
        <v>368</v>
      </c>
      <c r="J113" s="116" t="s">
        <v>570</v>
      </c>
    </row>
    <row r="114" s="111" customFormat="1" ht="30" customHeight="1" spans="1:10">
      <c r="A114" s="115" t="s">
        <v>251</v>
      </c>
      <c r="B114" s="116" t="s">
        <v>571</v>
      </c>
      <c r="C114" s="116" t="s">
        <v>362</v>
      </c>
      <c r="D114" s="116" t="s">
        <v>363</v>
      </c>
      <c r="E114" s="116" t="s">
        <v>572</v>
      </c>
      <c r="F114" s="116" t="s">
        <v>365</v>
      </c>
      <c r="G114" s="116" t="s">
        <v>466</v>
      </c>
      <c r="H114" s="116" t="s">
        <v>438</v>
      </c>
      <c r="I114" s="116" t="s">
        <v>368</v>
      </c>
      <c r="J114" s="116" t="s">
        <v>573</v>
      </c>
    </row>
    <row r="115" s="111" customFormat="1" ht="30" customHeight="1" spans="1:10">
      <c r="A115" s="115" t="s">
        <v>251</v>
      </c>
      <c r="B115" s="116" t="s">
        <v>571</v>
      </c>
      <c r="C115" s="116" t="s">
        <v>362</v>
      </c>
      <c r="D115" s="116" t="s">
        <v>363</v>
      </c>
      <c r="E115" s="116" t="s">
        <v>574</v>
      </c>
      <c r="F115" s="116" t="s">
        <v>415</v>
      </c>
      <c r="G115" s="116" t="s">
        <v>183</v>
      </c>
      <c r="H115" s="116" t="s">
        <v>438</v>
      </c>
      <c r="I115" s="116" t="s">
        <v>368</v>
      </c>
      <c r="J115" s="116" t="s">
        <v>574</v>
      </c>
    </row>
    <row r="116" s="111" customFormat="1" ht="30" customHeight="1" spans="1:10">
      <c r="A116" s="115" t="s">
        <v>251</v>
      </c>
      <c r="B116" s="116" t="s">
        <v>571</v>
      </c>
      <c r="C116" s="116" t="s">
        <v>362</v>
      </c>
      <c r="D116" s="116" t="s">
        <v>363</v>
      </c>
      <c r="E116" s="116" t="s">
        <v>575</v>
      </c>
      <c r="F116" s="116" t="s">
        <v>415</v>
      </c>
      <c r="G116" s="116" t="s">
        <v>576</v>
      </c>
      <c r="H116" s="116" t="s">
        <v>438</v>
      </c>
      <c r="I116" s="116" t="s">
        <v>368</v>
      </c>
      <c r="J116" s="116" t="s">
        <v>577</v>
      </c>
    </row>
    <row r="117" s="111" customFormat="1" ht="30" customHeight="1" spans="1:10">
      <c r="A117" s="115" t="s">
        <v>251</v>
      </c>
      <c r="B117" s="116" t="s">
        <v>571</v>
      </c>
      <c r="C117" s="116" t="s">
        <v>362</v>
      </c>
      <c r="D117" s="116" t="s">
        <v>363</v>
      </c>
      <c r="E117" s="116" t="s">
        <v>578</v>
      </c>
      <c r="F117" s="116" t="s">
        <v>415</v>
      </c>
      <c r="G117" s="116" t="s">
        <v>579</v>
      </c>
      <c r="H117" s="116" t="s">
        <v>438</v>
      </c>
      <c r="I117" s="116" t="s">
        <v>368</v>
      </c>
      <c r="J117" s="116" t="s">
        <v>578</v>
      </c>
    </row>
    <row r="118" s="111" customFormat="1" ht="30" customHeight="1" spans="1:10">
      <c r="A118" s="115" t="s">
        <v>251</v>
      </c>
      <c r="B118" s="116" t="s">
        <v>571</v>
      </c>
      <c r="C118" s="116" t="s">
        <v>362</v>
      </c>
      <c r="D118" s="116" t="s">
        <v>363</v>
      </c>
      <c r="E118" s="116" t="s">
        <v>580</v>
      </c>
      <c r="F118" s="116" t="s">
        <v>415</v>
      </c>
      <c r="G118" s="116" t="s">
        <v>581</v>
      </c>
      <c r="H118" s="116" t="s">
        <v>438</v>
      </c>
      <c r="I118" s="116" t="s">
        <v>368</v>
      </c>
      <c r="J118" s="116" t="s">
        <v>580</v>
      </c>
    </row>
    <row r="119" s="111" customFormat="1" ht="30" customHeight="1" spans="1:10">
      <c r="A119" s="115" t="s">
        <v>251</v>
      </c>
      <c r="B119" s="116" t="s">
        <v>571</v>
      </c>
      <c r="C119" s="116" t="s">
        <v>362</v>
      </c>
      <c r="D119" s="116" t="s">
        <v>363</v>
      </c>
      <c r="E119" s="116" t="s">
        <v>582</v>
      </c>
      <c r="F119" s="116" t="s">
        <v>415</v>
      </c>
      <c r="G119" s="116" t="s">
        <v>458</v>
      </c>
      <c r="H119" s="116" t="s">
        <v>438</v>
      </c>
      <c r="I119" s="116" t="s">
        <v>368</v>
      </c>
      <c r="J119" s="116" t="s">
        <v>583</v>
      </c>
    </row>
    <row r="120" s="111" customFormat="1" ht="30" customHeight="1" spans="1:10">
      <c r="A120" s="115" t="s">
        <v>251</v>
      </c>
      <c r="B120" s="116" t="s">
        <v>571</v>
      </c>
      <c r="C120" s="116" t="s">
        <v>362</v>
      </c>
      <c r="D120" s="116" t="s">
        <v>363</v>
      </c>
      <c r="E120" s="116" t="s">
        <v>584</v>
      </c>
      <c r="F120" s="116" t="s">
        <v>415</v>
      </c>
      <c r="G120" s="116" t="s">
        <v>585</v>
      </c>
      <c r="H120" s="116" t="s">
        <v>438</v>
      </c>
      <c r="I120" s="116" t="s">
        <v>368</v>
      </c>
      <c r="J120" s="116" t="s">
        <v>586</v>
      </c>
    </row>
    <row r="121" s="111" customFormat="1" ht="30" customHeight="1" spans="1:10">
      <c r="A121" s="115" t="s">
        <v>251</v>
      </c>
      <c r="B121" s="116" t="s">
        <v>571</v>
      </c>
      <c r="C121" s="116" t="s">
        <v>362</v>
      </c>
      <c r="D121" s="116" t="s">
        <v>363</v>
      </c>
      <c r="E121" s="116" t="s">
        <v>587</v>
      </c>
      <c r="F121" s="116" t="s">
        <v>415</v>
      </c>
      <c r="G121" s="116" t="s">
        <v>588</v>
      </c>
      <c r="H121" s="116" t="s">
        <v>438</v>
      </c>
      <c r="I121" s="116" t="s">
        <v>368</v>
      </c>
      <c r="J121" s="116" t="s">
        <v>587</v>
      </c>
    </row>
    <row r="122" s="111" customFormat="1" ht="30" customHeight="1" spans="1:10">
      <c r="A122" s="115" t="s">
        <v>251</v>
      </c>
      <c r="B122" s="116" t="s">
        <v>571</v>
      </c>
      <c r="C122" s="116" t="s">
        <v>362</v>
      </c>
      <c r="D122" s="116" t="s">
        <v>387</v>
      </c>
      <c r="E122" s="116" t="s">
        <v>589</v>
      </c>
      <c r="F122" s="116" t="s">
        <v>378</v>
      </c>
      <c r="G122" s="116" t="s">
        <v>379</v>
      </c>
      <c r="H122" s="116" t="s">
        <v>380</v>
      </c>
      <c r="I122" s="116" t="s">
        <v>368</v>
      </c>
      <c r="J122" s="116" t="s">
        <v>589</v>
      </c>
    </row>
    <row r="123" s="111" customFormat="1" ht="30" customHeight="1" spans="1:10">
      <c r="A123" s="115" t="s">
        <v>251</v>
      </c>
      <c r="B123" s="116" t="s">
        <v>571</v>
      </c>
      <c r="C123" s="116" t="s">
        <v>362</v>
      </c>
      <c r="D123" s="116" t="s">
        <v>387</v>
      </c>
      <c r="E123" s="116" t="s">
        <v>590</v>
      </c>
      <c r="F123" s="116" t="s">
        <v>378</v>
      </c>
      <c r="G123" s="116" t="s">
        <v>379</v>
      </c>
      <c r="H123" s="116" t="s">
        <v>548</v>
      </c>
      <c r="I123" s="116" t="s">
        <v>368</v>
      </c>
      <c r="J123" s="116" t="s">
        <v>590</v>
      </c>
    </row>
    <row r="124" s="111" customFormat="1" ht="30" customHeight="1" spans="1:10">
      <c r="A124" s="115" t="s">
        <v>251</v>
      </c>
      <c r="B124" s="116" t="s">
        <v>571</v>
      </c>
      <c r="C124" s="116" t="s">
        <v>362</v>
      </c>
      <c r="D124" s="116" t="s">
        <v>391</v>
      </c>
      <c r="E124" s="116" t="s">
        <v>591</v>
      </c>
      <c r="F124" s="116" t="s">
        <v>415</v>
      </c>
      <c r="G124" s="116" t="s">
        <v>592</v>
      </c>
      <c r="H124" s="116" t="s">
        <v>380</v>
      </c>
      <c r="I124" s="116" t="s">
        <v>368</v>
      </c>
      <c r="J124" s="116" t="s">
        <v>593</v>
      </c>
    </row>
    <row r="125" s="111" customFormat="1" ht="30" customHeight="1" spans="1:10">
      <c r="A125" s="115" t="s">
        <v>251</v>
      </c>
      <c r="B125" s="116" t="s">
        <v>571</v>
      </c>
      <c r="C125" s="116" t="s">
        <v>362</v>
      </c>
      <c r="D125" s="116" t="s">
        <v>391</v>
      </c>
      <c r="E125" s="116" t="s">
        <v>594</v>
      </c>
      <c r="F125" s="116" t="s">
        <v>415</v>
      </c>
      <c r="G125" s="116" t="s">
        <v>595</v>
      </c>
      <c r="H125" s="116" t="s">
        <v>380</v>
      </c>
      <c r="I125" s="116" t="s">
        <v>368</v>
      </c>
      <c r="J125" s="116" t="s">
        <v>594</v>
      </c>
    </row>
    <row r="126" s="111" customFormat="1" ht="30" customHeight="1" spans="1:10">
      <c r="A126" s="115" t="s">
        <v>251</v>
      </c>
      <c r="B126" s="116" t="s">
        <v>571</v>
      </c>
      <c r="C126" s="116" t="s">
        <v>362</v>
      </c>
      <c r="D126" s="116" t="s">
        <v>391</v>
      </c>
      <c r="E126" s="116" t="s">
        <v>596</v>
      </c>
      <c r="F126" s="116" t="s">
        <v>415</v>
      </c>
      <c r="G126" s="116" t="s">
        <v>398</v>
      </c>
      <c r="H126" s="116" t="s">
        <v>380</v>
      </c>
      <c r="I126" s="116" t="s">
        <v>368</v>
      </c>
      <c r="J126" s="116" t="s">
        <v>596</v>
      </c>
    </row>
    <row r="127" s="111" customFormat="1" ht="30" customHeight="1" spans="1:10">
      <c r="A127" s="115" t="s">
        <v>251</v>
      </c>
      <c r="B127" s="116" t="s">
        <v>571</v>
      </c>
      <c r="C127" s="116" t="s">
        <v>362</v>
      </c>
      <c r="D127" s="116" t="s">
        <v>391</v>
      </c>
      <c r="E127" s="116" t="s">
        <v>597</v>
      </c>
      <c r="F127" s="116" t="s">
        <v>415</v>
      </c>
      <c r="G127" s="116" t="s">
        <v>389</v>
      </c>
      <c r="H127" s="116" t="s">
        <v>380</v>
      </c>
      <c r="I127" s="116" t="s">
        <v>368</v>
      </c>
      <c r="J127" s="116" t="s">
        <v>597</v>
      </c>
    </row>
    <row r="128" s="111" customFormat="1" ht="30" customHeight="1" spans="1:10">
      <c r="A128" s="115" t="s">
        <v>251</v>
      </c>
      <c r="B128" s="116" t="s">
        <v>571</v>
      </c>
      <c r="C128" s="116" t="s">
        <v>370</v>
      </c>
      <c r="D128" s="116" t="s">
        <v>396</v>
      </c>
      <c r="E128" s="116" t="s">
        <v>598</v>
      </c>
      <c r="F128" s="116" t="s">
        <v>415</v>
      </c>
      <c r="G128" s="116" t="s">
        <v>379</v>
      </c>
      <c r="H128" s="116" t="s">
        <v>380</v>
      </c>
      <c r="I128" s="116" t="s">
        <v>368</v>
      </c>
      <c r="J128" s="116" t="s">
        <v>598</v>
      </c>
    </row>
    <row r="129" s="111" customFormat="1" ht="30" customHeight="1" spans="1:10">
      <c r="A129" s="115" t="s">
        <v>251</v>
      </c>
      <c r="B129" s="116" t="s">
        <v>571</v>
      </c>
      <c r="C129" s="116" t="s">
        <v>370</v>
      </c>
      <c r="D129" s="116" t="s">
        <v>396</v>
      </c>
      <c r="E129" s="116" t="s">
        <v>599</v>
      </c>
      <c r="F129" s="116" t="s">
        <v>378</v>
      </c>
      <c r="G129" s="116" t="s">
        <v>184</v>
      </c>
      <c r="H129" s="116" t="s">
        <v>380</v>
      </c>
      <c r="I129" s="116" t="s">
        <v>368</v>
      </c>
      <c r="J129" s="116" t="s">
        <v>600</v>
      </c>
    </row>
    <row r="130" s="111" customFormat="1" ht="30" customHeight="1" spans="1:10">
      <c r="A130" s="115" t="s">
        <v>251</v>
      </c>
      <c r="B130" s="116" t="s">
        <v>571</v>
      </c>
      <c r="C130" s="116" t="s">
        <v>370</v>
      </c>
      <c r="D130" s="116" t="s">
        <v>371</v>
      </c>
      <c r="E130" s="116" t="s">
        <v>372</v>
      </c>
      <c r="F130" s="116" t="s">
        <v>365</v>
      </c>
      <c r="G130" s="116" t="s">
        <v>373</v>
      </c>
      <c r="H130" s="116" t="s">
        <v>374</v>
      </c>
      <c r="I130" s="116" t="s">
        <v>368</v>
      </c>
      <c r="J130" s="116" t="s">
        <v>430</v>
      </c>
    </row>
    <row r="131" s="111" customFormat="1" ht="30" customHeight="1" spans="1:10">
      <c r="A131" s="115" t="s">
        <v>251</v>
      </c>
      <c r="B131" s="116" t="s">
        <v>571</v>
      </c>
      <c r="C131" s="116" t="s">
        <v>376</v>
      </c>
      <c r="D131" s="116" t="s">
        <v>377</v>
      </c>
      <c r="E131" s="116" t="s">
        <v>601</v>
      </c>
      <c r="F131" s="116" t="s">
        <v>378</v>
      </c>
      <c r="G131" s="116" t="s">
        <v>379</v>
      </c>
      <c r="H131" s="116" t="s">
        <v>380</v>
      </c>
      <c r="I131" s="116" t="s">
        <v>368</v>
      </c>
      <c r="J131" s="116" t="s">
        <v>602</v>
      </c>
    </row>
    <row r="132" s="111" customFormat="1" ht="30" customHeight="1" spans="1:10">
      <c r="A132" s="115" t="s">
        <v>251</v>
      </c>
      <c r="B132" s="116" t="s">
        <v>571</v>
      </c>
      <c r="C132" s="116" t="s">
        <v>404</v>
      </c>
      <c r="D132" s="116" t="s">
        <v>405</v>
      </c>
      <c r="E132" s="116" t="s">
        <v>406</v>
      </c>
      <c r="F132" s="116" t="s">
        <v>365</v>
      </c>
      <c r="G132" s="116" t="s">
        <v>603</v>
      </c>
      <c r="H132" s="116" t="s">
        <v>408</v>
      </c>
      <c r="I132" s="116" t="s">
        <v>368</v>
      </c>
      <c r="J132" s="116" t="s">
        <v>604</v>
      </c>
    </row>
  </sheetData>
  <mergeCells count="52">
    <mergeCell ref="A3:J3"/>
    <mergeCell ref="A4:H4"/>
    <mergeCell ref="A8:A10"/>
    <mergeCell ref="A11:A19"/>
    <mergeCell ref="A20:A22"/>
    <mergeCell ref="A23:A30"/>
    <mergeCell ref="A31:A39"/>
    <mergeCell ref="A40:A42"/>
    <mergeCell ref="A43:A46"/>
    <mergeCell ref="A47:A50"/>
    <mergeCell ref="A51:A53"/>
    <mergeCell ref="A54:A57"/>
    <mergeCell ref="A58:A61"/>
    <mergeCell ref="A62:A65"/>
    <mergeCell ref="A66:A69"/>
    <mergeCell ref="A70:A72"/>
    <mergeCell ref="A73:A75"/>
    <mergeCell ref="A76:A78"/>
    <mergeCell ref="A79:A81"/>
    <mergeCell ref="A82:A87"/>
    <mergeCell ref="A88:A91"/>
    <mergeCell ref="A92:A94"/>
    <mergeCell ref="A95:A98"/>
    <mergeCell ref="A99:A102"/>
    <mergeCell ref="A103:A106"/>
    <mergeCell ref="A107:A113"/>
    <mergeCell ref="A114:A132"/>
    <mergeCell ref="B8:B10"/>
    <mergeCell ref="B11:B19"/>
    <mergeCell ref="B20:B22"/>
    <mergeCell ref="B23:B30"/>
    <mergeCell ref="B31:B39"/>
    <mergeCell ref="B40:B42"/>
    <mergeCell ref="B43:B46"/>
    <mergeCell ref="B47:B50"/>
    <mergeCell ref="B51:B53"/>
    <mergeCell ref="B54:B57"/>
    <mergeCell ref="B58:B61"/>
    <mergeCell ref="B62:B65"/>
    <mergeCell ref="B66:B69"/>
    <mergeCell ref="B70:B72"/>
    <mergeCell ref="B73:B75"/>
    <mergeCell ref="B76:B78"/>
    <mergeCell ref="B79:B81"/>
    <mergeCell ref="B82:B87"/>
    <mergeCell ref="B88:B91"/>
    <mergeCell ref="B92:B94"/>
    <mergeCell ref="B95:B98"/>
    <mergeCell ref="B99:B102"/>
    <mergeCell ref="B103:B106"/>
    <mergeCell ref="B107:B113"/>
    <mergeCell ref="B114:B132"/>
  </mergeCells>
  <printOptions horizontalCentered="1"/>
  <pageMargins left="0.00347222222222222" right="0.00347222222222222" top="0.00347222222222222" bottom="0.0388888888888889" header="0.5"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雪燕</cp:lastModifiedBy>
  <dcterms:created xsi:type="dcterms:W3CDTF">2025-01-21T02:50:00Z</dcterms:created>
  <dcterms:modified xsi:type="dcterms:W3CDTF">2026-05-07T08:46:03Z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