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940" windowHeight="9825"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<sst xmlns="http://schemas.openxmlformats.org/spreadsheetml/2006/main" count="4009" uniqueCount="936">
  <si>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</si>
  <si>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</si>
  <si>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</si>
  <si>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</si>
  <si>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</si>
  <si>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</si>
  <si>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</si>
  <si>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</si>
  <si>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</si>
  <si>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</si>
  <si>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</si>
  <si>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</si>
  <si>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</si>
  <si>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</si>
  <si>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</si>
  <si>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</si>
  <si>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</si>
  <si>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</si>
  <si>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</si>
  <si>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</si>
  <si>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</si>
  <si>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</si>
  <si>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</si>
  <si>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</si>
  <si>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</si>
  <si>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</si>
  <si>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</si>
  <si>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</si>
  <si>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</si>
  <si>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</si>
  <si>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</si>
  <si>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</si>
  <si>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</si>
  <si>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</si>
  <si>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</si>
  <si>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</si>
  <si>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</si>
  <si>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</si>
  <si>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</si>
  <si>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</si>
  <si>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</si>
  <si>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</si>
  <si>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</si>
  <si>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</si>
  <si>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</si>
  <si>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</si>
  <si>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</si>
  <si>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</si>
  <si>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</si>
  <si>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</si>
  <si>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</si>
  <si>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</si>
  <si>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</si>
  <si>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</si>
  <si>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</si>
  <si>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</si>
  <si>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</si>
  <si>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</si>
  <si>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</si>
  <si>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</si>
  <si>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</si>
  <si>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</si>
  <si>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</si>
  <si>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</si>
  <si>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</si>
  <si>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</si>
  <si>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</si>
  <si>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</si>
  <si>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</si>
  <si>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</si>
  <si>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</si>
  <si>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123001</t>
  </si>
  <si>
    <t>昆明市西山区交通运输局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</si>
  <si>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</si>
  <si>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</si>
  <si>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</si>
  <si>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</si>
  <si>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</si>
  <si>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</si>
  <si>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</si>
  <si>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</si>
  <si>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</si>
  <si>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</si>
  <si>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</si>
  <si>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</si>
  <si>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</si>
  <si>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</si>
  <si>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</si>
  <si>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</si>
  <si>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</si>
  <si>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</si>
  <si>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</si>
  <si>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</si>
  <si>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</si>
  <si>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</si>
  <si>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</si>
  <si>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</si>
  <si>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</si>
  <si>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</si>
  <si>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21004</t>
  </si>
  <si>
    <t>公共卫生</t>
  </si>
  <si>
    <t>2100499</t>
  </si>
  <si>
    <t>其他公共卫生支出</t>
  </si>
  <si>
    <t>21011</t>
  </si>
  <si>
    <t>行政事业单位医疗</t>
  </si>
  <si>
    <t>2101101</t>
  </si>
  <si>
    <t>行政单位医疗</t>
  </si>
  <si>
    <t>2101102</t>
  </si>
  <si>
    <t>事业单位医疗</t>
  </si>
  <si>
    <t>2101103</t>
  </si>
  <si>
    <t>公务员医疗补助</t>
  </si>
  <si>
    <t>2101199</t>
  </si>
  <si>
    <t>其他行政事业单位医疗支出</t>
  </si>
  <si>
    <t>214</t>
  </si>
  <si>
    <t>交通运输支出</t>
  </si>
  <si>
    <t>21401</t>
  </si>
  <si>
    <t>公路水路运输</t>
  </si>
  <si>
    <t>2140101</t>
  </si>
  <si>
    <t>行政运行</t>
  </si>
  <si>
    <t>2140102</t>
  </si>
  <si>
    <t>一般行政管理事务</t>
  </si>
  <si>
    <t>2140104</t>
  </si>
  <si>
    <t>公路建设</t>
  </si>
  <si>
    <t>2140106</t>
  </si>
  <si>
    <t>公路养护</t>
  </si>
  <si>
    <t>2140110</t>
  </si>
  <si>
    <t>公路和运输安全</t>
  </si>
  <si>
    <t>21402</t>
  </si>
  <si>
    <t>铁路运输</t>
  </si>
  <si>
    <t>2140202</t>
  </si>
  <si>
    <t>21499</t>
  </si>
  <si>
    <t>2149999</t>
  </si>
  <si>
    <t>其他交通运输支出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</si>
  <si>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</si>
  <si>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</si>
  <si>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</si>
  <si>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</si>
  <si>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</si>
  <si>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</si>
  <si>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</si>
  <si>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</si>
  <si>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</si>
  <si>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</si>
  <si>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</si>
  <si>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</si>
  <si>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</si>
  <si>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</si>
  <si>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</si>
  <si>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</si>
  <si>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</si>
  <si>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</si>
  <si>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</si>
  <si>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</si>
  <si>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</si>
  <si>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</si>
  <si>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</si>
  <si>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</si>
  <si>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</si>
  <si>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</si>
  <si>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</si>
  <si>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</si>
  <si>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</si>
  <si>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</si>
  <si>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</si>
  <si>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</si>
  <si>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</si>
  <si>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</si>
  <si>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</si>
  <si>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</si>
  <si>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</si>
  <si>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</si>
  <si>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</si>
  <si>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</si>
  <si>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</si>
  <si>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</si>
  <si>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</si>
  <si>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</si>
  <si>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</si>
  <si>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</si>
  <si>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</si>
  <si>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</si>
  <si>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</si>
  <si>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</si>
  <si>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</si>
  <si>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</si>
  <si>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</si>
  <si>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</si>
  <si>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</si>
  <si>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</si>
  <si>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</si>
  <si>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</si>
  <si>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</si>
  <si>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</si>
  <si>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</si>
  <si>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</si>
  <si>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</si>
  <si>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</si>
  <si>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</si>
  <si>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</si>
  <si>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</si>
  <si>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</si>
  <si>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</si>
  <si>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</si>
  <si>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</si>
  <si>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</si>
  <si>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</si>
  <si>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</si>
  <si>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</si>
  <si>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</si>
  <si>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</si>
  <si>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</si>
  <si>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</si>
  <si>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</si>
  <si>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530112231100001426103</t>
  </si>
  <si>
    <t>事业人员绩效奖励</t>
  </si>
  <si>
    <t>30103</t>
  </si>
  <si>
    <t>奖金</t>
  </si>
  <si>
    <t>30107</t>
  </si>
  <si>
    <t>绩效工资</t>
  </si>
  <si>
    <t>530112231100001426133</t>
  </si>
  <si>
    <t>离退休人员福利费</t>
  </si>
  <si>
    <t>30299</t>
  </si>
  <si>
    <t>其他商品和服务支出</t>
  </si>
  <si>
    <t>530112210000000002696</t>
  </si>
  <si>
    <t>公务交通补贴</t>
  </si>
  <si>
    <t>30239</t>
  </si>
  <si>
    <t>其他交通费用</t>
  </si>
  <si>
    <t>530112210000000002692</t>
  </si>
  <si>
    <t>社会保障缴费</t>
  </si>
  <si>
    <t>30108</t>
  </si>
  <si>
    <t>机关事业单位基本养老保险缴费</t>
  </si>
  <si>
    <t>30110</t>
  </si>
  <si>
    <t>职工基本医疗保险缴费</t>
  </si>
  <si>
    <t>30111</t>
  </si>
  <si>
    <t>公务员医疗补助缴费</t>
  </si>
  <si>
    <t>30112</t>
  </si>
  <si>
    <t>其他社会保障缴费</t>
  </si>
  <si>
    <t>530112210000000002691</t>
  </si>
  <si>
    <t>事业人员工资支出</t>
  </si>
  <si>
    <t>30101</t>
  </si>
  <si>
    <t>基本工资</t>
  </si>
  <si>
    <t>30102</t>
  </si>
  <si>
    <t>津贴补贴</t>
  </si>
  <si>
    <t>530112231100001322216</t>
  </si>
  <si>
    <t>离退休人员支出</t>
  </si>
  <si>
    <t>30305</t>
  </si>
  <si>
    <t>生活补助</t>
  </si>
  <si>
    <t>530112210000000005421</t>
  </si>
  <si>
    <t>事业公务交通补贴</t>
  </si>
  <si>
    <t>530112210000000002700</t>
  </si>
  <si>
    <t>一般公用经费支出</t>
  </si>
  <si>
    <t>30201</t>
  </si>
  <si>
    <t>办公费</t>
  </si>
  <si>
    <t>30205</t>
  </si>
  <si>
    <t>水费</t>
  </si>
  <si>
    <t>30206</t>
  </si>
  <si>
    <t>电费</t>
  </si>
  <si>
    <t>30207</t>
  </si>
  <si>
    <t>邮电费</t>
  </si>
  <si>
    <t>30211</t>
  </si>
  <si>
    <t>差旅费</t>
  </si>
  <si>
    <t>30215</t>
  </si>
  <si>
    <t>会议费</t>
  </si>
  <si>
    <t>30216</t>
  </si>
  <si>
    <t>培训费</t>
  </si>
  <si>
    <t>30213</t>
  </si>
  <si>
    <t>维修（护）费</t>
  </si>
  <si>
    <t>530112210000000002698</t>
  </si>
  <si>
    <t>工会经费</t>
  </si>
  <si>
    <t>30228</t>
  </si>
  <si>
    <t>530112241100002269533</t>
  </si>
  <si>
    <t>编外聘用人员支出</t>
  </si>
  <si>
    <t>30199</t>
  </si>
  <si>
    <t>其他工资福利支出</t>
  </si>
  <si>
    <t>530112210000000002693</t>
  </si>
  <si>
    <t>30113</t>
  </si>
  <si>
    <t>530112210000000002695</t>
  </si>
  <si>
    <t>公车购置及运维费</t>
  </si>
  <si>
    <t>30231</t>
  </si>
  <si>
    <t>公务用车运行维护费</t>
  </si>
  <si>
    <t>530112210000000002699</t>
  </si>
  <si>
    <t>其他公用经费支出</t>
  </si>
  <si>
    <t>530112231100001426099</t>
  </si>
  <si>
    <t>行政人员绩效奖励</t>
  </si>
  <si>
    <t>530112210000000002690</t>
  </si>
  <si>
    <t>行政人员工资支出</t>
  </si>
  <si>
    <t>合  计</t>
  </si>
  <si>
    <t>预算05-1表</t>
  </si>
  <si>
    <t>2026年部门项目支出预算表</t>
  </si>
  <si>
    <t>项目分类</t>
  </si>
  <si>
    <t>项目单位</t>
  </si>
  <si>
    <t>本年拨款</t>
  </si>
  <si>
    <t>其中：本次下达</t>
  </si>
  <si>
    <t>311专项业务类</t>
  </si>
  <si>
    <t>530112210000000003460</t>
  </si>
  <si>
    <t>公路管理治超打非专项经费</t>
  </si>
  <si>
    <t>30226</t>
  </si>
  <si>
    <t>劳务费</t>
  </si>
  <si>
    <t>30227</t>
  </si>
  <si>
    <t>委托业务费</t>
  </si>
  <si>
    <t>30218</t>
  </si>
  <si>
    <t>专用材料费</t>
  </si>
  <si>
    <t>313事业发展类</t>
  </si>
  <si>
    <t>530112210000000003479</t>
  </si>
  <si>
    <t>南国境限高架维修维护及交通行业专网专项经费</t>
  </si>
  <si>
    <t>530112221100000226775</t>
  </si>
  <si>
    <t>安全生命防护工程建设项目专项资金</t>
  </si>
  <si>
    <t>30905</t>
  </si>
  <si>
    <t>基础设施建设</t>
  </si>
  <si>
    <t>530112221100000264358</t>
  </si>
  <si>
    <t>石安公路提升改造工程专项资金</t>
  </si>
  <si>
    <t>31005</t>
  </si>
  <si>
    <t>530112231100001223275</t>
  </si>
  <si>
    <t>西山区国土空间总体规划综合交通规划专题资金</t>
  </si>
  <si>
    <t>312专项业务类</t>
  </si>
  <si>
    <t>530112231100001223740</t>
  </si>
  <si>
    <t>西山区县道、巴金线日常养护、应急抢险及保通修复工程专项资金</t>
  </si>
  <si>
    <t>313专项业务类</t>
  </si>
  <si>
    <t>530112241100002260143</t>
  </si>
  <si>
    <t>安全生产宣传专项资金</t>
  </si>
  <si>
    <t>314专项业务类</t>
  </si>
  <si>
    <t>530112241100002260478</t>
  </si>
  <si>
    <t>农村公路桥梁技术状况评定专项资金</t>
  </si>
  <si>
    <t>530112251100003685579</t>
  </si>
  <si>
    <t>西山区铁路沿线隐患排查治理工作经费</t>
  </si>
  <si>
    <t>530112251100003694171</t>
  </si>
  <si>
    <t>昆明市西山区融创文旅城花与海等5处小区对应高架按照声屏障方案编制经费</t>
  </si>
  <si>
    <t>530112251100003694856</t>
  </si>
  <si>
    <t>西山区30户以上自然村通硬化路建设项目资金</t>
  </si>
  <si>
    <t>530112251100003694874</t>
  </si>
  <si>
    <t>西山区碧鸡街道西册公路养护工程资金</t>
  </si>
  <si>
    <t>530112251100003694892</t>
  </si>
  <si>
    <t>西山区团结街道宝花公路养护工程资金</t>
  </si>
  <si>
    <t>530112251100003694945</t>
  </si>
  <si>
    <t>西山区团结街道明德桥建设工程资金</t>
  </si>
  <si>
    <t>530112251100003713197</t>
  </si>
  <si>
    <t>西山区碧鸡街道高海辅道龙门至晖湾提升改造工程资金</t>
  </si>
  <si>
    <t>315专项业务类</t>
  </si>
  <si>
    <t>530112251100003713222</t>
  </si>
  <si>
    <t>西山区团结街道昆富公路永靖社区段提升改造工程资金</t>
  </si>
  <si>
    <t>316专项业务类</t>
  </si>
  <si>
    <t>530112251100003713226</t>
  </si>
  <si>
    <t>西山区海口街道五钠线提升改造工程资金</t>
  </si>
  <si>
    <t>530112251100003821401</t>
  </si>
  <si>
    <t>石安公路（高峣立交—中冠建材城）环境提升工程专户结余资金</t>
  </si>
  <si>
    <t>530112251100003821583</t>
  </si>
  <si>
    <t>昆明至大丽（西山段）高速公路绿化美化专项工作专户结余资金</t>
  </si>
  <si>
    <t>530112251100003821737</t>
  </si>
  <si>
    <t>历年结转小修保养省补资金</t>
  </si>
  <si>
    <t>530112251100003821965</t>
  </si>
  <si>
    <t>渝昆高铁西客站管线迁改代建项目经费</t>
  </si>
  <si>
    <t>530112251100004678731</t>
  </si>
  <si>
    <t>雨花社区赵家村居民小组篮球场至154部队道路硬化项目资金</t>
  </si>
  <si>
    <t>530112251100004678848</t>
  </si>
  <si>
    <t>解决明和公路十里箐小组路段安全隐患资金</t>
  </si>
  <si>
    <t>114对个人和家庭的补助</t>
  </si>
  <si>
    <t>530112261100004885700</t>
  </si>
  <si>
    <t>遗属补助经费</t>
  </si>
  <si>
    <t>530112261100004932185</t>
  </si>
  <si>
    <t>西山区海口街道暨云南省海口产业园区老安晋公路提升改造工程资金</t>
  </si>
  <si>
    <t>530112261100004932262</t>
  </si>
  <si>
    <t>西山区碧鸡街道西华线养护工程资金</t>
  </si>
  <si>
    <t>530112261100004932295</t>
  </si>
  <si>
    <t>西山区团结街道和下公路养护工程资金</t>
  </si>
  <si>
    <t>530112261100004932377</t>
  </si>
  <si>
    <t>西山区团结街道鲁小线提升改造工程资金</t>
  </si>
  <si>
    <t>530112261100004932603</t>
  </si>
  <si>
    <t>西山区团结街道乐律公路桥梁建设工程资金</t>
  </si>
  <si>
    <t>530112261100005051255</t>
  </si>
  <si>
    <t>渝昆高铁西客站片区产业规划编制专项资金</t>
  </si>
  <si>
    <t>530112261100005052558</t>
  </si>
  <si>
    <t>西山区“十五五”综合交通规划及低空经济交通基础规划编制资金</t>
  </si>
  <si>
    <t>530112261100005128991</t>
  </si>
  <si>
    <t>渝昆高铁指挥部工作经费</t>
  </si>
  <si>
    <t>530112261100005160462</t>
  </si>
  <si>
    <t>爱国卫生运动及国家城市复审、创文明城市工作经费</t>
  </si>
  <si>
    <t>530112261100005312360</t>
  </si>
  <si>
    <t>昆财建〔2025〕126号中央级2025年第五批交通运输领域重点项目结转资金</t>
  </si>
  <si>
    <t>530112261100005312436</t>
  </si>
  <si>
    <t>昆财建〔2025〕5号中央级2025年交通运输领域专项资金车购税补助项目结转资金</t>
  </si>
  <si>
    <t>530112261100005312463</t>
  </si>
  <si>
    <t>昆财建〔2025〕1号省级2025年政府还贷二级公路取消收费后补助结转资金</t>
  </si>
  <si>
    <t>530112261100005312485</t>
  </si>
  <si>
    <t>昆财建〔2025〕45号（省级）2025年交通转移支付用于省道及农村公路养护结转资金</t>
  </si>
  <si>
    <t>530112261100005312508</t>
  </si>
  <si>
    <t>昆财建〔2025〕81号市级2025年农村公路养护及农村公路“消危行动”补助结转资金</t>
  </si>
  <si>
    <t>530112261100005312870</t>
  </si>
  <si>
    <t>昆财建〔2025〕36号市级昆明市主城区道路临时停车泊位特许经营权出让项目建设成本结转资金</t>
  </si>
  <si>
    <t>530112261100005407200</t>
  </si>
  <si>
    <t>西山区道路运输政务服务工作及普法与法治教育及涉诉法律服务经费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</si>
  <si>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</si>
  <si>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</si>
  <si>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</si>
  <si>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</si>
  <si>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</si>
  <si>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</si>
  <si>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</si>
  <si>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</si>
  <si>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</si>
  <si>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</si>
  <si>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</si>
  <si>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</si>
  <si>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产出指标</t>
  </si>
  <si>
    <t>数量指标</t>
  </si>
  <si>
    <t>方案编制数量</t>
  </si>
  <si>
    <t>&gt;=</t>
  </si>
  <si>
    <t>册</t>
  </si>
  <si>
    <t>定量指标</t>
  </si>
  <si>
    <t>编制5处小区隔声屏设置方案</t>
  </si>
  <si>
    <t>质量指标</t>
  </si>
  <si>
    <t>按要求2024年9月30日前完成编制</t>
  </si>
  <si>
    <t>&lt;=</t>
  </si>
  <si>
    <t>达到</t>
  </si>
  <si>
    <t>达标</t>
  </si>
  <si>
    <t>定性指标</t>
  </si>
  <si>
    <t>按要求开展编制，按照咨询编制行业规范及要求完成编制，并通过专业审查。</t>
  </si>
  <si>
    <t>时效指标</t>
  </si>
  <si>
    <t>按要求2024年9月30日前编制完成</t>
  </si>
  <si>
    <t>天</t>
  </si>
  <si>
    <t>按照市级《关于加快推进第三轮中央环保督察交办件整改工作的函》的文件要求，按时提交。</t>
  </si>
  <si>
    <t>效益指标</t>
  </si>
  <si>
    <t>可持续影响</t>
  </si>
  <si>
    <t>使用年限</t>
  </si>
  <si>
    <t>=</t>
  </si>
  <si>
    <t>年</t>
  </si>
  <si>
    <t>编制西山区融创文旅城花语海等5处小区对应高架安装声屏障方案报市级部门审查、论证，以便对完成环保督察交办问题提供相关支撑依据。同时，对后续存在的问题提供案例参考。</t>
  </si>
  <si>
    <t>满意度指标</t>
  </si>
  <si>
    <t>服务对象满意度</t>
  </si>
  <si>
    <t>受益人群满意度</t>
  </si>
  <si>
    <t>90</t>
  </si>
  <si>
    <t>%</t>
  </si>
  <si>
    <t>结合要求及实际指导意义编制，提高受益满意度。</t>
  </si>
  <si>
    <t>成本指标</t>
  </si>
  <si>
    <t>经济成本指标</t>
  </si>
  <si>
    <t>8.5</t>
  </si>
  <si>
    <t>万元</t>
  </si>
  <si>
    <t>反映编制成本</t>
  </si>
  <si>
    <t>项目主要对西山区昆富公路永靖社区段进行提升改造。通过实施昆富公路永靖社区段进行提升改造工程，完成进行路面修复改造、完善交通标线，达到提升道路行驶安全的目的，实现提高出行安全及舒适度的效果。做好道路养护保障投产道路，安全高效长期的通畅。</t>
  </si>
  <si>
    <t>工程量完成率</t>
  </si>
  <si>
    <t>99%</t>
  </si>
  <si>
    <t>建设、改造、修缮工程量</t>
  </si>
  <si>
    <t>19.2公里</t>
  </si>
  <si>
    <t>公里</t>
  </si>
  <si>
    <t>实际完成工程量占计划完成工程量的比率</t>
  </si>
  <si>
    <t>项目验收合格率</t>
  </si>
  <si>
    <t>工程按期完工</t>
  </si>
  <si>
    <t>工程完成率</t>
  </si>
  <si>
    <t>工程施工进度工作量占工程完工总量的比率</t>
  </si>
  <si>
    <t>社会效益</t>
  </si>
  <si>
    <t>受益人群覆盖率</t>
  </si>
  <si>
    <t>综合利用率</t>
  </si>
  <si>
    <t>基础设施建成后的利用、使用情况</t>
  </si>
  <si>
    <t>建成投产后使用年限</t>
  </si>
  <si>
    <t>受益群众对该项目的满意度</t>
  </si>
  <si>
    <t>受益群众对该项目的满意度达</t>
  </si>
  <si>
    <t>243.117300</t>
  </si>
  <si>
    <t xml:space="preserve">反映项目经济成本情况，根据签订合同相关标准拨付成本资金。
</t>
  </si>
  <si>
    <t>“十五五”规划可能包含以下主要内容：一是经济发展。要推动经济高质量发展，加快构建新发展格局，深化供给侧结构性改革，增强产业链、供应链自主可控能力。科技创新：加强基础研究和原始创新，突破关键核心技术，培育战略性新兴产业，推动传统产业转型升级。二是绿色发展。要积极应对气候变化，推动绿色低碳发展，加强生态环境保护，促进经济社会发展全面绿色转型。三是民生改善。提高人民生活水平，加强社会保障体系建设，推动教育、医疗、养老等公共服务均衡发展。四是加大对外开放。深化对外开放合作，积极参与全球经济治理体系改革和建设，推动形成全面开放新格局。为紧跟发展的脚步，持续推进社会现代化，按时限按要求圆满完成西山区“十五五”综合交通规划编制工作任务，具有深远意义的国家战略集成，它将为中国的未来发展指明方向，为实现中华民族伟大复兴的中国梦奠定坚实基础。   
2025年尽快完成规划“十五五”规划事项，达成推动经济高质量发展、绿色发展、民生改善、加大对外开放目的，实现推动形成全面开放新格局深化供给侧结构性改革，增强产业链、供应链自主可控能力效果。围绕“十五五“时期发展重点和需求，在保证项目质量前提下加强项目储，重点聚焦低空经济基础设施建设谋划，按照一般专规编制要求完成规划编制工作并由本单位自行印发，报审流程同步与市级部门衔接一致，2026年上半年完成印发并实施。</t>
  </si>
  <si>
    <t>完成规划编制工作完成率</t>
  </si>
  <si>
    <t>100</t>
  </si>
  <si>
    <t xml:space="preserve">规划编制的编制工作完成率
</t>
  </si>
  <si>
    <t>所编制的规划报告按期合格率</t>
  </si>
  <si>
    <t>95</t>
  </si>
  <si>
    <t>所编制的规划报告通过专家评审</t>
  </si>
  <si>
    <t>按照时限要求，100%完成编制工作任务</t>
  </si>
  <si>
    <t xml:space="preserve">是否按照时限要求，完成编制工作任务
</t>
  </si>
  <si>
    <t>公共服务效率和可达性</t>
  </si>
  <si>
    <t>提供更快速、更公平、更安全的公共服务，提供更智慧、更高效的管理手段，实现社会效益最大化。</t>
  </si>
  <si>
    <t>60</t>
  </si>
  <si>
    <t>规划编制费成本</t>
  </si>
  <si>
    <t>完成雨花社区赵家村居民小组篮球场至154部队道路硬化工程。</t>
  </si>
  <si>
    <t>工程总量</t>
  </si>
  <si>
    <t>反映新建、改造、修缮工程量完成情况，实际完成工程量占计划完成工程量的比率。</t>
  </si>
  <si>
    <t>竣工验收合格率</t>
  </si>
  <si>
    <t>合格/优良</t>
  </si>
  <si>
    <t>无</t>
  </si>
  <si>
    <t>按《公路养护工程质量检验评定标准》（JTG 5220—2020）、《公路工程质量检验评定标准》（JTG F80/1-2017)、《云南省公路养护工程竣（交）工验收办法》、《云南省公路养护工程质量管理办法》、《公路工程交（竣）工验收办法实施细则》进行质量检测评定。</t>
  </si>
  <si>
    <t>工期控制率</t>
  </si>
  <si>
    <t>1.0</t>
  </si>
  <si>
    <t>反映工期控制情况。
工期控制率=实际工期/计划工期×100%。</t>
  </si>
  <si>
    <t>交通保障能力</t>
  </si>
  <si>
    <t>非常显著/显著</t>
  </si>
  <si>
    <t xml:space="preserve">公路安全畅通，保障人民群众正常生产生活。
</t>
  </si>
  <si>
    <t>受益群体调查中，满意和较满意的数量占调查人数的比率。</t>
  </si>
  <si>
    <t>200000</t>
  </si>
  <si>
    <t>元</t>
  </si>
  <si>
    <t xml:space="preserve">通过对公路路面病害进行修复、提升改造，消除该路段路面病害及安全隐患，提高公路技术状况水平，确保公路安全畅通。						
</t>
  </si>
  <si>
    <t xml:space="preserve">实际完成工程量占计划完成工程量的比率。
</t>
  </si>
  <si>
    <t>竣工验收</t>
  </si>
  <si>
    <t xml:space="preserve">按《公路养护工程质量检验评定标准》（JTG 5220—2020）、《公路工程质量检验评定标准》（JTG F80/1-2017)、《云南省公路养护工程竣（交）工验收办法》、《云南省公路养护工程质量管理办法》、《公路工程交（竣）工验收办法实施细则》进行质量检测评定。
</t>
  </si>
  <si>
    <t>工期</t>
  </si>
  <si>
    <t>1.00</t>
  </si>
  <si>
    <t xml:space="preserve">包含施工图设计阶段、招投标阶段、施工阶段、交（竣）工验收阶段。
</t>
  </si>
  <si>
    <t>设计使用年限</t>
  </si>
  <si>
    <t xml:space="preserve">通过工程设计使用年限反映可持续的效果。
</t>
  </si>
  <si>
    <t>90%</t>
  </si>
  <si>
    <t xml:space="preserve">受益群体调查中，满意和较满意的数量占调查人数的比率
</t>
  </si>
  <si>
    <t>1500</t>
  </si>
  <si>
    <t>用于修复破损农村公路，改善群众交通出行条件。</t>
  </si>
  <si>
    <t>100%</t>
  </si>
  <si>
    <t>按期</t>
  </si>
  <si>
    <t>328101.55</t>
  </si>
  <si>
    <t>反映项目施工建设成本</t>
  </si>
  <si>
    <t>2025年开展该项目主要对西山区碧鸡街道高海辅道龙门至晖湾段进行提升改造，计划里程3km，进行路面修复改造、完善交通标线。项目已完成，争取资金支付相关费用。</t>
  </si>
  <si>
    <t>3km</t>
  </si>
  <si>
    <t>工程按期完成率</t>
  </si>
  <si>
    <t xml:space="preserve">	 3,629,372.00</t>
  </si>
  <si>
    <t>200</t>
  </si>
  <si>
    <t xml:space="preserve">通过开展档案整理、政策宣传工作，完成档案规范管理、政策普及事项，达到档案整齐有序、政策落实到位的目的，实现纸质资料齐全、群众办事便利的效果。进一步提升政务服务效率与质量。
通过开展各类形式普法宣传与法治教育及涉诉法律服务工作，达到提升我局普法工作效果、依法行政水平、创新宣传形式，拓宽宣传范围；降低行政复议纠错率和行政应诉败诉率，健全完善“谁执法谁普法”普法责任工作机制，完成2026年度区级普法任务及保障涉诉工作顺利进行。										
						</t>
  </si>
  <si>
    <t>走访检查企业</t>
  </si>
  <si>
    <t>40</t>
  </si>
  <si>
    <t>家</t>
  </si>
  <si>
    <t>反映企业经营性检查数量</t>
  </si>
  <si>
    <t>普法活动开展场次</t>
  </si>
  <si>
    <t>10</t>
  </si>
  <si>
    <t>场</t>
  </si>
  <si>
    <t>反映普法活动任务完成情况</t>
  </si>
  <si>
    <t>普法印刷品制作数量</t>
  </si>
  <si>
    <t>300</t>
  </si>
  <si>
    <t>册（份、套）</t>
  </si>
  <si>
    <t xml:space="preserve">反应普法宣传产品印刷完成情况
</t>
  </si>
  <si>
    <t>道路运输许可档案整理收纳</t>
  </si>
  <si>
    <t>完善</t>
  </si>
  <si>
    <t>按中华人民共和国档案法实施条例规范道路运输许可档案整理收纳存放</t>
  </si>
  <si>
    <t>涉诉法律服务工作开展到位率</t>
  </si>
  <si>
    <t xml:space="preserve">反应涉诉法律服务团队的工作开展到位情况
</t>
  </si>
  <si>
    <t>开办线上企业道路运输证经营许可证时效</t>
  </si>
  <si>
    <t>反映落实减证便民高效服务情况</t>
  </si>
  <si>
    <t>普法活动开展及时率</t>
  </si>
  <si>
    <t xml:space="preserve">反映普法工作任务及时开展程度
</t>
  </si>
  <si>
    <t>提升道路运输政务服务及交通行政执法水平</t>
  </si>
  <si>
    <t>反映法律服务促进交通运输领域依法执法情况。</t>
  </si>
  <si>
    <t xml:space="preserve">调查人群中对交通运输领域普法活动的满意度。
</t>
  </si>
  <si>
    <t>宣传产品制作及涉诉律师费用</t>
  </si>
  <si>
    <t>宣传物品制作及涉诉律师保障费用</t>
  </si>
  <si>
    <t>道路运输工作经济成本</t>
  </si>
  <si>
    <t>项目已经全面完工，现积极争取缺口资金尽快到位，完成项目审计工作，按照合同约定支付相关工程款及待摊费用。加强道路日常养护及路政巡查，最大限度延长道路使用年限，确保道路主体工程及附属设施能有效发挥作用。</t>
  </si>
  <si>
    <t>30.442公里</t>
  </si>
  <si>
    <t>公路基础设施建设、改造、修缮的公里</t>
  </si>
  <si>
    <t>日常巡查维修及时率</t>
  </si>
  <si>
    <t>有记录的水毁维修复到场次数占公路总里程数</t>
  </si>
  <si>
    <t>基础设施建成后的利用、使用情况，达99%满分，每降低10%扣一分。</t>
  </si>
  <si>
    <t>隐患消除情况</t>
  </si>
  <si>
    <t>通过维护改造、消除安全隐患的项数或情况</t>
  </si>
  <si>
    <t>设计功能实现率</t>
  </si>
  <si>
    <t>空建筑工程达到设计结构或标准的程度</t>
  </si>
  <si>
    <t>基础设施完好率</t>
  </si>
  <si>
    <t>设备完好数量市场价值总额占设备总数量市场价值总额的比率</t>
  </si>
  <si>
    <t>7,500,000.00</t>
  </si>
  <si>
    <t>通过在限高架两侧路灯杆上安装监控设备，对过往车辆实时监控，确保第一时间将肇事逃逸车辆通知交警进行查处，实现对桥梁保护的目的。</t>
  </si>
  <si>
    <t>大架横梁维修更换</t>
  </si>
  <si>
    <t>次</t>
  </si>
  <si>
    <t>限高设施主体大架维修更换</t>
  </si>
  <si>
    <t>限高巡查次数</t>
  </si>
  <si>
    <t>次/年</t>
  </si>
  <si>
    <t>年度巡查次数</t>
  </si>
  <si>
    <t>2022年度追回查处损坏限高设施案件数量</t>
  </si>
  <si>
    <t>追回查处的肇事车辆占总肇事车辆的比率</t>
  </si>
  <si>
    <t>图像存储量</t>
  </si>
  <si>
    <t>监控摄像头质量标准要求</t>
  </si>
  <si>
    <t>图像质量</t>
  </si>
  <si>
    <t>合格</t>
  </si>
  <si>
    <t>安装时限</t>
  </si>
  <si>
    <t>8</t>
  </si>
  <si>
    <t>月</t>
  </si>
  <si>
    <t>监控装置安装完成投入使用的截止时间</t>
  </si>
  <si>
    <t>巡查周期</t>
  </si>
  <si>
    <t>次/天</t>
  </si>
  <si>
    <t>结合实际工作情况制定巡查周期，确定每年巡查次数</t>
  </si>
  <si>
    <t>大架横梁更换时限</t>
  </si>
  <si>
    <t>每年至少完成1次大架横梁更换</t>
  </si>
  <si>
    <t>过往车辆的的安全和畅通率</t>
  </si>
  <si>
    <t>通过治理超限超载运输车辆，保障路面完好</t>
  </si>
  <si>
    <t>限高架设施损坏率</t>
  </si>
  <si>
    <t>通过治理超限超载车辆，加大对违法运输的行为威慑力，提高公路使用的寿命周期，提高群众文明使用公路的意识，进而达到降低成本的目的</t>
  </si>
  <si>
    <t>辖区内交通行为参与主体满意度</t>
  </si>
  <si>
    <t>通过治理超限超载运输车辆，排除道路交通安全隐患</t>
  </si>
  <si>
    <t>反映该项目的经济成本</t>
  </si>
  <si>
    <t xml:space="preserve">年 </t>
  </si>
  <si>
    <t>优良/合格/不合格</t>
  </si>
  <si>
    <t xml:space="preserve"> 700,000.00 </t>
  </si>
  <si>
    <t>通过日常养护，延长公路使用年限，减少大、中修频次，节约养护大中修工程成本，确保公路安全畅通；处治边坡塌方、行道树倒塌、路面结冰、积雪等自然灾害造成的交通阻断，缩短交通阻断时间，消除安全隐患；对群众反映的数字城管案件、12345投诉件所反映的路面破损、沿线设施损坏等问题及时修复、更换，提高处治效率，实现提升群众幸福感。目前20-24年该项目均已完工，现积极争取缺口资金尽快到位，完成项目审计工作，按照合同约定支付相关工程款及待摊费用。加强道路日常养护及路政巡查，最大限度延长道路使用年限，确保道路主体工程及附属设施能有效发挥作用。</t>
  </si>
  <si>
    <t>养护里程</t>
  </si>
  <si>
    <t>225.145</t>
  </si>
  <si>
    <t>路基、路面、桥梁、交通安全设施及公路沿线绿化日常巡查、日常保养、小修及应急处治。</t>
  </si>
  <si>
    <t>公路基础设施建设、改造、修缮的公里数</t>
  </si>
  <si>
    <t>检查考评得分</t>
  </si>
  <si>
    <t>85</t>
  </si>
  <si>
    <t>分</t>
  </si>
  <si>
    <t>养护质量得分满分100分（路面养护质量得分满分35分、路基养护质量得分满分10分、路肩及排水养护质量得分满分25分、桥涵养护质量得分10分、沿线设施养护质量得分满分10分、绿化养护质量得分满分10分）、养护管理得分满分100分（报表、材料报送得分满分75分、安全生产管理得分满分15分、配合协助路政管理得分满分10分）。</t>
  </si>
  <si>
    <t>工程验收合格率</t>
  </si>
  <si>
    <t>通过验收的工程量占建设、改造、修缮总量的比率</t>
  </si>
  <si>
    <t>交通阻断时间</t>
  </si>
  <si>
    <t>小时</t>
  </si>
  <si>
    <t>边坡塌方、行道树倒伏清理时间</t>
  </si>
  <si>
    <t>数字城管案件、12345投诉件处治时间</t>
  </si>
  <si>
    <t>7</t>
  </si>
  <si>
    <t>数字城管案件、123456投诉件所反映的路面破损修复；排水沟、路肩垃圾及杂物堆积清理；波形护栏、道口桩、交通标志等损坏更换。</t>
  </si>
  <si>
    <t>路面坑塘、坑槽修补率</t>
  </si>
  <si>
    <t>路面坑塘、坑槽修补数量占总坑塘、坑槽数量的比例。</t>
  </si>
  <si>
    <t>解决当地群众就业人数</t>
  </si>
  <si>
    <t>50</t>
  </si>
  <si>
    <t>人</t>
  </si>
  <si>
    <t>鼓励日常养护作业单位聘用沿线群众从事日常巡查、日常保养等非专业性养护工作，为沿线居民提供就业岗位。</t>
  </si>
  <si>
    <t>公路安全畅通，保障人民群众正常生产生活。</t>
  </si>
  <si>
    <t>安全隐患消除情况</t>
  </si>
  <si>
    <t>通过日常养护及应急抢险保通修复消除公路安全隐患。人群数）*100%</t>
  </si>
  <si>
    <t>公路沿线设施完好情况</t>
  </si>
  <si>
    <t>通过日常养护及更换，保持公路沿线完好。</t>
  </si>
  <si>
    <t>延长公路使用寿命，为路网规划、提升改造提供数据支撑</t>
  </si>
  <si>
    <t>通过日常养护，延长公路使用寿命，为路网规划、提升改造提供数据支撑。</t>
  </si>
  <si>
    <t>项目实施对道路行驶环境的改善情况</t>
  </si>
  <si>
    <t>反映相关产出对未来社会发展带来的持续影响和效果</t>
  </si>
  <si>
    <t>受益群体调查中，满意和较满意的数量占调查人数的比率</t>
  </si>
  <si>
    <t>10,09.8,22203</t>
  </si>
  <si>
    <t>做好本部门经费保障，按规定落实经费支出</t>
  </si>
  <si>
    <t>工作经费保障项目数量</t>
  </si>
  <si>
    <t>个</t>
  </si>
  <si>
    <t>反映实际经费保障项目数量</t>
  </si>
  <si>
    <t>部门运转</t>
  </si>
  <si>
    <t>正常运转</t>
  </si>
  <si>
    <t>反映部门（单位）运转情况。</t>
  </si>
  <si>
    <t>单位人员满意度</t>
  </si>
  <si>
    <t>反映单位人员对该项工作的满意度</t>
  </si>
  <si>
    <t>经济成本</t>
  </si>
  <si>
    <t>444491.5</t>
  </si>
  <si>
    <t>反映工作经费的经济成本</t>
  </si>
  <si>
    <t>按照《昆明市交通运输局 昆明市公安局关于印发昆明市公路安全设施和精细化提升实施行动方案的通知》（昆交联发｛2022｝21号）要求，通过对辖区农村公路的安全设施、五小工程、千灯万带等项目，到达进完善，开展农村公路的安全防护、交通设施、安全隐患的工程整治工作的目的，以实现居民出行安全的效果。 2025年积极争取资金，尽快建设辖区农村公路的安全设施、五小工程、千灯万带，早日投产以保护人民群众的财产及人身安全。</t>
  </si>
  <si>
    <t>10公里</t>
  </si>
  <si>
    <t>平方米/公里/立方/亩等</t>
  </si>
  <si>
    <t>反映新建、改造、修缮工程量完成情况。</t>
  </si>
  <si>
    <t>主体工程完成率</t>
  </si>
  <si>
    <t>99</t>
  </si>
  <si>
    <t>反映主体工程完成情况。
主体工程完成率=（按计划完成主体工程的工程量/计划完成主体工程量）*100%。</t>
  </si>
  <si>
    <t>工程数量</t>
  </si>
  <si>
    <t>1标段</t>
  </si>
  <si>
    <t>个/标段</t>
  </si>
  <si>
    <t>反映工程设计实现的功能数量或工程的相对独立单元的数量。</t>
  </si>
  <si>
    <t>配套设施完成率</t>
  </si>
  <si>
    <t>反映配套设施完成情况。
配套设施完成率=（按计划完成配套设施的工程量/计划完成配套设施工程量）*100%。</t>
  </si>
  <si>
    <t>安全事故发生率</t>
  </si>
  <si>
    <t>1%</t>
  </si>
  <si>
    <t>反映工程实施期间的安全目标。</t>
  </si>
  <si>
    <t>反映项目验收情况。
竣工验收合格率=（验收合格单元工程数量/完工单元工程总数）×100%。</t>
  </si>
  <si>
    <t>2022年3月--2022年12月</t>
  </si>
  <si>
    <t>天/月</t>
  </si>
  <si>
    <t>反映工期控制情况
工期控制率=实际工期/计划工期x100%</t>
  </si>
  <si>
    <t>项目实施开始时间</t>
  </si>
  <si>
    <t>2022年6月</t>
  </si>
  <si>
    <t>项目实施完成时间</t>
  </si>
  <si>
    <t>2022年12月</t>
  </si>
  <si>
    <t>综合使用率</t>
  </si>
  <si>
    <t>反映设施建成后的利用、使用的情况。
综合使用率=（投入使用的基础建设工程建设内容/完成建设内容）*100%</t>
  </si>
  <si>
    <t>反映项目设计受益人群或地区的实现情况。
受益人群覆盖率=（实际实现受益人群数/计划实现受益人群数）*100%</t>
  </si>
  <si>
    <t>98</t>
  </si>
  <si>
    <t>调查人群中对设施建设或设施运行的满意度。
受益人群覆盖率=（调查人群中对设施建设或设施运行的人数/问卷调查人数）*100%</t>
  </si>
  <si>
    <t>10,976,469.82</t>
  </si>
  <si>
    <t>建成西山区团结街道明德桥建设工程项目相关建设，方便出行，解决交通出行困难，带动经济发展</t>
  </si>
  <si>
    <t>151</t>
  </si>
  <si>
    <t>2025年通过对辖区农村桥梁39座桥梁及辖区农村公路里程共682.488公里进行技术状况评定（定期检查），掌握桥梁及公路技术状况，及时采取有效措施进行病害处治，确保桥梁及公路处于良好技术状况，保证桥梁及公路于本年度的安全运行。</t>
  </si>
  <si>
    <t>39</t>
  </si>
  <si>
    <t>座</t>
  </si>
  <si>
    <t>公路桥梁技术状况评定标准</t>
  </si>
  <si>
    <t>完成率</t>
  </si>
  <si>
    <t>实际完成工程量占计划完成工程量的比率。</t>
  </si>
  <si>
    <t>682.488</t>
  </si>
  <si>
    <t>农村公路技术状况评定标准</t>
  </si>
  <si>
    <t>数据真实性、完整性、准确性</t>
  </si>
  <si>
    <t>按合同约定工程期完工</t>
  </si>
  <si>
    <t>包含施工图设计阶段、招投标阶段、施工阶段、交（竣）工验收阶段。</t>
  </si>
  <si>
    <t>按期完成的工程量占工程量的比率</t>
  </si>
  <si>
    <t>显著/非常显著</t>
  </si>
  <si>
    <t>公路桥梁安全畅通，保障人民群众正常生产生活。</t>
  </si>
  <si>
    <t>建筑工程达到设计结构或标准的程度</t>
  </si>
  <si>
    <t>350,000.00</t>
  </si>
  <si>
    <t>各级交通运输部门发挥行业管理和治理牵头部门作用，协调督促各有关单位落实交通设施管养责任，加强日常巡查维护，确保各自防护设施功能完备。到2026年底全面完成上级部门下达的铁路沿线安全隐患点位整治任务。</t>
  </si>
  <si>
    <t>整治铁路沿线安全隐患次数</t>
  </si>
  <si>
    <t>每年按照相关文件进行安全隐患排查次数是否达标，一年至少对铁路沿线安全隐患巡查5次</t>
  </si>
  <si>
    <t>消除铁路沿线安全隐患</t>
  </si>
  <si>
    <t>提升公众对铁路沿线安全的意识，减少对铁路线路运行的安全隐患，每年消除安全隐患不少于3个，未完成按上级文件要求扣分</t>
  </si>
  <si>
    <t>完成铁路安全整治隐患点数量</t>
  </si>
  <si>
    <t>按照铁路部门下达的铁路沿线安全隐患点位数量整治销号，不少于5个，未完成按照文件要求扣分</t>
  </si>
  <si>
    <t>检查铁路安全隐患次数</t>
  </si>
  <si>
    <t>按时将排查情况进行公开公示。</t>
  </si>
  <si>
    <t>社会公众满意度</t>
  </si>
  <si>
    <t>反映社会公众对安全隐患整治的满意程度。</t>
  </si>
  <si>
    <t>整治费用</t>
  </si>
  <si>
    <t>100000</t>
  </si>
  <si>
    <t>到2026年底全面完成上级部门安排的铁路沿线隐患治理任务，并摘牌销号，未完成按文件要求扣分</t>
  </si>
  <si>
    <t>高标准、严要求认真对标对表细化工作任务,全力推动完成国家卫生县城 (城市)提标升级、健康县城建设各项目标任务</t>
  </si>
  <si>
    <t>涉及考核指标</t>
  </si>
  <si>
    <t>复审考核指标</t>
  </si>
  <si>
    <t>爱国卫生宣传成效</t>
  </si>
  <si>
    <t>爱国卫生宣传</t>
  </si>
  <si>
    <t>迎检复审周期</t>
  </si>
  <si>
    <t>群众对卫生状况认可率</t>
  </si>
  <si>
    <t>畅通爱国卫生建议与投诉平台，群众对卫生状况满意率</t>
  </si>
  <si>
    <t>生态效益</t>
  </si>
  <si>
    <t>重点行业和单位防蚊蝇和防鼠设施合格率</t>
  </si>
  <si>
    <t>居民健康素养水平达到卫生事业发展规划性</t>
  </si>
  <si>
    <t>显著提高</t>
  </si>
  <si>
    <t>居民健康素养水平达到卫生事业发展规划</t>
  </si>
  <si>
    <t>服务对象满意度指标</t>
  </si>
  <si>
    <t>社会群众满意度</t>
  </si>
  <si>
    <t>宣传费</t>
  </si>
  <si>
    <t>50000</t>
  </si>
  <si>
    <t xml:space="preserve">进一步规范机动车停车洗车秩序，持续提升停车洗车行业管理服务水平，改善城市交通环境。						
</t>
  </si>
  <si>
    <t>管理停车泊位数</t>
  </si>
  <si>
    <t>3921</t>
  </si>
  <si>
    <t xml:space="preserve">管理停车泊位3921个
</t>
  </si>
  <si>
    <t>停车泊位验收合格率</t>
  </si>
  <si>
    <t xml:space="preserve">停车泊位验收合格率达90%
</t>
  </si>
  <si>
    <t>管理期限</t>
  </si>
  <si>
    <t xml:space="preserve">2025年管理西山区3921个停车泊位
</t>
  </si>
  <si>
    <t>缓解停车难问题效果</t>
  </si>
  <si>
    <t>60%</t>
  </si>
  <si>
    <t xml:space="preserve">缓解停车难问题
</t>
  </si>
  <si>
    <t>市民总体满意度</t>
  </si>
  <si>
    <t xml:space="preserve">未完成指标按要求扣分
</t>
  </si>
  <si>
    <t xml:space="preserve"> 177,400.00 </t>
  </si>
  <si>
    <t xml:space="preserve"> 35,000.00 </t>
  </si>
  <si>
    <t>保障石安公路路灯长明，交通通畅，保护人民群众生命财产安全。</t>
  </si>
  <si>
    <t>完成公路环境提升里程</t>
  </si>
  <si>
    <t>6.9</t>
  </si>
  <si>
    <t>反映环境提升工程量完成情况。</t>
  </si>
  <si>
    <t>验收达到的质量标准</t>
  </si>
  <si>
    <t>等级</t>
  </si>
  <si>
    <t>反映项目验收情况。验收质量检测结果达到合格及以上标准。</t>
  </si>
  <si>
    <t>反映工程按计划完工情况。                                             工程完成率=实际完成工程项目里程/按计划应完成项目里程。</t>
  </si>
  <si>
    <t>提升道路通行环境</t>
  </si>
  <si>
    <t>条</t>
  </si>
  <si>
    <t>反映工程完成后，改善道路通行环境的情况。</t>
  </si>
  <si>
    <t>通过工程设计使用年限反映可持续的效果。</t>
  </si>
  <si>
    <t>125877.47</t>
  </si>
  <si>
    <t>反映该项目建设成本及项目投资情况。</t>
  </si>
  <si>
    <t xml:space="preserve"> 5,223,747.53 </t>
  </si>
  <si>
    <t>项目主要对西山区海口街道五钠线进行提升改造，计划里程2.5km。建设内容主要包括：进行路面修复改造、完善交通标线。做好道路日常养护，保障安全通畅延长使用年限。</t>
  </si>
  <si>
    <t>2.5km</t>
  </si>
  <si>
    <t>实际完成工程量占计划完成工程量的比率，达65公里满分，每降低1公里扣一分。</t>
  </si>
  <si>
    <t>完成渝昆高铁西客站管线迁改项目。</t>
  </si>
  <si>
    <t>完成管网迁改数量</t>
  </si>
  <si>
    <t>&gt;</t>
  </si>
  <si>
    <t>类</t>
  </si>
  <si>
    <t>反映迁改数量。</t>
  </si>
  <si>
    <t xml:space="preserve"> 受益人群满意度</t>
  </si>
  <si>
    <t>3463</t>
  </si>
  <si>
    <t>反映项目投资情况。</t>
  </si>
  <si>
    <t>1,960,000.00</t>
  </si>
  <si>
    <t>120</t>
  </si>
  <si>
    <t>做好本部门人员、公用经费保障，按规定落实干部职工各项待遇，支持部门正常履职。</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</si>
  <si>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</si>
  <si>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</si>
  <si>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</si>
  <si>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</si>
  <si>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</si>
  <si>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</si>
  <si>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</si>
  <si>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生活状况改善</t>
  </si>
  <si>
    <t>改善</t>
  </si>
  <si>
    <t>反映补助促进受助对象生活状况改善的情况。</t>
  </si>
  <si>
    <t>受益对象满意度</t>
  </si>
  <si>
    <t>反映获补助受益对象的满意程度。</t>
  </si>
  <si>
    <t>1175000</t>
  </si>
  <si>
    <t xml:space="preserve">受益群体调查中，满意和较满意的数量占调查人数的比率
</t>
  </si>
  <si>
    <t xml:space="preserve"> 100,000.00 </t>
  </si>
  <si>
    <t>昆明至大丽(西山段)高速公路绿化美化地块位于昆安高速公路碧鸡关隧道，昆明往安宁方向出口处左侧长坡社区居委会辖区内，绿化面积共8亩，无立木林地。按照省级规划及相关概算文件，需种植枫香168株、深山含笑168株</t>
  </si>
  <si>
    <t>27281</t>
  </si>
  <si>
    <t>反映项目建设投资成本。</t>
  </si>
  <si>
    <t>500</t>
  </si>
  <si>
    <t>编制专项规划是对“十五五”规划《纲要》在特定领域重点任务的细化，是规划《纲要》的重要支撑。要围绕细化和落实全区发展规划对特定领域提出的战略任务，在关系国民经济和社会发展全局且需要政府发挥作用的市场失灵领域进行编制。</t>
  </si>
  <si>
    <t>完成西山区“十五五”综合交通规划编制的编制工作完成率</t>
  </si>
  <si>
    <t>西山区“十五五”综合交通规划编制的编制工作完成率</t>
  </si>
  <si>
    <t>所编制的西山区“十五五”综合交通规划编制报告按期合格率</t>
  </si>
  <si>
    <t xml:space="preserve">所编制的西山区“十五五”综合交通规划编制报告按期合格率
</t>
  </si>
  <si>
    <t>制定合理的发展目标和战略部署</t>
  </si>
  <si>
    <t>合理/不合理</t>
  </si>
  <si>
    <t>190000</t>
  </si>
  <si>
    <t xml:space="preserve">西山区“十五五”综合交通规划编制费成本
</t>
  </si>
  <si>
    <t>切实解决该段道路安全隐患问题，修建500余米的道路护栏和部分塌陷及损坏路面进行修缮。</t>
  </si>
  <si>
    <t>600000</t>
  </si>
  <si>
    <t xml:space="preserve">本项目为农村公路提升改造工程，涉及道路为四级，路面平均宽度6.0m，仅在现有道路基础上进行路面修复及提升改造，不改变其平、纵指标。保障地方交通畅通无阻，构建良好的运输环境
</t>
  </si>
  <si>
    <t>970,000.00</t>
  </si>
  <si>
    <t>460</t>
  </si>
  <si>
    <t>为认真贯彻落实《昆明市西山区安全生产委员会关于印发&lt;西山区安全生产治本攻坚三年行动方案（2024-2026年）&gt;的通知》（西安委〔2024〕3号）要求，进一步夯实安全生产工作基础，从根本上解决问题，从根本上消除事故隐患。</t>
  </si>
  <si>
    <t>完成安全生产用品购置</t>
  </si>
  <si>
    <t>按时完成</t>
  </si>
  <si>
    <t>按要求开展安全生产用品购置，按照时效指标完成内容</t>
  </si>
  <si>
    <t>制作购买安全生产宣传用品</t>
  </si>
  <si>
    <t>份</t>
  </si>
  <si>
    <t>到2026年底制作购买安全生产宣传用品100份，未达到购买标准按照合同约定扣分</t>
  </si>
  <si>
    <t>年度完成率</t>
  </si>
  <si>
    <t>12</t>
  </si>
  <si>
    <t>到2026年12月底用于购买制作安全生产宣传用品经费专款专用，未完成按照合同约定扣分</t>
  </si>
  <si>
    <t>提高安全生产意识</t>
  </si>
  <si>
    <t>提高公众安全意识，社会公众满意率达到80%以上，压减事故发生率</t>
  </si>
  <si>
    <t>用于安全生产宣传经费50000元，未完成按照文件依据扣分</t>
  </si>
  <si>
    <t>通过加强路面执法监督，以农村公路超限治理，以安装限高限宽等技术措施为主，严格实施“一超四罚”；大力开展舆论宣传，减少货车非法超限超载、强行冲卡和非法改装车辆等违法行为的目的，实现良好的交通运输环境。</t>
  </si>
  <si>
    <t>走访货运源头企业</t>
  </si>
  <si>
    <t>确保运输企业依法运输，源头上控制超限运输行为</t>
  </si>
  <si>
    <t>执法人员培训</t>
  </si>
  <si>
    <t>强化执法队伍履职能力，加强超限运输行为执法力度</t>
  </si>
  <si>
    <t>法律法规宣传</t>
  </si>
  <si>
    <t>5.00</t>
  </si>
  <si>
    <t>加强交通运输参与者爱路护路意识</t>
  </si>
  <si>
    <t>路面清洁率</t>
  </si>
  <si>
    <t>降低扬尘、泼洒等路面污染行为，保障路面清洁通畅</t>
  </si>
  <si>
    <t>治超设备及农村公路限高设施</t>
  </si>
  <si>
    <t>依托道路交通附属设施遏制超限运输车辆</t>
  </si>
  <si>
    <t>路警联合执法时限</t>
  </si>
  <si>
    <t>次/周</t>
  </si>
  <si>
    <t>路警联合执法开展频率</t>
  </si>
  <si>
    <t>公示新调整货运源头企业名单时效</t>
  </si>
  <si>
    <t>按时间进度公示2020年度新调整重点货运源头企业名单</t>
  </si>
  <si>
    <t>非法改装车辆恢复率</t>
  </si>
  <si>
    <t>路面完好率</t>
  </si>
  <si>
    <t>降低扬尘污染，提高大气质量率</t>
  </si>
  <si>
    <t>通过治理超限超载运输车辆，降低扬尘、泼洒等污染</t>
  </si>
  <si>
    <t>256000</t>
  </si>
  <si>
    <t>反映该项目实施的成本</t>
  </si>
  <si>
    <t>通过实施石安公路（高峣立交—中冠建材城）环境提升工程建设，完成昆明市委市政府、西山区委区政府对生物多样性大会（COP15）筹备的工作要求，达成有效解决石安公路有路无灯，绿化露土严重、景观差等问题的目的，提升西山区门户形象，消除道路行车安全隐患，实现完善城市配套，提升城市品质的效果。2025年，配合审计部分完成项目决算审计，同时根据资金到位情况及相关合同约定向参建单位支付相关费用。</t>
  </si>
  <si>
    <t>安装组合型成套箱式变电站</t>
  </si>
  <si>
    <t>台</t>
  </si>
  <si>
    <t>完成照明灯安装</t>
  </si>
  <si>
    <t>197</t>
  </si>
  <si>
    <t>套</t>
  </si>
  <si>
    <t>提升改造工程量</t>
  </si>
  <si>
    <t>安装路灯监控柜</t>
  </si>
  <si>
    <t>94</t>
  </si>
  <si>
    <t xml:space="preserve"> 使用年限</t>
  </si>
  <si>
    <t>3,650,507.09</t>
  </si>
  <si>
    <t>在全面摸清西山区全域资源家底的基础上，按照优化国土空间格局，促进空间融合的思路，落实国家、省、市国土空间规划提出的战略要求，按照市级国土空间规划及交通部门相关规划要求，结合我区实际合理确定全域综合交通体系发展目标、战略和布局，建立城乡协同的综合交通体系，明确重要交通走廊和重要交通枢纽设施的布局和控制要求，强化综合交通体系与空间资源、土地使用的协同布局，鼓励绿色交通发展模式、公交优先，补充完善乡村公交线路和交通设施。</t>
  </si>
  <si>
    <t>规划期限</t>
  </si>
  <si>
    <t>15</t>
  </si>
  <si>
    <t>西山区国土空间规划综合交通专题研究共包含基础情况现状调查、现状分析、趋势分析、研究预测、专题研究方案等内容</t>
  </si>
  <si>
    <t>按要求在2023年上半年内完成规划编制，并通过专家审查或评审</t>
  </si>
  <si>
    <t>按要求开展规划编制，按照规划咨询编制行业规范及要求完成编制，并通过专业审查</t>
  </si>
  <si>
    <t>于2023年内完成规划编制</t>
  </si>
  <si>
    <t>按要求开展规划编制，按照2023年时效指标完成编制内容</t>
  </si>
  <si>
    <t>优化国土空间格局，促进空间融合，持续增加社会受益面</t>
  </si>
  <si>
    <t>按要求开展规划编制，按照规划编制年限宏观、全面、细致完善编制内容，全面进行基础信息调查及分析，针对采取有效的应对措施，制定符合社会发展的目标任务及项目储备。</t>
  </si>
  <si>
    <t>按照规划编制年限要求，结合制定的合理规划内容，有效制定保障措施，对经济发展提供可持续影响。</t>
  </si>
  <si>
    <t>根据西山区国土空间规划编制内容及项目计划信息，有效推进规划内容，持续发挥可持续效益。</t>
  </si>
  <si>
    <t>根据群众民意调查，结合群众需求及片区道路交通指标广泛开展调查及规划编制，提高受益人群满意度</t>
  </si>
  <si>
    <t>19.5</t>
  </si>
  <si>
    <t>预算06表</t>
  </si>
  <si>
    <t>2026年部门政府性基金预算支出预算表</t>
  </si>
  <si>
    <t>政府性基金预算支出</t>
  </si>
  <si>
    <t>空表说明：昆明市西山区交通运输局无政府性基金预算支出，此表无数据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</si>
  <si>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</si>
  <si>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</si>
  <si>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</si>
  <si>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</si>
  <si>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</si>
  <si>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</si>
  <si>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</si>
  <si>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</si>
  <si>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</si>
  <si>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</si>
  <si>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</si>
  <si>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</si>
  <si>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车辆加油费</t>
  </si>
  <si>
    <t>车辆加油、添加燃料服务</t>
  </si>
  <si>
    <t>车辆维修保养服务</t>
  </si>
  <si>
    <t>车辆维修和保养服务</t>
  </si>
  <si>
    <t>车辆保险服务</t>
  </si>
  <si>
    <t>机动车保险服务</t>
  </si>
  <si>
    <t>复印纸</t>
  </si>
  <si>
    <t>件</t>
  </si>
  <si>
    <t>台式电脑</t>
  </si>
  <si>
    <t>台式计算机</t>
  </si>
  <si>
    <t>治超打非执法车辆加油费</t>
  </si>
  <si>
    <t>治超打非执法车辆维修保养服务</t>
  </si>
  <si>
    <t>治超打非保险服务</t>
  </si>
  <si>
    <t>打非专用执法记录仪</t>
  </si>
  <si>
    <t>执法记录仪</t>
  </si>
  <si>
    <t>预算08表</t>
  </si>
  <si>
    <t>2026年部门政府购买服务预算表</t>
  </si>
  <si>
    <t>政府购买服务项目</t>
  </si>
  <si>
    <t>政府购买服务目录</t>
  </si>
  <si>
    <t>车辆保险</t>
  </si>
  <si>
    <t>A1803 社会保险服务</t>
  </si>
  <si>
    <t>B1101 维修保养服务</t>
  </si>
  <si>
    <t>治超打非车辆保险</t>
  </si>
  <si>
    <t>治超打非执法车辆维修服务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</si>
  <si>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</si>
  <si>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</si>
  <si>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</si>
  <si>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</si>
  <si>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</si>
  <si>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</si>
  <si>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</si>
  <si>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</si>
  <si>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</si>
  <si>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</si>
  <si>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</si>
  <si>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</si>
  <si>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</si>
  <si>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</si>
  <si>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</si>
  <si>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</si>
  <si>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</si>
  <si>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</si>
  <si>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</si>
  <si>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</si>
  <si>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</si>
  <si>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</si>
  <si>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</si>
  <si>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</si>
  <si>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空表说明：昆明市西山区交通运输局无对下转移支付预算支出，此表无数据</t>
  </si>
  <si>
    <t>预算09-2表</t>
  </si>
  <si>
    <t>2026年对下转移支付绩效目标表</t>
  </si>
  <si>
    <t>预算10表</t>
  </si>
  <si>
    <t>2026年新增资产配置表</t>
  </si>
  <si>
    <t>单位名称：昆明市西山区交通运输局</t>
  </si>
  <si>
    <t>资产类别</t>
  </si>
  <si>
    <t>资产分类代码.名称</t>
  </si>
  <si>
    <t>资产名称</t>
  </si>
  <si>
    <t>计量单位</t>
  </si>
  <si>
    <t>财政部门批复数（元）</t>
  </si>
  <si>
    <t>单价</t>
  </si>
  <si>
    <t>金额</t>
  </si>
  <si>
    <t>空表说明：昆明市西山区交通运输局无新增资产配置预算支出，此表无数据</t>
  </si>
  <si>
    <t>预算11表</t>
  </si>
  <si>
    <t>2026年上级转移支付补助项目支出预算表</t>
  </si>
  <si>
    <t>上级补助</t>
  </si>
  <si>
    <t>空表说明：昆明市西山区交通运输局无上级转移支付补助项目预算支出，此表无数据</t>
  </si>
  <si>
    <t>预算12表</t>
  </si>
  <si>
    <t>2026年部门项目支出中期规划预算表</t>
  </si>
  <si>
    <t>项目级次</t>
  </si>
  <si>
    <t>2026年</t>
  </si>
  <si>
    <t>2027年</t>
  </si>
  <si>
    <t>2028年</t>
  </si>
  <si>
    <t>114 对个人和家庭的补助</t>
  </si>
  <si>
    <t>本级</t>
  </si>
  <si>
    <t>311 专项业务类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</si>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</sst>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yyyy/mm/dd"/>
    <numFmt numFmtId="179" formatCode="hh:mm:ss"/>
    <numFmt numFmtId="180" formatCode="#,##0;\-#,##0;;@"/>
  </numFmts>
  <fonts count="44">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1"/>
      <color rgb="FFFF0000"/>
      <name val="宋体"/>
      <charset val="134"/>
      <scheme val="minor"/>
    </font>
    <font>
      <sz val="9"/>
      <color rgb="FFFF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5" fillId="2" borderId="0" applyNumberFormat="0" applyBorder="0" applyAlignment="0" applyProtection="0">
      <alignment vertical="center"/>
    </xf>
    <xf numFmtId="0" fontId="26" fillId="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8" fillId="0" borderId="7">
      <alignment horizontal="right" vertical="center"/>
    </xf>
    <xf numFmtId="0" fontId="25" fillId="4" borderId="0" applyNumberFormat="0" applyBorder="0" applyAlignment="0" applyProtection="0">
      <alignment vertical="center"/>
    </xf>
    <xf numFmtId="0" fontId="27" fillId="5" borderId="0" applyNumberFormat="0" applyBorder="0" applyAlignment="0" applyProtection="0">
      <alignment vertical="center"/>
    </xf>
    <xf numFmtId="43" fontId="0" fillId="0" borderId="0" applyFont="0" applyFill="0" applyBorder="0" applyAlignment="0" applyProtection="0">
      <alignment vertical="center"/>
    </xf>
    <xf numFmtId="0" fontId="28" fillId="6"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178" fontId="8" fillId="0" borderId="7">
      <alignment horizontal="right" vertical="center"/>
    </xf>
    <xf numFmtId="0" fontId="30" fillId="0" borderId="0" applyNumberFormat="0" applyFill="0" applyBorder="0" applyAlignment="0" applyProtection="0">
      <alignment vertical="center"/>
    </xf>
    <xf numFmtId="0" fontId="0" fillId="7" borderId="19" applyNumberFormat="0" applyFont="0" applyAlignment="0" applyProtection="0">
      <alignment vertical="center"/>
    </xf>
    <xf numFmtId="0" fontId="28"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0" applyNumberFormat="0" applyFill="0" applyAlignment="0" applyProtection="0">
      <alignment vertical="center"/>
    </xf>
    <xf numFmtId="0" fontId="36" fillId="0" borderId="20" applyNumberFormat="0" applyFill="0" applyAlignment="0" applyProtection="0">
      <alignment vertical="center"/>
    </xf>
    <xf numFmtId="0" fontId="28" fillId="9" borderId="0" applyNumberFormat="0" applyBorder="0" applyAlignment="0" applyProtection="0">
      <alignment vertical="center"/>
    </xf>
    <xf numFmtId="0" fontId="31" fillId="0" borderId="21" applyNumberFormat="0" applyFill="0" applyAlignment="0" applyProtection="0">
      <alignment vertical="center"/>
    </xf>
    <xf numFmtId="0" fontId="28" fillId="10" borderId="0" applyNumberFormat="0" applyBorder="0" applyAlignment="0" applyProtection="0">
      <alignment vertical="center"/>
    </xf>
    <xf numFmtId="0" fontId="37" fillId="11" borderId="22" applyNumberFormat="0" applyAlignment="0" applyProtection="0">
      <alignment vertical="center"/>
    </xf>
    <xf numFmtId="0" fontId="38" fillId="11" borderId="18" applyNumberFormat="0" applyAlignment="0" applyProtection="0">
      <alignment vertical="center"/>
    </xf>
    <xf numFmtId="0" fontId="39" fillId="12" borderId="23" applyNumberFormat="0" applyAlignment="0" applyProtection="0">
      <alignment vertical="center"/>
    </xf>
    <xf numFmtId="0" fontId="25" fillId="13" borderId="0" applyNumberFormat="0" applyBorder="0" applyAlignment="0" applyProtection="0">
      <alignment vertical="center"/>
    </xf>
    <xf numFmtId="0" fontId="28" fillId="14" borderId="0" applyNumberFormat="0" applyBorder="0" applyAlignment="0" applyProtection="0">
      <alignment vertical="center"/>
    </xf>
    <xf numFmtId="0" fontId="40" fillId="0" borderId="24" applyNumberFormat="0" applyFill="0" applyAlignment="0" applyProtection="0">
      <alignment vertical="center"/>
    </xf>
    <xf numFmtId="0" fontId="41" fillId="0" borderId="25"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10" fontId="8" fillId="0" borderId="7">
      <alignment horizontal="right" vertical="center"/>
    </xf>
    <xf numFmtId="0" fontId="25" fillId="17" borderId="0" applyNumberFormat="0" applyBorder="0" applyAlignment="0" applyProtection="0">
      <alignment vertical="center"/>
    </xf>
    <xf numFmtId="0" fontId="28"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177" fontId="8" fillId="0" borderId="7">
      <alignment horizontal="right" vertical="center"/>
    </xf>
    <xf numFmtId="49" fontId="8" fillId="0" borderId="7">
      <alignment horizontal="left" vertical="center" wrapText="1"/>
    </xf>
    <xf numFmtId="177" fontId="8" fillId="0" borderId="7">
      <alignment horizontal="right" vertical="center"/>
    </xf>
    <xf numFmtId="179" fontId="8" fillId="0" borderId="7">
      <alignment horizontal="right" vertical="center"/>
    </xf>
    <xf numFmtId="180" fontId="8" fillId="0" borderId="7">
      <alignment horizontal="right" vertical="center"/>
    </xf>
  </cellStyleXfs>
  <cellXfs count="201">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7" fontId="5" fillId="0" borderId="7" xfId="54" applyFont="1" applyFill="1" applyBorder="1" applyAlignment="1">
      <alignment horizontal="left" vertical="center"/>
    </xf>
    <xf numFmtId="177" fontId="5" fillId="0" borderId="7" xfId="54" applyFont="1" applyFill="1" applyBorder="1" applyAlignment="1">
      <alignment horizontal="right" vertical="center"/>
    </xf>
    <xf numFmtId="0" fontId="3" fillId="0" borderId="8"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protection locked="0"/>
    </xf>
    <xf numFmtId="177" fontId="5" fillId="0" borderId="8" xfId="0" applyNumberFormat="1" applyFont="1" applyFill="1" applyBorder="1" applyAlignment="1">
      <alignment horizontal="right" vertical="center"/>
    </xf>
    <xf numFmtId="49" fontId="5" fillId="0" borderId="7" xfId="53" applyFont="1" applyFill="1" applyBorder="1" applyAlignment="1">
      <alignment horizontal="left" vertical="center" wrapText="1"/>
    </xf>
    <xf numFmtId="0" fontId="3" fillId="0" borderId="9"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7"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7" fontId="8" fillId="0" borderId="7" xfId="54" applyNumberFormat="1" applyFont="1" applyBorder="1">
      <alignment horizontal="right" vertical="center"/>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xf>
    <xf numFmtId="177" fontId="5"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14" fillId="0" borderId="8" xfId="0" applyFont="1" applyFill="1" applyBorder="1" applyAlignment="1" applyProtection="1">
      <alignment horizontal="left" vertical="center"/>
      <protection locked="0"/>
    </xf>
    <xf numFmtId="0" fontId="14" fillId="0" borderId="8" xfId="0" applyFont="1" applyFill="1" applyBorder="1" applyAlignment="1">
      <alignment horizontal="left" vertical="center" wrapText="1"/>
    </xf>
    <xf numFmtId="4" fontId="14" fillId="0" borderId="8" xfId="0" applyNumberFormat="1" applyFont="1" applyFill="1" applyBorder="1" applyAlignment="1">
      <alignment horizontal="right" vertical="center"/>
    </xf>
    <xf numFmtId="4" fontId="3" fillId="0" borderId="15" xfId="0" applyNumberFormat="1" applyFont="1" applyBorder="1" applyAlignment="1" applyProtection="1">
      <alignment horizontal="right" vertical="center"/>
      <protection locked="0"/>
    </xf>
    <xf numFmtId="0" fontId="3" fillId="0" borderId="16" xfId="0" applyFont="1" applyBorder="1" applyAlignment="1">
      <alignment horizontal="center" vertical="center"/>
    </xf>
    <xf numFmtId="0" fontId="3" fillId="0" borderId="17" xfId="0" applyFont="1" applyBorder="1" applyAlignment="1">
      <alignment horizontal="left" vertical="center"/>
    </xf>
    <xf numFmtId="0" fontId="3" fillId="0" borderId="15" xfId="0" applyFont="1" applyBorder="1" applyAlignment="1">
      <alignment horizontal="left" vertical="center"/>
    </xf>
    <xf numFmtId="4" fontId="14" fillId="0" borderId="8" xfId="0" applyNumberFormat="1" applyFont="1" applyFill="1" applyBorder="1" applyAlignment="1" applyProtection="1">
      <alignment horizontal="right"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5" xfId="0" applyFont="1" applyBorder="1" applyAlignment="1">
      <alignment horizontal="center" vertical="center"/>
    </xf>
    <xf numFmtId="0" fontId="4" fillId="0" borderId="15" xfId="0" applyFont="1" applyBorder="1" applyAlignment="1" applyProtection="1">
      <alignment horizontal="center" vertical="center"/>
      <protection locked="0"/>
    </xf>
    <xf numFmtId="0" fontId="3" fillId="0" borderId="8" xfId="0" applyFont="1" applyFill="1" applyBorder="1" applyAlignment="1">
      <alignment horizontal="left" vertical="center" wrapText="1"/>
    </xf>
    <xf numFmtId="3" fontId="3" fillId="0" borderId="8" xfId="0" applyNumberFormat="1" applyFont="1" applyFill="1" applyBorder="1" applyAlignment="1">
      <alignment horizontal="right" vertical="center"/>
    </xf>
    <xf numFmtId="4" fontId="3" fillId="0" borderId="8" xfId="0" applyNumberFormat="1" applyFont="1" applyFill="1" applyBorder="1" applyAlignment="1">
      <alignment horizontal="right" vertical="center"/>
    </xf>
    <xf numFmtId="0" fontId="3" fillId="0" borderId="15" xfId="0" applyFont="1" applyBorder="1" applyAlignment="1">
      <alignment horizontal="right" vertical="center"/>
    </xf>
    <xf numFmtId="4" fontId="3" fillId="0" borderId="8" xfId="0" applyNumberFormat="1" applyFont="1" applyFill="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8"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8" xfId="0" applyFont="1" applyFill="1" applyBorder="1" applyAlignment="1" applyProtection="1">
      <alignment horizontal="center" vertical="center"/>
      <protection locked="0"/>
    </xf>
    <xf numFmtId="49" fontId="5" fillId="0" borderId="7" xfId="53" applyFont="1" applyFill="1" applyBorder="1" applyAlignment="1">
      <alignment horizontal="left" vertical="center" wrapText="1" indent="1"/>
    </xf>
    <xf numFmtId="0" fontId="5" fillId="0" borderId="0" xfId="0" applyFont="1" applyBorder="1" applyAlignment="1">
      <alignment horizontal="left" vertical="center"/>
    </xf>
    <xf numFmtId="49" fontId="5" fillId="0" borderId="7" xfId="53" applyNumberFormat="1" applyFont="1" applyBorder="1">
      <alignment horizontal="left" vertical="center" wrapText="1"/>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6" fillId="0" borderId="7" xfId="0" applyFont="1" applyBorder="1" applyAlignment="1">
      <alignment horizontal="center"/>
    </xf>
    <xf numFmtId="0" fontId="8" fillId="0" borderId="8" xfId="0" applyFont="1" applyFill="1" applyBorder="1" applyAlignment="1" applyProtection="1">
      <alignment horizontal="left" vertical="center"/>
      <protection locked="0"/>
    </xf>
    <xf numFmtId="177" fontId="8" fillId="0" borderId="7" xfId="54" applyFill="1" applyBorder="1" applyAlignment="1" applyProtection="1">
      <alignment horizontal="right" vertical="center"/>
      <protection locked="0"/>
    </xf>
    <xf numFmtId="0" fontId="15" fillId="0" borderId="7" xfId="0" applyFont="1" applyBorder="1" applyAlignment="1">
      <alignment horizontal="center" vertical="center" wrapText="1"/>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8"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3"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8" xfId="0" applyNumberFormat="1" applyFont="1" applyFill="1" applyBorder="1" applyAlignment="1" applyProtection="1">
      <alignment horizontal="right" vertical="center" wrapText="1"/>
      <protection locked="0"/>
    </xf>
    <xf numFmtId="4" fontId="3" fillId="0" borderId="8" xfId="0" applyNumberFormat="1" applyFont="1" applyFill="1" applyBorder="1" applyAlignment="1">
      <alignment horizontal="right" vertical="center" wrapText="1"/>
    </xf>
    <xf numFmtId="0" fontId="3" fillId="0" borderId="8" xfId="0" applyFont="1" applyFill="1" applyBorder="1" applyAlignment="1">
      <alignment horizontal="left" vertical="center" wrapText="1" indent="1"/>
    </xf>
    <xf numFmtId="0" fontId="3" fillId="0" borderId="8" xfId="0" applyFont="1" applyFill="1" applyBorder="1" applyAlignment="1">
      <alignment horizontal="left" vertical="center" wrapText="1" indent="2"/>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9" fontId="21" fillId="0" borderId="7" xfId="53" applyNumberFormat="1" applyFont="1" applyBorder="1">
      <alignment horizontal="left" vertical="center" wrapText="1"/>
    </xf>
    <xf numFmtId="0" fontId="5" fillId="0" borderId="7" xfId="0" applyFont="1" applyBorder="1" applyAlignment="1">
      <alignment vertical="center"/>
    </xf>
    <xf numFmtId="0" fontId="3" fillId="0" borderId="8" xfId="0" applyFont="1" applyFill="1" applyBorder="1" applyAlignment="1" applyProtection="1">
      <alignment vertical="center" wrapText="1"/>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8" xfId="0" applyFont="1" applyFill="1" applyBorder="1" applyAlignment="1">
      <alignment horizontal="left" vertical="center"/>
    </xf>
    <xf numFmtId="0" fontId="21" fillId="0" borderId="7" xfId="0" applyFont="1" applyBorder="1" applyAlignment="1">
      <alignment horizontal="center"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4" fontId="21" fillId="0" borderId="8" xfId="0" applyNumberFormat="1" applyFont="1" applyFill="1" applyBorder="1" applyAlignment="1" applyProtection="1">
      <alignment horizontal="right" vertical="center"/>
      <protection locked="0"/>
    </xf>
    <xf numFmtId="0" fontId="22" fillId="0" borderId="0" xfId="0" applyFont="1" applyFill="1" applyBorder="1" applyAlignment="1"/>
    <xf numFmtId="0" fontId="1" fillId="0" borderId="1" xfId="0" applyFont="1" applyBorder="1" applyAlignment="1">
      <alignment horizontal="center" vertical="center" wrapText="1"/>
    </xf>
    <xf numFmtId="0" fontId="5" fillId="0" borderId="8" xfId="0" applyFont="1" applyFill="1" applyBorder="1" applyAlignment="1">
      <alignment horizontal="left" vertical="center" wrapText="1"/>
    </xf>
    <xf numFmtId="4" fontId="5" fillId="0" borderId="8" xfId="0" applyNumberFormat="1" applyFont="1" applyFill="1" applyBorder="1" applyAlignment="1">
      <alignment horizontal="right" vertical="center"/>
    </xf>
    <xf numFmtId="4" fontId="5" fillId="0" borderId="8" xfId="0" applyNumberFormat="1" applyFont="1" applyFill="1" applyBorder="1" applyAlignment="1" applyProtection="1">
      <alignment horizontal="right" vertical="center"/>
      <protection locked="0"/>
    </xf>
    <xf numFmtId="0" fontId="5" fillId="0" borderId="8" xfId="0" applyFont="1" applyFill="1" applyBorder="1" applyAlignment="1">
      <alignment horizontal="left" vertical="center" wrapText="1" indent="1"/>
    </xf>
    <xf numFmtId="0" fontId="5" fillId="0" borderId="8" xfId="0" applyFont="1" applyFill="1" applyBorder="1" applyAlignment="1">
      <alignment horizontal="left" vertical="center" wrapText="1" indent="2"/>
    </xf>
    <xf numFmtId="0" fontId="5" fillId="0" borderId="8" xfId="0" applyFont="1" applyFill="1" applyBorder="1" applyAlignment="1">
      <alignment horizontal="center" vertical="center" wrapText="1"/>
    </xf>
    <xf numFmtId="0" fontId="5" fillId="0" borderId="8" xfId="0" applyFont="1" applyFill="1" applyBorder="1" applyAlignment="1">
      <alignment horizontal="left" vertical="center"/>
    </xf>
    <xf numFmtId="4" fontId="23" fillId="0" borderId="8" xfId="0" applyNumberFormat="1" applyFont="1" applyFill="1" applyBorder="1" applyAlignment="1" applyProtection="1">
      <alignment horizontal="right" vertical="center"/>
      <protection locked="0"/>
    </xf>
    <xf numFmtId="4" fontId="23" fillId="0" borderId="8" xfId="0" applyNumberFormat="1" applyFont="1" applyFill="1" applyBorder="1" applyAlignment="1">
      <alignment horizontal="right" vertical="center"/>
    </xf>
    <xf numFmtId="177" fontId="5" fillId="0" borderId="0" xfId="0" applyNumberFormat="1" applyFont="1" applyBorder="1" applyAlignment="1">
      <alignment horizontal="right" vertical="center"/>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6" xfId="0" applyFont="1" applyBorder="1" applyAlignment="1">
      <alignment horizontal="center" vertical="center"/>
    </xf>
    <xf numFmtId="0" fontId="1" fillId="0" borderId="15" xfId="0" applyFont="1" applyBorder="1" applyAlignment="1">
      <alignment horizontal="center" vertical="center"/>
    </xf>
    <xf numFmtId="0" fontId="1" fillId="0" borderId="2" xfId="0" applyFont="1" applyBorder="1" applyAlignment="1">
      <alignment horizontal="center" vertical="center"/>
    </xf>
    <xf numFmtId="49" fontId="5" fillId="0" borderId="7" xfId="53" applyFont="1" applyFill="1" applyBorder="1" applyAlignment="1">
      <alignment horizontal="center" vertical="center" wrapText="1"/>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5" xfId="0" applyFont="1" applyBorder="1" applyAlignment="1">
      <alignment horizontal="center" vertical="center" wrapText="1"/>
    </xf>
    <xf numFmtId="0" fontId="24" fillId="0" borderId="1" xfId="0" applyFont="1" applyBorder="1" applyAlignment="1">
      <alignment horizontal="center" vertical="center" wrapText="1"/>
    </xf>
    <xf numFmtId="0" fontId="1" fillId="0" borderId="1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8" xfId="0" applyFont="1" applyFill="1" applyBorder="1" applyAlignment="1" applyProtection="1">
      <alignment vertical="center"/>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4" fontId="21" fillId="0" borderId="8" xfId="0" applyNumberFormat="1" applyFont="1" applyFill="1" applyBorder="1" applyAlignment="1">
      <alignment horizontal="righ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7"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0" fontId="3" fillId="0" borderId="8" xfId="0" applyFont="1" applyFill="1" applyBorder="1" applyAlignment="1" applyProtection="1" quotePrefix="1">
      <alignment horizontal="left" vertical="center" wrapText="1"/>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tabSelected="1" workbookViewId="0">
      <pane ySplit="1" topLeftCell="A2" activePane="bottomLeft" state="frozen"/>
      <selection/>
      <selection pane="bottomLeft" activeCell="D15" sqref="D15:D26"/>
    </sheetView>
  </sheetViews>
  <sheetFormatPr defaultColWidth="8" defaultRowHeight="14.25" customHeight="1" outlineLevelCol="3"/>
  <cols>
    <col min="1" max="1" width="32.125" customWidth="1"/>
    <col min="2" max="2" width="34" customWidth="1"/>
    <col min="3" max="4" width="35.125" customWidth="1"/>
  </cols>
  <sheetData>
    <row r="1" customHeight="1" spans="1:4">
      <c r="A1" s="2"/>
      <c r="B1" s="2"/>
      <c r="C1" s="2"/>
      <c r="D1" s="2"/>
    </row>
    <row r="2" ht="12" customHeight="1" spans="4:4">
      <c r="D2" s="107" t="s">
        <v>0</v>
      </c>
    </row>
    <row r="3" ht="36" customHeight="1" spans="1:4">
      <c r="A3" s="49" t="s">
        <v>1</v>
      </c>
      <c r="B3" s="191"/>
      <c r="C3" s="191"/>
      <c r="D3" s="191"/>
    </row>
    <row r="4" ht="21" customHeight="1" spans="1:4">
      <c r="A4" s="98" t="str">
        <f>"单位名称："&amp;"昆明市西山区交通运输局"</f>
        <v>单位名称：昆明市西山区交通运输局</v>
      </c>
      <c r="B4" s="143"/>
      <c r="C4" s="143"/>
      <c r="D4" s="106" t="s">
        <v>2</v>
      </c>
    </row>
    <row r="5" ht="19.5" customHeight="1" spans="1:4">
      <c r="A5" s="12" t="s">
        <v>3</v>
      </c>
      <c r="B5" s="14"/>
      <c r="C5" s="12" t="s">
        <v>4</v>
      </c>
      <c r="D5" s="14"/>
    </row>
    <row r="6" ht="19.5" customHeight="1" spans="1:4">
      <c r="A6" s="30" t="s">
        <v>5</v>
      </c>
      <c r="B6" s="30" t="s">
        <v>6</v>
      </c>
      <c r="C6" s="30" t="s">
        <v>7</v>
      </c>
      <c r="D6" s="30" t="s">
        <v>6</v>
      </c>
    </row>
    <row r="7" ht="19.5" customHeight="1" spans="1:4">
      <c r="A7" s="32"/>
      <c r="B7" s="32"/>
      <c r="C7" s="32"/>
      <c r="D7" s="32"/>
    </row>
    <row r="8" ht="25.4" customHeight="1" spans="1:4">
      <c r="A8" s="156" t="s">
        <v>8</v>
      </c>
      <c r="B8" s="105">
        <v>27592100.37</v>
      </c>
      <c r="C8" s="148" t="s">
        <v>9</v>
      </c>
      <c r="D8" s="105"/>
    </row>
    <row r="9" ht="25.4" customHeight="1" spans="1:4">
      <c r="A9" s="156" t="s">
        <v>10</v>
      </c>
      <c r="B9" s="105"/>
      <c r="C9" s="148" t="s">
        <v>11</v>
      </c>
      <c r="D9" s="105"/>
    </row>
    <row r="10" ht="25.4" customHeight="1" spans="1:4">
      <c r="A10" s="156" t="s">
        <v>12</v>
      </c>
      <c r="B10" s="105"/>
      <c r="C10" s="192" t="s">
        <v>13</v>
      </c>
      <c r="D10" s="105"/>
    </row>
    <row r="11" ht="25.4" customHeight="1" spans="1:4">
      <c r="A11" s="156" t="s">
        <v>14</v>
      </c>
      <c r="B11" s="105"/>
      <c r="C11" s="192" t="s">
        <v>15</v>
      </c>
      <c r="D11" s="105"/>
    </row>
    <row r="12" ht="25.4" customHeight="1" spans="1:4">
      <c r="A12" s="156" t="s">
        <v>16</v>
      </c>
      <c r="B12" s="105">
        <v>35555751.52</v>
      </c>
      <c r="C12" s="192" t="s">
        <v>17</v>
      </c>
      <c r="D12" s="105"/>
    </row>
    <row r="13" ht="25.4" customHeight="1" spans="1:4">
      <c r="A13" s="156" t="s">
        <v>18</v>
      </c>
      <c r="B13" s="105"/>
      <c r="C13" s="192" t="s">
        <v>19</v>
      </c>
      <c r="D13" s="105"/>
    </row>
    <row r="14" ht="25.4" customHeight="1" spans="1:4">
      <c r="A14" s="156" t="s">
        <v>20</v>
      </c>
      <c r="B14" s="105"/>
      <c r="C14" s="22" t="s">
        <v>21</v>
      </c>
      <c r="D14" s="105"/>
    </row>
    <row r="15" ht="25.4" customHeight="1" spans="1:4">
      <c r="A15" s="156" t="s">
        <v>22</v>
      </c>
      <c r="B15" s="105"/>
      <c r="C15" s="22" t="s">
        <v>23</v>
      </c>
      <c r="D15" s="105">
        <v>1193162</v>
      </c>
    </row>
    <row r="16" ht="25.4" customHeight="1" spans="1:4">
      <c r="A16" s="193" t="s">
        <v>24</v>
      </c>
      <c r="B16" s="105"/>
      <c r="C16" s="22" t="s">
        <v>25</v>
      </c>
      <c r="D16" s="105">
        <v>642912.2</v>
      </c>
    </row>
    <row r="17" ht="25.4" customHeight="1" spans="1:4">
      <c r="A17" s="193" t="s">
        <v>26</v>
      </c>
      <c r="B17" s="105">
        <v>35555751.52</v>
      </c>
      <c r="C17" s="22" t="s">
        <v>27</v>
      </c>
      <c r="D17" s="105"/>
    </row>
    <row r="18" ht="25.4" customHeight="1" spans="1:4">
      <c r="A18" s="193"/>
      <c r="B18" s="105"/>
      <c r="C18" s="22" t="s">
        <v>28</v>
      </c>
      <c r="D18" s="103"/>
    </row>
    <row r="19" ht="25.4" customHeight="1" spans="1:4">
      <c r="A19" s="193"/>
      <c r="B19" s="105"/>
      <c r="C19" s="22" t="s">
        <v>29</v>
      </c>
      <c r="D19" s="103"/>
    </row>
    <row r="20" ht="25.4" customHeight="1" spans="1:4">
      <c r="A20" s="193"/>
      <c r="B20" s="105"/>
      <c r="C20" s="22" t="s">
        <v>30</v>
      </c>
      <c r="D20" s="103">
        <v>60748101.69</v>
      </c>
    </row>
    <row r="21" ht="25.4" customHeight="1" spans="1:4">
      <c r="A21" s="193"/>
      <c r="B21" s="105"/>
      <c r="C21" s="22" t="s">
        <v>31</v>
      </c>
      <c r="D21" s="103"/>
    </row>
    <row r="22" ht="25.4" customHeight="1" spans="1:4">
      <c r="A22" s="193"/>
      <c r="B22" s="105"/>
      <c r="C22" s="22" t="s">
        <v>32</v>
      </c>
      <c r="D22" s="103"/>
    </row>
    <row r="23" ht="25.4" customHeight="1" spans="1:4">
      <c r="A23" s="193"/>
      <c r="B23" s="105"/>
      <c r="C23" s="22" t="s">
        <v>33</v>
      </c>
      <c r="D23" s="103"/>
    </row>
    <row r="24" ht="25.4" customHeight="1" spans="1:4">
      <c r="A24" s="193"/>
      <c r="B24" s="105"/>
      <c r="C24" s="22" t="s">
        <v>34</v>
      </c>
      <c r="D24" s="103"/>
    </row>
    <row r="25" ht="25.4" customHeight="1" spans="1:4">
      <c r="A25" s="193"/>
      <c r="B25" s="105"/>
      <c r="C25" s="22" t="s">
        <v>35</v>
      </c>
      <c r="D25" s="103"/>
    </row>
    <row r="26" ht="25.4" customHeight="1" spans="1:4">
      <c r="A26" s="193"/>
      <c r="B26" s="105"/>
      <c r="C26" s="22" t="s">
        <v>36</v>
      </c>
      <c r="D26" s="103">
        <v>563676</v>
      </c>
    </row>
    <row r="27" ht="25.4" customHeight="1" spans="1:4">
      <c r="A27" s="193"/>
      <c r="B27" s="105"/>
      <c r="C27" s="22" t="s">
        <v>37</v>
      </c>
      <c r="D27" s="103"/>
    </row>
    <row r="28" ht="25.4" customHeight="1" spans="1:4">
      <c r="A28" s="193"/>
      <c r="B28" s="105"/>
      <c r="C28" s="153" t="s">
        <v>38</v>
      </c>
      <c r="D28" s="103"/>
    </row>
    <row r="29" ht="25.4" customHeight="1" spans="1:4">
      <c r="A29" s="193"/>
      <c r="B29" s="105"/>
      <c r="C29" s="22" t="s">
        <v>39</v>
      </c>
      <c r="D29" s="103"/>
    </row>
    <row r="30" ht="25.4" customHeight="1" spans="1:4">
      <c r="A30" s="193"/>
      <c r="B30" s="105"/>
      <c r="C30" s="22" t="s">
        <v>40</v>
      </c>
      <c r="D30" s="103"/>
    </row>
    <row r="31" ht="25.4" customHeight="1" spans="1:4">
      <c r="A31" s="193"/>
      <c r="B31" s="105"/>
      <c r="C31" s="153" t="s">
        <v>41</v>
      </c>
      <c r="D31" s="103"/>
    </row>
    <row r="32" ht="25.4" customHeight="1" spans="1:4">
      <c r="A32" s="193"/>
      <c r="B32" s="105"/>
      <c r="C32" s="153" t="s">
        <v>42</v>
      </c>
      <c r="D32" s="103"/>
    </row>
    <row r="33" ht="25.4" customHeight="1" spans="1:4">
      <c r="A33" s="193"/>
      <c r="B33" s="105"/>
      <c r="C33" s="22" t="s">
        <v>43</v>
      </c>
      <c r="D33" s="103"/>
    </row>
    <row r="34" ht="25.4" customHeight="1" spans="1:4">
      <c r="A34" s="194" t="s">
        <v>44</v>
      </c>
      <c r="B34" s="195">
        <v>63147851.89</v>
      </c>
      <c r="C34" s="154" t="s">
        <v>45</v>
      </c>
      <c r="D34" s="157">
        <v>63147851.89</v>
      </c>
    </row>
    <row r="35" ht="25.4" customHeight="1" spans="1:4">
      <c r="A35" s="196" t="s">
        <v>46</v>
      </c>
      <c r="B35" s="150"/>
      <c r="C35" s="197" t="s">
        <v>47</v>
      </c>
      <c r="D35" s="198"/>
    </row>
    <row r="36" ht="25.4" customHeight="1" spans="1:4">
      <c r="A36" s="199" t="s">
        <v>48</v>
      </c>
      <c r="B36" s="151"/>
      <c r="C36" s="152" t="s">
        <v>48</v>
      </c>
      <c r="D36" s="97"/>
    </row>
    <row r="37" ht="25.4" customHeight="1" spans="1:4">
      <c r="A37" s="199" t="s">
        <v>49</v>
      </c>
      <c r="B37" s="151"/>
      <c r="C37" s="152" t="s">
        <v>50</v>
      </c>
      <c r="D37" s="97"/>
    </row>
    <row r="38" ht="25.4" customHeight="1" spans="1:4">
      <c r="A38" s="200" t="s">
        <v>51</v>
      </c>
      <c r="B38" s="195">
        <v>63147851.89</v>
      </c>
      <c r="C38" s="154" t="s">
        <v>52</v>
      </c>
      <c r="D38" s="157">
        <v>63147851.89</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A21" sqref="A21"/>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
      <c r="B1" s="2"/>
      <c r="C1" s="2"/>
      <c r="D1" s="2"/>
      <c r="E1" s="2"/>
      <c r="F1" s="2"/>
    </row>
    <row r="2" ht="15.75" customHeight="1" spans="6:6">
      <c r="F2" s="59" t="s">
        <v>844</v>
      </c>
    </row>
    <row r="3" ht="28.5" customHeight="1" spans="1:6">
      <c r="A3" s="29" t="s">
        <v>845</v>
      </c>
      <c r="B3" s="29"/>
      <c r="C3" s="29"/>
      <c r="D3" s="29"/>
      <c r="E3" s="29"/>
      <c r="F3" s="29"/>
    </row>
    <row r="4" ht="15" customHeight="1" spans="1:6">
      <c r="A4" s="108" t="str">
        <f>"单位名称："&amp;"昆明市西山区交通运输局"</f>
        <v>单位名称：昆明市西山区交通运输局</v>
      </c>
      <c r="B4" s="109"/>
      <c r="C4" s="109"/>
      <c r="D4" s="62"/>
      <c r="E4" s="62"/>
      <c r="F4" s="110" t="s">
        <v>2</v>
      </c>
    </row>
    <row r="5" ht="18.75" customHeight="1" spans="1:6">
      <c r="A5" s="11" t="s">
        <v>198</v>
      </c>
      <c r="B5" s="11" t="s">
        <v>75</v>
      </c>
      <c r="C5" s="11" t="s">
        <v>76</v>
      </c>
      <c r="D5" s="30" t="s">
        <v>846</v>
      </c>
      <c r="E5" s="66"/>
      <c r="F5" s="66"/>
    </row>
    <row r="6" ht="30" customHeight="1" spans="1:6">
      <c r="A6" s="32"/>
      <c r="B6" s="32"/>
      <c r="C6" s="32"/>
      <c r="D6" s="30" t="s">
        <v>57</v>
      </c>
      <c r="E6" s="66" t="s">
        <v>84</v>
      </c>
      <c r="F6" s="66" t="s">
        <v>85</v>
      </c>
    </row>
    <row r="7" ht="16.5" customHeight="1" spans="1:6">
      <c r="A7" s="66">
        <v>1</v>
      </c>
      <c r="B7" s="66">
        <v>2</v>
      </c>
      <c r="C7" s="66">
        <v>3</v>
      </c>
      <c r="D7" s="66">
        <v>4</v>
      </c>
      <c r="E7" s="66">
        <v>5</v>
      </c>
      <c r="F7" s="66">
        <v>6</v>
      </c>
    </row>
    <row r="8" ht="20.25" customHeight="1" spans="1:6">
      <c r="A8" s="33"/>
      <c r="B8" s="33"/>
      <c r="C8" s="33"/>
      <c r="D8" s="67"/>
      <c r="E8" s="67"/>
      <c r="F8" s="67"/>
    </row>
    <row r="9" ht="17.25" customHeight="1" spans="1:6">
      <c r="A9" s="111" t="s">
        <v>286</v>
      </c>
      <c r="B9" s="112"/>
      <c r="C9" s="112" t="s">
        <v>286</v>
      </c>
      <c r="D9" s="67"/>
      <c r="E9" s="67"/>
      <c r="F9" s="67"/>
    </row>
    <row r="11" customHeight="1" spans="1:1">
      <c r="A11" s="1" t="s">
        <v>847</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9"/>
  <sheetViews>
    <sheetView showZeros="0" workbookViewId="0">
      <pane ySplit="1" topLeftCell="A2" activePane="bottomLeft" state="frozen"/>
      <selection/>
      <selection pane="bottomLeft" activeCell="C22" sqref="C22"/>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5:17">
      <c r="O2" s="58"/>
      <c r="P2" s="58"/>
      <c r="Q2" s="106" t="s">
        <v>848</v>
      </c>
    </row>
    <row r="3" ht="27.75" customHeight="1" spans="1:17">
      <c r="A3" s="60" t="s">
        <v>849</v>
      </c>
      <c r="B3" s="29"/>
      <c r="C3" s="29"/>
      <c r="D3" s="29"/>
      <c r="E3" s="29"/>
      <c r="F3" s="29"/>
      <c r="G3" s="29"/>
      <c r="H3" s="29"/>
      <c r="I3" s="29"/>
      <c r="J3" s="29"/>
      <c r="K3" s="50"/>
      <c r="L3" s="29"/>
      <c r="M3" s="29"/>
      <c r="N3" s="29"/>
      <c r="O3" s="50"/>
      <c r="P3" s="50"/>
      <c r="Q3" s="29"/>
    </row>
    <row r="4" ht="18.75" customHeight="1" spans="1:17">
      <c r="A4" s="98" t="str">
        <f>"单位名称："&amp;"昆明市西山区交通运输局"</f>
        <v>单位名称：昆明市西山区交通运输局</v>
      </c>
      <c r="B4" s="8"/>
      <c r="C4" s="8"/>
      <c r="D4" s="8"/>
      <c r="E4" s="8"/>
      <c r="F4" s="8"/>
      <c r="G4" s="8"/>
      <c r="H4" s="8"/>
      <c r="I4" s="8"/>
      <c r="J4" s="8"/>
      <c r="O4" s="68"/>
      <c r="P4" s="68"/>
      <c r="Q4" s="107" t="s">
        <v>189</v>
      </c>
    </row>
    <row r="5" ht="15.75" customHeight="1" spans="1:17">
      <c r="A5" s="11" t="s">
        <v>850</v>
      </c>
      <c r="B5" s="72" t="s">
        <v>851</v>
      </c>
      <c r="C5" s="72" t="s">
        <v>852</v>
      </c>
      <c r="D5" s="72" t="s">
        <v>853</v>
      </c>
      <c r="E5" s="72" t="s">
        <v>854</v>
      </c>
      <c r="F5" s="72" t="s">
        <v>855</v>
      </c>
      <c r="G5" s="73" t="s">
        <v>205</v>
      </c>
      <c r="H5" s="73"/>
      <c r="I5" s="73"/>
      <c r="J5" s="73"/>
      <c r="K5" s="74"/>
      <c r="L5" s="73"/>
      <c r="M5" s="73"/>
      <c r="N5" s="73"/>
      <c r="O5" s="91"/>
      <c r="P5" s="74"/>
      <c r="Q5" s="92"/>
    </row>
    <row r="6" ht="17.25" customHeight="1" spans="1:17">
      <c r="A6" s="16"/>
      <c r="B6" s="75"/>
      <c r="C6" s="75"/>
      <c r="D6" s="75"/>
      <c r="E6" s="75"/>
      <c r="F6" s="75"/>
      <c r="G6" s="75" t="s">
        <v>57</v>
      </c>
      <c r="H6" s="75" t="s">
        <v>60</v>
      </c>
      <c r="I6" s="75" t="s">
        <v>856</v>
      </c>
      <c r="J6" s="75" t="s">
        <v>857</v>
      </c>
      <c r="K6" s="76" t="s">
        <v>858</v>
      </c>
      <c r="L6" s="93" t="s">
        <v>859</v>
      </c>
      <c r="M6" s="93"/>
      <c r="N6" s="93"/>
      <c r="O6" s="94"/>
      <c r="P6" s="95"/>
      <c r="Q6" s="77"/>
    </row>
    <row r="7" ht="54" customHeight="1" spans="1:17">
      <c r="A7" s="18"/>
      <c r="B7" s="77"/>
      <c r="C7" s="77"/>
      <c r="D7" s="77"/>
      <c r="E7" s="77"/>
      <c r="F7" s="77"/>
      <c r="G7" s="77"/>
      <c r="H7" s="77" t="s">
        <v>59</v>
      </c>
      <c r="I7" s="77"/>
      <c r="J7" s="77"/>
      <c r="K7" s="78"/>
      <c r="L7" s="77" t="s">
        <v>59</v>
      </c>
      <c r="M7" s="77" t="s">
        <v>70</v>
      </c>
      <c r="N7" s="77" t="s">
        <v>212</v>
      </c>
      <c r="O7" s="96" t="s">
        <v>66</v>
      </c>
      <c r="P7" s="78" t="s">
        <v>67</v>
      </c>
      <c r="Q7" s="77" t="s">
        <v>68</v>
      </c>
    </row>
    <row r="8" ht="15" customHeight="1" spans="1:17">
      <c r="A8" s="32">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ht="21" customHeight="1" spans="1:17">
      <c r="A9" s="23" t="s">
        <v>277</v>
      </c>
      <c r="B9" s="101" t="s">
        <v>860</v>
      </c>
      <c r="C9" s="101" t="s">
        <v>861</v>
      </c>
      <c r="D9" s="101" t="s">
        <v>551</v>
      </c>
      <c r="E9" s="102">
        <v>1</v>
      </c>
      <c r="F9" s="103"/>
      <c r="G9" s="103">
        <v>4000</v>
      </c>
      <c r="H9" s="103">
        <v>4000</v>
      </c>
      <c r="I9" s="67"/>
      <c r="J9" s="67"/>
      <c r="K9" s="67"/>
      <c r="L9" s="67"/>
      <c r="M9" s="67"/>
      <c r="N9" s="67"/>
      <c r="O9" s="67"/>
      <c r="P9" s="67"/>
      <c r="Q9" s="67"/>
    </row>
    <row r="10" ht="21" customHeight="1" spans="1:17">
      <c r="A10" s="23" t="s">
        <v>277</v>
      </c>
      <c r="B10" s="101" t="s">
        <v>862</v>
      </c>
      <c r="C10" s="101" t="s">
        <v>863</v>
      </c>
      <c r="D10" s="101" t="s">
        <v>551</v>
      </c>
      <c r="E10" s="102">
        <v>1</v>
      </c>
      <c r="F10" s="103">
        <v>10000</v>
      </c>
      <c r="G10" s="103">
        <v>10000</v>
      </c>
      <c r="H10" s="103">
        <v>10000</v>
      </c>
      <c r="I10" s="67"/>
      <c r="J10" s="67"/>
      <c r="K10" s="67"/>
      <c r="L10" s="67"/>
      <c r="M10" s="67"/>
      <c r="N10" s="67"/>
      <c r="O10" s="67"/>
      <c r="P10" s="67"/>
      <c r="Q10" s="67"/>
    </row>
    <row r="11" ht="21" customHeight="1" spans="1:17">
      <c r="A11" s="23" t="s">
        <v>277</v>
      </c>
      <c r="B11" s="101" t="s">
        <v>864</v>
      </c>
      <c r="C11" s="101" t="s">
        <v>865</v>
      </c>
      <c r="D11" s="101" t="s">
        <v>551</v>
      </c>
      <c r="E11" s="102">
        <v>1</v>
      </c>
      <c r="F11" s="103">
        <v>3000</v>
      </c>
      <c r="G11" s="103">
        <v>3000</v>
      </c>
      <c r="H11" s="103">
        <v>3000</v>
      </c>
      <c r="I11" s="67"/>
      <c r="J11" s="67"/>
      <c r="K11" s="67"/>
      <c r="L11" s="67"/>
      <c r="M11" s="67"/>
      <c r="N11" s="67"/>
      <c r="O11" s="67"/>
      <c r="P11" s="67"/>
      <c r="Q11" s="67"/>
    </row>
    <row r="12" ht="21" customHeight="1" spans="1:17">
      <c r="A12" s="23" t="s">
        <v>250</v>
      </c>
      <c r="B12" s="101" t="s">
        <v>866</v>
      </c>
      <c r="C12" s="101" t="s">
        <v>866</v>
      </c>
      <c r="D12" s="101" t="s">
        <v>867</v>
      </c>
      <c r="E12" s="102">
        <v>150</v>
      </c>
      <c r="F12" s="103">
        <v>4500</v>
      </c>
      <c r="G12" s="103">
        <v>4500</v>
      </c>
      <c r="H12" s="103">
        <v>4500</v>
      </c>
      <c r="I12" s="67"/>
      <c r="J12" s="67"/>
      <c r="K12" s="67"/>
      <c r="L12" s="67"/>
      <c r="M12" s="67"/>
      <c r="N12" s="67"/>
      <c r="O12" s="67"/>
      <c r="P12" s="67"/>
      <c r="Q12" s="67"/>
    </row>
    <row r="13" ht="21" customHeight="1" spans="1:17">
      <c r="A13" s="23" t="s">
        <v>250</v>
      </c>
      <c r="B13" s="101" t="s">
        <v>866</v>
      </c>
      <c r="C13" s="101" t="s">
        <v>866</v>
      </c>
      <c r="D13" s="101" t="s">
        <v>867</v>
      </c>
      <c r="E13" s="102">
        <v>150</v>
      </c>
      <c r="F13" s="103">
        <v>4500</v>
      </c>
      <c r="G13" s="103">
        <v>4500</v>
      </c>
      <c r="H13" s="103">
        <v>4500</v>
      </c>
      <c r="I13" s="67"/>
      <c r="J13" s="67"/>
      <c r="K13" s="67"/>
      <c r="L13" s="67"/>
      <c r="M13" s="67"/>
      <c r="N13" s="67"/>
      <c r="O13" s="67"/>
      <c r="P13" s="67"/>
      <c r="Q13" s="67"/>
    </row>
    <row r="14" ht="21" customHeight="1" spans="1:17">
      <c r="A14" s="23" t="s">
        <v>250</v>
      </c>
      <c r="B14" s="101" t="s">
        <v>868</v>
      </c>
      <c r="C14" s="101" t="s">
        <v>869</v>
      </c>
      <c r="D14" s="101" t="s">
        <v>821</v>
      </c>
      <c r="E14" s="102">
        <v>1</v>
      </c>
      <c r="F14" s="103">
        <v>5000</v>
      </c>
      <c r="G14" s="103">
        <v>5000</v>
      </c>
      <c r="H14" s="103">
        <v>5000</v>
      </c>
      <c r="I14" s="67"/>
      <c r="J14" s="67"/>
      <c r="K14" s="67"/>
      <c r="L14" s="67"/>
      <c r="M14" s="67"/>
      <c r="N14" s="67"/>
      <c r="O14" s="67"/>
      <c r="P14" s="67"/>
      <c r="Q14" s="67"/>
    </row>
    <row r="15" ht="21" customHeight="1" spans="1:17">
      <c r="A15" s="23" t="s">
        <v>295</v>
      </c>
      <c r="B15" s="101" t="s">
        <v>870</v>
      </c>
      <c r="C15" s="101" t="s">
        <v>861</v>
      </c>
      <c r="D15" s="101" t="s">
        <v>551</v>
      </c>
      <c r="E15" s="102">
        <v>3</v>
      </c>
      <c r="F15" s="103"/>
      <c r="G15" s="103">
        <v>12000</v>
      </c>
      <c r="H15" s="103">
        <v>12000</v>
      </c>
      <c r="I15" s="67"/>
      <c r="J15" s="67"/>
      <c r="K15" s="67"/>
      <c r="L15" s="67"/>
      <c r="M15" s="67"/>
      <c r="N15" s="67"/>
      <c r="O15" s="67"/>
      <c r="P15" s="67"/>
      <c r="Q15" s="67"/>
    </row>
    <row r="16" ht="21" customHeight="1" spans="1:17">
      <c r="A16" s="23" t="s">
        <v>295</v>
      </c>
      <c r="B16" s="101" t="s">
        <v>871</v>
      </c>
      <c r="C16" s="101" t="s">
        <v>863</v>
      </c>
      <c r="D16" s="101" t="s">
        <v>551</v>
      </c>
      <c r="E16" s="102">
        <v>3</v>
      </c>
      <c r="F16" s="103">
        <v>18000</v>
      </c>
      <c r="G16" s="103">
        <v>18000</v>
      </c>
      <c r="H16" s="103">
        <v>18000</v>
      </c>
      <c r="I16" s="67"/>
      <c r="J16" s="67"/>
      <c r="K16" s="67"/>
      <c r="L16" s="67"/>
      <c r="M16" s="67"/>
      <c r="N16" s="67"/>
      <c r="O16" s="67"/>
      <c r="P16" s="67"/>
      <c r="Q16" s="67"/>
    </row>
    <row r="17" ht="21" customHeight="1" spans="1:17">
      <c r="A17" s="23" t="s">
        <v>295</v>
      </c>
      <c r="B17" s="101" t="s">
        <v>872</v>
      </c>
      <c r="C17" s="101" t="s">
        <v>865</v>
      </c>
      <c r="D17" s="101" t="s">
        <v>551</v>
      </c>
      <c r="E17" s="102">
        <v>1</v>
      </c>
      <c r="F17" s="103">
        <v>4000</v>
      </c>
      <c r="G17" s="103">
        <v>4000</v>
      </c>
      <c r="H17" s="103">
        <v>4000</v>
      </c>
      <c r="I17" s="67"/>
      <c r="J17" s="67"/>
      <c r="K17" s="67"/>
      <c r="L17" s="67"/>
      <c r="M17" s="67"/>
      <c r="N17" s="67"/>
      <c r="O17" s="67"/>
      <c r="P17" s="67"/>
      <c r="Q17" s="67"/>
    </row>
    <row r="18" ht="21" customHeight="1" spans="1:17">
      <c r="A18" s="23" t="s">
        <v>295</v>
      </c>
      <c r="B18" s="101" t="s">
        <v>873</v>
      </c>
      <c r="C18" s="101" t="s">
        <v>874</v>
      </c>
      <c r="D18" s="101" t="s">
        <v>485</v>
      </c>
      <c r="E18" s="102">
        <v>5</v>
      </c>
      <c r="F18" s="103">
        <v>11500</v>
      </c>
      <c r="G18" s="103">
        <v>11500</v>
      </c>
      <c r="H18" s="103">
        <v>11500</v>
      </c>
      <c r="I18" s="67"/>
      <c r="J18" s="67"/>
      <c r="K18" s="67"/>
      <c r="L18" s="67"/>
      <c r="M18" s="67"/>
      <c r="N18" s="67"/>
      <c r="O18" s="67"/>
      <c r="P18" s="67"/>
      <c r="Q18" s="67"/>
    </row>
    <row r="19" ht="21" customHeight="1" spans="1:17">
      <c r="A19" s="83" t="s">
        <v>286</v>
      </c>
      <c r="B19" s="84"/>
      <c r="C19" s="84"/>
      <c r="D19" s="84"/>
      <c r="E19" s="104"/>
      <c r="F19" s="67">
        <v>60500</v>
      </c>
      <c r="G19" s="105">
        <v>76500</v>
      </c>
      <c r="H19" s="105">
        <v>76500</v>
      </c>
      <c r="I19" s="67"/>
      <c r="J19" s="67"/>
      <c r="K19" s="67"/>
      <c r="L19" s="67"/>
      <c r="M19" s="67"/>
      <c r="N19" s="67"/>
      <c r="O19" s="67"/>
      <c r="P19" s="67"/>
      <c r="Q19" s="67"/>
    </row>
  </sheetData>
  <mergeCells count="16">
    <mergeCell ref="A3:Q3"/>
    <mergeCell ref="A4:F4"/>
    <mergeCell ref="G5:Q5"/>
    <mergeCell ref="L6:Q6"/>
    <mergeCell ref="A19:E19"/>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C23" sqref="C23"/>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64"/>
      <c r="B2" s="64"/>
      <c r="C2" s="64"/>
      <c r="D2" s="64"/>
      <c r="E2" s="64"/>
      <c r="F2" s="64"/>
      <c r="G2" s="64"/>
      <c r="H2" s="69"/>
      <c r="I2" s="64"/>
      <c r="J2" s="64"/>
      <c r="K2" s="64"/>
      <c r="L2" s="58"/>
      <c r="M2" s="87"/>
      <c r="N2" s="88" t="s">
        <v>875</v>
      </c>
    </row>
    <row r="3" ht="27.75" customHeight="1" spans="1:14">
      <c r="A3" s="60" t="s">
        <v>876</v>
      </c>
      <c r="B3" s="70"/>
      <c r="C3" s="70"/>
      <c r="D3" s="70"/>
      <c r="E3" s="70"/>
      <c r="F3" s="70"/>
      <c r="G3" s="70"/>
      <c r="H3" s="71"/>
      <c r="I3" s="70"/>
      <c r="J3" s="70"/>
      <c r="K3" s="70"/>
      <c r="L3" s="50"/>
      <c r="M3" s="71"/>
      <c r="N3" s="70"/>
    </row>
    <row r="4" ht="18.75" customHeight="1" spans="1:14">
      <c r="A4" s="61" t="str">
        <f>"单位名称："&amp;"昆明市西山区交通运输局"</f>
        <v>单位名称：昆明市西山区交通运输局</v>
      </c>
      <c r="B4" s="62"/>
      <c r="C4" s="62"/>
      <c r="D4" s="62"/>
      <c r="E4" s="62"/>
      <c r="F4" s="62"/>
      <c r="G4" s="62"/>
      <c r="H4" s="69"/>
      <c r="I4" s="64"/>
      <c r="J4" s="64"/>
      <c r="K4" s="64"/>
      <c r="L4" s="68"/>
      <c r="M4" s="89"/>
      <c r="N4" s="90" t="s">
        <v>189</v>
      </c>
    </row>
    <row r="5" ht="15.75" customHeight="1" spans="1:14">
      <c r="A5" s="11" t="s">
        <v>850</v>
      </c>
      <c r="B5" s="72" t="s">
        <v>877</v>
      </c>
      <c r="C5" s="72" t="s">
        <v>878</v>
      </c>
      <c r="D5" s="73" t="s">
        <v>205</v>
      </c>
      <c r="E5" s="73"/>
      <c r="F5" s="73"/>
      <c r="G5" s="73"/>
      <c r="H5" s="74"/>
      <c r="I5" s="73"/>
      <c r="J5" s="73"/>
      <c r="K5" s="73"/>
      <c r="L5" s="91"/>
      <c r="M5" s="74"/>
      <c r="N5" s="92"/>
    </row>
    <row r="6" ht="17.25" customHeight="1" spans="1:14">
      <c r="A6" s="16"/>
      <c r="B6" s="75"/>
      <c r="C6" s="75"/>
      <c r="D6" s="75" t="s">
        <v>57</v>
      </c>
      <c r="E6" s="75" t="s">
        <v>60</v>
      </c>
      <c r="F6" s="75" t="s">
        <v>856</v>
      </c>
      <c r="G6" s="75" t="s">
        <v>857</v>
      </c>
      <c r="H6" s="76" t="s">
        <v>858</v>
      </c>
      <c r="I6" s="93" t="s">
        <v>859</v>
      </c>
      <c r="J6" s="93"/>
      <c r="K6" s="93"/>
      <c r="L6" s="94"/>
      <c r="M6" s="95"/>
      <c r="N6" s="77"/>
    </row>
    <row r="7" ht="54" customHeight="1" spans="1:14">
      <c r="A7" s="18"/>
      <c r="B7" s="77"/>
      <c r="C7" s="77"/>
      <c r="D7" s="77"/>
      <c r="E7" s="77"/>
      <c r="F7" s="77"/>
      <c r="G7" s="77"/>
      <c r="H7" s="78"/>
      <c r="I7" s="77" t="s">
        <v>59</v>
      </c>
      <c r="J7" s="77" t="s">
        <v>70</v>
      </c>
      <c r="K7" s="77" t="s">
        <v>212</v>
      </c>
      <c r="L7" s="96" t="s">
        <v>66</v>
      </c>
      <c r="M7" s="78" t="s">
        <v>67</v>
      </c>
      <c r="N7" s="77" t="s">
        <v>68</v>
      </c>
    </row>
    <row r="8" ht="15" customHeight="1" spans="1:14">
      <c r="A8" s="18">
        <v>1</v>
      </c>
      <c r="B8" s="77">
        <v>2</v>
      </c>
      <c r="C8" s="77">
        <v>3</v>
      </c>
      <c r="D8" s="78">
        <v>4</v>
      </c>
      <c r="E8" s="78">
        <v>5</v>
      </c>
      <c r="F8" s="78">
        <v>6</v>
      </c>
      <c r="G8" s="78">
        <v>7</v>
      </c>
      <c r="H8" s="78">
        <v>8</v>
      </c>
      <c r="I8" s="78">
        <v>9</v>
      </c>
      <c r="J8" s="78">
        <v>10</v>
      </c>
      <c r="K8" s="78">
        <v>11</v>
      </c>
      <c r="L8" s="78">
        <v>12</v>
      </c>
      <c r="M8" s="78">
        <v>13</v>
      </c>
      <c r="N8" s="78">
        <v>14</v>
      </c>
    </row>
    <row r="9" ht="21" customHeight="1" spans="1:14">
      <c r="A9" s="79" t="s">
        <v>277</v>
      </c>
      <c r="B9" s="80" t="s">
        <v>879</v>
      </c>
      <c r="C9" s="80" t="s">
        <v>880</v>
      </c>
      <c r="D9" s="81">
        <v>3000</v>
      </c>
      <c r="E9" s="81">
        <v>3000</v>
      </c>
      <c r="F9" s="82"/>
      <c r="G9" s="82"/>
      <c r="H9" s="82"/>
      <c r="I9" s="82"/>
      <c r="J9" s="82"/>
      <c r="K9" s="82"/>
      <c r="L9" s="97"/>
      <c r="M9" s="82"/>
      <c r="N9" s="82"/>
    </row>
    <row r="10" ht="21" customHeight="1" spans="1:14">
      <c r="A10" s="79" t="s">
        <v>277</v>
      </c>
      <c r="B10" s="80" t="s">
        <v>862</v>
      </c>
      <c r="C10" s="80" t="s">
        <v>881</v>
      </c>
      <c r="D10" s="81">
        <v>10000</v>
      </c>
      <c r="E10" s="81">
        <v>10000</v>
      </c>
      <c r="F10" s="82"/>
      <c r="G10" s="82"/>
      <c r="H10" s="82"/>
      <c r="I10" s="82"/>
      <c r="J10" s="82"/>
      <c r="K10" s="82"/>
      <c r="L10" s="97"/>
      <c r="M10" s="82"/>
      <c r="N10" s="82"/>
    </row>
    <row r="11" ht="21" customHeight="1" spans="1:14">
      <c r="A11" s="79" t="s">
        <v>295</v>
      </c>
      <c r="B11" s="80" t="s">
        <v>882</v>
      </c>
      <c r="C11" s="80" t="s">
        <v>880</v>
      </c>
      <c r="D11" s="81">
        <v>4000</v>
      </c>
      <c r="E11" s="81">
        <v>4000</v>
      </c>
      <c r="F11" s="82"/>
      <c r="G11" s="82"/>
      <c r="H11" s="82"/>
      <c r="I11" s="82"/>
      <c r="J11" s="82"/>
      <c r="K11" s="82"/>
      <c r="L11" s="97"/>
      <c r="M11" s="82"/>
      <c r="N11" s="82"/>
    </row>
    <row r="12" ht="21" customHeight="1" spans="1:14">
      <c r="A12" s="79" t="s">
        <v>295</v>
      </c>
      <c r="B12" s="80" t="s">
        <v>883</v>
      </c>
      <c r="C12" s="80" t="s">
        <v>881</v>
      </c>
      <c r="D12" s="81">
        <v>18000</v>
      </c>
      <c r="E12" s="81">
        <v>18000</v>
      </c>
      <c r="F12" s="82"/>
      <c r="G12" s="82"/>
      <c r="H12" s="82"/>
      <c r="I12" s="82"/>
      <c r="J12" s="82"/>
      <c r="K12" s="82"/>
      <c r="L12" s="97"/>
      <c r="M12" s="82"/>
      <c r="N12" s="82"/>
    </row>
    <row r="13" ht="21" customHeight="1" spans="1:14">
      <c r="A13" s="83" t="s">
        <v>286</v>
      </c>
      <c r="B13" s="84"/>
      <c r="C13" s="85"/>
      <c r="D13" s="86">
        <v>35000</v>
      </c>
      <c r="E13" s="86">
        <v>35000</v>
      </c>
      <c r="F13" s="82"/>
      <c r="G13" s="82"/>
      <c r="H13" s="82"/>
      <c r="I13" s="82"/>
      <c r="J13" s="82"/>
      <c r="K13" s="82"/>
      <c r="L13" s="97"/>
      <c r="M13" s="82"/>
      <c r="N13" s="82"/>
    </row>
  </sheetData>
  <mergeCells count="13">
    <mergeCell ref="A3:N3"/>
    <mergeCell ref="A4:C4"/>
    <mergeCell ref="D5:N5"/>
    <mergeCell ref="I6:N6"/>
    <mergeCell ref="A13:C13"/>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1" width="42.025" customWidth="1"/>
    <col min="2" max="15" width="17.175" customWidth="1"/>
    <col min="16" max="23" width="17.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59"/>
      <c r="W2" s="58" t="s">
        <v>884</v>
      </c>
    </row>
    <row r="3" ht="27.75" customHeight="1" spans="1:23">
      <c r="A3" s="60" t="s">
        <v>885</v>
      </c>
      <c r="B3" s="29"/>
      <c r="C3" s="29"/>
      <c r="D3" s="29"/>
      <c r="E3" s="29"/>
      <c r="F3" s="29"/>
      <c r="G3" s="29"/>
      <c r="H3" s="29"/>
      <c r="I3" s="29"/>
      <c r="J3" s="29"/>
      <c r="K3" s="29"/>
      <c r="L3" s="29"/>
      <c r="M3" s="29"/>
      <c r="N3" s="29"/>
      <c r="O3" s="29"/>
      <c r="P3" s="29"/>
      <c r="Q3" s="29"/>
      <c r="R3" s="29"/>
      <c r="S3" s="29"/>
      <c r="T3" s="29"/>
      <c r="U3" s="29"/>
      <c r="V3" s="29"/>
      <c r="W3" s="29"/>
    </row>
    <row r="4" ht="18" customHeight="1" spans="1:23">
      <c r="A4" s="61" t="str">
        <f>"单位名称："&amp;"昆明市西山区交通运输局"</f>
        <v>单位名称：昆明市西山区交通运输局</v>
      </c>
      <c r="B4" s="62"/>
      <c r="C4" s="62"/>
      <c r="D4" s="63"/>
      <c r="E4" s="64"/>
      <c r="F4" s="64"/>
      <c r="G4" s="64"/>
      <c r="H4" s="64"/>
      <c r="I4" s="64"/>
      <c r="W4" s="68" t="s">
        <v>189</v>
      </c>
    </row>
    <row r="5" ht="19.5" customHeight="1" spans="1:23">
      <c r="A5" s="30" t="s">
        <v>886</v>
      </c>
      <c r="B5" s="12" t="s">
        <v>205</v>
      </c>
      <c r="C5" s="13"/>
      <c r="D5" s="13"/>
      <c r="E5" s="12" t="s">
        <v>887</v>
      </c>
      <c r="F5" s="13"/>
      <c r="G5" s="13"/>
      <c r="H5" s="13"/>
      <c r="I5" s="13"/>
      <c r="J5" s="13"/>
      <c r="K5" s="13"/>
      <c r="L5" s="13"/>
      <c r="M5" s="13"/>
      <c r="N5" s="13"/>
      <c r="O5" s="13"/>
      <c r="P5" s="13"/>
      <c r="Q5" s="13"/>
      <c r="R5" s="13"/>
      <c r="S5" s="13"/>
      <c r="T5" s="13"/>
      <c r="U5" s="13"/>
      <c r="V5" s="13"/>
      <c r="W5" s="13"/>
    </row>
    <row r="6" ht="40.5" customHeight="1" spans="1:23">
      <c r="A6" s="32"/>
      <c r="B6" s="31" t="s">
        <v>57</v>
      </c>
      <c r="C6" s="11" t="s">
        <v>60</v>
      </c>
      <c r="D6" s="65" t="s">
        <v>888</v>
      </c>
      <c r="E6" s="66" t="s">
        <v>889</v>
      </c>
      <c r="F6" s="66" t="s">
        <v>890</v>
      </c>
      <c r="G6" s="66" t="s">
        <v>891</v>
      </c>
      <c r="H6" s="66" t="s">
        <v>892</v>
      </c>
      <c r="I6" s="66" t="s">
        <v>893</v>
      </c>
      <c r="J6" s="66" t="s">
        <v>894</v>
      </c>
      <c r="K6" s="66" t="s">
        <v>895</v>
      </c>
      <c r="L6" s="66" t="s">
        <v>896</v>
      </c>
      <c r="M6" s="66" t="s">
        <v>897</v>
      </c>
      <c r="N6" s="66" t="s">
        <v>898</v>
      </c>
      <c r="O6" s="66" t="s">
        <v>899</v>
      </c>
      <c r="P6" s="66" t="s">
        <v>900</v>
      </c>
      <c r="Q6" s="66" t="s">
        <v>901</v>
      </c>
      <c r="R6" s="66" t="s">
        <v>902</v>
      </c>
      <c r="S6" s="66" t="s">
        <v>903</v>
      </c>
      <c r="T6" s="66" t="s">
        <v>904</v>
      </c>
      <c r="U6" s="66" t="s">
        <v>905</v>
      </c>
      <c r="V6" s="66" t="s">
        <v>906</v>
      </c>
      <c r="W6" s="66" t="s">
        <v>907</v>
      </c>
    </row>
    <row r="7" ht="19.5" customHeight="1" spans="1:23">
      <c r="A7" s="66">
        <v>1</v>
      </c>
      <c r="B7" s="66">
        <v>2</v>
      </c>
      <c r="C7" s="66">
        <v>3</v>
      </c>
      <c r="D7" s="12">
        <v>4</v>
      </c>
      <c r="E7" s="66">
        <v>5</v>
      </c>
      <c r="F7" s="66">
        <v>6</v>
      </c>
      <c r="G7" s="66">
        <v>7</v>
      </c>
      <c r="H7" s="12">
        <v>8</v>
      </c>
      <c r="I7" s="66">
        <v>9</v>
      </c>
      <c r="J7" s="66">
        <v>10</v>
      </c>
      <c r="K7" s="66">
        <v>11</v>
      </c>
      <c r="L7" s="12">
        <v>12</v>
      </c>
      <c r="M7" s="66">
        <v>13</v>
      </c>
      <c r="N7" s="66">
        <v>14</v>
      </c>
      <c r="O7" s="66">
        <v>15</v>
      </c>
      <c r="P7" s="12">
        <v>16</v>
      </c>
      <c r="Q7" s="66">
        <v>17</v>
      </c>
      <c r="R7" s="66">
        <v>18</v>
      </c>
      <c r="S7" s="66">
        <v>19</v>
      </c>
      <c r="T7" s="12">
        <v>20</v>
      </c>
      <c r="U7" s="12">
        <v>21</v>
      </c>
      <c r="V7" s="12">
        <v>22</v>
      </c>
      <c r="W7" s="66">
        <v>23</v>
      </c>
    </row>
    <row r="8" ht="28.4" customHeight="1" spans="1:23">
      <c r="A8" s="33"/>
      <c r="B8" s="67"/>
      <c r="C8" s="67"/>
      <c r="D8" s="67"/>
      <c r="E8" s="67"/>
      <c r="F8" s="67"/>
      <c r="G8" s="67"/>
      <c r="H8" s="67"/>
      <c r="I8" s="67"/>
      <c r="J8" s="67"/>
      <c r="K8" s="67"/>
      <c r="L8" s="67"/>
      <c r="M8" s="67"/>
      <c r="N8" s="67"/>
      <c r="O8" s="67"/>
      <c r="P8" s="67"/>
      <c r="Q8" s="67"/>
      <c r="R8" s="67"/>
      <c r="S8" s="67"/>
      <c r="T8" s="67"/>
      <c r="U8" s="67"/>
      <c r="V8" s="67"/>
      <c r="W8" s="67"/>
    </row>
    <row r="9" ht="29.9" customHeight="1" spans="1:23">
      <c r="A9" s="33"/>
      <c r="B9" s="67"/>
      <c r="C9" s="67"/>
      <c r="D9" s="67"/>
      <c r="E9" s="67"/>
      <c r="F9" s="67"/>
      <c r="G9" s="67"/>
      <c r="H9" s="67"/>
      <c r="I9" s="67"/>
      <c r="J9" s="67"/>
      <c r="K9" s="67"/>
      <c r="L9" s="67"/>
      <c r="M9" s="67"/>
      <c r="N9" s="67"/>
      <c r="O9" s="67"/>
      <c r="P9" s="67"/>
      <c r="Q9" s="67"/>
      <c r="R9" s="67"/>
      <c r="S9" s="67"/>
      <c r="T9" s="67"/>
      <c r="U9" s="67"/>
      <c r="V9" s="67"/>
      <c r="W9" s="67"/>
    </row>
    <row r="11" customHeight="1" spans="1:1">
      <c r="A11" s="1" t="s">
        <v>908</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B19" sqref="B1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
      <c r="B1" s="2"/>
      <c r="C1" s="2"/>
      <c r="D1" s="2"/>
      <c r="E1" s="2"/>
      <c r="F1" s="2"/>
      <c r="G1" s="2"/>
      <c r="H1" s="2"/>
      <c r="I1" s="2"/>
      <c r="J1" s="2"/>
    </row>
    <row r="2" customHeight="1" spans="10:10">
      <c r="J2" s="58" t="s">
        <v>909</v>
      </c>
    </row>
    <row r="3" ht="28.5" customHeight="1" spans="1:10">
      <c r="A3" s="49" t="s">
        <v>910</v>
      </c>
      <c r="B3" s="29"/>
      <c r="C3" s="29"/>
      <c r="D3" s="29"/>
      <c r="E3" s="29"/>
      <c r="F3" s="50"/>
      <c r="G3" s="29"/>
      <c r="H3" s="50"/>
      <c r="I3" s="50"/>
      <c r="J3" s="29"/>
    </row>
    <row r="4" ht="17.25" customHeight="1" spans="1:1">
      <c r="A4" s="6" t="str">
        <f>"单位名称："&amp;"昆明市西山区交通运输局"</f>
        <v>单位名称：昆明市西山区交通运输局</v>
      </c>
    </row>
    <row r="5" ht="44.25" customHeight="1" spans="1:10">
      <c r="A5" s="51" t="s">
        <v>392</v>
      </c>
      <c r="B5" s="51" t="s">
        <v>393</v>
      </c>
      <c r="C5" s="51" t="s">
        <v>394</v>
      </c>
      <c r="D5" s="51" t="s">
        <v>395</v>
      </c>
      <c r="E5" s="51" t="s">
        <v>396</v>
      </c>
      <c r="F5" s="52" t="s">
        <v>397</v>
      </c>
      <c r="G5" s="51" t="s">
        <v>398</v>
      </c>
      <c r="H5" s="52" t="s">
        <v>399</v>
      </c>
      <c r="I5" s="52" t="s">
        <v>400</v>
      </c>
      <c r="J5" s="51" t="s">
        <v>401</v>
      </c>
    </row>
    <row r="6" ht="14.25" customHeight="1" spans="1:10">
      <c r="A6" s="51">
        <v>1</v>
      </c>
      <c r="B6" s="51">
        <v>2</v>
      </c>
      <c r="C6" s="51">
        <v>3</v>
      </c>
      <c r="D6" s="51">
        <v>4</v>
      </c>
      <c r="E6" s="51">
        <v>5</v>
      </c>
      <c r="F6" s="52">
        <v>6</v>
      </c>
      <c r="G6" s="51">
        <v>7</v>
      </c>
      <c r="H6" s="52">
        <v>8</v>
      </c>
      <c r="I6" s="52">
        <v>9</v>
      </c>
      <c r="J6" s="51">
        <v>10</v>
      </c>
    </row>
    <row r="7" ht="42" customHeight="1" spans="1:10">
      <c r="A7" s="53"/>
      <c r="B7" s="54"/>
      <c r="C7" s="54"/>
      <c r="D7" s="54"/>
      <c r="E7" s="55"/>
      <c r="F7" s="56"/>
      <c r="G7" s="55"/>
      <c r="H7" s="56"/>
      <c r="I7" s="56"/>
      <c r="J7" s="55"/>
    </row>
    <row r="8" ht="42" customHeight="1" spans="1:10">
      <c r="A8" s="53"/>
      <c r="B8" s="57"/>
      <c r="C8" s="57"/>
      <c r="D8" s="57"/>
      <c r="E8" s="53"/>
      <c r="F8" s="57"/>
      <c r="G8" s="53"/>
      <c r="H8" s="57"/>
      <c r="I8" s="57"/>
      <c r="J8" s="53"/>
    </row>
    <row r="10" customHeight="1" spans="1:1">
      <c r="A10" s="1" t="s">
        <v>908</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A11" sqref="A11"/>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0"/>
      <c r="B1" s="40"/>
      <c r="C1" s="40"/>
      <c r="D1" s="40"/>
      <c r="E1" s="40"/>
      <c r="F1" s="40"/>
      <c r="G1" s="40"/>
      <c r="H1" s="40"/>
    </row>
    <row r="2" ht="18.75" customHeight="1" spans="1:8">
      <c r="A2" s="41"/>
      <c r="B2" s="41"/>
      <c r="C2" s="41"/>
      <c r="D2" s="41"/>
      <c r="E2" s="41"/>
      <c r="F2" s="41"/>
      <c r="G2" s="41"/>
      <c r="H2" s="42" t="s">
        <v>911</v>
      </c>
    </row>
    <row r="3" ht="30.65" customHeight="1" spans="1:8">
      <c r="A3" s="43" t="s">
        <v>912</v>
      </c>
      <c r="B3" s="43"/>
      <c r="C3" s="43"/>
      <c r="D3" s="43"/>
      <c r="E3" s="43"/>
      <c r="F3" s="43"/>
      <c r="G3" s="43"/>
      <c r="H3" s="43"/>
    </row>
    <row r="4" ht="18.75" customHeight="1" spans="1:8">
      <c r="A4" s="41" t="s">
        <v>913</v>
      </c>
      <c r="B4" s="41"/>
      <c r="C4" s="41"/>
      <c r="D4" s="41"/>
      <c r="E4" s="41"/>
      <c r="F4" s="41"/>
      <c r="G4" s="41"/>
      <c r="H4" s="41"/>
    </row>
    <row r="5" ht="18.75" customHeight="1" spans="1:8">
      <c r="A5" s="44" t="s">
        <v>198</v>
      </c>
      <c r="B5" s="44" t="s">
        <v>914</v>
      </c>
      <c r="C5" s="44" t="s">
        <v>915</v>
      </c>
      <c r="D5" s="44" t="s">
        <v>916</v>
      </c>
      <c r="E5" s="44" t="s">
        <v>917</v>
      </c>
      <c r="F5" s="44" t="s">
        <v>918</v>
      </c>
      <c r="G5" s="44"/>
      <c r="H5" s="44"/>
    </row>
    <row r="6" ht="18.75" customHeight="1" spans="1:8">
      <c r="A6" s="44"/>
      <c r="B6" s="44"/>
      <c r="C6" s="44"/>
      <c r="D6" s="44"/>
      <c r="E6" s="44"/>
      <c r="F6" s="44" t="s">
        <v>854</v>
      </c>
      <c r="G6" s="44" t="s">
        <v>919</v>
      </c>
      <c r="H6" s="44" t="s">
        <v>920</v>
      </c>
    </row>
    <row r="7" ht="18.75" customHeight="1" spans="1:8">
      <c r="A7" s="45" t="s">
        <v>181</v>
      </c>
      <c r="B7" s="45" t="s">
        <v>182</v>
      </c>
      <c r="C7" s="45" t="s">
        <v>183</v>
      </c>
      <c r="D7" s="45" t="s">
        <v>184</v>
      </c>
      <c r="E7" s="45" t="s">
        <v>185</v>
      </c>
      <c r="F7" s="45" t="s">
        <v>186</v>
      </c>
      <c r="G7" s="45" t="s">
        <v>596</v>
      </c>
      <c r="H7" s="45" t="s">
        <v>563</v>
      </c>
    </row>
    <row r="8" ht="29.9" customHeight="1" spans="1:8">
      <c r="A8" s="46"/>
      <c r="B8" s="46"/>
      <c r="C8" s="46"/>
      <c r="D8" s="46"/>
      <c r="E8" s="44"/>
      <c r="F8" s="47"/>
      <c r="G8" s="48"/>
      <c r="H8" s="48"/>
    </row>
    <row r="9" ht="20.15" customHeight="1" spans="1:8">
      <c r="A9" s="44" t="s">
        <v>57</v>
      </c>
      <c r="B9" s="44"/>
      <c r="C9" s="44"/>
      <c r="D9" s="44"/>
      <c r="E9" s="44"/>
      <c r="F9" s="47"/>
      <c r="G9" s="48"/>
      <c r="H9" s="48"/>
    </row>
    <row r="11" customHeight="1" spans="1:1">
      <c r="A11" s="1" t="s">
        <v>921</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4:11">
      <c r="D2" s="3"/>
      <c r="E2" s="3"/>
      <c r="F2" s="3"/>
      <c r="G2" s="3"/>
      <c r="K2" s="4" t="s">
        <v>922</v>
      </c>
    </row>
    <row r="3" ht="27.75" customHeight="1" spans="1:11">
      <c r="A3" s="29" t="s">
        <v>923</v>
      </c>
      <c r="B3" s="29"/>
      <c r="C3" s="29"/>
      <c r="D3" s="29"/>
      <c r="E3" s="29"/>
      <c r="F3" s="29"/>
      <c r="G3" s="29"/>
      <c r="H3" s="29"/>
      <c r="I3" s="29"/>
      <c r="J3" s="29"/>
      <c r="K3" s="29"/>
    </row>
    <row r="4" ht="13.5" customHeight="1" spans="1:11">
      <c r="A4" s="6" t="str">
        <f>"单位名称："&amp;"昆明市西山区交通运输局"</f>
        <v>单位名称：昆明市西山区交通运输局</v>
      </c>
      <c r="B4" s="7"/>
      <c r="C4" s="7"/>
      <c r="D4" s="7"/>
      <c r="E4" s="7"/>
      <c r="F4" s="7"/>
      <c r="G4" s="7"/>
      <c r="H4" s="8"/>
      <c r="I4" s="8"/>
      <c r="J4" s="8"/>
      <c r="K4" s="9" t="s">
        <v>189</v>
      </c>
    </row>
    <row r="5" ht="21.75" customHeight="1" spans="1:11">
      <c r="A5" s="10" t="s">
        <v>289</v>
      </c>
      <c r="B5" s="10" t="s">
        <v>200</v>
      </c>
      <c r="C5" s="10" t="s">
        <v>290</v>
      </c>
      <c r="D5" s="11" t="s">
        <v>201</v>
      </c>
      <c r="E5" s="11" t="s">
        <v>202</v>
      </c>
      <c r="F5" s="11" t="s">
        <v>203</v>
      </c>
      <c r="G5" s="11" t="s">
        <v>204</v>
      </c>
      <c r="H5" s="30" t="s">
        <v>57</v>
      </c>
      <c r="I5" s="12" t="s">
        <v>924</v>
      </c>
      <c r="J5" s="13"/>
      <c r="K5" s="14"/>
    </row>
    <row r="6" ht="21.75" customHeight="1" spans="1:11">
      <c r="A6" s="15"/>
      <c r="B6" s="15"/>
      <c r="C6" s="15"/>
      <c r="D6" s="16"/>
      <c r="E6" s="16"/>
      <c r="F6" s="16"/>
      <c r="G6" s="16"/>
      <c r="H6" s="31"/>
      <c r="I6" s="11" t="s">
        <v>60</v>
      </c>
      <c r="J6" s="11" t="s">
        <v>61</v>
      </c>
      <c r="K6" s="11" t="s">
        <v>62</v>
      </c>
    </row>
    <row r="7" ht="40.5" customHeight="1" spans="1:11">
      <c r="A7" s="17"/>
      <c r="B7" s="17"/>
      <c r="C7" s="17"/>
      <c r="D7" s="18"/>
      <c r="E7" s="18"/>
      <c r="F7" s="18"/>
      <c r="G7" s="18"/>
      <c r="H7" s="32"/>
      <c r="I7" s="18" t="s">
        <v>59</v>
      </c>
      <c r="J7" s="18"/>
      <c r="K7" s="18"/>
    </row>
    <row r="8" ht="15" customHeight="1" spans="1:11">
      <c r="A8" s="19">
        <v>1</v>
      </c>
      <c r="B8" s="19">
        <v>2</v>
      </c>
      <c r="C8" s="19">
        <v>3</v>
      </c>
      <c r="D8" s="19">
        <v>4</v>
      </c>
      <c r="E8" s="19">
        <v>5</v>
      </c>
      <c r="F8" s="19">
        <v>6</v>
      </c>
      <c r="G8" s="19">
        <v>7</v>
      </c>
      <c r="H8" s="19">
        <v>8</v>
      </c>
      <c r="I8" s="19">
        <v>9</v>
      </c>
      <c r="J8" s="39">
        <v>10</v>
      </c>
      <c r="K8" s="39">
        <v>11</v>
      </c>
    </row>
    <row r="9" ht="30.65" customHeight="1" spans="1:11">
      <c r="A9" s="33"/>
      <c r="B9" s="34"/>
      <c r="C9" s="33"/>
      <c r="D9" s="33"/>
      <c r="E9" s="33"/>
      <c r="F9" s="33"/>
      <c r="G9" s="33"/>
      <c r="H9" s="35"/>
      <c r="I9" s="35"/>
      <c r="J9" s="35"/>
      <c r="K9" s="35"/>
    </row>
    <row r="10" ht="30.65" customHeight="1" spans="1:11">
      <c r="A10" s="34"/>
      <c r="B10" s="34"/>
      <c r="C10" s="34"/>
      <c r="D10" s="34"/>
      <c r="E10" s="34"/>
      <c r="F10" s="34"/>
      <c r="G10" s="34"/>
      <c r="H10" s="35"/>
      <c r="I10" s="35"/>
      <c r="J10" s="35"/>
      <c r="K10" s="35"/>
    </row>
    <row r="11" ht="18.75" customHeight="1" spans="1:11">
      <c r="A11" s="36" t="s">
        <v>286</v>
      </c>
      <c r="B11" s="37"/>
      <c r="C11" s="37"/>
      <c r="D11" s="37"/>
      <c r="E11" s="37"/>
      <c r="F11" s="37"/>
      <c r="G11" s="38"/>
      <c r="H11" s="35"/>
      <c r="I11" s="35"/>
      <c r="J11" s="35"/>
      <c r="K11" s="35"/>
    </row>
    <row r="13" customHeight="1" spans="1:1">
      <c r="A13" s="1" t="s">
        <v>925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5"/>
  <sheetViews>
    <sheetView showZeros="0" workbookViewId="0">
      <pane ySplit="1" topLeftCell="A2" activePane="bottomLeft" state="frozen"/>
      <selection/>
      <selection pane="bottomLeft" activeCell="G17" sqref="G17"/>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2"/>
      <c r="B1" s="2"/>
      <c r="C1" s="2"/>
      <c r="D1" s="2"/>
      <c r="E1" s="2"/>
      <c r="F1" s="2"/>
      <c r="G1" s="2"/>
    </row>
    <row r="2" ht="13.5" customHeight="1" spans="4:7">
      <c r="D2" s="3"/>
      <c r="G2" s="4" t="s">
        <v>926</v>
      </c>
    </row>
    <row r="3" ht="27.75" customHeight="1" spans="1:7">
      <c r="A3" s="5" t="s">
        <v>927</v>
      </c>
      <c r="B3" s="5"/>
      <c r="C3" s="5"/>
      <c r="D3" s="5"/>
      <c r="E3" s="5"/>
      <c r="F3" s="5"/>
      <c r="G3" s="5"/>
    </row>
    <row r="4" ht="13.5" customHeight="1" spans="1:7">
      <c r="A4" s="6" t="str">
        <f>"单位名称："&amp;"昆明市西山区交通运输局"</f>
        <v>单位名称：昆明市西山区交通运输局</v>
      </c>
      <c r="B4" s="7"/>
      <c r="C4" s="7"/>
      <c r="D4" s="7"/>
      <c r="E4" s="8"/>
      <c r="F4" s="8"/>
      <c r="G4" s="9" t="s">
        <v>189</v>
      </c>
    </row>
    <row r="5" ht="21.75" customHeight="1" spans="1:7">
      <c r="A5" s="10" t="s">
        <v>290</v>
      </c>
      <c r="B5" s="10" t="s">
        <v>289</v>
      </c>
      <c r="C5" s="10" t="s">
        <v>200</v>
      </c>
      <c r="D5" s="11" t="s">
        <v>928</v>
      </c>
      <c r="E5" s="12" t="s">
        <v>60</v>
      </c>
      <c r="F5" s="13"/>
      <c r="G5" s="14"/>
    </row>
    <row r="6" ht="21.75" customHeight="1" spans="1:7">
      <c r="A6" s="15"/>
      <c r="B6" s="15"/>
      <c r="C6" s="15"/>
      <c r="D6" s="16"/>
      <c r="E6" s="11" t="s">
        <v>929</v>
      </c>
      <c r="F6" s="11" t="s">
        <v>930</v>
      </c>
      <c r="G6" s="11" t="s">
        <v>931</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customHeight="1" spans="1:7">
      <c r="A9" s="20" t="s">
        <v>72</v>
      </c>
      <c r="B9" s="21"/>
      <c r="C9" s="21"/>
      <c r="D9" s="21"/>
      <c r="E9" s="21">
        <v>18805537.53</v>
      </c>
      <c r="F9" s="21">
        <v>150000</v>
      </c>
      <c r="G9" s="21">
        <v>100000</v>
      </c>
    </row>
    <row r="10" s="1" customFormat="1" ht="17.25" customHeight="1" spans="1:7">
      <c r="A10" s="22"/>
      <c r="B10" s="23" t="s">
        <v>932</v>
      </c>
      <c r="C10" s="23" t="s">
        <v>357</v>
      </c>
      <c r="D10" s="22" t="s">
        <v>933</v>
      </c>
      <c r="E10" s="24">
        <v>9690</v>
      </c>
      <c r="F10" s="24"/>
      <c r="G10" s="24"/>
    </row>
    <row r="11" s="1" customFormat="1" ht="17.25" customHeight="1" spans="1:7">
      <c r="A11" s="25"/>
      <c r="B11" s="23" t="s">
        <v>934</v>
      </c>
      <c r="C11" s="23" t="s">
        <v>306</v>
      </c>
      <c r="D11" s="22" t="s">
        <v>933</v>
      </c>
      <c r="E11" s="24">
        <v>2070000</v>
      </c>
      <c r="F11" s="24"/>
      <c r="G11" s="24"/>
    </row>
    <row r="12" s="1" customFormat="1" ht="17.25" customHeight="1" spans="1:7">
      <c r="A12" s="25"/>
      <c r="B12" s="23" t="s">
        <v>934</v>
      </c>
      <c r="C12" s="23" t="s">
        <v>310</v>
      </c>
      <c r="D12" s="22" t="s">
        <v>933</v>
      </c>
      <c r="E12" s="24">
        <v>304700</v>
      </c>
      <c r="F12" s="24"/>
      <c r="G12" s="24"/>
    </row>
    <row r="13" s="1" customFormat="1" ht="17.25" customHeight="1" spans="1:7">
      <c r="A13" s="25"/>
      <c r="B13" s="23" t="s">
        <v>934</v>
      </c>
      <c r="C13" s="23" t="s">
        <v>313</v>
      </c>
      <c r="D13" s="22" t="s">
        <v>933</v>
      </c>
      <c r="E13" s="24">
        <v>95000</v>
      </c>
      <c r="F13" s="24"/>
      <c r="G13" s="24"/>
    </row>
    <row r="14" s="1" customFormat="1" ht="17.25" customHeight="1" spans="1:7">
      <c r="A14" s="25"/>
      <c r="B14" s="23" t="s">
        <v>934</v>
      </c>
      <c r="C14" s="23" t="s">
        <v>316</v>
      </c>
      <c r="D14" s="22" t="s">
        <v>933</v>
      </c>
      <c r="E14" s="24">
        <v>3710000</v>
      </c>
      <c r="F14" s="24"/>
      <c r="G14" s="24"/>
    </row>
    <row r="15" s="1" customFormat="1" ht="17.25" customHeight="1" spans="1:7">
      <c r="A15" s="25"/>
      <c r="B15" s="23" t="s">
        <v>934</v>
      </c>
      <c r="C15" s="23" t="s">
        <v>319</v>
      </c>
      <c r="D15" s="22" t="s">
        <v>933</v>
      </c>
      <c r="E15" s="24">
        <v>50000</v>
      </c>
      <c r="F15" s="24">
        <v>50000</v>
      </c>
      <c r="G15" s="24"/>
    </row>
    <row r="16" s="1" customFormat="1" ht="17.25" customHeight="1" spans="1:7">
      <c r="A16" s="25"/>
      <c r="B16" s="23" t="s">
        <v>934</v>
      </c>
      <c r="C16" s="23" t="s">
        <v>322</v>
      </c>
      <c r="D16" s="22" t="s">
        <v>933</v>
      </c>
      <c r="E16" s="24">
        <v>140000</v>
      </c>
      <c r="F16" s="24"/>
      <c r="G16" s="24"/>
    </row>
    <row r="17" s="1" customFormat="1" ht="17.25" customHeight="1" spans="1:7">
      <c r="A17" s="25"/>
      <c r="B17" s="23" t="s">
        <v>934</v>
      </c>
      <c r="C17" s="23" t="s">
        <v>324</v>
      </c>
      <c r="D17" s="22" t="s">
        <v>933</v>
      </c>
      <c r="E17" s="24">
        <v>50000</v>
      </c>
      <c r="F17" s="24">
        <v>100000</v>
      </c>
      <c r="G17" s="24">
        <v>100000</v>
      </c>
    </row>
    <row r="18" s="1" customFormat="1" ht="17.25" customHeight="1" spans="1:7">
      <c r="A18" s="25"/>
      <c r="B18" s="23" t="s">
        <v>934</v>
      </c>
      <c r="C18" s="23" t="s">
        <v>326</v>
      </c>
      <c r="D18" s="22" t="s">
        <v>933</v>
      </c>
      <c r="E18" s="24">
        <v>85000</v>
      </c>
      <c r="F18" s="24"/>
      <c r="G18" s="24"/>
    </row>
    <row r="19" s="1" customFormat="1" ht="17.25" customHeight="1" spans="1:7">
      <c r="A19" s="25"/>
      <c r="B19" s="23" t="s">
        <v>934</v>
      </c>
      <c r="C19" s="23" t="s">
        <v>328</v>
      </c>
      <c r="D19" s="22" t="s">
        <v>933</v>
      </c>
      <c r="E19" s="24">
        <v>900000</v>
      </c>
      <c r="F19" s="24"/>
      <c r="G19" s="24"/>
    </row>
    <row r="20" s="1" customFormat="1" ht="17.25" customHeight="1" spans="1:7">
      <c r="A20" s="25"/>
      <c r="B20" s="23" t="s">
        <v>934</v>
      </c>
      <c r="C20" s="23" t="s">
        <v>330</v>
      </c>
      <c r="D20" s="22" t="s">
        <v>933</v>
      </c>
      <c r="E20" s="24">
        <v>200000</v>
      </c>
      <c r="F20" s="24"/>
      <c r="G20" s="24"/>
    </row>
    <row r="21" s="1" customFormat="1" ht="17.25" customHeight="1" spans="1:7">
      <c r="A21" s="25"/>
      <c r="B21" s="23" t="s">
        <v>934</v>
      </c>
      <c r="C21" s="23" t="s">
        <v>332</v>
      </c>
      <c r="D21" s="22" t="s">
        <v>933</v>
      </c>
      <c r="E21" s="24">
        <v>200000</v>
      </c>
      <c r="F21" s="24"/>
      <c r="G21" s="24"/>
    </row>
    <row r="22" s="1" customFormat="1" ht="17.25" customHeight="1" spans="1:7">
      <c r="A22" s="25"/>
      <c r="B22" s="23" t="s">
        <v>934</v>
      </c>
      <c r="C22" s="23" t="s">
        <v>334</v>
      </c>
      <c r="D22" s="22" t="s">
        <v>933</v>
      </c>
      <c r="E22" s="24">
        <v>200000</v>
      </c>
      <c r="F22" s="24"/>
      <c r="G22" s="24"/>
    </row>
    <row r="23" s="1" customFormat="1" ht="17.25" customHeight="1" spans="1:7">
      <c r="A23" s="25"/>
      <c r="B23" s="23" t="s">
        <v>934</v>
      </c>
      <c r="C23" s="23" t="s">
        <v>336</v>
      </c>
      <c r="D23" s="22" t="s">
        <v>933</v>
      </c>
      <c r="E23" s="24">
        <v>300000</v>
      </c>
      <c r="F23" s="24"/>
      <c r="G23" s="24"/>
    </row>
    <row r="24" s="1" customFormat="1" ht="17.25" customHeight="1" spans="1:7">
      <c r="A24" s="25"/>
      <c r="B24" s="23" t="s">
        <v>934</v>
      </c>
      <c r="C24" s="23" t="s">
        <v>339</v>
      </c>
      <c r="D24" s="22" t="s">
        <v>933</v>
      </c>
      <c r="E24" s="24">
        <v>200000</v>
      </c>
      <c r="F24" s="24"/>
      <c r="G24" s="24"/>
    </row>
    <row r="25" s="1" customFormat="1" ht="17.25" customHeight="1" spans="1:7">
      <c r="A25" s="25"/>
      <c r="B25" s="23" t="s">
        <v>934</v>
      </c>
      <c r="C25" s="23" t="s">
        <v>342</v>
      </c>
      <c r="D25" s="22" t="s">
        <v>933</v>
      </c>
      <c r="E25" s="24">
        <v>200000</v>
      </c>
      <c r="F25" s="24"/>
      <c r="G25" s="24"/>
    </row>
    <row r="26" s="1" customFormat="1" ht="17.25" customHeight="1" spans="1:7">
      <c r="A26" s="25"/>
      <c r="B26" s="23" t="s">
        <v>934</v>
      </c>
      <c r="C26" s="23" t="s">
        <v>352</v>
      </c>
      <c r="D26" s="22" t="s">
        <v>933</v>
      </c>
      <c r="E26" s="24">
        <v>200000</v>
      </c>
      <c r="F26" s="24"/>
      <c r="G26" s="24"/>
    </row>
    <row r="27" s="1" customFormat="1" ht="17.25" customHeight="1" spans="1:7">
      <c r="A27" s="25"/>
      <c r="B27" s="23" t="s">
        <v>934</v>
      </c>
      <c r="C27" s="23" t="s">
        <v>354</v>
      </c>
      <c r="D27" s="22" t="s">
        <v>933</v>
      </c>
      <c r="E27" s="24">
        <v>600000</v>
      </c>
      <c r="F27" s="24"/>
      <c r="G27" s="24"/>
    </row>
    <row r="28" s="1" customFormat="1" ht="17.25" customHeight="1" spans="1:7">
      <c r="A28" s="25"/>
      <c r="B28" s="23" t="s">
        <v>934</v>
      </c>
      <c r="C28" s="23" t="s">
        <v>369</v>
      </c>
      <c r="D28" s="22" t="s">
        <v>933</v>
      </c>
      <c r="E28" s="24">
        <v>130000</v>
      </c>
      <c r="F28" s="24"/>
      <c r="G28" s="24"/>
    </row>
    <row r="29" s="1" customFormat="1" ht="17.25" customHeight="1" spans="1:7">
      <c r="A29" s="25"/>
      <c r="B29" s="23" t="s">
        <v>934</v>
      </c>
      <c r="C29" s="23" t="s">
        <v>371</v>
      </c>
      <c r="D29" s="22" t="s">
        <v>933</v>
      </c>
      <c r="E29" s="24">
        <v>280000</v>
      </c>
      <c r="F29" s="24"/>
      <c r="G29" s="24"/>
    </row>
    <row r="30" s="1" customFormat="1" ht="17.25" customHeight="1" spans="1:7">
      <c r="A30" s="25"/>
      <c r="B30" s="23" t="s">
        <v>934</v>
      </c>
      <c r="C30" s="23" t="s">
        <v>377</v>
      </c>
      <c r="D30" s="22" t="s">
        <v>933</v>
      </c>
      <c r="E30" s="24">
        <v>100000</v>
      </c>
      <c r="F30" s="24"/>
      <c r="G30" s="24"/>
    </row>
    <row r="31" s="1" customFormat="1" ht="17.25" customHeight="1" spans="1:7">
      <c r="A31" s="25"/>
      <c r="B31" s="23" t="s">
        <v>934</v>
      </c>
      <c r="C31" s="23" t="s">
        <v>387</v>
      </c>
      <c r="D31" s="22" t="s">
        <v>933</v>
      </c>
      <c r="E31" s="24">
        <v>177400</v>
      </c>
      <c r="F31" s="24"/>
      <c r="G31" s="24"/>
    </row>
    <row r="32" s="1" customFormat="1" ht="17.25" customHeight="1" spans="1:7">
      <c r="A32" s="25"/>
      <c r="B32" s="23" t="s">
        <v>934</v>
      </c>
      <c r="C32" s="23" t="s">
        <v>389</v>
      </c>
      <c r="D32" s="22" t="s">
        <v>933</v>
      </c>
      <c r="E32" s="24">
        <v>50000</v>
      </c>
      <c r="F32" s="24"/>
      <c r="G32" s="24"/>
    </row>
    <row r="33" s="1" customFormat="1" ht="17.25" customHeight="1" spans="1:7">
      <c r="A33" s="25"/>
      <c r="B33" s="23">
        <v>6314</v>
      </c>
      <c r="C33" s="23" t="s">
        <v>295</v>
      </c>
      <c r="D33" s="22" t="s">
        <v>933</v>
      </c>
      <c r="E33" s="24">
        <v>262800</v>
      </c>
      <c r="F33" s="24"/>
      <c r="G33" s="24"/>
    </row>
    <row r="34" s="1" customFormat="1" ht="17.25" customHeight="1" spans="1:7">
      <c r="A34" s="25"/>
      <c r="B34" s="23" t="s">
        <v>935</v>
      </c>
      <c r="C34" s="23" t="s">
        <v>304</v>
      </c>
      <c r="D34" s="22" t="s">
        <v>933</v>
      </c>
      <c r="E34" s="24">
        <v>207200</v>
      </c>
      <c r="F34" s="24"/>
      <c r="G34" s="24"/>
    </row>
    <row r="35" s="1" customFormat="1" ht="17.25" customHeight="1" spans="1:7">
      <c r="A35" s="25"/>
      <c r="B35" s="23" t="s">
        <v>935</v>
      </c>
      <c r="C35" s="23" t="s">
        <v>359</v>
      </c>
      <c r="D35" s="22" t="s">
        <v>933</v>
      </c>
      <c r="E35" s="24">
        <v>200000</v>
      </c>
      <c r="F35" s="24"/>
      <c r="G35" s="24"/>
    </row>
    <row r="36" s="1" customFormat="1" ht="17.25" customHeight="1" spans="1:7">
      <c r="A36" s="25"/>
      <c r="B36" s="23" t="s">
        <v>935</v>
      </c>
      <c r="C36" s="23" t="s">
        <v>361</v>
      </c>
      <c r="D36" s="22" t="s">
        <v>933</v>
      </c>
      <c r="E36" s="24">
        <v>100000</v>
      </c>
      <c r="F36" s="24"/>
      <c r="G36" s="24"/>
    </row>
    <row r="37" s="1" customFormat="1" ht="17.25" customHeight="1" spans="1:7">
      <c r="A37" s="25"/>
      <c r="B37" s="23" t="s">
        <v>935</v>
      </c>
      <c r="C37" s="23" t="s">
        <v>363</v>
      </c>
      <c r="D37" s="22" t="s">
        <v>933</v>
      </c>
      <c r="E37" s="24">
        <v>200000</v>
      </c>
      <c r="F37" s="24"/>
      <c r="G37" s="24"/>
    </row>
    <row r="38" s="1" customFormat="1" ht="17.25" customHeight="1" spans="1:7">
      <c r="A38" s="25"/>
      <c r="B38" s="23" t="s">
        <v>935</v>
      </c>
      <c r="C38" s="23" t="s">
        <v>365</v>
      </c>
      <c r="D38" s="22" t="s">
        <v>933</v>
      </c>
      <c r="E38" s="24">
        <v>200000</v>
      </c>
      <c r="F38" s="24"/>
      <c r="G38" s="24"/>
    </row>
    <row r="39" s="1" customFormat="1" ht="17.25" customHeight="1" spans="1:7">
      <c r="A39" s="25"/>
      <c r="B39" s="23" t="s">
        <v>935</v>
      </c>
      <c r="C39" s="23" t="s">
        <v>367</v>
      </c>
      <c r="D39" s="22" t="s">
        <v>933</v>
      </c>
      <c r="E39" s="24">
        <v>200000</v>
      </c>
      <c r="F39" s="24"/>
      <c r="G39" s="24"/>
    </row>
    <row r="40" s="1" customFormat="1" ht="17.25" customHeight="1" spans="1:7">
      <c r="A40" s="25"/>
      <c r="B40" s="23" t="s">
        <v>935</v>
      </c>
      <c r="C40" s="23" t="s">
        <v>375</v>
      </c>
      <c r="D40" s="22" t="s">
        <v>933</v>
      </c>
      <c r="E40" s="24">
        <v>50000</v>
      </c>
      <c r="F40" s="24"/>
      <c r="G40" s="24"/>
    </row>
    <row r="41" s="1" customFormat="1" ht="17.25" customHeight="1" spans="1:7">
      <c r="A41" s="25"/>
      <c r="B41" s="23" t="s">
        <v>935</v>
      </c>
      <c r="C41" s="23" t="s">
        <v>379</v>
      </c>
      <c r="D41" s="22" t="s">
        <v>933</v>
      </c>
      <c r="E41" s="24">
        <v>35000</v>
      </c>
      <c r="F41" s="24"/>
      <c r="G41" s="24"/>
    </row>
    <row r="42" s="1" customFormat="1" ht="17.25" customHeight="1" spans="1:7">
      <c r="A42" s="25"/>
      <c r="B42" s="23" t="s">
        <v>935</v>
      </c>
      <c r="C42" s="23" t="s">
        <v>381</v>
      </c>
      <c r="D42" s="22" t="s">
        <v>933</v>
      </c>
      <c r="E42" s="24">
        <v>700000</v>
      </c>
      <c r="F42" s="24"/>
      <c r="G42" s="24"/>
    </row>
    <row r="43" s="1" customFormat="1" ht="17.25" customHeight="1" spans="1:7">
      <c r="A43" s="25"/>
      <c r="B43" s="23" t="s">
        <v>935</v>
      </c>
      <c r="C43" s="23" t="s">
        <v>383</v>
      </c>
      <c r="D43" s="22" t="s">
        <v>933</v>
      </c>
      <c r="E43" s="24">
        <v>5223747.53</v>
      </c>
      <c r="F43" s="24"/>
      <c r="G43" s="24"/>
    </row>
    <row r="44" s="1" customFormat="1" ht="17.25" customHeight="1" spans="1:7">
      <c r="A44" s="25"/>
      <c r="B44" s="23" t="s">
        <v>935</v>
      </c>
      <c r="C44" s="23" t="s">
        <v>385</v>
      </c>
      <c r="D44" s="22" t="s">
        <v>933</v>
      </c>
      <c r="E44" s="24">
        <v>1175000</v>
      </c>
      <c r="F44" s="24"/>
      <c r="G44" s="24"/>
    </row>
    <row r="45" s="1" customFormat="1" ht="18.75" customHeight="1" spans="1:7">
      <c r="A45" s="26" t="s">
        <v>57</v>
      </c>
      <c r="B45" s="27"/>
      <c r="C45" s="27"/>
      <c r="D45" s="28"/>
      <c r="E45" s="24">
        <v>18805537.53</v>
      </c>
      <c r="F45" s="24">
        <v>150000</v>
      </c>
      <c r="G45" s="24">
        <v>100000</v>
      </c>
    </row>
  </sheetData>
  <mergeCells count="11">
    <mergeCell ref="A3:G3"/>
    <mergeCell ref="A4:D4"/>
    <mergeCell ref="E5:G5"/>
    <mergeCell ref="A45:D4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zoomScale="90" zoomScaleNormal="90" workbookViewId="0">
      <pane ySplit="1" topLeftCell="A2" activePane="bottomLeft" state="frozen"/>
      <selection/>
      <selection pane="bottomLeft" activeCell="B17" sqref="B17"/>
    </sheetView>
  </sheetViews>
  <sheetFormatPr defaultColWidth="8" defaultRowHeight="14.25" customHeight="1"/>
  <cols>
    <col min="1" max="1" width="21.1416666666667" customWidth="1"/>
    <col min="2" max="2" width="35.275"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8">
      <c r="A2" s="169"/>
      <c r="J2" s="181"/>
      <c r="R2" s="4" t="s">
        <v>53</v>
      </c>
    </row>
    <row r="3" ht="36" customHeight="1" spans="1:19">
      <c r="A3" s="170" t="s">
        <v>54</v>
      </c>
      <c r="B3" s="29"/>
      <c r="C3" s="29"/>
      <c r="D3" s="29"/>
      <c r="E3" s="29"/>
      <c r="F3" s="29"/>
      <c r="G3" s="29"/>
      <c r="H3" s="29"/>
      <c r="I3" s="29"/>
      <c r="J3" s="50"/>
      <c r="K3" s="29"/>
      <c r="L3" s="29"/>
      <c r="M3" s="29"/>
      <c r="N3" s="29"/>
      <c r="O3" s="29"/>
      <c r="P3" s="29"/>
      <c r="Q3" s="29"/>
      <c r="R3" s="29"/>
      <c r="S3" s="29"/>
    </row>
    <row r="4" ht="20.25" customHeight="1" spans="1:19">
      <c r="A4" s="98" t="str">
        <f>"单位名称："&amp;"昆明市西山区交通运输局"</f>
        <v>单位名称：昆明市西山区交通运输局</v>
      </c>
      <c r="B4" s="8"/>
      <c r="C4" s="8"/>
      <c r="D4" s="8"/>
      <c r="E4" s="8"/>
      <c r="F4" s="8"/>
      <c r="G4" s="8"/>
      <c r="H4" s="8"/>
      <c r="I4" s="8"/>
      <c r="J4" s="182"/>
      <c r="K4" s="8"/>
      <c r="L4" s="8"/>
      <c r="M4" s="8"/>
      <c r="N4" s="9"/>
      <c r="O4" s="9"/>
      <c r="P4" s="9"/>
      <c r="Q4" s="9"/>
      <c r="R4" s="9" t="s">
        <v>2</v>
      </c>
      <c r="S4" s="9" t="s">
        <v>2</v>
      </c>
    </row>
    <row r="5" ht="18.75" customHeight="1" spans="1:19">
      <c r="A5" s="171" t="s">
        <v>55</v>
      </c>
      <c r="B5" s="172" t="s">
        <v>56</v>
      </c>
      <c r="C5" s="172" t="s">
        <v>57</v>
      </c>
      <c r="D5" s="173" t="s">
        <v>58</v>
      </c>
      <c r="E5" s="174"/>
      <c r="F5" s="174"/>
      <c r="G5" s="174"/>
      <c r="H5" s="174"/>
      <c r="I5" s="174"/>
      <c r="J5" s="183"/>
      <c r="K5" s="174"/>
      <c r="L5" s="174"/>
      <c r="M5" s="174"/>
      <c r="N5" s="184"/>
      <c r="O5" s="184" t="s">
        <v>46</v>
      </c>
      <c r="P5" s="184"/>
      <c r="Q5" s="184"/>
      <c r="R5" s="184"/>
      <c r="S5" s="184"/>
    </row>
    <row r="6" ht="18" customHeight="1" spans="1:19">
      <c r="A6" s="175"/>
      <c r="B6" s="176"/>
      <c r="C6" s="176"/>
      <c r="D6" s="176" t="s">
        <v>59</v>
      </c>
      <c r="E6" s="176" t="s">
        <v>60</v>
      </c>
      <c r="F6" s="176" t="s">
        <v>61</v>
      </c>
      <c r="G6" s="176" t="s">
        <v>62</v>
      </c>
      <c r="H6" s="176" t="s">
        <v>63</v>
      </c>
      <c r="I6" s="185" t="s">
        <v>64</v>
      </c>
      <c r="J6" s="186"/>
      <c r="K6" s="185" t="s">
        <v>65</v>
      </c>
      <c r="L6" s="185" t="s">
        <v>66</v>
      </c>
      <c r="M6" s="185" t="s">
        <v>67</v>
      </c>
      <c r="N6" s="187" t="s">
        <v>68</v>
      </c>
      <c r="O6" s="188" t="s">
        <v>59</v>
      </c>
      <c r="P6" s="188" t="s">
        <v>60</v>
      </c>
      <c r="Q6" s="188" t="s">
        <v>61</v>
      </c>
      <c r="R6" s="188" t="s">
        <v>62</v>
      </c>
      <c r="S6" s="188" t="s">
        <v>69</v>
      </c>
    </row>
    <row r="7" ht="29.25" customHeight="1" spans="1:19">
      <c r="A7" s="177"/>
      <c r="B7" s="178"/>
      <c r="C7" s="178"/>
      <c r="D7" s="178"/>
      <c r="E7" s="178"/>
      <c r="F7" s="178"/>
      <c r="G7" s="178"/>
      <c r="H7" s="178"/>
      <c r="I7" s="189" t="s">
        <v>59</v>
      </c>
      <c r="J7" s="189" t="s">
        <v>70</v>
      </c>
      <c r="K7" s="189" t="s">
        <v>65</v>
      </c>
      <c r="L7" s="189" t="s">
        <v>66</v>
      </c>
      <c r="M7" s="189" t="s">
        <v>67</v>
      </c>
      <c r="N7" s="189" t="s">
        <v>68</v>
      </c>
      <c r="O7" s="189"/>
      <c r="P7" s="189"/>
      <c r="Q7" s="189"/>
      <c r="R7" s="189"/>
      <c r="S7" s="189"/>
    </row>
    <row r="8" ht="16.5" customHeight="1" spans="1:19">
      <c r="A8" s="179">
        <v>1</v>
      </c>
      <c r="B8" s="19">
        <v>2</v>
      </c>
      <c r="C8" s="19">
        <v>3</v>
      </c>
      <c r="D8" s="19">
        <v>4</v>
      </c>
      <c r="E8" s="179">
        <v>5</v>
      </c>
      <c r="F8" s="19">
        <v>6</v>
      </c>
      <c r="G8" s="19">
        <v>7</v>
      </c>
      <c r="H8" s="179">
        <v>8</v>
      </c>
      <c r="I8" s="19">
        <v>9</v>
      </c>
      <c r="J8" s="39">
        <v>10</v>
      </c>
      <c r="K8" s="39">
        <v>11</v>
      </c>
      <c r="L8" s="190">
        <v>12</v>
      </c>
      <c r="M8" s="39">
        <v>13</v>
      </c>
      <c r="N8" s="39">
        <v>14</v>
      </c>
      <c r="O8" s="39">
        <v>15</v>
      </c>
      <c r="P8" s="39">
        <v>16</v>
      </c>
      <c r="Q8" s="39">
        <v>17</v>
      </c>
      <c r="R8" s="39">
        <v>18</v>
      </c>
      <c r="S8" s="39">
        <v>19</v>
      </c>
    </row>
    <row r="9" s="1" customFormat="1" ht="18" customHeight="1" spans="1:20">
      <c r="A9" s="22" t="s">
        <v>71</v>
      </c>
      <c r="B9" s="22" t="s">
        <v>72</v>
      </c>
      <c r="C9" s="105">
        <f>D9</f>
        <v>63147851.89</v>
      </c>
      <c r="D9" s="105">
        <f>SUM(E9:I9)</f>
        <v>63147851.89</v>
      </c>
      <c r="E9" s="105">
        <v>27592100.37</v>
      </c>
      <c r="F9" s="105"/>
      <c r="G9" s="105"/>
      <c r="H9" s="105"/>
      <c r="I9" s="105">
        <v>35555751.52</v>
      </c>
      <c r="J9" s="105"/>
      <c r="K9" s="105"/>
      <c r="L9" s="105"/>
      <c r="M9" s="105"/>
      <c r="N9" s="105">
        <v>35555751.52</v>
      </c>
      <c r="O9" s="105"/>
      <c r="P9" s="105"/>
      <c r="Q9" s="105"/>
      <c r="R9" s="105"/>
      <c r="S9" s="105"/>
      <c r="T9" s="105"/>
    </row>
    <row r="10" s="1" customFormat="1" ht="18" customHeight="1" spans="1:20">
      <c r="A10" s="180" t="s">
        <v>57</v>
      </c>
      <c r="B10" s="180"/>
      <c r="C10" s="105">
        <f>D10</f>
        <v>63147851.89</v>
      </c>
      <c r="D10" s="105">
        <f>SUM(E10:I10)</f>
        <v>63147851.89</v>
      </c>
      <c r="E10" s="105">
        <v>27592100.37</v>
      </c>
      <c r="F10" s="105"/>
      <c r="G10" s="105"/>
      <c r="H10" s="105"/>
      <c r="I10" s="105">
        <v>35555751.52</v>
      </c>
      <c r="J10" s="105"/>
      <c r="K10" s="105"/>
      <c r="L10" s="105"/>
      <c r="M10" s="105"/>
      <c r="N10" s="105">
        <v>35555751.52</v>
      </c>
      <c r="O10" s="105"/>
      <c r="P10" s="105"/>
      <c r="Q10" s="105"/>
      <c r="R10" s="105"/>
      <c r="S10" s="105"/>
      <c r="T10" s="105"/>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zoomScale="90" zoomScaleNormal="90" workbookViewId="0">
      <pane ySplit="1" topLeftCell="A2" activePane="bottomLeft" state="frozen"/>
      <selection/>
      <selection pane="bottomLeft" activeCell="H26" sqref="H26"/>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2"/>
      <c r="B1" s="2"/>
      <c r="C1" s="2"/>
      <c r="D1" s="2"/>
      <c r="E1" s="2"/>
      <c r="F1" s="2"/>
      <c r="G1" s="2"/>
      <c r="H1" s="2"/>
      <c r="I1" s="2"/>
      <c r="J1" s="2"/>
      <c r="K1" s="2"/>
      <c r="L1" s="2"/>
      <c r="M1" s="2"/>
      <c r="N1" s="2"/>
      <c r="O1" s="2"/>
    </row>
    <row r="2" ht="15.75" customHeight="1" spans="15:15">
      <c r="O2" s="59" t="s">
        <v>73</v>
      </c>
    </row>
    <row r="3" ht="28.5" customHeight="1" spans="1:15">
      <c r="A3" s="29" t="s">
        <v>74</v>
      </c>
      <c r="B3" s="29"/>
      <c r="C3" s="29"/>
      <c r="D3" s="29"/>
      <c r="E3" s="29"/>
      <c r="F3" s="29"/>
      <c r="G3" s="29"/>
      <c r="H3" s="29"/>
      <c r="I3" s="29"/>
      <c r="J3" s="29"/>
      <c r="K3" s="29"/>
      <c r="L3" s="29"/>
      <c r="M3" s="29"/>
      <c r="N3" s="29"/>
      <c r="O3" s="29"/>
    </row>
    <row r="4" ht="15" customHeight="1" spans="1:15">
      <c r="A4" s="108" t="str">
        <f>"单位名称："&amp;"昆明市西山区交通运输局"</f>
        <v>单位名称：昆明市西山区交通运输局</v>
      </c>
      <c r="B4" s="109"/>
      <c r="C4" s="62"/>
      <c r="D4" s="62"/>
      <c r="E4" s="62"/>
      <c r="F4" s="62"/>
      <c r="G4" s="8"/>
      <c r="H4" s="62"/>
      <c r="I4" s="62"/>
      <c r="J4" s="8"/>
      <c r="K4" s="62"/>
      <c r="L4" s="62"/>
      <c r="M4" s="8"/>
      <c r="N4" s="8"/>
      <c r="O4" s="110" t="s">
        <v>2</v>
      </c>
    </row>
    <row r="5" ht="18.75" customHeight="1" spans="1:15">
      <c r="A5" s="11" t="s">
        <v>75</v>
      </c>
      <c r="B5" s="11" t="s">
        <v>76</v>
      </c>
      <c r="C5" s="30" t="s">
        <v>57</v>
      </c>
      <c r="D5" s="66" t="s">
        <v>60</v>
      </c>
      <c r="E5" s="66"/>
      <c r="F5" s="66"/>
      <c r="G5" s="159" t="s">
        <v>61</v>
      </c>
      <c r="H5" s="11" t="s">
        <v>62</v>
      </c>
      <c r="I5" s="11" t="s">
        <v>77</v>
      </c>
      <c r="J5" s="12" t="s">
        <v>78</v>
      </c>
      <c r="K5" s="73" t="s">
        <v>79</v>
      </c>
      <c r="L5" s="73" t="s">
        <v>80</v>
      </c>
      <c r="M5" s="73" t="s">
        <v>81</v>
      </c>
      <c r="N5" s="73" t="s">
        <v>82</v>
      </c>
      <c r="O5" s="92" t="s">
        <v>83</v>
      </c>
    </row>
    <row r="6" ht="30" customHeight="1" spans="1:15">
      <c r="A6" s="32"/>
      <c r="B6" s="32"/>
      <c r="C6" s="32"/>
      <c r="D6" s="66" t="s">
        <v>59</v>
      </c>
      <c r="E6" s="66" t="s">
        <v>84</v>
      </c>
      <c r="F6" s="66" t="s">
        <v>85</v>
      </c>
      <c r="G6" s="32"/>
      <c r="H6" s="32"/>
      <c r="I6" s="32"/>
      <c r="J6" s="66" t="s">
        <v>59</v>
      </c>
      <c r="K6" s="96" t="s">
        <v>79</v>
      </c>
      <c r="L6" s="96" t="s">
        <v>80</v>
      </c>
      <c r="M6" s="96" t="s">
        <v>81</v>
      </c>
      <c r="N6" s="96" t="s">
        <v>82</v>
      </c>
      <c r="O6" s="96" t="s">
        <v>83</v>
      </c>
    </row>
    <row r="7" ht="16.5" customHeight="1" spans="1:15">
      <c r="A7" s="66">
        <v>1</v>
      </c>
      <c r="B7" s="66">
        <v>2</v>
      </c>
      <c r="C7" s="66">
        <v>3</v>
      </c>
      <c r="D7" s="66">
        <v>4</v>
      </c>
      <c r="E7" s="66">
        <v>5</v>
      </c>
      <c r="F7" s="66">
        <v>6</v>
      </c>
      <c r="G7" s="66">
        <v>7</v>
      </c>
      <c r="H7" s="52">
        <v>8</v>
      </c>
      <c r="I7" s="52">
        <v>9</v>
      </c>
      <c r="J7" s="52">
        <v>10</v>
      </c>
      <c r="K7" s="52">
        <v>11</v>
      </c>
      <c r="L7" s="52">
        <v>12</v>
      </c>
      <c r="M7" s="52">
        <v>13</v>
      </c>
      <c r="N7" s="52">
        <v>14</v>
      </c>
      <c r="O7" s="66">
        <v>15</v>
      </c>
    </row>
    <row r="8" s="158" customFormat="1" ht="21" customHeight="1" spans="1:15">
      <c r="A8" s="160" t="s">
        <v>86</v>
      </c>
      <c r="B8" s="160"/>
      <c r="C8" s="161">
        <v>1193162</v>
      </c>
      <c r="D8" s="162">
        <v>1193162</v>
      </c>
      <c r="E8" s="162">
        <v>1183472</v>
      </c>
      <c r="F8" s="162">
        <v>9690</v>
      </c>
      <c r="G8" s="162"/>
      <c r="H8" s="162"/>
      <c r="I8" s="162"/>
      <c r="J8" s="162"/>
      <c r="K8" s="167"/>
      <c r="L8" s="167"/>
      <c r="M8" s="167"/>
      <c r="N8" s="168"/>
      <c r="O8" s="168"/>
    </row>
    <row r="9" s="1" customFormat="1" ht="21" customHeight="1" spans="1:15">
      <c r="A9" s="163" t="s">
        <v>87</v>
      </c>
      <c r="B9" s="163" t="s">
        <v>88</v>
      </c>
      <c r="C9" s="161">
        <v>1183472</v>
      </c>
      <c r="D9" s="162">
        <v>1183472</v>
      </c>
      <c r="E9" s="162">
        <v>1183472</v>
      </c>
      <c r="F9" s="162"/>
      <c r="G9" s="162"/>
      <c r="H9" s="162"/>
      <c r="I9" s="162"/>
      <c r="J9" s="162"/>
      <c r="K9" s="105"/>
      <c r="L9" s="105"/>
      <c r="M9" s="105"/>
      <c r="N9" s="103"/>
      <c r="O9" s="103"/>
    </row>
    <row r="10" s="1" customFormat="1" ht="21" customHeight="1" spans="1:15">
      <c r="A10" s="164" t="s">
        <v>89</v>
      </c>
      <c r="B10" s="164" t="s">
        <v>90</v>
      </c>
      <c r="C10" s="161">
        <v>663872</v>
      </c>
      <c r="D10" s="162">
        <v>663872</v>
      </c>
      <c r="E10" s="162">
        <v>663872</v>
      </c>
      <c r="F10" s="162"/>
      <c r="G10" s="162"/>
      <c r="H10" s="162"/>
      <c r="I10" s="162"/>
      <c r="J10" s="162"/>
      <c r="K10" s="105"/>
      <c r="L10" s="105"/>
      <c r="M10" s="105"/>
      <c r="N10" s="103"/>
      <c r="O10" s="103"/>
    </row>
    <row r="11" s="1" customFormat="1" ht="21" customHeight="1" spans="1:15">
      <c r="A11" s="164" t="s">
        <v>91</v>
      </c>
      <c r="B11" s="164" t="s">
        <v>92</v>
      </c>
      <c r="C11" s="161">
        <v>519600</v>
      </c>
      <c r="D11" s="162">
        <v>519600</v>
      </c>
      <c r="E11" s="162">
        <v>519600</v>
      </c>
      <c r="F11" s="162"/>
      <c r="G11" s="162"/>
      <c r="H11" s="162"/>
      <c r="I11" s="162"/>
      <c r="J11" s="162"/>
      <c r="K11" s="105"/>
      <c r="L11" s="105"/>
      <c r="M11" s="105"/>
      <c r="N11" s="103"/>
      <c r="O11" s="103"/>
    </row>
    <row r="12" s="1" customFormat="1" ht="21" customHeight="1" spans="1:15">
      <c r="A12" s="163" t="s">
        <v>93</v>
      </c>
      <c r="B12" s="163" t="s">
        <v>94</v>
      </c>
      <c r="C12" s="161">
        <v>9690</v>
      </c>
      <c r="D12" s="162">
        <v>9690</v>
      </c>
      <c r="E12" s="162"/>
      <c r="F12" s="162">
        <v>9690</v>
      </c>
      <c r="G12" s="162"/>
      <c r="H12" s="162"/>
      <c r="I12" s="162"/>
      <c r="J12" s="162"/>
      <c r="K12" s="105"/>
      <c r="L12" s="105"/>
      <c r="M12" s="105"/>
      <c r="N12" s="103"/>
      <c r="O12" s="103"/>
    </row>
    <row r="13" s="1" customFormat="1" ht="21" customHeight="1" spans="1:15">
      <c r="A13" s="164" t="s">
        <v>95</v>
      </c>
      <c r="B13" s="164" t="s">
        <v>96</v>
      </c>
      <c r="C13" s="161">
        <v>9690</v>
      </c>
      <c r="D13" s="162">
        <v>9690</v>
      </c>
      <c r="E13" s="162"/>
      <c r="F13" s="162">
        <v>9690</v>
      </c>
      <c r="G13" s="162"/>
      <c r="H13" s="162"/>
      <c r="I13" s="162"/>
      <c r="J13" s="162"/>
      <c r="K13" s="105"/>
      <c r="L13" s="105"/>
      <c r="M13" s="105"/>
      <c r="N13" s="103"/>
      <c r="O13" s="103"/>
    </row>
    <row r="14" s="158" customFormat="1" ht="21" customHeight="1" spans="1:15">
      <c r="A14" s="160" t="s">
        <v>97</v>
      </c>
      <c r="B14" s="160" t="s">
        <v>98</v>
      </c>
      <c r="C14" s="161">
        <v>642912.2</v>
      </c>
      <c r="D14" s="162">
        <v>642912.2</v>
      </c>
      <c r="E14" s="162">
        <v>592912.2</v>
      </c>
      <c r="F14" s="162">
        <v>50000</v>
      </c>
      <c r="G14" s="162"/>
      <c r="H14" s="162"/>
      <c r="I14" s="162"/>
      <c r="J14" s="162"/>
      <c r="K14" s="167"/>
      <c r="L14" s="167"/>
      <c r="M14" s="167"/>
      <c r="N14" s="168"/>
      <c r="O14" s="168"/>
    </row>
    <row r="15" s="1" customFormat="1" ht="21" customHeight="1" spans="1:15">
      <c r="A15" s="163" t="s">
        <v>99</v>
      </c>
      <c r="B15" s="163" t="s">
        <v>100</v>
      </c>
      <c r="C15" s="161">
        <v>50000</v>
      </c>
      <c r="D15" s="162">
        <v>50000</v>
      </c>
      <c r="E15" s="162"/>
      <c r="F15" s="162">
        <v>50000</v>
      </c>
      <c r="G15" s="162"/>
      <c r="H15" s="162"/>
      <c r="I15" s="162"/>
      <c r="J15" s="162"/>
      <c r="K15" s="105"/>
      <c r="L15" s="105"/>
      <c r="M15" s="105"/>
      <c r="N15" s="103"/>
      <c r="O15" s="103"/>
    </row>
    <row r="16" s="1" customFormat="1" ht="21" customHeight="1" spans="1:15">
      <c r="A16" s="164" t="s">
        <v>101</v>
      </c>
      <c r="B16" s="164" t="s">
        <v>102</v>
      </c>
      <c r="C16" s="161">
        <v>50000</v>
      </c>
      <c r="D16" s="162">
        <v>50000</v>
      </c>
      <c r="E16" s="162"/>
      <c r="F16" s="162">
        <v>50000</v>
      </c>
      <c r="G16" s="162"/>
      <c r="H16" s="162"/>
      <c r="I16" s="162"/>
      <c r="J16" s="162"/>
      <c r="K16" s="105"/>
      <c r="L16" s="105"/>
      <c r="M16" s="105"/>
      <c r="N16" s="103"/>
      <c r="O16" s="103"/>
    </row>
    <row r="17" s="1" customFormat="1" ht="21" customHeight="1" spans="1:15">
      <c r="A17" s="163" t="s">
        <v>103</v>
      </c>
      <c r="B17" s="163" t="s">
        <v>104</v>
      </c>
      <c r="C17" s="161">
        <v>592912.2</v>
      </c>
      <c r="D17" s="162">
        <v>592912.2</v>
      </c>
      <c r="E17" s="162">
        <v>592912.2</v>
      </c>
      <c r="F17" s="162"/>
      <c r="G17" s="162"/>
      <c r="H17" s="162"/>
      <c r="I17" s="162"/>
      <c r="J17" s="162"/>
      <c r="K17" s="105"/>
      <c r="L17" s="105"/>
      <c r="M17" s="105"/>
      <c r="N17" s="103"/>
      <c r="O17" s="103"/>
    </row>
    <row r="18" s="1" customFormat="1" ht="21" customHeight="1" spans="1:15">
      <c r="A18" s="164" t="s">
        <v>105</v>
      </c>
      <c r="B18" s="164" t="s">
        <v>106</v>
      </c>
      <c r="C18" s="161">
        <v>138480</v>
      </c>
      <c r="D18" s="162">
        <v>138480</v>
      </c>
      <c r="E18" s="162">
        <v>138480</v>
      </c>
      <c r="F18" s="162"/>
      <c r="G18" s="162"/>
      <c r="H18" s="162"/>
      <c r="I18" s="162"/>
      <c r="J18" s="162"/>
      <c r="K18" s="105"/>
      <c r="L18" s="105"/>
      <c r="M18" s="105"/>
      <c r="N18" s="103"/>
      <c r="O18" s="103"/>
    </row>
    <row r="19" s="1" customFormat="1" ht="21" customHeight="1" spans="1:15">
      <c r="A19" s="164" t="s">
        <v>107</v>
      </c>
      <c r="B19" s="164" t="s">
        <v>108</v>
      </c>
      <c r="C19" s="161">
        <v>156944</v>
      </c>
      <c r="D19" s="162">
        <v>156944</v>
      </c>
      <c r="E19" s="162">
        <v>156944</v>
      </c>
      <c r="F19" s="162"/>
      <c r="G19" s="162"/>
      <c r="H19" s="162"/>
      <c r="I19" s="162"/>
      <c r="J19" s="162"/>
      <c r="K19" s="105"/>
      <c r="L19" s="105"/>
      <c r="M19" s="105"/>
      <c r="N19" s="103"/>
      <c r="O19" s="103"/>
    </row>
    <row r="20" s="1" customFormat="1" ht="21" customHeight="1" spans="1:15">
      <c r="A20" s="164" t="s">
        <v>109</v>
      </c>
      <c r="B20" s="164" t="s">
        <v>110</v>
      </c>
      <c r="C20" s="161">
        <v>263251</v>
      </c>
      <c r="D20" s="162">
        <v>263251</v>
      </c>
      <c r="E20" s="162">
        <v>263251</v>
      </c>
      <c r="F20" s="162"/>
      <c r="G20" s="162"/>
      <c r="H20" s="162"/>
      <c r="I20" s="162"/>
      <c r="J20" s="162"/>
      <c r="K20" s="105"/>
      <c r="L20" s="105"/>
      <c r="M20" s="105"/>
      <c r="N20" s="103"/>
      <c r="O20" s="103"/>
    </row>
    <row r="21" s="1" customFormat="1" ht="21" customHeight="1" spans="1:15">
      <c r="A21" s="164" t="s">
        <v>111</v>
      </c>
      <c r="B21" s="164" t="s">
        <v>112</v>
      </c>
      <c r="C21" s="161">
        <v>34237.2</v>
      </c>
      <c r="D21" s="162">
        <v>34237.2</v>
      </c>
      <c r="E21" s="162">
        <v>34237.2</v>
      </c>
      <c r="F21" s="162"/>
      <c r="G21" s="162"/>
      <c r="H21" s="162"/>
      <c r="I21" s="162"/>
      <c r="J21" s="162"/>
      <c r="K21" s="105"/>
      <c r="L21" s="105"/>
      <c r="M21" s="105"/>
      <c r="N21" s="103"/>
      <c r="O21" s="103"/>
    </row>
    <row r="22" s="158" customFormat="1" ht="21" customHeight="1" spans="1:15">
      <c r="A22" s="160" t="s">
        <v>113</v>
      </c>
      <c r="B22" s="160" t="s">
        <v>114</v>
      </c>
      <c r="C22" s="161">
        <f t="shared" ref="C22:J22" si="0">C23+C29+C31</f>
        <v>60748101.69</v>
      </c>
      <c r="D22" s="161">
        <f t="shared" si="0"/>
        <v>25192350.17</v>
      </c>
      <c r="E22" s="161">
        <f t="shared" si="0"/>
        <v>6446502.64</v>
      </c>
      <c r="F22" s="161">
        <f t="shared" si="0"/>
        <v>18745847.53</v>
      </c>
      <c r="G22" s="161">
        <f t="shared" si="0"/>
        <v>0</v>
      </c>
      <c r="H22" s="161">
        <f t="shared" si="0"/>
        <v>0</v>
      </c>
      <c r="I22" s="161">
        <f t="shared" si="0"/>
        <v>0</v>
      </c>
      <c r="J22" s="161">
        <f t="shared" si="0"/>
        <v>35555751.52</v>
      </c>
      <c r="K22" s="167"/>
      <c r="L22" s="167"/>
      <c r="M22" s="167"/>
      <c r="N22" s="168"/>
      <c r="O22" s="168">
        <v>35555751.52</v>
      </c>
    </row>
    <row r="23" s="1" customFormat="1" ht="21" customHeight="1" spans="1:15">
      <c r="A23" s="163" t="s">
        <v>115</v>
      </c>
      <c r="B23" s="163" t="s">
        <v>116</v>
      </c>
      <c r="C23" s="161">
        <v>60462201.69</v>
      </c>
      <c r="D23" s="162">
        <v>24906450.17</v>
      </c>
      <c r="E23" s="162">
        <v>6446502.64</v>
      </c>
      <c r="F23" s="162">
        <v>18459947.53</v>
      </c>
      <c r="G23" s="162"/>
      <c r="H23" s="162"/>
      <c r="I23" s="162"/>
      <c r="J23" s="162">
        <v>35555751.52</v>
      </c>
      <c r="K23" s="105"/>
      <c r="L23" s="105"/>
      <c r="M23" s="105"/>
      <c r="N23" s="103"/>
      <c r="O23" s="103">
        <v>35555751.52</v>
      </c>
    </row>
    <row r="24" s="1" customFormat="1" ht="21" customHeight="1" spans="1:15">
      <c r="A24" s="164" t="s">
        <v>117</v>
      </c>
      <c r="B24" s="164" t="s">
        <v>118</v>
      </c>
      <c r="C24" s="161">
        <v>6446502.64</v>
      </c>
      <c r="D24" s="162">
        <v>6446502.64</v>
      </c>
      <c r="E24" s="162">
        <v>6446502.64</v>
      </c>
      <c r="F24" s="162"/>
      <c r="G24" s="162"/>
      <c r="H24" s="162"/>
      <c r="I24" s="162"/>
      <c r="J24" s="162"/>
      <c r="K24" s="105"/>
      <c r="L24" s="105"/>
      <c r="M24" s="105"/>
      <c r="N24" s="103"/>
      <c r="O24" s="103"/>
    </row>
    <row r="25" s="1" customFormat="1" ht="21" customHeight="1" spans="1:15">
      <c r="A25" s="164" t="s">
        <v>119</v>
      </c>
      <c r="B25" s="164" t="s">
        <v>120</v>
      </c>
      <c r="C25" s="161">
        <v>1495991.5</v>
      </c>
      <c r="D25" s="162">
        <v>1051500</v>
      </c>
      <c r="E25" s="162"/>
      <c r="F25" s="162">
        <v>1051500</v>
      </c>
      <c r="G25" s="162"/>
      <c r="H25" s="162"/>
      <c r="I25" s="162"/>
      <c r="J25" s="162">
        <v>444491.5</v>
      </c>
      <c r="K25" s="105"/>
      <c r="L25" s="105"/>
      <c r="M25" s="105"/>
      <c r="N25" s="103"/>
      <c r="O25" s="103">
        <v>444491.5</v>
      </c>
    </row>
    <row r="26" s="1" customFormat="1" ht="21" customHeight="1" spans="1:15">
      <c r="A26" s="164" t="s">
        <v>121</v>
      </c>
      <c r="B26" s="164" t="s">
        <v>122</v>
      </c>
      <c r="C26" s="161">
        <v>35260577.47</v>
      </c>
      <c r="D26" s="162">
        <v>504700</v>
      </c>
      <c r="E26" s="162"/>
      <c r="F26" s="162">
        <v>504700</v>
      </c>
      <c r="G26" s="162"/>
      <c r="H26" s="162"/>
      <c r="I26" s="162"/>
      <c r="J26" s="162">
        <v>34755877.47</v>
      </c>
      <c r="K26" s="105"/>
      <c r="L26" s="105"/>
      <c r="M26" s="105"/>
      <c r="N26" s="103"/>
      <c r="O26" s="103">
        <v>34755877.47</v>
      </c>
    </row>
    <row r="27" s="1" customFormat="1" ht="21" customHeight="1" spans="1:15">
      <c r="A27" s="164" t="s">
        <v>123</v>
      </c>
      <c r="B27" s="164" t="s">
        <v>124</v>
      </c>
      <c r="C27" s="161">
        <v>17209130.08</v>
      </c>
      <c r="D27" s="162">
        <v>16853747.53</v>
      </c>
      <c r="E27" s="162"/>
      <c r="F27" s="162">
        <v>16853747.53</v>
      </c>
      <c r="G27" s="162"/>
      <c r="H27" s="162"/>
      <c r="I27" s="162"/>
      <c r="J27" s="162">
        <v>355382.55</v>
      </c>
      <c r="K27" s="105"/>
      <c r="L27" s="105"/>
      <c r="M27" s="105"/>
      <c r="N27" s="103"/>
      <c r="O27" s="103">
        <v>355382.55</v>
      </c>
    </row>
    <row r="28" s="1" customFormat="1" ht="21" customHeight="1" spans="1:15">
      <c r="A28" s="164" t="s">
        <v>125</v>
      </c>
      <c r="B28" s="164" t="s">
        <v>126</v>
      </c>
      <c r="C28" s="161">
        <v>50000</v>
      </c>
      <c r="D28" s="162">
        <v>50000</v>
      </c>
      <c r="E28" s="162"/>
      <c r="F28" s="162">
        <v>50000</v>
      </c>
      <c r="G28" s="162"/>
      <c r="H28" s="162"/>
      <c r="I28" s="162"/>
      <c r="J28" s="162"/>
      <c r="K28" s="105"/>
      <c r="L28" s="105"/>
      <c r="M28" s="105"/>
      <c r="N28" s="103"/>
      <c r="O28" s="103"/>
    </row>
    <row r="29" s="1" customFormat="1" ht="21" customHeight="1" spans="1:15">
      <c r="A29" s="163" t="s">
        <v>127</v>
      </c>
      <c r="B29" s="163" t="s">
        <v>128</v>
      </c>
      <c r="C29" s="161">
        <v>108500</v>
      </c>
      <c r="D29" s="162">
        <v>108500</v>
      </c>
      <c r="E29" s="162"/>
      <c r="F29" s="162">
        <v>108500</v>
      </c>
      <c r="G29" s="162"/>
      <c r="H29" s="162"/>
      <c r="I29" s="162"/>
      <c r="J29" s="162"/>
      <c r="K29" s="105"/>
      <c r="L29" s="105"/>
      <c r="M29" s="105"/>
      <c r="N29" s="103"/>
      <c r="O29" s="103"/>
    </row>
    <row r="30" s="1" customFormat="1" ht="21" customHeight="1" spans="1:15">
      <c r="A30" s="164" t="s">
        <v>129</v>
      </c>
      <c r="B30" s="164" t="s">
        <v>120</v>
      </c>
      <c r="C30" s="161">
        <v>108500</v>
      </c>
      <c r="D30" s="162">
        <v>108500</v>
      </c>
      <c r="E30" s="162"/>
      <c r="F30" s="162">
        <v>108500</v>
      </c>
      <c r="G30" s="162"/>
      <c r="H30" s="162"/>
      <c r="I30" s="162"/>
      <c r="J30" s="162"/>
      <c r="K30" s="105"/>
      <c r="L30" s="105"/>
      <c r="M30" s="105"/>
      <c r="N30" s="103"/>
      <c r="O30" s="103"/>
    </row>
    <row r="31" s="1" customFormat="1" ht="21" customHeight="1" spans="1:15">
      <c r="A31" s="163" t="s">
        <v>130</v>
      </c>
      <c r="B31" s="163">
        <v>6314</v>
      </c>
      <c r="C31" s="161">
        <v>177400</v>
      </c>
      <c r="D31" s="162">
        <v>177400</v>
      </c>
      <c r="E31" s="162"/>
      <c r="F31" s="162">
        <v>177400</v>
      </c>
      <c r="G31" s="162"/>
      <c r="H31" s="162"/>
      <c r="I31" s="162"/>
      <c r="J31" s="162"/>
      <c r="K31" s="105"/>
      <c r="L31" s="105"/>
      <c r="M31" s="105"/>
      <c r="N31" s="103"/>
      <c r="O31" s="103"/>
    </row>
    <row r="32" s="1" customFormat="1" ht="21" customHeight="1" spans="1:15">
      <c r="A32" s="164" t="s">
        <v>131</v>
      </c>
      <c r="B32" s="164" t="s">
        <v>132</v>
      </c>
      <c r="C32" s="161">
        <v>177400</v>
      </c>
      <c r="D32" s="162">
        <v>177400</v>
      </c>
      <c r="E32" s="162"/>
      <c r="F32" s="162">
        <v>177400</v>
      </c>
      <c r="G32" s="162"/>
      <c r="H32" s="162"/>
      <c r="I32" s="162"/>
      <c r="J32" s="162"/>
      <c r="K32" s="105"/>
      <c r="L32" s="105"/>
      <c r="M32" s="105"/>
      <c r="N32" s="103"/>
      <c r="O32" s="103"/>
    </row>
    <row r="33" s="158" customFormat="1" ht="21" customHeight="1" spans="1:15">
      <c r="A33" s="160" t="s">
        <v>133</v>
      </c>
      <c r="B33" s="160" t="s">
        <v>134</v>
      </c>
      <c r="C33" s="161">
        <v>563676</v>
      </c>
      <c r="D33" s="162">
        <v>563676</v>
      </c>
      <c r="E33" s="162">
        <v>563676</v>
      </c>
      <c r="F33" s="162"/>
      <c r="G33" s="162"/>
      <c r="H33" s="162"/>
      <c r="I33" s="162"/>
      <c r="J33" s="162"/>
      <c r="K33" s="167"/>
      <c r="L33" s="167"/>
      <c r="M33" s="167"/>
      <c r="N33" s="168"/>
      <c r="O33" s="168"/>
    </row>
    <row r="34" s="1" customFormat="1" ht="21" customHeight="1" spans="1:15">
      <c r="A34" s="163" t="s">
        <v>135</v>
      </c>
      <c r="B34" s="163" t="s">
        <v>136</v>
      </c>
      <c r="C34" s="161">
        <v>563676</v>
      </c>
      <c r="D34" s="162">
        <v>563676</v>
      </c>
      <c r="E34" s="162">
        <v>563676</v>
      </c>
      <c r="F34" s="162"/>
      <c r="G34" s="162"/>
      <c r="H34" s="162"/>
      <c r="I34" s="162"/>
      <c r="J34" s="162"/>
      <c r="K34" s="105"/>
      <c r="L34" s="105"/>
      <c r="M34" s="105"/>
      <c r="N34" s="103"/>
      <c r="O34" s="103"/>
    </row>
    <row r="35" s="1" customFormat="1" ht="21" customHeight="1" spans="1:15">
      <c r="A35" s="164" t="s">
        <v>137</v>
      </c>
      <c r="B35" s="164" t="s">
        <v>138</v>
      </c>
      <c r="C35" s="161">
        <v>563676</v>
      </c>
      <c r="D35" s="162">
        <v>563676</v>
      </c>
      <c r="E35" s="162">
        <v>563676</v>
      </c>
      <c r="F35" s="162"/>
      <c r="G35" s="162"/>
      <c r="H35" s="162"/>
      <c r="I35" s="162"/>
      <c r="J35" s="162"/>
      <c r="K35" s="105"/>
      <c r="L35" s="105"/>
      <c r="M35" s="105"/>
      <c r="N35" s="103"/>
      <c r="O35" s="103"/>
    </row>
    <row r="36" s="1" customFormat="1" ht="21" customHeight="1" spans="1:15">
      <c r="A36" s="165" t="s">
        <v>57</v>
      </c>
      <c r="B36" s="166"/>
      <c r="C36" s="162">
        <f t="shared" ref="C36:J36" si="1">C33+C22+C14+C8</f>
        <v>63147851.89</v>
      </c>
      <c r="D36" s="162">
        <f t="shared" si="1"/>
        <v>27592100.37</v>
      </c>
      <c r="E36" s="162">
        <f t="shared" si="1"/>
        <v>8786562.84</v>
      </c>
      <c r="F36" s="162">
        <f t="shared" si="1"/>
        <v>18805537.53</v>
      </c>
      <c r="G36" s="162">
        <f t="shared" si="1"/>
        <v>0</v>
      </c>
      <c r="H36" s="162">
        <f t="shared" si="1"/>
        <v>0</v>
      </c>
      <c r="I36" s="162">
        <f t="shared" si="1"/>
        <v>0</v>
      </c>
      <c r="J36" s="162">
        <f t="shared" si="1"/>
        <v>35555751.52</v>
      </c>
      <c r="K36" s="105"/>
      <c r="L36" s="105"/>
      <c r="M36" s="105"/>
      <c r="N36" s="105"/>
      <c r="O36" s="105">
        <v>35555751.52</v>
      </c>
    </row>
  </sheetData>
  <mergeCells count="11">
    <mergeCell ref="A3:O3"/>
    <mergeCell ref="A4:L4"/>
    <mergeCell ref="D5:F5"/>
    <mergeCell ref="J5:O5"/>
    <mergeCell ref="A36:B36"/>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2" activePane="bottomLeft" state="frozen"/>
      <selection/>
      <selection pane="bottomLeft" activeCell="B33" sqref="B3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
      <c r="B1" s="2"/>
      <c r="C1" s="2"/>
      <c r="D1" s="2"/>
    </row>
    <row r="2" customHeight="1" spans="4:4">
      <c r="D2" s="106" t="s">
        <v>139</v>
      </c>
    </row>
    <row r="3" ht="31.5" customHeight="1" spans="1:4">
      <c r="A3" s="49" t="s">
        <v>140</v>
      </c>
      <c r="B3" s="142"/>
      <c r="C3" s="142"/>
      <c r="D3" s="142"/>
    </row>
    <row r="4" ht="17.25" customHeight="1" spans="1:4">
      <c r="A4" s="6" t="str">
        <f>"单位名称："&amp;"昆明市西山区交通运输局"</f>
        <v>单位名称：昆明市西山区交通运输局</v>
      </c>
      <c r="B4" s="143"/>
      <c r="C4" s="143"/>
      <c r="D4" s="107" t="s">
        <v>2</v>
      </c>
    </row>
    <row r="5" ht="24.65" customHeight="1" spans="1:4">
      <c r="A5" s="12" t="s">
        <v>3</v>
      </c>
      <c r="B5" s="14"/>
      <c r="C5" s="12" t="s">
        <v>4</v>
      </c>
      <c r="D5" s="14"/>
    </row>
    <row r="6" ht="15.65" customHeight="1" spans="1:4">
      <c r="A6" s="30" t="s">
        <v>5</v>
      </c>
      <c r="B6" s="144" t="s">
        <v>6</v>
      </c>
      <c r="C6" s="30" t="s">
        <v>141</v>
      </c>
      <c r="D6" s="144" t="s">
        <v>6</v>
      </c>
    </row>
    <row r="7" ht="14.15" customHeight="1" spans="1:4">
      <c r="A7" s="32"/>
      <c r="B7" s="18"/>
      <c r="C7" s="32"/>
      <c r="D7" s="18"/>
    </row>
    <row r="8" ht="29.15" customHeight="1" spans="1:4">
      <c r="A8" s="145" t="s">
        <v>142</v>
      </c>
      <c r="B8" s="105">
        <v>27592100.37</v>
      </c>
      <c r="C8" s="146" t="s">
        <v>143</v>
      </c>
      <c r="D8" s="105">
        <v>27592100.37</v>
      </c>
    </row>
    <row r="9" ht="29.15" customHeight="1" spans="1:4">
      <c r="A9" s="147" t="s">
        <v>144</v>
      </c>
      <c r="B9" s="97"/>
      <c r="C9" s="148" t="s">
        <v>145</v>
      </c>
      <c r="D9" s="105"/>
    </row>
    <row r="10" ht="29.15" customHeight="1" spans="1:4">
      <c r="A10" s="147" t="s">
        <v>146</v>
      </c>
      <c r="B10" s="97"/>
      <c r="C10" s="148" t="s">
        <v>147</v>
      </c>
      <c r="D10" s="105"/>
    </row>
    <row r="11" ht="29.15" customHeight="1" spans="1:4">
      <c r="A11" s="147" t="s">
        <v>148</v>
      </c>
      <c r="B11" s="97"/>
      <c r="C11" s="148" t="s">
        <v>149</v>
      </c>
      <c r="D11" s="105"/>
    </row>
    <row r="12" ht="29.15" customHeight="1" spans="1:4">
      <c r="A12" s="149" t="s">
        <v>150</v>
      </c>
      <c r="B12" s="150"/>
      <c r="C12" s="148" t="s">
        <v>151</v>
      </c>
      <c r="D12" s="105"/>
    </row>
    <row r="13" ht="29.15" customHeight="1" spans="1:4">
      <c r="A13" s="147" t="s">
        <v>144</v>
      </c>
      <c r="B13" s="151"/>
      <c r="C13" s="148" t="s">
        <v>152</v>
      </c>
      <c r="D13" s="105"/>
    </row>
    <row r="14" ht="29.15" customHeight="1" spans="1:4">
      <c r="A14" s="152" t="s">
        <v>146</v>
      </c>
      <c r="B14" s="151"/>
      <c r="C14" s="113" t="s">
        <v>153</v>
      </c>
      <c r="D14" s="103"/>
    </row>
    <row r="15" ht="29.15" customHeight="1" spans="1:4">
      <c r="A15" s="152" t="s">
        <v>148</v>
      </c>
      <c r="B15" s="150"/>
      <c r="C15" s="113" t="s">
        <v>154</v>
      </c>
      <c r="D15" s="103"/>
    </row>
    <row r="16" ht="29.15" customHeight="1" spans="1:4">
      <c r="A16" s="152"/>
      <c r="B16" s="150"/>
      <c r="C16" s="113" t="s">
        <v>155</v>
      </c>
      <c r="D16" s="103">
        <v>1193162</v>
      </c>
    </row>
    <row r="17" ht="29.15" customHeight="1" spans="1:4">
      <c r="A17" s="152"/>
      <c r="B17" s="150"/>
      <c r="C17" s="113" t="s">
        <v>156</v>
      </c>
      <c r="D17" s="103">
        <v>642912.2</v>
      </c>
    </row>
    <row r="18" ht="29.15" customHeight="1" spans="1:4">
      <c r="A18" s="152"/>
      <c r="B18" s="150"/>
      <c r="C18" s="113" t="s">
        <v>157</v>
      </c>
      <c r="D18" s="103"/>
    </row>
    <row r="19" ht="29.15" customHeight="1" spans="1:4">
      <c r="A19" s="152"/>
      <c r="B19" s="150"/>
      <c r="C19" s="113" t="s">
        <v>158</v>
      </c>
      <c r="D19" s="103"/>
    </row>
    <row r="20" ht="29.15" customHeight="1" spans="1:4">
      <c r="A20" s="152"/>
      <c r="B20" s="150"/>
      <c r="C20" s="113" t="s">
        <v>159</v>
      </c>
      <c r="D20" s="103"/>
    </row>
    <row r="21" ht="29.15" customHeight="1" spans="1:4">
      <c r="A21" s="152"/>
      <c r="B21" s="150"/>
      <c r="C21" s="113" t="s">
        <v>160</v>
      </c>
      <c r="D21" s="103">
        <v>25192350.17</v>
      </c>
    </row>
    <row r="22" ht="29.15" customHeight="1" spans="1:4">
      <c r="A22" s="152"/>
      <c r="B22" s="150"/>
      <c r="C22" s="113" t="s">
        <v>161</v>
      </c>
      <c r="D22" s="103"/>
    </row>
    <row r="23" ht="29.15" customHeight="1" spans="1:4">
      <c r="A23" s="152"/>
      <c r="B23" s="150"/>
      <c r="C23" s="113" t="s">
        <v>162</v>
      </c>
      <c r="D23" s="103"/>
    </row>
    <row r="24" ht="29.15" customHeight="1" spans="1:4">
      <c r="A24" s="152"/>
      <c r="B24" s="150"/>
      <c r="C24" s="113" t="s">
        <v>163</v>
      </c>
      <c r="D24" s="103"/>
    </row>
    <row r="25" ht="29.15" customHeight="1" spans="1:4">
      <c r="A25" s="152"/>
      <c r="B25" s="150"/>
      <c r="C25" s="113" t="s">
        <v>164</v>
      </c>
      <c r="D25" s="103"/>
    </row>
    <row r="26" ht="29.15" customHeight="1" spans="1:4">
      <c r="A26" s="152"/>
      <c r="B26" s="150"/>
      <c r="C26" s="113" t="s">
        <v>165</v>
      </c>
      <c r="D26" s="103"/>
    </row>
    <row r="27" ht="29.15" customHeight="1" spans="1:4">
      <c r="A27" s="152"/>
      <c r="B27" s="150"/>
      <c r="C27" s="113" t="s">
        <v>166</v>
      </c>
      <c r="D27" s="103">
        <v>563676</v>
      </c>
    </row>
    <row r="28" ht="29.15" customHeight="1" spans="1:4">
      <c r="A28" s="152"/>
      <c r="B28" s="150"/>
      <c r="C28" s="113" t="s">
        <v>167</v>
      </c>
      <c r="D28" s="103"/>
    </row>
    <row r="29" ht="29.15" customHeight="1" spans="1:4">
      <c r="A29" s="152"/>
      <c r="B29" s="150"/>
      <c r="C29" s="113" t="s">
        <v>168</v>
      </c>
      <c r="D29" s="103"/>
    </row>
    <row r="30" ht="29.15" customHeight="1" spans="1:4">
      <c r="A30" s="152"/>
      <c r="B30" s="150"/>
      <c r="C30" s="113" t="s">
        <v>169</v>
      </c>
      <c r="D30" s="103"/>
    </row>
    <row r="31" ht="29.15" customHeight="1" spans="1:4">
      <c r="A31" s="152"/>
      <c r="B31" s="150"/>
      <c r="C31" s="113" t="s">
        <v>170</v>
      </c>
      <c r="D31" s="103"/>
    </row>
    <row r="32" ht="29.15" customHeight="1" spans="1:4">
      <c r="A32" s="152"/>
      <c r="B32" s="150"/>
      <c r="C32" s="113" t="s">
        <v>171</v>
      </c>
      <c r="D32" s="103"/>
    </row>
    <row r="33" ht="29.15" customHeight="1" spans="1:4">
      <c r="A33" s="152"/>
      <c r="B33" s="150"/>
      <c r="C33" s="153" t="s">
        <v>172</v>
      </c>
      <c r="D33" s="103"/>
    </row>
    <row r="34" ht="29.15" customHeight="1" spans="1:4">
      <c r="A34" s="152"/>
      <c r="B34" s="150"/>
      <c r="C34" s="153" t="s">
        <v>173</v>
      </c>
      <c r="D34" s="103"/>
    </row>
    <row r="35" ht="29.15" customHeight="1" spans="1:4">
      <c r="A35" s="152"/>
      <c r="B35" s="150"/>
      <c r="C35" s="154"/>
      <c r="D35" s="150"/>
    </row>
    <row r="36" ht="29.15" customHeight="1" spans="1:4">
      <c r="A36" s="155"/>
      <c r="B36" s="150"/>
      <c r="C36" s="156" t="s">
        <v>174</v>
      </c>
      <c r="D36" s="150"/>
    </row>
    <row r="37" ht="29.15" customHeight="1" spans="1:4">
      <c r="A37" s="155" t="s">
        <v>175</v>
      </c>
      <c r="B37" s="157">
        <v>27592100.37</v>
      </c>
      <c r="C37" s="154" t="s">
        <v>52</v>
      </c>
      <c r="D37" s="157">
        <v>27592100.37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5"/>
  <sheetViews>
    <sheetView showZeros="0" workbookViewId="0">
      <pane ySplit="1" topLeftCell="A2" activePane="bottomLeft" state="frozen"/>
      <selection/>
      <selection pane="bottomLeft" activeCell="E22" sqref="E22:G22"/>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
      <c r="B1" s="2"/>
      <c r="C1" s="2"/>
      <c r="D1" s="2"/>
      <c r="E1" s="2"/>
      <c r="F1" s="2"/>
      <c r="G1" s="2"/>
    </row>
    <row r="2" ht="12" customHeight="1" spans="4:7">
      <c r="D2" s="122"/>
      <c r="F2" s="59"/>
      <c r="G2" s="59" t="s">
        <v>176</v>
      </c>
    </row>
    <row r="3" ht="39" customHeight="1" spans="1:7">
      <c r="A3" s="5" t="s">
        <v>177</v>
      </c>
      <c r="B3" s="5"/>
      <c r="C3" s="5"/>
      <c r="D3" s="5"/>
      <c r="E3" s="5"/>
      <c r="F3" s="5"/>
      <c r="G3" s="5"/>
    </row>
    <row r="4" ht="18" customHeight="1" spans="1:7">
      <c r="A4" s="6" t="str">
        <f>"单位名称："&amp;"昆明市西山区交通运输局"</f>
        <v>单位名称：昆明市西山区交通运输局</v>
      </c>
      <c r="F4" s="110"/>
      <c r="G4" s="110" t="s">
        <v>2</v>
      </c>
    </row>
    <row r="5" ht="20.25" customHeight="1" spans="1:7">
      <c r="A5" s="132" t="s">
        <v>178</v>
      </c>
      <c r="B5" s="133"/>
      <c r="C5" s="134" t="s">
        <v>57</v>
      </c>
      <c r="D5" s="13" t="s">
        <v>84</v>
      </c>
      <c r="E5" s="13"/>
      <c r="F5" s="14"/>
      <c r="G5" s="134" t="s">
        <v>85</v>
      </c>
    </row>
    <row r="6" ht="20.25" customHeight="1" spans="1:7">
      <c r="A6" s="135" t="s">
        <v>75</v>
      </c>
      <c r="B6" s="136" t="s">
        <v>76</v>
      </c>
      <c r="C6" s="99"/>
      <c r="D6" s="99" t="s">
        <v>59</v>
      </c>
      <c r="E6" s="99" t="s">
        <v>179</v>
      </c>
      <c r="F6" s="99" t="s">
        <v>180</v>
      </c>
      <c r="G6" s="99"/>
    </row>
    <row r="7" ht="13.5" customHeight="1" spans="1:7">
      <c r="A7" s="137" t="s">
        <v>181</v>
      </c>
      <c r="B7" s="137" t="s">
        <v>182</v>
      </c>
      <c r="C7" s="137" t="s">
        <v>183</v>
      </c>
      <c r="D7" s="66"/>
      <c r="E7" s="137" t="s">
        <v>184</v>
      </c>
      <c r="F7" s="137" t="s">
        <v>185</v>
      </c>
      <c r="G7" s="137" t="s">
        <v>186</v>
      </c>
    </row>
    <row r="8" s="1" customFormat="1" ht="18" customHeight="1" spans="1:7">
      <c r="A8" s="101" t="s">
        <v>86</v>
      </c>
      <c r="B8" s="101"/>
      <c r="C8" s="138">
        <v>1193162</v>
      </c>
      <c r="D8" s="139">
        <v>1183472</v>
      </c>
      <c r="E8" s="139">
        <v>1183472</v>
      </c>
      <c r="F8" s="139"/>
      <c r="G8" s="139">
        <v>9690</v>
      </c>
    </row>
    <row r="9" s="1" customFormat="1" ht="18" customHeight="1" spans="1:7">
      <c r="A9" s="140" t="s">
        <v>87</v>
      </c>
      <c r="B9" s="140" t="s">
        <v>88</v>
      </c>
      <c r="C9" s="138">
        <v>1183472</v>
      </c>
      <c r="D9" s="139">
        <v>1183472</v>
      </c>
      <c r="E9" s="139">
        <v>1183472</v>
      </c>
      <c r="F9" s="139"/>
      <c r="G9" s="139"/>
    </row>
    <row r="10" s="1" customFormat="1" ht="18" customHeight="1" spans="1:7">
      <c r="A10" s="141" t="s">
        <v>89</v>
      </c>
      <c r="B10" s="141" t="s">
        <v>90</v>
      </c>
      <c r="C10" s="138">
        <v>663872</v>
      </c>
      <c r="D10" s="139">
        <v>663872</v>
      </c>
      <c r="E10" s="139">
        <v>663872</v>
      </c>
      <c r="F10" s="139"/>
      <c r="G10" s="139"/>
    </row>
    <row r="11" s="1" customFormat="1" ht="18" customHeight="1" spans="1:7">
      <c r="A11" s="141" t="s">
        <v>91</v>
      </c>
      <c r="B11" s="141" t="s">
        <v>92</v>
      </c>
      <c r="C11" s="138">
        <v>519600</v>
      </c>
      <c r="D11" s="139">
        <v>519600</v>
      </c>
      <c r="E11" s="139">
        <v>519600</v>
      </c>
      <c r="F11" s="139"/>
      <c r="G11" s="139"/>
    </row>
    <row r="12" s="1" customFormat="1" ht="18" customHeight="1" spans="1:7">
      <c r="A12" s="140" t="s">
        <v>93</v>
      </c>
      <c r="B12" s="140" t="s">
        <v>94</v>
      </c>
      <c r="C12" s="138">
        <v>9690</v>
      </c>
      <c r="D12" s="139"/>
      <c r="E12" s="139"/>
      <c r="F12" s="139"/>
      <c r="G12" s="139">
        <v>9690</v>
      </c>
    </row>
    <row r="13" s="1" customFormat="1" ht="18" customHeight="1" spans="1:7">
      <c r="A13" s="141" t="s">
        <v>95</v>
      </c>
      <c r="B13" s="141" t="s">
        <v>96</v>
      </c>
      <c r="C13" s="138">
        <v>9690</v>
      </c>
      <c r="D13" s="139"/>
      <c r="E13" s="139"/>
      <c r="F13" s="139"/>
      <c r="G13" s="139">
        <v>9690</v>
      </c>
    </row>
    <row r="14" s="1" customFormat="1" ht="18" customHeight="1" spans="1:7">
      <c r="A14" s="101" t="s">
        <v>97</v>
      </c>
      <c r="B14" s="101" t="s">
        <v>98</v>
      </c>
      <c r="C14" s="138">
        <v>642912.2</v>
      </c>
      <c r="D14" s="139">
        <v>592912.2</v>
      </c>
      <c r="E14" s="139">
        <v>592912.2</v>
      </c>
      <c r="F14" s="139"/>
      <c r="G14" s="139">
        <v>50000</v>
      </c>
    </row>
    <row r="15" s="1" customFormat="1" ht="18" customHeight="1" spans="1:7">
      <c r="A15" s="140" t="s">
        <v>99</v>
      </c>
      <c r="B15" s="140" t="s">
        <v>100</v>
      </c>
      <c r="C15" s="138">
        <v>50000</v>
      </c>
      <c r="D15" s="139"/>
      <c r="E15" s="139"/>
      <c r="F15" s="139"/>
      <c r="G15" s="139">
        <v>50000</v>
      </c>
    </row>
    <row r="16" s="1" customFormat="1" ht="18" customHeight="1" spans="1:7">
      <c r="A16" s="141" t="s">
        <v>101</v>
      </c>
      <c r="B16" s="141" t="s">
        <v>102</v>
      </c>
      <c r="C16" s="138">
        <v>50000</v>
      </c>
      <c r="D16" s="139"/>
      <c r="E16" s="139"/>
      <c r="F16" s="139"/>
      <c r="G16" s="139">
        <v>50000</v>
      </c>
    </row>
    <row r="17" s="1" customFormat="1" ht="18" customHeight="1" spans="1:7">
      <c r="A17" s="140" t="s">
        <v>103</v>
      </c>
      <c r="B17" s="140" t="s">
        <v>104</v>
      </c>
      <c r="C17" s="138">
        <v>592912.2</v>
      </c>
      <c r="D17" s="139">
        <v>592912.2</v>
      </c>
      <c r="E17" s="139">
        <v>592912.2</v>
      </c>
      <c r="F17" s="139"/>
      <c r="G17" s="139"/>
    </row>
    <row r="18" s="1" customFormat="1" ht="18" customHeight="1" spans="1:7">
      <c r="A18" s="141" t="s">
        <v>105</v>
      </c>
      <c r="B18" s="141" t="s">
        <v>106</v>
      </c>
      <c r="C18" s="138">
        <v>138480</v>
      </c>
      <c r="D18" s="139">
        <v>138480</v>
      </c>
      <c r="E18" s="139">
        <v>138480</v>
      </c>
      <c r="F18" s="139"/>
      <c r="G18" s="139"/>
    </row>
    <row r="19" s="1" customFormat="1" ht="18" customHeight="1" spans="1:7">
      <c r="A19" s="141" t="s">
        <v>107</v>
      </c>
      <c r="B19" s="141" t="s">
        <v>108</v>
      </c>
      <c r="C19" s="138">
        <v>156944</v>
      </c>
      <c r="D19" s="139">
        <v>156944</v>
      </c>
      <c r="E19" s="139">
        <v>156944</v>
      </c>
      <c r="F19" s="139"/>
      <c r="G19" s="139"/>
    </row>
    <row r="20" s="1" customFormat="1" ht="18" customHeight="1" spans="1:7">
      <c r="A20" s="141" t="s">
        <v>109</v>
      </c>
      <c r="B20" s="141" t="s">
        <v>110</v>
      </c>
      <c r="C20" s="138">
        <v>263251</v>
      </c>
      <c r="D20" s="139">
        <v>263251</v>
      </c>
      <c r="E20" s="139">
        <v>263251</v>
      </c>
      <c r="F20" s="139"/>
      <c r="G20" s="139"/>
    </row>
    <row r="21" s="1" customFormat="1" ht="18" customHeight="1" spans="1:7">
      <c r="A21" s="141" t="s">
        <v>111</v>
      </c>
      <c r="B21" s="141" t="s">
        <v>112</v>
      </c>
      <c r="C21" s="138">
        <v>34237.2</v>
      </c>
      <c r="D21" s="139">
        <v>34237.2</v>
      </c>
      <c r="E21" s="139">
        <v>34237.2</v>
      </c>
      <c r="F21" s="139"/>
      <c r="G21" s="139"/>
    </row>
    <row r="22" s="1" customFormat="1" ht="18" customHeight="1" spans="1:7">
      <c r="A22" s="101" t="s">
        <v>113</v>
      </c>
      <c r="B22" s="101" t="s">
        <v>114</v>
      </c>
      <c r="C22" s="138">
        <v>25192350.17</v>
      </c>
      <c r="D22" s="139">
        <v>6446502.64</v>
      </c>
      <c r="E22" s="139">
        <v>5715569.36</v>
      </c>
      <c r="F22" s="139">
        <v>730933.28</v>
      </c>
      <c r="G22" s="139">
        <v>18745847.53</v>
      </c>
    </row>
    <row r="23" s="1" customFormat="1" ht="18" customHeight="1" spans="1:7">
      <c r="A23" s="140" t="s">
        <v>115</v>
      </c>
      <c r="B23" s="140" t="s">
        <v>116</v>
      </c>
      <c r="C23" s="138">
        <v>24906450.17</v>
      </c>
      <c r="D23" s="139">
        <v>6446502.64</v>
      </c>
      <c r="E23" s="139">
        <v>5715569.36</v>
      </c>
      <c r="F23" s="139">
        <v>730933.28</v>
      </c>
      <c r="G23" s="139">
        <v>18459947.53</v>
      </c>
    </row>
    <row r="24" s="1" customFormat="1" ht="18" customHeight="1" spans="1:7">
      <c r="A24" s="141" t="s">
        <v>117</v>
      </c>
      <c r="B24" s="141" t="s">
        <v>118</v>
      </c>
      <c r="C24" s="138">
        <v>6446502.64</v>
      </c>
      <c r="D24" s="139">
        <v>6446502.64</v>
      </c>
      <c r="E24" s="139">
        <v>5715569.36</v>
      </c>
      <c r="F24" s="139">
        <v>730933.28</v>
      </c>
      <c r="G24" s="139"/>
    </row>
    <row r="25" s="1" customFormat="1" ht="18" customHeight="1" spans="1:7">
      <c r="A25" s="141" t="s">
        <v>119</v>
      </c>
      <c r="B25" s="141" t="s">
        <v>120</v>
      </c>
      <c r="C25" s="138">
        <v>1051500</v>
      </c>
      <c r="D25" s="139"/>
      <c r="E25" s="139"/>
      <c r="F25" s="139"/>
      <c r="G25" s="139">
        <v>1051500</v>
      </c>
    </row>
    <row r="26" s="1" customFormat="1" ht="18" customHeight="1" spans="1:7">
      <c r="A26" s="141" t="s">
        <v>121</v>
      </c>
      <c r="B26" s="141" t="s">
        <v>122</v>
      </c>
      <c r="C26" s="138">
        <v>504700</v>
      </c>
      <c r="D26" s="139"/>
      <c r="E26" s="139"/>
      <c r="F26" s="139"/>
      <c r="G26" s="139">
        <v>504700</v>
      </c>
    </row>
    <row r="27" s="1" customFormat="1" ht="18" customHeight="1" spans="1:7">
      <c r="A27" s="141" t="s">
        <v>123</v>
      </c>
      <c r="B27" s="141" t="s">
        <v>124</v>
      </c>
      <c r="C27" s="138">
        <v>16853747.53</v>
      </c>
      <c r="D27" s="139"/>
      <c r="E27" s="139"/>
      <c r="F27" s="139"/>
      <c r="G27" s="139">
        <v>16853747.53</v>
      </c>
    </row>
    <row r="28" s="1" customFormat="1" ht="18" customHeight="1" spans="1:7">
      <c r="A28" s="141" t="s">
        <v>125</v>
      </c>
      <c r="B28" s="141" t="s">
        <v>126</v>
      </c>
      <c r="C28" s="138">
        <v>50000</v>
      </c>
      <c r="D28" s="139"/>
      <c r="E28" s="139"/>
      <c r="F28" s="139"/>
      <c r="G28" s="139">
        <v>50000</v>
      </c>
    </row>
    <row r="29" s="1" customFormat="1" ht="18" customHeight="1" spans="1:7">
      <c r="A29" s="140" t="s">
        <v>127</v>
      </c>
      <c r="B29" s="140" t="s">
        <v>128</v>
      </c>
      <c r="C29" s="138">
        <v>108500</v>
      </c>
      <c r="D29" s="139"/>
      <c r="E29" s="139"/>
      <c r="F29" s="139"/>
      <c r="G29" s="139">
        <v>108500</v>
      </c>
    </row>
    <row r="30" s="1" customFormat="1" ht="18" customHeight="1" spans="1:7">
      <c r="A30" s="141" t="s">
        <v>129</v>
      </c>
      <c r="B30" s="141" t="s">
        <v>120</v>
      </c>
      <c r="C30" s="138">
        <v>108500</v>
      </c>
      <c r="D30" s="139"/>
      <c r="E30" s="139"/>
      <c r="F30" s="139"/>
      <c r="G30" s="139">
        <v>108500</v>
      </c>
    </row>
    <row r="31" s="1" customFormat="1" ht="18" customHeight="1" spans="1:7">
      <c r="A31" s="140" t="s">
        <v>130</v>
      </c>
      <c r="B31" s="140" t="s">
        <v>132</v>
      </c>
      <c r="C31" s="138">
        <v>177400</v>
      </c>
      <c r="D31" s="139"/>
      <c r="E31" s="139"/>
      <c r="F31" s="139"/>
      <c r="G31" s="139">
        <v>177400</v>
      </c>
    </row>
    <row r="32" s="1" customFormat="1" ht="18" customHeight="1" spans="1:7">
      <c r="A32" s="141" t="s">
        <v>131</v>
      </c>
      <c r="B32" s="141" t="s">
        <v>132</v>
      </c>
      <c r="C32" s="138">
        <v>177400</v>
      </c>
      <c r="D32" s="139"/>
      <c r="E32" s="139"/>
      <c r="F32" s="139"/>
      <c r="G32" s="139">
        <v>177400</v>
      </c>
    </row>
    <row r="33" s="1" customFormat="1" ht="18" customHeight="1" spans="1:7">
      <c r="A33" s="101" t="s">
        <v>133</v>
      </c>
      <c r="B33" s="101">
        <v>6314</v>
      </c>
      <c r="C33" s="138">
        <v>563676</v>
      </c>
      <c r="D33" s="139">
        <v>563676</v>
      </c>
      <c r="E33" s="139">
        <v>563676</v>
      </c>
      <c r="F33" s="139"/>
      <c r="G33" s="139"/>
    </row>
    <row r="34" s="1" customFormat="1" ht="18" customHeight="1" spans="1:7">
      <c r="A34" s="140" t="s">
        <v>135</v>
      </c>
      <c r="B34" s="140" t="s">
        <v>136</v>
      </c>
      <c r="C34" s="138">
        <v>563676</v>
      </c>
      <c r="D34" s="139">
        <v>563676</v>
      </c>
      <c r="E34" s="139">
        <v>563676</v>
      </c>
      <c r="F34" s="139"/>
      <c r="G34" s="139"/>
    </row>
    <row r="35" s="1" customFormat="1" ht="18" customHeight="1" spans="1:7">
      <c r="A35" s="141" t="s">
        <v>137</v>
      </c>
      <c r="B35" s="141" t="s">
        <v>138</v>
      </c>
      <c r="C35" s="138">
        <v>563676</v>
      </c>
      <c r="D35" s="139">
        <v>563676</v>
      </c>
      <c r="E35" s="139">
        <v>563676</v>
      </c>
      <c r="F35" s="139"/>
      <c r="G35" s="139"/>
    </row>
  </sheetData>
  <mergeCells count="6">
    <mergeCell ref="A3:G3"/>
    <mergeCell ref="A4:E4"/>
    <mergeCell ref="A5:B5"/>
    <mergeCell ref="D5:F5"/>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D23" sqref="D23"/>
    </sheetView>
  </sheetViews>
  <sheetFormatPr defaultColWidth="9.14166666666667" defaultRowHeight="14.25" customHeight="1" outlineLevelRow="7" outlineLevelCol="5"/>
  <cols>
    <col min="1" max="1" width="27.425" customWidth="1"/>
    <col min="2" max="6" width="31.175" customWidth="1"/>
  </cols>
  <sheetData>
    <row r="1" customHeight="1" spans="1:6">
      <c r="A1" s="2"/>
      <c r="B1" s="2"/>
      <c r="C1" s="2"/>
      <c r="D1" s="2"/>
      <c r="E1" s="2"/>
      <c r="F1" s="2"/>
    </row>
    <row r="2" ht="12" customHeight="1" spans="1:6">
      <c r="A2" s="127"/>
      <c r="B2" s="127"/>
      <c r="C2" s="64"/>
      <c r="F2" s="63" t="s">
        <v>187</v>
      </c>
    </row>
    <row r="3" ht="25.5" customHeight="1" spans="1:6">
      <c r="A3" s="128" t="s">
        <v>188</v>
      </c>
      <c r="B3" s="128"/>
      <c r="C3" s="128"/>
      <c r="D3" s="128"/>
      <c r="E3" s="128"/>
      <c r="F3" s="128"/>
    </row>
    <row r="4" ht="15.75" customHeight="1" spans="1:6">
      <c r="A4" s="6" t="str">
        <f>"单位名称："&amp;"昆明市西山区交通运输局"</f>
        <v>单位名称：昆明市西山区交通运输局</v>
      </c>
      <c r="B4" s="127"/>
      <c r="C4" s="64"/>
      <c r="F4" s="63" t="s">
        <v>189</v>
      </c>
    </row>
    <row r="5" ht="19.5" customHeight="1" spans="1:6">
      <c r="A5" s="11" t="s">
        <v>190</v>
      </c>
      <c r="B5" s="30" t="s">
        <v>191</v>
      </c>
      <c r="C5" s="12" t="s">
        <v>192</v>
      </c>
      <c r="D5" s="13"/>
      <c r="E5" s="14"/>
      <c r="F5" s="30" t="s">
        <v>193</v>
      </c>
    </row>
    <row r="6" ht="19.5" customHeight="1" spans="1:6">
      <c r="A6" s="18"/>
      <c r="B6" s="32"/>
      <c r="C6" s="66" t="s">
        <v>59</v>
      </c>
      <c r="D6" s="66" t="s">
        <v>194</v>
      </c>
      <c r="E6" s="66" t="s">
        <v>195</v>
      </c>
      <c r="F6" s="32"/>
    </row>
    <row r="7" ht="18.75" customHeight="1" spans="1:6">
      <c r="A7" s="129">
        <v>1</v>
      </c>
      <c r="B7" s="129">
        <v>2</v>
      </c>
      <c r="C7" s="130">
        <v>3</v>
      </c>
      <c r="D7" s="129">
        <v>4</v>
      </c>
      <c r="E7" s="129">
        <v>5</v>
      </c>
      <c r="F7" s="129">
        <v>6</v>
      </c>
    </row>
    <row r="8" s="1" customFormat="1" ht="17.25" customHeight="1" spans="1:6">
      <c r="A8" s="131">
        <v>21500</v>
      </c>
      <c r="B8" s="103"/>
      <c r="C8" s="105">
        <v>21500</v>
      </c>
      <c r="D8" s="105"/>
      <c r="E8" s="105">
        <v>21500</v>
      </c>
      <c r="F8" s="105"/>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3"/>
  <sheetViews>
    <sheetView showZeros="0" workbookViewId="0">
      <pane ySplit="1" topLeftCell="A2" activePane="bottomLeft" state="frozen"/>
      <selection/>
      <selection pane="bottomLeft" activeCell="B11" sqref="B11:B62"/>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3"/>
      <c r="E2" s="3"/>
      <c r="F2" s="3"/>
      <c r="G2" s="3"/>
      <c r="U2" s="122"/>
      <c r="W2" s="59" t="s">
        <v>196</v>
      </c>
    </row>
    <row r="3" ht="27.75" customHeight="1" spans="1:23">
      <c r="A3" s="29" t="s">
        <v>197</v>
      </c>
      <c r="B3" s="29"/>
      <c r="C3" s="29"/>
      <c r="D3" s="29"/>
      <c r="E3" s="29"/>
      <c r="F3" s="29"/>
      <c r="G3" s="29"/>
      <c r="H3" s="29"/>
      <c r="I3" s="29"/>
      <c r="J3" s="29"/>
      <c r="K3" s="29"/>
      <c r="L3" s="29"/>
      <c r="M3" s="29"/>
      <c r="N3" s="29"/>
      <c r="O3" s="29"/>
      <c r="P3" s="29"/>
      <c r="Q3" s="29"/>
      <c r="R3" s="29"/>
      <c r="S3" s="29"/>
      <c r="T3" s="29"/>
      <c r="U3" s="29"/>
      <c r="V3" s="29"/>
      <c r="W3" s="29"/>
    </row>
    <row r="4" ht="13.5" customHeight="1" spans="1:23">
      <c r="A4" s="6" t="str">
        <f>"单位名称："&amp;"昆明市西山区交通运输局"</f>
        <v>单位名称：昆明市西山区交通运输局</v>
      </c>
      <c r="B4" s="7"/>
      <c r="C4" s="7"/>
      <c r="D4" s="7"/>
      <c r="E4" s="7"/>
      <c r="F4" s="7"/>
      <c r="G4" s="7"/>
      <c r="H4" s="8"/>
      <c r="I4" s="8"/>
      <c r="J4" s="8"/>
      <c r="K4" s="8"/>
      <c r="L4" s="8"/>
      <c r="M4" s="8"/>
      <c r="N4" s="8"/>
      <c r="O4" s="8"/>
      <c r="P4" s="8"/>
      <c r="Q4" s="8"/>
      <c r="U4" s="122"/>
      <c r="W4" s="110" t="s">
        <v>189</v>
      </c>
    </row>
    <row r="5" ht="21.75" customHeight="1" spans="1:23">
      <c r="A5" s="10" t="s">
        <v>198</v>
      </c>
      <c r="B5" s="10" t="s">
        <v>199</v>
      </c>
      <c r="C5" s="10" t="s">
        <v>200</v>
      </c>
      <c r="D5" s="11" t="s">
        <v>201</v>
      </c>
      <c r="E5" s="11" t="s">
        <v>202</v>
      </c>
      <c r="F5" s="11" t="s">
        <v>203</v>
      </c>
      <c r="G5" s="11" t="s">
        <v>204</v>
      </c>
      <c r="H5" s="66" t="s">
        <v>205</v>
      </c>
      <c r="I5" s="66"/>
      <c r="J5" s="66"/>
      <c r="K5" s="66"/>
      <c r="L5" s="119"/>
      <c r="M5" s="119"/>
      <c r="N5" s="119"/>
      <c r="O5" s="119"/>
      <c r="P5" s="119"/>
      <c r="Q5" s="51"/>
      <c r="R5" s="66"/>
      <c r="S5" s="66"/>
      <c r="T5" s="66"/>
      <c r="U5" s="66"/>
      <c r="V5" s="66"/>
      <c r="W5" s="66"/>
    </row>
    <row r="6" ht="21.75" customHeight="1" spans="1:23">
      <c r="A6" s="15"/>
      <c r="B6" s="15"/>
      <c r="C6" s="15"/>
      <c r="D6" s="16"/>
      <c r="E6" s="16"/>
      <c r="F6" s="16"/>
      <c r="G6" s="16"/>
      <c r="H6" s="66" t="s">
        <v>57</v>
      </c>
      <c r="I6" s="51" t="s">
        <v>60</v>
      </c>
      <c r="J6" s="51"/>
      <c r="K6" s="51"/>
      <c r="L6" s="119"/>
      <c r="M6" s="119"/>
      <c r="N6" s="119" t="s">
        <v>206</v>
      </c>
      <c r="O6" s="119"/>
      <c r="P6" s="119"/>
      <c r="Q6" s="51" t="s">
        <v>63</v>
      </c>
      <c r="R6" s="66" t="s">
        <v>78</v>
      </c>
      <c r="S6" s="51"/>
      <c r="T6" s="51"/>
      <c r="U6" s="51"/>
      <c r="V6" s="51"/>
      <c r="W6" s="51"/>
    </row>
    <row r="7" ht="15" customHeight="1" spans="1:23">
      <c r="A7" s="17"/>
      <c r="B7" s="17"/>
      <c r="C7" s="17"/>
      <c r="D7" s="18"/>
      <c r="E7" s="18"/>
      <c r="F7" s="18"/>
      <c r="G7" s="18"/>
      <c r="H7" s="66"/>
      <c r="I7" s="51" t="s">
        <v>207</v>
      </c>
      <c r="J7" s="51" t="s">
        <v>208</v>
      </c>
      <c r="K7" s="51" t="s">
        <v>209</v>
      </c>
      <c r="L7" s="126" t="s">
        <v>210</v>
      </c>
      <c r="M7" s="126" t="s">
        <v>211</v>
      </c>
      <c r="N7" s="126" t="s">
        <v>60</v>
      </c>
      <c r="O7" s="126" t="s">
        <v>61</v>
      </c>
      <c r="P7" s="126" t="s">
        <v>62</v>
      </c>
      <c r="Q7" s="51"/>
      <c r="R7" s="51" t="s">
        <v>59</v>
      </c>
      <c r="S7" s="51" t="s">
        <v>70</v>
      </c>
      <c r="T7" s="51" t="s">
        <v>212</v>
      </c>
      <c r="U7" s="51" t="s">
        <v>66</v>
      </c>
      <c r="V7" s="51" t="s">
        <v>67</v>
      </c>
      <c r="W7" s="51" t="s">
        <v>68</v>
      </c>
    </row>
    <row r="8" ht="27.75" customHeight="1" spans="1:23">
      <c r="A8" s="17"/>
      <c r="B8" s="17"/>
      <c r="C8" s="17"/>
      <c r="D8" s="18"/>
      <c r="E8" s="18"/>
      <c r="F8" s="18"/>
      <c r="G8" s="18"/>
      <c r="H8" s="66"/>
      <c r="I8" s="51"/>
      <c r="J8" s="51"/>
      <c r="K8" s="51"/>
      <c r="L8" s="126"/>
      <c r="M8" s="126"/>
      <c r="N8" s="126"/>
      <c r="O8" s="126"/>
      <c r="P8" s="126"/>
      <c r="Q8" s="51"/>
      <c r="R8" s="51"/>
      <c r="S8" s="51"/>
      <c r="T8" s="51"/>
      <c r="U8" s="51"/>
      <c r="V8" s="51"/>
      <c r="W8" s="51"/>
    </row>
    <row r="9" ht="15" customHeight="1" spans="1:23">
      <c r="A9" s="123">
        <v>1</v>
      </c>
      <c r="B9" s="123">
        <v>2</v>
      </c>
      <c r="C9" s="123">
        <v>3</v>
      </c>
      <c r="D9" s="123">
        <v>4</v>
      </c>
      <c r="E9" s="123">
        <v>5</v>
      </c>
      <c r="F9" s="123">
        <v>6</v>
      </c>
      <c r="G9" s="123">
        <v>7</v>
      </c>
      <c r="H9" s="123">
        <v>8</v>
      </c>
      <c r="I9" s="123">
        <v>9</v>
      </c>
      <c r="J9" s="123">
        <v>10</v>
      </c>
      <c r="K9" s="123">
        <v>11</v>
      </c>
      <c r="L9" s="123">
        <v>12</v>
      </c>
      <c r="M9" s="123">
        <v>13</v>
      </c>
      <c r="N9" s="123">
        <v>14</v>
      </c>
      <c r="O9" s="123">
        <v>15</v>
      </c>
      <c r="P9" s="123">
        <v>16</v>
      </c>
      <c r="Q9" s="123">
        <v>17</v>
      </c>
      <c r="R9" s="123">
        <v>18</v>
      </c>
      <c r="S9" s="123">
        <v>19</v>
      </c>
      <c r="T9" s="123">
        <v>20</v>
      </c>
      <c r="U9" s="123">
        <v>21</v>
      </c>
      <c r="V9" s="123">
        <v>22</v>
      </c>
      <c r="W9" s="123">
        <v>23</v>
      </c>
    </row>
    <row r="10" ht="15" customHeight="1" spans="1:23">
      <c r="A10" s="22" t="s">
        <v>72</v>
      </c>
      <c r="B10" s="22" t="s">
        <v>213</v>
      </c>
      <c r="C10" s="124" t="s">
        <v>214</v>
      </c>
      <c r="D10" s="124" t="s">
        <v>117</v>
      </c>
      <c r="E10" s="124" t="s">
        <v>118</v>
      </c>
      <c r="F10" s="124" t="s">
        <v>215</v>
      </c>
      <c r="G10" s="124" t="s">
        <v>216</v>
      </c>
      <c r="H10" s="125">
        <v>595000</v>
      </c>
      <c r="I10" s="125">
        <v>595000</v>
      </c>
      <c r="J10" s="123"/>
      <c r="K10" s="123"/>
      <c r="L10" s="123"/>
      <c r="M10" s="123"/>
      <c r="N10" s="123"/>
      <c r="O10" s="123"/>
      <c r="P10" s="123"/>
      <c r="Q10" s="123"/>
      <c r="R10" s="123"/>
      <c r="S10" s="123"/>
      <c r="T10" s="123"/>
      <c r="U10" s="123"/>
      <c r="V10" s="123"/>
      <c r="W10" s="123"/>
    </row>
    <row r="11" ht="15" customHeight="1" spans="1:23">
      <c r="A11" s="22" t="s">
        <v>72</v>
      </c>
      <c r="B11" s="22" t="s">
        <v>213</v>
      </c>
      <c r="C11" s="124" t="s">
        <v>214</v>
      </c>
      <c r="D11" s="124" t="s">
        <v>117</v>
      </c>
      <c r="E11" s="124" t="s">
        <v>118</v>
      </c>
      <c r="F11" s="124" t="s">
        <v>217</v>
      </c>
      <c r="G11" s="124" t="s">
        <v>218</v>
      </c>
      <c r="H11" s="125">
        <v>306000</v>
      </c>
      <c r="I11" s="125">
        <v>306000</v>
      </c>
      <c r="J11" s="123"/>
      <c r="K11" s="123"/>
      <c r="L11" s="123"/>
      <c r="M11" s="123"/>
      <c r="N11" s="123"/>
      <c r="O11" s="123"/>
      <c r="P11" s="123"/>
      <c r="Q11" s="123"/>
      <c r="R11" s="123"/>
      <c r="S11" s="123"/>
      <c r="T11" s="123"/>
      <c r="U11" s="123"/>
      <c r="V11" s="123"/>
      <c r="W11" s="123"/>
    </row>
    <row r="12" ht="15" customHeight="1" spans="1:23">
      <c r="A12" s="22" t="s">
        <v>72</v>
      </c>
      <c r="B12" s="22" t="s">
        <v>219</v>
      </c>
      <c r="C12" s="124" t="s">
        <v>220</v>
      </c>
      <c r="D12" s="124" t="s">
        <v>117</v>
      </c>
      <c r="E12" s="124" t="s">
        <v>118</v>
      </c>
      <c r="F12" s="124" t="s">
        <v>221</v>
      </c>
      <c r="G12" s="124" t="s">
        <v>222</v>
      </c>
      <c r="H12" s="125">
        <v>50400</v>
      </c>
      <c r="I12" s="125">
        <v>50400</v>
      </c>
      <c r="J12" s="123"/>
      <c r="K12" s="123"/>
      <c r="L12" s="123"/>
      <c r="M12" s="123"/>
      <c r="N12" s="123"/>
      <c r="O12" s="123"/>
      <c r="P12" s="123"/>
      <c r="Q12" s="123"/>
      <c r="R12" s="123"/>
      <c r="S12" s="123"/>
      <c r="T12" s="123"/>
      <c r="U12" s="123"/>
      <c r="V12" s="123"/>
      <c r="W12" s="123"/>
    </row>
    <row r="13" ht="15" customHeight="1" spans="1:23">
      <c r="A13" s="22" t="s">
        <v>72</v>
      </c>
      <c r="B13" s="22" t="s">
        <v>223</v>
      </c>
      <c r="C13" s="124" t="s">
        <v>224</v>
      </c>
      <c r="D13" s="124" t="s">
        <v>117</v>
      </c>
      <c r="E13" s="124" t="s">
        <v>118</v>
      </c>
      <c r="F13" s="124" t="s">
        <v>225</v>
      </c>
      <c r="G13" s="124" t="s">
        <v>226</v>
      </c>
      <c r="H13" s="125">
        <v>141000</v>
      </c>
      <c r="I13" s="125">
        <v>141000</v>
      </c>
      <c r="J13" s="123"/>
      <c r="K13" s="123"/>
      <c r="L13" s="123"/>
      <c r="M13" s="123"/>
      <c r="N13" s="123"/>
      <c r="O13" s="123"/>
      <c r="P13" s="123"/>
      <c r="Q13" s="123"/>
      <c r="R13" s="123"/>
      <c r="S13" s="123"/>
      <c r="T13" s="123"/>
      <c r="U13" s="123"/>
      <c r="V13" s="123"/>
      <c r="W13" s="123"/>
    </row>
    <row r="14" ht="15" customHeight="1" spans="1:23">
      <c r="A14" s="22" t="s">
        <v>72</v>
      </c>
      <c r="B14" s="22" t="s">
        <v>227</v>
      </c>
      <c r="C14" s="124" t="s">
        <v>228</v>
      </c>
      <c r="D14" s="124" t="s">
        <v>89</v>
      </c>
      <c r="E14" s="124" t="s">
        <v>90</v>
      </c>
      <c r="F14" s="124" t="s">
        <v>229</v>
      </c>
      <c r="G14" s="124" t="s">
        <v>230</v>
      </c>
      <c r="H14" s="125">
        <v>663872</v>
      </c>
      <c r="I14" s="125">
        <v>663872</v>
      </c>
      <c r="J14" s="123"/>
      <c r="K14" s="123"/>
      <c r="L14" s="123"/>
      <c r="M14" s="123"/>
      <c r="N14" s="123"/>
      <c r="O14" s="123"/>
      <c r="P14" s="123"/>
      <c r="Q14" s="123"/>
      <c r="R14" s="123"/>
      <c r="S14" s="123"/>
      <c r="T14" s="123"/>
      <c r="U14" s="123"/>
      <c r="V14" s="123"/>
      <c r="W14" s="123"/>
    </row>
    <row r="15" ht="15" customHeight="1" spans="1:23">
      <c r="A15" s="22" t="s">
        <v>72</v>
      </c>
      <c r="B15" s="22" t="s">
        <v>227</v>
      </c>
      <c r="C15" s="124" t="s">
        <v>228</v>
      </c>
      <c r="D15" s="124" t="s">
        <v>105</v>
      </c>
      <c r="E15" s="124" t="s">
        <v>106</v>
      </c>
      <c r="F15" s="124" t="s">
        <v>231</v>
      </c>
      <c r="G15" s="124" t="s">
        <v>232</v>
      </c>
      <c r="H15" s="125">
        <v>138480</v>
      </c>
      <c r="I15" s="125">
        <v>138480</v>
      </c>
      <c r="J15" s="123"/>
      <c r="K15" s="123"/>
      <c r="L15" s="123"/>
      <c r="M15" s="123"/>
      <c r="N15" s="123"/>
      <c r="O15" s="123"/>
      <c r="P15" s="123"/>
      <c r="Q15" s="123"/>
      <c r="R15" s="123"/>
      <c r="S15" s="123"/>
      <c r="T15" s="123"/>
      <c r="U15" s="123"/>
      <c r="V15" s="123"/>
      <c r="W15" s="123"/>
    </row>
    <row r="16" ht="15" customHeight="1" spans="1:23">
      <c r="A16" s="22" t="s">
        <v>72</v>
      </c>
      <c r="B16" s="22" t="s">
        <v>227</v>
      </c>
      <c r="C16" s="124" t="s">
        <v>228</v>
      </c>
      <c r="D16" s="124" t="s">
        <v>109</v>
      </c>
      <c r="E16" s="124" t="s">
        <v>110</v>
      </c>
      <c r="F16" s="124" t="s">
        <v>233</v>
      </c>
      <c r="G16" s="124" t="s">
        <v>234</v>
      </c>
      <c r="H16" s="125">
        <v>263251</v>
      </c>
      <c r="I16" s="125">
        <v>263251</v>
      </c>
      <c r="J16" s="123"/>
      <c r="K16" s="123"/>
      <c r="L16" s="123"/>
      <c r="M16" s="123"/>
      <c r="N16" s="123"/>
      <c r="O16" s="123"/>
      <c r="P16" s="123"/>
      <c r="Q16" s="123"/>
      <c r="R16" s="123"/>
      <c r="S16" s="123"/>
      <c r="T16" s="123"/>
      <c r="U16" s="123"/>
      <c r="V16" s="123"/>
      <c r="W16" s="123"/>
    </row>
    <row r="17" ht="15" customHeight="1" spans="1:23">
      <c r="A17" s="22" t="s">
        <v>72</v>
      </c>
      <c r="B17" s="22" t="s">
        <v>227</v>
      </c>
      <c r="C17" s="124" t="s">
        <v>228</v>
      </c>
      <c r="D17" s="124" t="s">
        <v>111</v>
      </c>
      <c r="E17" s="124" t="s">
        <v>112</v>
      </c>
      <c r="F17" s="124" t="s">
        <v>235</v>
      </c>
      <c r="G17" s="124" t="s">
        <v>236</v>
      </c>
      <c r="H17" s="125">
        <v>26394</v>
      </c>
      <c r="I17" s="125">
        <v>26394</v>
      </c>
      <c r="J17" s="123"/>
      <c r="K17" s="123"/>
      <c r="L17" s="123"/>
      <c r="M17" s="123"/>
      <c r="N17" s="123"/>
      <c r="O17" s="123"/>
      <c r="P17" s="123"/>
      <c r="Q17" s="123"/>
      <c r="R17" s="123"/>
      <c r="S17" s="123"/>
      <c r="T17" s="123"/>
      <c r="U17" s="123"/>
      <c r="V17" s="123"/>
      <c r="W17" s="123"/>
    </row>
    <row r="18" ht="15" customHeight="1" spans="1:23">
      <c r="A18" s="22" t="s">
        <v>72</v>
      </c>
      <c r="B18" s="22" t="s">
        <v>227</v>
      </c>
      <c r="C18" s="124" t="s">
        <v>228</v>
      </c>
      <c r="D18" s="124" t="s">
        <v>111</v>
      </c>
      <c r="E18" s="124" t="s">
        <v>112</v>
      </c>
      <c r="F18" s="124" t="s">
        <v>235</v>
      </c>
      <c r="G18" s="124" t="s">
        <v>236</v>
      </c>
      <c r="H18" s="125">
        <v>7843.2</v>
      </c>
      <c r="I18" s="125">
        <v>7843.2</v>
      </c>
      <c r="J18" s="123"/>
      <c r="K18" s="123"/>
      <c r="L18" s="123"/>
      <c r="M18" s="123"/>
      <c r="N18" s="123"/>
      <c r="O18" s="123"/>
      <c r="P18" s="123"/>
      <c r="Q18" s="123"/>
      <c r="R18" s="123"/>
      <c r="S18" s="123"/>
      <c r="T18" s="123"/>
      <c r="U18" s="123"/>
      <c r="V18" s="123"/>
      <c r="W18" s="123"/>
    </row>
    <row r="19" ht="15" customHeight="1" spans="1:23">
      <c r="A19" s="22" t="s">
        <v>72</v>
      </c>
      <c r="B19" s="22" t="s">
        <v>227</v>
      </c>
      <c r="C19" s="124" t="s">
        <v>228</v>
      </c>
      <c r="D19" s="124" t="s">
        <v>117</v>
      </c>
      <c r="E19" s="124" t="s">
        <v>118</v>
      </c>
      <c r="F19" s="124" t="s">
        <v>235</v>
      </c>
      <c r="G19" s="124" t="s">
        <v>236</v>
      </c>
      <c r="H19" s="125">
        <v>723.36</v>
      </c>
      <c r="I19" s="125">
        <v>723.36</v>
      </c>
      <c r="J19" s="123"/>
      <c r="K19" s="123"/>
      <c r="L19" s="123"/>
      <c r="M19" s="123"/>
      <c r="N19" s="123"/>
      <c r="O19" s="123"/>
      <c r="P19" s="123"/>
      <c r="Q19" s="123"/>
      <c r="R19" s="123"/>
      <c r="S19" s="123"/>
      <c r="T19" s="123"/>
      <c r="U19" s="123"/>
      <c r="V19" s="123"/>
      <c r="W19" s="123"/>
    </row>
    <row r="20" ht="15" customHeight="1" spans="1:23">
      <c r="A20" s="22" t="s">
        <v>72</v>
      </c>
      <c r="B20" s="22" t="s">
        <v>227</v>
      </c>
      <c r="C20" s="124" t="s">
        <v>228</v>
      </c>
      <c r="D20" s="124" t="s">
        <v>107</v>
      </c>
      <c r="E20" s="124" t="s">
        <v>108</v>
      </c>
      <c r="F20" s="124" t="s">
        <v>231</v>
      </c>
      <c r="G20" s="124" t="s">
        <v>232</v>
      </c>
      <c r="H20" s="125">
        <v>156944</v>
      </c>
      <c r="I20" s="125">
        <v>156944</v>
      </c>
      <c r="J20" s="123"/>
      <c r="K20" s="123"/>
      <c r="L20" s="123"/>
      <c r="M20" s="123"/>
      <c r="N20" s="123"/>
      <c r="O20" s="123"/>
      <c r="P20" s="123"/>
      <c r="Q20" s="123"/>
      <c r="R20" s="123"/>
      <c r="S20" s="123"/>
      <c r="T20" s="123"/>
      <c r="U20" s="123"/>
      <c r="V20" s="123"/>
      <c r="W20" s="123"/>
    </row>
    <row r="21" ht="15" customHeight="1" spans="1:23">
      <c r="A21" s="22" t="s">
        <v>72</v>
      </c>
      <c r="B21" s="22" t="s">
        <v>237</v>
      </c>
      <c r="C21" s="124" t="s">
        <v>238</v>
      </c>
      <c r="D21" s="124" t="s">
        <v>117</v>
      </c>
      <c r="E21" s="124" t="s">
        <v>118</v>
      </c>
      <c r="F21" s="124" t="s">
        <v>239</v>
      </c>
      <c r="G21" s="124" t="s">
        <v>240</v>
      </c>
      <c r="H21" s="125">
        <v>786420</v>
      </c>
      <c r="I21" s="125">
        <v>786420</v>
      </c>
      <c r="J21" s="123"/>
      <c r="K21" s="123"/>
      <c r="L21" s="123"/>
      <c r="M21" s="123"/>
      <c r="N21" s="123"/>
      <c r="O21" s="123"/>
      <c r="P21" s="123"/>
      <c r="Q21" s="123"/>
      <c r="R21" s="123"/>
      <c r="S21" s="123"/>
      <c r="T21" s="123"/>
      <c r="U21" s="123"/>
      <c r="V21" s="123"/>
      <c r="W21" s="123"/>
    </row>
    <row r="22" ht="15" customHeight="1" spans="1:23">
      <c r="A22" s="22" t="s">
        <v>72</v>
      </c>
      <c r="B22" s="22" t="s">
        <v>237</v>
      </c>
      <c r="C22" s="124" t="s">
        <v>238</v>
      </c>
      <c r="D22" s="124" t="s">
        <v>117</v>
      </c>
      <c r="E22" s="124" t="s">
        <v>118</v>
      </c>
      <c r="F22" s="124" t="s">
        <v>241</v>
      </c>
      <c r="G22" s="124" t="s">
        <v>242</v>
      </c>
      <c r="H22" s="125">
        <v>328620</v>
      </c>
      <c r="I22" s="125">
        <v>328620</v>
      </c>
      <c r="J22" s="123"/>
      <c r="K22" s="123"/>
      <c r="L22" s="123"/>
      <c r="M22" s="123"/>
      <c r="N22" s="123"/>
      <c r="O22" s="123"/>
      <c r="P22" s="123"/>
      <c r="Q22" s="123"/>
      <c r="R22" s="123"/>
      <c r="S22" s="123"/>
      <c r="T22" s="123"/>
      <c r="U22" s="123"/>
      <c r="V22" s="123"/>
      <c r="W22" s="123"/>
    </row>
    <row r="23" ht="15" customHeight="1" spans="1:23">
      <c r="A23" s="22" t="s">
        <v>72</v>
      </c>
      <c r="B23" s="22" t="s">
        <v>237</v>
      </c>
      <c r="C23" s="124" t="s">
        <v>238</v>
      </c>
      <c r="D23" s="124" t="s">
        <v>117</v>
      </c>
      <c r="E23" s="124" t="s">
        <v>118</v>
      </c>
      <c r="F23" s="124" t="s">
        <v>215</v>
      </c>
      <c r="G23" s="124" t="s">
        <v>216</v>
      </c>
      <c r="H23" s="125">
        <v>65535</v>
      </c>
      <c r="I23" s="125">
        <v>65535</v>
      </c>
      <c r="J23" s="123"/>
      <c r="K23" s="123"/>
      <c r="L23" s="123"/>
      <c r="M23" s="123"/>
      <c r="N23" s="123"/>
      <c r="O23" s="123"/>
      <c r="P23" s="123"/>
      <c r="Q23" s="123"/>
      <c r="R23" s="123"/>
      <c r="S23" s="123"/>
      <c r="T23" s="123"/>
      <c r="U23" s="123"/>
      <c r="V23" s="123"/>
      <c r="W23" s="123"/>
    </row>
    <row r="24" ht="15" customHeight="1" spans="1:23">
      <c r="A24" s="22" t="s">
        <v>72</v>
      </c>
      <c r="B24" s="22" t="s">
        <v>237</v>
      </c>
      <c r="C24" s="124" t="s">
        <v>238</v>
      </c>
      <c r="D24" s="124" t="s">
        <v>117</v>
      </c>
      <c r="E24" s="124" t="s">
        <v>118</v>
      </c>
      <c r="F24" s="124" t="s">
        <v>217</v>
      </c>
      <c r="G24" s="124" t="s">
        <v>218</v>
      </c>
      <c r="H24" s="125">
        <v>165660</v>
      </c>
      <c r="I24" s="125">
        <v>165660</v>
      </c>
      <c r="J24" s="123"/>
      <c r="K24" s="123"/>
      <c r="L24" s="123"/>
      <c r="M24" s="123"/>
      <c r="N24" s="123"/>
      <c r="O24" s="123"/>
      <c r="P24" s="123"/>
      <c r="Q24" s="123"/>
      <c r="R24" s="123"/>
      <c r="S24" s="123"/>
      <c r="T24" s="123"/>
      <c r="U24" s="123"/>
      <c r="V24" s="123"/>
      <c r="W24" s="123"/>
    </row>
    <row r="25" ht="15" customHeight="1" spans="1:23">
      <c r="A25" s="22" t="s">
        <v>72</v>
      </c>
      <c r="B25" s="22" t="s">
        <v>237</v>
      </c>
      <c r="C25" s="124" t="s">
        <v>238</v>
      </c>
      <c r="D25" s="124" t="s">
        <v>117</v>
      </c>
      <c r="E25" s="124" t="s">
        <v>118</v>
      </c>
      <c r="F25" s="124" t="s">
        <v>217</v>
      </c>
      <c r="G25" s="124" t="s">
        <v>218</v>
      </c>
      <c r="H25" s="125">
        <v>311220</v>
      </c>
      <c r="I25" s="125">
        <v>311220</v>
      </c>
      <c r="J25" s="123"/>
      <c r="K25" s="123"/>
      <c r="L25" s="123"/>
      <c r="M25" s="123"/>
      <c r="N25" s="123"/>
      <c r="O25" s="123"/>
      <c r="P25" s="123"/>
      <c r="Q25" s="123"/>
      <c r="R25" s="123"/>
      <c r="S25" s="123"/>
      <c r="T25" s="123"/>
      <c r="U25" s="123"/>
      <c r="V25" s="123"/>
      <c r="W25" s="123"/>
    </row>
    <row r="26" ht="15" customHeight="1" spans="1:23">
      <c r="A26" s="22" t="s">
        <v>72</v>
      </c>
      <c r="B26" s="22" t="s">
        <v>243</v>
      </c>
      <c r="C26" s="124" t="s">
        <v>244</v>
      </c>
      <c r="D26" s="124">
        <v>2080599</v>
      </c>
      <c r="E26" s="124" t="s">
        <v>92</v>
      </c>
      <c r="F26" s="124" t="s">
        <v>245</v>
      </c>
      <c r="G26" s="124" t="s">
        <v>246</v>
      </c>
      <c r="H26" s="125">
        <v>302400</v>
      </c>
      <c r="I26" s="125">
        <v>302400</v>
      </c>
      <c r="J26" s="123"/>
      <c r="K26" s="123"/>
      <c r="L26" s="123"/>
      <c r="M26" s="123"/>
      <c r="N26" s="123"/>
      <c r="O26" s="123"/>
      <c r="P26" s="123"/>
      <c r="Q26" s="123"/>
      <c r="R26" s="123"/>
      <c r="S26" s="123"/>
      <c r="T26" s="123"/>
      <c r="U26" s="123"/>
      <c r="V26" s="123"/>
      <c r="W26" s="123"/>
    </row>
    <row r="27" ht="15" customHeight="1" spans="1:23">
      <c r="A27" s="22" t="s">
        <v>72</v>
      </c>
      <c r="B27" s="22" t="s">
        <v>243</v>
      </c>
      <c r="C27" s="124" t="s">
        <v>244</v>
      </c>
      <c r="D27" s="124" t="s">
        <v>91</v>
      </c>
      <c r="E27" s="124" t="s">
        <v>92</v>
      </c>
      <c r="F27" s="124" t="s">
        <v>245</v>
      </c>
      <c r="G27" s="124" t="s">
        <v>246</v>
      </c>
      <c r="H27" s="125">
        <v>217200</v>
      </c>
      <c r="I27" s="125">
        <v>217200</v>
      </c>
      <c r="J27" s="123"/>
      <c r="K27" s="123"/>
      <c r="L27" s="123"/>
      <c r="M27" s="123"/>
      <c r="N27" s="123"/>
      <c r="O27" s="123"/>
      <c r="P27" s="123"/>
      <c r="Q27" s="123"/>
      <c r="R27" s="123"/>
      <c r="S27" s="123"/>
      <c r="T27" s="123"/>
      <c r="U27" s="123"/>
      <c r="V27" s="123"/>
      <c r="W27" s="123"/>
    </row>
    <row r="28" ht="15" customHeight="1" spans="1:23">
      <c r="A28" s="22" t="s">
        <v>72</v>
      </c>
      <c r="B28" s="22" t="s">
        <v>247</v>
      </c>
      <c r="C28" s="124" t="s">
        <v>248</v>
      </c>
      <c r="D28" s="124" t="s">
        <v>117</v>
      </c>
      <c r="E28" s="124" t="s">
        <v>118</v>
      </c>
      <c r="F28" s="124" t="s">
        <v>225</v>
      </c>
      <c r="G28" s="124" t="s">
        <v>226</v>
      </c>
      <c r="H28" s="125">
        <v>81600</v>
      </c>
      <c r="I28" s="125">
        <v>81600</v>
      </c>
      <c r="J28" s="123"/>
      <c r="K28" s="123"/>
      <c r="L28" s="123"/>
      <c r="M28" s="123"/>
      <c r="N28" s="123"/>
      <c r="O28" s="123"/>
      <c r="P28" s="123"/>
      <c r="Q28" s="123"/>
      <c r="R28" s="123"/>
      <c r="S28" s="123"/>
      <c r="T28" s="123"/>
      <c r="U28" s="123"/>
      <c r="V28" s="123"/>
      <c r="W28" s="123"/>
    </row>
    <row r="29" ht="15" customHeight="1" spans="1:23">
      <c r="A29" s="22" t="s">
        <v>72</v>
      </c>
      <c r="B29" s="22" t="s">
        <v>249</v>
      </c>
      <c r="C29" s="124" t="s">
        <v>250</v>
      </c>
      <c r="D29" s="124" t="s">
        <v>117</v>
      </c>
      <c r="E29" s="124" t="s">
        <v>118</v>
      </c>
      <c r="F29" s="124" t="s">
        <v>251</v>
      </c>
      <c r="G29" s="124" t="s">
        <v>252</v>
      </c>
      <c r="H29" s="125">
        <v>33750</v>
      </c>
      <c r="I29" s="125">
        <v>33750</v>
      </c>
      <c r="J29" s="123"/>
      <c r="K29" s="123"/>
      <c r="L29" s="123"/>
      <c r="M29" s="123"/>
      <c r="N29" s="123"/>
      <c r="O29" s="123"/>
      <c r="P29" s="123"/>
      <c r="Q29" s="123"/>
      <c r="R29" s="123"/>
      <c r="S29" s="123"/>
      <c r="T29" s="123"/>
      <c r="U29" s="123"/>
      <c r="V29" s="123"/>
      <c r="W29" s="123"/>
    </row>
    <row r="30" ht="15" customHeight="1" spans="1:23">
      <c r="A30" s="22" t="s">
        <v>72</v>
      </c>
      <c r="B30" s="22" t="s">
        <v>249</v>
      </c>
      <c r="C30" s="124" t="s">
        <v>250</v>
      </c>
      <c r="D30" s="124" t="s">
        <v>117</v>
      </c>
      <c r="E30" s="124" t="s">
        <v>118</v>
      </c>
      <c r="F30" s="124" t="s">
        <v>251</v>
      </c>
      <c r="G30" s="124" t="s">
        <v>252</v>
      </c>
      <c r="H30" s="125">
        <v>4500</v>
      </c>
      <c r="I30" s="125">
        <v>4500</v>
      </c>
      <c r="J30" s="123"/>
      <c r="K30" s="123"/>
      <c r="L30" s="123"/>
      <c r="M30" s="123"/>
      <c r="N30" s="123"/>
      <c r="O30" s="123"/>
      <c r="P30" s="123"/>
      <c r="Q30" s="123"/>
      <c r="R30" s="123"/>
      <c r="S30" s="123"/>
      <c r="T30" s="123"/>
      <c r="U30" s="123"/>
      <c r="V30" s="123"/>
      <c r="W30" s="123"/>
    </row>
    <row r="31" ht="15" customHeight="1" spans="1:23">
      <c r="A31" s="22" t="s">
        <v>72</v>
      </c>
      <c r="B31" s="22" t="s">
        <v>249</v>
      </c>
      <c r="C31" s="124" t="s">
        <v>250</v>
      </c>
      <c r="D31" s="124" t="s">
        <v>117</v>
      </c>
      <c r="E31" s="124" t="s">
        <v>118</v>
      </c>
      <c r="F31" s="124" t="s">
        <v>253</v>
      </c>
      <c r="G31" s="124" t="s">
        <v>254</v>
      </c>
      <c r="H31" s="125">
        <v>11200</v>
      </c>
      <c r="I31" s="125">
        <v>11200</v>
      </c>
      <c r="J31" s="123"/>
      <c r="K31" s="123"/>
      <c r="L31" s="123"/>
      <c r="M31" s="123"/>
      <c r="N31" s="123"/>
      <c r="O31" s="123"/>
      <c r="P31" s="123"/>
      <c r="Q31" s="123"/>
      <c r="R31" s="123"/>
      <c r="S31" s="123"/>
      <c r="T31" s="123"/>
      <c r="U31" s="123"/>
      <c r="V31" s="123"/>
      <c r="W31" s="123"/>
    </row>
    <row r="32" ht="15" customHeight="1" spans="1:23">
      <c r="A32" s="22" t="s">
        <v>72</v>
      </c>
      <c r="B32" s="22" t="s">
        <v>249</v>
      </c>
      <c r="C32" s="124" t="s">
        <v>250</v>
      </c>
      <c r="D32" s="124" t="s">
        <v>117</v>
      </c>
      <c r="E32" s="124" t="s">
        <v>118</v>
      </c>
      <c r="F32" s="124" t="s">
        <v>253</v>
      </c>
      <c r="G32" s="124" t="s">
        <v>254</v>
      </c>
      <c r="H32" s="125">
        <v>6000</v>
      </c>
      <c r="I32" s="125">
        <v>6000</v>
      </c>
      <c r="J32" s="123"/>
      <c r="K32" s="123"/>
      <c r="L32" s="123"/>
      <c r="M32" s="123"/>
      <c r="N32" s="123"/>
      <c r="O32" s="123"/>
      <c r="P32" s="123"/>
      <c r="Q32" s="123"/>
      <c r="R32" s="123"/>
      <c r="S32" s="123"/>
      <c r="T32" s="123"/>
      <c r="U32" s="123"/>
      <c r="V32" s="123"/>
      <c r="W32" s="123"/>
    </row>
    <row r="33" ht="15" customHeight="1" spans="1:23">
      <c r="A33" s="22" t="s">
        <v>72</v>
      </c>
      <c r="B33" s="22" t="s">
        <v>249</v>
      </c>
      <c r="C33" s="124" t="s">
        <v>250</v>
      </c>
      <c r="D33" s="124" t="s">
        <v>117</v>
      </c>
      <c r="E33" s="124" t="s">
        <v>118</v>
      </c>
      <c r="F33" s="124" t="s">
        <v>255</v>
      </c>
      <c r="G33" s="124" t="s">
        <v>256</v>
      </c>
      <c r="H33" s="125">
        <v>18144</v>
      </c>
      <c r="I33" s="125">
        <v>18144</v>
      </c>
      <c r="J33" s="123"/>
      <c r="K33" s="123"/>
      <c r="L33" s="123"/>
      <c r="M33" s="123"/>
      <c r="N33" s="123"/>
      <c r="O33" s="123"/>
      <c r="P33" s="123"/>
      <c r="Q33" s="123"/>
      <c r="R33" s="123"/>
      <c r="S33" s="123"/>
      <c r="T33" s="123"/>
      <c r="U33" s="123"/>
      <c r="V33" s="123"/>
      <c r="W33" s="123"/>
    </row>
    <row r="34" ht="15" customHeight="1" spans="1:23">
      <c r="A34" s="22" t="s">
        <v>72</v>
      </c>
      <c r="B34" s="22" t="s">
        <v>249</v>
      </c>
      <c r="C34" s="124" t="s">
        <v>250</v>
      </c>
      <c r="D34" s="124" t="s">
        <v>117</v>
      </c>
      <c r="E34" s="124" t="s">
        <v>118</v>
      </c>
      <c r="F34" s="124" t="s">
        <v>257</v>
      </c>
      <c r="G34" s="124" t="s">
        <v>258</v>
      </c>
      <c r="H34" s="125">
        <v>14055</v>
      </c>
      <c r="I34" s="125">
        <v>14055</v>
      </c>
      <c r="J34" s="123"/>
      <c r="K34" s="123"/>
      <c r="L34" s="123"/>
      <c r="M34" s="123"/>
      <c r="N34" s="123"/>
      <c r="O34" s="123"/>
      <c r="P34" s="123"/>
      <c r="Q34" s="123"/>
      <c r="R34" s="105">
        <v>125877.47</v>
      </c>
      <c r="S34" s="123"/>
      <c r="T34" s="123"/>
      <c r="U34" s="123"/>
      <c r="V34" s="123"/>
      <c r="W34" s="105">
        <v>125877.47</v>
      </c>
    </row>
    <row r="35" ht="15" customHeight="1" spans="1:23">
      <c r="A35" s="22" t="s">
        <v>72</v>
      </c>
      <c r="B35" s="22" t="s">
        <v>249</v>
      </c>
      <c r="C35" s="124" t="s">
        <v>250</v>
      </c>
      <c r="D35" s="124" t="s">
        <v>117</v>
      </c>
      <c r="E35" s="124" t="s">
        <v>118</v>
      </c>
      <c r="F35" s="124" t="s">
        <v>259</v>
      </c>
      <c r="G35" s="124" t="s">
        <v>260</v>
      </c>
      <c r="H35" s="125">
        <v>24000</v>
      </c>
      <c r="I35" s="125">
        <v>24000</v>
      </c>
      <c r="J35" s="123"/>
      <c r="K35" s="123"/>
      <c r="L35" s="123"/>
      <c r="M35" s="123"/>
      <c r="N35" s="123"/>
      <c r="O35" s="123"/>
      <c r="P35" s="123"/>
      <c r="Q35" s="123"/>
      <c r="R35" s="105">
        <v>27281</v>
      </c>
      <c r="S35" s="123"/>
      <c r="T35" s="123"/>
      <c r="U35" s="123"/>
      <c r="V35" s="123"/>
      <c r="W35" s="105">
        <v>27281</v>
      </c>
    </row>
    <row r="36" ht="15" customHeight="1" spans="1:23">
      <c r="A36" s="22" t="s">
        <v>72</v>
      </c>
      <c r="B36" s="22" t="s">
        <v>249</v>
      </c>
      <c r="C36" s="124" t="s">
        <v>250</v>
      </c>
      <c r="D36" s="124" t="s">
        <v>117</v>
      </c>
      <c r="E36" s="124" t="s">
        <v>118</v>
      </c>
      <c r="F36" s="124" t="s">
        <v>225</v>
      </c>
      <c r="G36" s="124" t="s">
        <v>226</v>
      </c>
      <c r="H36" s="125">
        <v>14100</v>
      </c>
      <c r="I36" s="125">
        <v>14100</v>
      </c>
      <c r="J36" s="123"/>
      <c r="K36" s="123"/>
      <c r="L36" s="123"/>
      <c r="M36" s="123"/>
      <c r="N36" s="123"/>
      <c r="O36" s="123"/>
      <c r="P36" s="123"/>
      <c r="Q36" s="123"/>
      <c r="R36" s="105">
        <v>328101.55</v>
      </c>
      <c r="S36" s="123"/>
      <c r="T36" s="123"/>
      <c r="U36" s="123"/>
      <c r="V36" s="123"/>
      <c r="W36" s="105">
        <v>328101.55</v>
      </c>
    </row>
    <row r="37" ht="15" customHeight="1" spans="1:23">
      <c r="A37" s="22" t="s">
        <v>72</v>
      </c>
      <c r="B37" s="22" t="s">
        <v>249</v>
      </c>
      <c r="C37" s="124" t="s">
        <v>250</v>
      </c>
      <c r="D37" s="124" t="s">
        <v>117</v>
      </c>
      <c r="E37" s="124" t="s">
        <v>118</v>
      </c>
      <c r="F37" s="124" t="s">
        <v>261</v>
      </c>
      <c r="G37" s="124" t="s">
        <v>262</v>
      </c>
      <c r="H37" s="125">
        <v>14000</v>
      </c>
      <c r="I37" s="125">
        <v>14000</v>
      </c>
      <c r="J37" s="123"/>
      <c r="K37" s="123"/>
      <c r="L37" s="123"/>
      <c r="M37" s="123"/>
      <c r="N37" s="123"/>
      <c r="O37" s="123"/>
      <c r="P37" s="123"/>
      <c r="Q37" s="123"/>
      <c r="R37" s="105">
        <v>34630000</v>
      </c>
      <c r="S37" s="123"/>
      <c r="T37" s="123"/>
      <c r="U37" s="123"/>
      <c r="V37" s="123"/>
      <c r="W37" s="105">
        <v>34630000</v>
      </c>
    </row>
    <row r="38" ht="15" customHeight="1" spans="1:23">
      <c r="A38" s="22" t="s">
        <v>72</v>
      </c>
      <c r="B38" s="22" t="s">
        <v>249</v>
      </c>
      <c r="C38" s="124" t="s">
        <v>250</v>
      </c>
      <c r="D38" s="124" t="s">
        <v>117</v>
      </c>
      <c r="E38" s="124" t="s">
        <v>118</v>
      </c>
      <c r="F38" s="124" t="s">
        <v>263</v>
      </c>
      <c r="G38" s="124" t="s">
        <v>264</v>
      </c>
      <c r="H38" s="125">
        <v>5250</v>
      </c>
      <c r="I38" s="125">
        <v>5250</v>
      </c>
      <c r="J38" s="123"/>
      <c r="K38" s="123"/>
      <c r="L38" s="123"/>
      <c r="M38" s="123"/>
      <c r="N38" s="123"/>
      <c r="O38" s="123"/>
      <c r="P38" s="123"/>
      <c r="Q38" s="123"/>
      <c r="R38" s="123"/>
      <c r="S38" s="123"/>
      <c r="T38" s="123"/>
      <c r="U38" s="123"/>
      <c r="V38" s="123"/>
      <c r="W38" s="123"/>
    </row>
    <row r="39" ht="15" customHeight="1" spans="1:23">
      <c r="A39" s="22" t="s">
        <v>72</v>
      </c>
      <c r="B39" s="22" t="s">
        <v>249</v>
      </c>
      <c r="C39" s="124" t="s">
        <v>250</v>
      </c>
      <c r="D39" s="124" t="s">
        <v>117</v>
      </c>
      <c r="E39" s="124" t="s">
        <v>118</v>
      </c>
      <c r="F39" s="124" t="s">
        <v>265</v>
      </c>
      <c r="G39" s="124" t="s">
        <v>266</v>
      </c>
      <c r="H39" s="125">
        <v>24000</v>
      </c>
      <c r="I39" s="125">
        <v>24000</v>
      </c>
      <c r="J39" s="123"/>
      <c r="K39" s="123"/>
      <c r="L39" s="123"/>
      <c r="M39" s="123"/>
      <c r="N39" s="123"/>
      <c r="O39" s="123"/>
      <c r="P39" s="123"/>
      <c r="Q39" s="123"/>
      <c r="R39" s="123"/>
      <c r="S39" s="123"/>
      <c r="T39" s="123"/>
      <c r="U39" s="123"/>
      <c r="V39" s="123"/>
      <c r="W39" s="123"/>
    </row>
    <row r="40" ht="15" customHeight="1" spans="1:23">
      <c r="A40" s="22" t="s">
        <v>72</v>
      </c>
      <c r="B40" s="22" t="s">
        <v>249</v>
      </c>
      <c r="C40" s="124" t="s">
        <v>250</v>
      </c>
      <c r="D40" s="124" t="s">
        <v>117</v>
      </c>
      <c r="E40" s="124" t="s">
        <v>118</v>
      </c>
      <c r="F40" s="124" t="s">
        <v>221</v>
      </c>
      <c r="G40" s="124" t="s">
        <v>222</v>
      </c>
      <c r="H40" s="125">
        <v>45000</v>
      </c>
      <c r="I40" s="125">
        <v>45000</v>
      </c>
      <c r="J40" s="123"/>
      <c r="K40" s="123"/>
      <c r="L40" s="123"/>
      <c r="M40" s="123"/>
      <c r="N40" s="123"/>
      <c r="O40" s="123"/>
      <c r="P40" s="123"/>
      <c r="Q40" s="123"/>
      <c r="R40" s="123"/>
      <c r="S40" s="123"/>
      <c r="T40" s="123"/>
      <c r="U40" s="123"/>
      <c r="V40" s="123"/>
      <c r="W40" s="123"/>
    </row>
    <row r="41" ht="15" customHeight="1" spans="1:23">
      <c r="A41" s="22" t="s">
        <v>72</v>
      </c>
      <c r="B41" s="22" t="s">
        <v>249</v>
      </c>
      <c r="C41" s="124" t="s">
        <v>250</v>
      </c>
      <c r="D41" s="124" t="s">
        <v>117</v>
      </c>
      <c r="E41" s="124" t="s">
        <v>118</v>
      </c>
      <c r="F41" s="124" t="s">
        <v>251</v>
      </c>
      <c r="G41" s="124" t="s">
        <v>252</v>
      </c>
      <c r="H41" s="125">
        <v>4500</v>
      </c>
      <c r="I41" s="125">
        <v>4500</v>
      </c>
      <c r="J41" s="123"/>
      <c r="K41" s="123"/>
      <c r="L41" s="123"/>
      <c r="M41" s="123"/>
      <c r="N41" s="123"/>
      <c r="O41" s="123"/>
      <c r="P41" s="123"/>
      <c r="Q41" s="123"/>
      <c r="R41" s="123"/>
      <c r="S41" s="123"/>
      <c r="T41" s="123"/>
      <c r="U41" s="123"/>
      <c r="V41" s="123"/>
      <c r="W41" s="123"/>
    </row>
    <row r="42" ht="15" customHeight="1" spans="1:23">
      <c r="A42" s="22" t="s">
        <v>72</v>
      </c>
      <c r="B42" s="22" t="s">
        <v>249</v>
      </c>
      <c r="C42" s="124" t="s">
        <v>250</v>
      </c>
      <c r="D42" s="124" t="s">
        <v>117</v>
      </c>
      <c r="E42" s="124" t="s">
        <v>118</v>
      </c>
      <c r="F42" s="124" t="s">
        <v>251</v>
      </c>
      <c r="G42" s="124" t="s">
        <v>252</v>
      </c>
      <c r="H42" s="125">
        <v>33850</v>
      </c>
      <c r="I42" s="125">
        <v>33850</v>
      </c>
      <c r="J42" s="123"/>
      <c r="K42" s="123"/>
      <c r="L42" s="123"/>
      <c r="M42" s="123"/>
      <c r="N42" s="123"/>
      <c r="O42" s="123"/>
      <c r="P42" s="123"/>
      <c r="Q42" s="123"/>
      <c r="R42" s="123"/>
      <c r="S42" s="123"/>
      <c r="T42" s="123"/>
      <c r="U42" s="123"/>
      <c r="V42" s="123"/>
      <c r="W42" s="123"/>
    </row>
    <row r="43" ht="15" customHeight="1" spans="1:23">
      <c r="A43" s="22" t="s">
        <v>72</v>
      </c>
      <c r="B43" s="22" t="s">
        <v>249</v>
      </c>
      <c r="C43" s="124" t="s">
        <v>250</v>
      </c>
      <c r="D43" s="124" t="s">
        <v>117</v>
      </c>
      <c r="E43" s="124" t="s">
        <v>118</v>
      </c>
      <c r="F43" s="124" t="s">
        <v>251</v>
      </c>
      <c r="G43" s="124" t="s">
        <v>252</v>
      </c>
      <c r="H43" s="125">
        <v>5000</v>
      </c>
      <c r="I43" s="125">
        <v>5000</v>
      </c>
      <c r="J43" s="123"/>
      <c r="K43" s="123"/>
      <c r="L43" s="123"/>
      <c r="M43" s="123"/>
      <c r="N43" s="123"/>
      <c r="O43" s="123"/>
      <c r="P43" s="123"/>
      <c r="Q43" s="123"/>
      <c r="R43" s="123"/>
      <c r="S43" s="123"/>
      <c r="T43" s="123"/>
      <c r="U43" s="123"/>
      <c r="V43" s="123"/>
      <c r="W43" s="123"/>
    </row>
    <row r="44" ht="15" customHeight="1" spans="1:23">
      <c r="A44" s="22" t="s">
        <v>72</v>
      </c>
      <c r="B44" s="22" t="s">
        <v>249</v>
      </c>
      <c r="C44" s="124" t="s">
        <v>250</v>
      </c>
      <c r="D44" s="124" t="s">
        <v>117</v>
      </c>
      <c r="E44" s="124" t="s">
        <v>118</v>
      </c>
      <c r="F44" s="124" t="s">
        <v>253</v>
      </c>
      <c r="G44" s="124" t="s">
        <v>254</v>
      </c>
      <c r="H44" s="125">
        <v>6800</v>
      </c>
      <c r="I44" s="125">
        <v>6800</v>
      </c>
      <c r="J44" s="123"/>
      <c r="K44" s="123"/>
      <c r="L44" s="123"/>
      <c r="M44" s="123"/>
      <c r="N44" s="123"/>
      <c r="O44" s="123"/>
      <c r="P44" s="123"/>
      <c r="Q44" s="123"/>
      <c r="R44" s="123"/>
      <c r="S44" s="123"/>
      <c r="T44" s="123"/>
      <c r="U44" s="123"/>
      <c r="V44" s="123"/>
      <c r="W44" s="123"/>
    </row>
    <row r="45" ht="15" customHeight="1" spans="1:23">
      <c r="A45" s="22" t="s">
        <v>72</v>
      </c>
      <c r="B45" s="22" t="s">
        <v>249</v>
      </c>
      <c r="C45" s="124" t="s">
        <v>250</v>
      </c>
      <c r="D45" s="124" t="s">
        <v>117</v>
      </c>
      <c r="E45" s="124" t="s">
        <v>118</v>
      </c>
      <c r="F45" s="124" t="s">
        <v>257</v>
      </c>
      <c r="G45" s="124" t="s">
        <v>258</v>
      </c>
      <c r="H45" s="125">
        <v>15929</v>
      </c>
      <c r="I45" s="125">
        <v>15929</v>
      </c>
      <c r="J45" s="123"/>
      <c r="K45" s="123"/>
      <c r="L45" s="123"/>
      <c r="M45" s="123"/>
      <c r="N45" s="123"/>
      <c r="O45" s="123"/>
      <c r="P45" s="123"/>
      <c r="Q45" s="123"/>
      <c r="R45" s="123"/>
      <c r="S45" s="123"/>
      <c r="T45" s="123"/>
      <c r="U45" s="123"/>
      <c r="V45" s="123"/>
      <c r="W45" s="123"/>
    </row>
    <row r="46" ht="15" customHeight="1" spans="1:23">
      <c r="A46" s="22" t="s">
        <v>72</v>
      </c>
      <c r="B46" s="22" t="s">
        <v>249</v>
      </c>
      <c r="C46" s="124" t="s">
        <v>250</v>
      </c>
      <c r="D46" s="124" t="s">
        <v>117</v>
      </c>
      <c r="E46" s="124" t="s">
        <v>118</v>
      </c>
      <c r="F46" s="124" t="s">
        <v>259</v>
      </c>
      <c r="G46" s="124" t="s">
        <v>260</v>
      </c>
      <c r="H46" s="125">
        <v>27200</v>
      </c>
      <c r="I46" s="125">
        <v>27200</v>
      </c>
      <c r="J46" s="123"/>
      <c r="K46" s="123"/>
      <c r="L46" s="123"/>
      <c r="M46" s="123"/>
      <c r="N46" s="123"/>
      <c r="O46" s="123"/>
      <c r="P46" s="123"/>
      <c r="Q46" s="123"/>
      <c r="R46" s="123"/>
      <c r="S46" s="123"/>
      <c r="T46" s="123"/>
      <c r="U46" s="123"/>
      <c r="V46" s="123"/>
      <c r="W46" s="123"/>
    </row>
    <row r="47" ht="15" customHeight="1" spans="1:23">
      <c r="A47" s="22" t="s">
        <v>72</v>
      </c>
      <c r="B47" s="22" t="s">
        <v>249</v>
      </c>
      <c r="C47" s="124" t="s">
        <v>250</v>
      </c>
      <c r="D47" s="124" t="s">
        <v>117</v>
      </c>
      <c r="E47" s="124" t="s">
        <v>118</v>
      </c>
      <c r="F47" s="124" t="s">
        <v>265</v>
      </c>
      <c r="G47" s="124" t="s">
        <v>266</v>
      </c>
      <c r="H47" s="125">
        <v>27200</v>
      </c>
      <c r="I47" s="125">
        <v>27200</v>
      </c>
      <c r="J47" s="123"/>
      <c r="K47" s="123"/>
      <c r="L47" s="123"/>
      <c r="M47" s="123"/>
      <c r="N47" s="123"/>
      <c r="O47" s="123"/>
      <c r="P47" s="123"/>
      <c r="Q47" s="123"/>
      <c r="R47" s="123"/>
      <c r="S47" s="123"/>
      <c r="T47" s="123"/>
      <c r="U47" s="123"/>
      <c r="V47" s="123"/>
      <c r="W47" s="123"/>
    </row>
    <row r="48" ht="15" customHeight="1" spans="1:23">
      <c r="A48" s="22" t="s">
        <v>72</v>
      </c>
      <c r="B48" s="22" t="s">
        <v>249</v>
      </c>
      <c r="C48" s="124" t="s">
        <v>250</v>
      </c>
      <c r="D48" s="124" t="s">
        <v>117</v>
      </c>
      <c r="E48" s="124" t="s">
        <v>118</v>
      </c>
      <c r="F48" s="124" t="s">
        <v>263</v>
      </c>
      <c r="G48" s="124" t="s">
        <v>264</v>
      </c>
      <c r="H48" s="125">
        <v>5950</v>
      </c>
      <c r="I48" s="125">
        <v>5950</v>
      </c>
      <c r="J48" s="123"/>
      <c r="K48" s="123"/>
      <c r="L48" s="123"/>
      <c r="M48" s="123"/>
      <c r="N48" s="123"/>
      <c r="O48" s="123"/>
      <c r="P48" s="123"/>
      <c r="Q48" s="123"/>
      <c r="R48" s="105">
        <v>444491.5</v>
      </c>
      <c r="S48" s="123"/>
      <c r="T48" s="123"/>
      <c r="U48" s="123"/>
      <c r="V48" s="123"/>
      <c r="W48" s="105">
        <v>444491.5</v>
      </c>
    </row>
    <row r="49" ht="15" customHeight="1" spans="1:23">
      <c r="A49" s="22" t="s">
        <v>72</v>
      </c>
      <c r="B49" s="22" t="s">
        <v>249</v>
      </c>
      <c r="C49" s="124" t="s">
        <v>250</v>
      </c>
      <c r="D49" s="124" t="s">
        <v>117</v>
      </c>
      <c r="E49" s="124" t="s">
        <v>118</v>
      </c>
      <c r="F49" s="124" t="s">
        <v>221</v>
      </c>
      <c r="G49" s="124" t="s">
        <v>222</v>
      </c>
      <c r="H49" s="125">
        <v>51000</v>
      </c>
      <c r="I49" s="125">
        <v>51000</v>
      </c>
      <c r="J49" s="123"/>
      <c r="K49" s="123"/>
      <c r="L49" s="123"/>
      <c r="M49" s="123"/>
      <c r="N49" s="123"/>
      <c r="O49" s="123"/>
      <c r="P49" s="123"/>
      <c r="Q49" s="123"/>
      <c r="R49" s="123"/>
      <c r="S49" s="123"/>
      <c r="T49" s="123"/>
      <c r="U49" s="123"/>
      <c r="V49" s="123"/>
      <c r="W49" s="123"/>
    </row>
    <row r="50" ht="15" customHeight="1" spans="1:23">
      <c r="A50" s="22" t="s">
        <v>72</v>
      </c>
      <c r="B50" s="22" t="s">
        <v>267</v>
      </c>
      <c r="C50" s="124" t="s">
        <v>268</v>
      </c>
      <c r="D50" s="124" t="s">
        <v>117</v>
      </c>
      <c r="E50" s="124" t="s">
        <v>118</v>
      </c>
      <c r="F50" s="124" t="s">
        <v>269</v>
      </c>
      <c r="G50" s="124" t="s">
        <v>268</v>
      </c>
      <c r="H50" s="125">
        <v>16676.88</v>
      </c>
      <c r="I50" s="125">
        <v>16676.88</v>
      </c>
      <c r="J50" s="123"/>
      <c r="K50" s="123"/>
      <c r="L50" s="123"/>
      <c r="M50" s="123"/>
      <c r="N50" s="123"/>
      <c r="O50" s="123"/>
      <c r="P50" s="123"/>
      <c r="Q50" s="123"/>
      <c r="R50" s="123"/>
      <c r="S50" s="123"/>
      <c r="T50" s="123"/>
      <c r="U50" s="123"/>
      <c r="V50" s="123"/>
      <c r="W50" s="123"/>
    </row>
    <row r="51" ht="15" customHeight="1" spans="1:23">
      <c r="A51" s="22" t="s">
        <v>72</v>
      </c>
      <c r="B51" s="22" t="s">
        <v>267</v>
      </c>
      <c r="C51" s="124" t="s">
        <v>268</v>
      </c>
      <c r="D51" s="124" t="s">
        <v>117</v>
      </c>
      <c r="E51" s="124" t="s">
        <v>118</v>
      </c>
      <c r="F51" s="124" t="s">
        <v>269</v>
      </c>
      <c r="G51" s="124" t="s">
        <v>268</v>
      </c>
      <c r="H51" s="125">
        <v>15728.4</v>
      </c>
      <c r="I51" s="125">
        <v>15728.4</v>
      </c>
      <c r="J51" s="123"/>
      <c r="K51" s="123"/>
      <c r="L51" s="123"/>
      <c r="M51" s="123"/>
      <c r="N51" s="123"/>
      <c r="O51" s="123"/>
      <c r="P51" s="123"/>
      <c r="Q51" s="123"/>
      <c r="R51" s="123"/>
      <c r="S51" s="123"/>
      <c r="T51" s="123"/>
      <c r="U51" s="123"/>
      <c r="V51" s="123"/>
      <c r="W51" s="123"/>
    </row>
    <row r="52" ht="15" customHeight="1" spans="1:23">
      <c r="A52" s="22" t="s">
        <v>72</v>
      </c>
      <c r="B52" s="22" t="s">
        <v>270</v>
      </c>
      <c r="C52" s="124" t="s">
        <v>271</v>
      </c>
      <c r="D52" s="124" t="s">
        <v>117</v>
      </c>
      <c r="E52" s="124" t="s">
        <v>118</v>
      </c>
      <c r="F52" s="124" t="s">
        <v>272</v>
      </c>
      <c r="G52" s="124" t="s">
        <v>273</v>
      </c>
      <c r="H52" s="125">
        <v>122976</v>
      </c>
      <c r="I52" s="125">
        <v>122976</v>
      </c>
      <c r="J52" s="123"/>
      <c r="K52" s="123"/>
      <c r="L52" s="123"/>
      <c r="M52" s="123"/>
      <c r="N52" s="123"/>
      <c r="O52" s="123"/>
      <c r="P52" s="123"/>
      <c r="Q52" s="123"/>
      <c r="R52" s="123"/>
      <c r="S52" s="123"/>
      <c r="T52" s="123"/>
      <c r="U52" s="123"/>
      <c r="V52" s="123"/>
      <c r="W52" s="123"/>
    </row>
    <row r="53" ht="15" customHeight="1" spans="1:23">
      <c r="A53" s="22" t="s">
        <v>72</v>
      </c>
      <c r="B53" s="22" t="s">
        <v>270</v>
      </c>
      <c r="C53" s="124" t="s">
        <v>271</v>
      </c>
      <c r="D53" s="124" t="s">
        <v>117</v>
      </c>
      <c r="E53" s="124" t="s">
        <v>118</v>
      </c>
      <c r="F53" s="124" t="s">
        <v>272</v>
      </c>
      <c r="G53" s="124" t="s">
        <v>273</v>
      </c>
      <c r="H53" s="125">
        <v>474048</v>
      </c>
      <c r="I53" s="125">
        <v>474048</v>
      </c>
      <c r="J53" s="123"/>
      <c r="K53" s="123"/>
      <c r="L53" s="123"/>
      <c r="M53" s="123"/>
      <c r="N53" s="123"/>
      <c r="O53" s="123"/>
      <c r="P53" s="123"/>
      <c r="Q53" s="123"/>
      <c r="R53" s="123"/>
      <c r="S53" s="123"/>
      <c r="T53" s="123"/>
      <c r="U53" s="123"/>
      <c r="V53" s="123"/>
      <c r="W53" s="123"/>
    </row>
    <row r="54" ht="15" customHeight="1" spans="1:23">
      <c r="A54" s="22" t="s">
        <v>72</v>
      </c>
      <c r="B54" s="22" t="s">
        <v>274</v>
      </c>
      <c r="C54" s="124" t="s">
        <v>138</v>
      </c>
      <c r="D54" s="124" t="s">
        <v>137</v>
      </c>
      <c r="E54" s="124" t="s">
        <v>138</v>
      </c>
      <c r="F54" s="124" t="s">
        <v>275</v>
      </c>
      <c r="G54" s="124" t="s">
        <v>138</v>
      </c>
      <c r="H54" s="125">
        <v>563676</v>
      </c>
      <c r="I54" s="125">
        <v>563676</v>
      </c>
      <c r="J54" s="123"/>
      <c r="K54" s="123"/>
      <c r="L54" s="123"/>
      <c r="M54" s="123"/>
      <c r="N54" s="123"/>
      <c r="O54" s="123"/>
      <c r="P54" s="123"/>
      <c r="Q54" s="123"/>
      <c r="R54" s="123"/>
      <c r="S54" s="123"/>
      <c r="T54" s="123"/>
      <c r="U54" s="123"/>
      <c r="V54" s="123"/>
      <c r="W54" s="123"/>
    </row>
    <row r="55" ht="15" customHeight="1" spans="1:23">
      <c r="A55" s="22" t="s">
        <v>72</v>
      </c>
      <c r="B55" s="22" t="s">
        <v>276</v>
      </c>
      <c r="C55" s="124" t="s">
        <v>277</v>
      </c>
      <c r="D55" s="124" t="s">
        <v>117</v>
      </c>
      <c r="E55" s="124" t="s">
        <v>118</v>
      </c>
      <c r="F55" s="124" t="s">
        <v>278</v>
      </c>
      <c r="G55" s="124" t="s">
        <v>279</v>
      </c>
      <c r="H55" s="125">
        <v>21500</v>
      </c>
      <c r="I55" s="125">
        <v>21500</v>
      </c>
      <c r="J55" s="123"/>
      <c r="K55" s="123"/>
      <c r="L55" s="123"/>
      <c r="M55" s="123"/>
      <c r="N55" s="123"/>
      <c r="O55" s="123"/>
      <c r="P55" s="123"/>
      <c r="Q55" s="123"/>
      <c r="R55" s="123"/>
      <c r="S55" s="123"/>
      <c r="T55" s="123"/>
      <c r="U55" s="123"/>
      <c r="V55" s="123"/>
      <c r="W55" s="123"/>
    </row>
    <row r="56" ht="15" customHeight="1" spans="1:23">
      <c r="A56" s="22" t="s">
        <v>72</v>
      </c>
      <c r="B56" s="22" t="s">
        <v>280</v>
      </c>
      <c r="C56" s="124" t="s">
        <v>281</v>
      </c>
      <c r="D56" s="124" t="s">
        <v>117</v>
      </c>
      <c r="E56" s="124" t="s">
        <v>118</v>
      </c>
      <c r="F56" s="124" t="s">
        <v>251</v>
      </c>
      <c r="G56" s="124" t="s">
        <v>252</v>
      </c>
      <c r="H56" s="125">
        <v>12600</v>
      </c>
      <c r="I56" s="125">
        <v>12600</v>
      </c>
      <c r="J56" s="123"/>
      <c r="K56" s="123"/>
      <c r="L56" s="123"/>
      <c r="M56" s="123"/>
      <c r="N56" s="123"/>
      <c r="O56" s="123"/>
      <c r="P56" s="123"/>
      <c r="Q56" s="123"/>
      <c r="R56" s="123"/>
      <c r="S56" s="123"/>
      <c r="T56" s="123"/>
      <c r="U56" s="123"/>
      <c r="V56" s="123"/>
      <c r="W56" s="123"/>
    </row>
    <row r="57" ht="15" customHeight="1" spans="1:23">
      <c r="A57" s="22" t="s">
        <v>72</v>
      </c>
      <c r="B57" s="201" t="s">
        <v>282</v>
      </c>
      <c r="C57" s="124" t="s">
        <v>283</v>
      </c>
      <c r="D57" s="124" t="s">
        <v>117</v>
      </c>
      <c r="E57" s="124" t="s">
        <v>118</v>
      </c>
      <c r="F57" s="124" t="s">
        <v>215</v>
      </c>
      <c r="G57" s="124" t="s">
        <v>216</v>
      </c>
      <c r="H57" s="125">
        <v>300000</v>
      </c>
      <c r="I57" s="125">
        <v>300000</v>
      </c>
      <c r="J57" s="123"/>
      <c r="K57" s="123"/>
      <c r="L57" s="123"/>
      <c r="M57" s="123"/>
      <c r="N57" s="123"/>
      <c r="O57" s="123"/>
      <c r="P57" s="123"/>
      <c r="Q57" s="123"/>
      <c r="R57" s="123"/>
      <c r="S57" s="123"/>
      <c r="T57" s="123"/>
      <c r="U57" s="123"/>
      <c r="V57" s="123"/>
      <c r="W57" s="123"/>
    </row>
    <row r="58" ht="15" customHeight="1" spans="1:23">
      <c r="A58" s="22" t="s">
        <v>72</v>
      </c>
      <c r="B58" s="201" t="s">
        <v>282</v>
      </c>
      <c r="C58" s="124" t="s">
        <v>283</v>
      </c>
      <c r="D58" s="124" t="s">
        <v>117</v>
      </c>
      <c r="E58" s="124" t="s">
        <v>118</v>
      </c>
      <c r="F58" s="124" t="s">
        <v>215</v>
      </c>
      <c r="G58" s="124" t="s">
        <v>216</v>
      </c>
      <c r="H58" s="125">
        <v>389160</v>
      </c>
      <c r="I58" s="125">
        <v>389160</v>
      </c>
      <c r="J58" s="123"/>
      <c r="K58" s="123"/>
      <c r="L58" s="123"/>
      <c r="M58" s="123"/>
      <c r="N58" s="123"/>
      <c r="O58" s="123"/>
      <c r="P58" s="123"/>
      <c r="Q58" s="123"/>
      <c r="R58" s="123"/>
      <c r="S58" s="123"/>
      <c r="T58" s="123"/>
      <c r="U58" s="123"/>
      <c r="V58" s="123"/>
      <c r="W58" s="123"/>
    </row>
    <row r="59" ht="15" customHeight="1" spans="1:23">
      <c r="A59" s="22" t="s">
        <v>72</v>
      </c>
      <c r="B59" s="22" t="s">
        <v>284</v>
      </c>
      <c r="C59" s="124" t="s">
        <v>285</v>
      </c>
      <c r="D59" s="124" t="s">
        <v>117</v>
      </c>
      <c r="E59" s="124" t="s">
        <v>118</v>
      </c>
      <c r="F59" s="124" t="s">
        <v>239</v>
      </c>
      <c r="G59" s="124" t="s">
        <v>240</v>
      </c>
      <c r="H59" s="125">
        <v>833844</v>
      </c>
      <c r="I59" s="125">
        <v>833844</v>
      </c>
      <c r="J59" s="123"/>
      <c r="K59" s="123"/>
      <c r="L59" s="123"/>
      <c r="M59" s="123"/>
      <c r="N59" s="123"/>
      <c r="O59" s="123"/>
      <c r="P59" s="123"/>
      <c r="Q59" s="123"/>
      <c r="R59" s="123"/>
      <c r="S59" s="123"/>
      <c r="T59" s="123"/>
      <c r="U59" s="123"/>
      <c r="V59" s="123"/>
      <c r="W59" s="123"/>
    </row>
    <row r="60" ht="15" customHeight="1" spans="1:23">
      <c r="A60" s="22" t="s">
        <v>72</v>
      </c>
      <c r="B60" s="22" t="s">
        <v>284</v>
      </c>
      <c r="C60" s="124" t="s">
        <v>285</v>
      </c>
      <c r="D60" s="124" t="s">
        <v>117</v>
      </c>
      <c r="E60" s="124" t="s">
        <v>118</v>
      </c>
      <c r="F60" s="124" t="s">
        <v>241</v>
      </c>
      <c r="G60" s="124" t="s">
        <v>242</v>
      </c>
      <c r="H60" s="125">
        <v>181500</v>
      </c>
      <c r="I60" s="125">
        <v>181500</v>
      </c>
      <c r="J60" s="123"/>
      <c r="K60" s="123"/>
      <c r="L60" s="123"/>
      <c r="M60" s="123"/>
      <c r="N60" s="123"/>
      <c r="O60" s="123"/>
      <c r="P60" s="123"/>
      <c r="Q60" s="123"/>
      <c r="R60" s="123"/>
      <c r="S60" s="123"/>
      <c r="T60" s="123"/>
      <c r="U60" s="123"/>
      <c r="V60" s="123"/>
      <c r="W60" s="123"/>
    </row>
    <row r="61" ht="15" customHeight="1" spans="1:23">
      <c r="A61" s="22" t="s">
        <v>72</v>
      </c>
      <c r="B61" s="22" t="s">
        <v>284</v>
      </c>
      <c r="C61" s="124" t="s">
        <v>285</v>
      </c>
      <c r="D61" s="124" t="s">
        <v>117</v>
      </c>
      <c r="E61" s="124" t="s">
        <v>118</v>
      </c>
      <c r="F61" s="124" t="s">
        <v>241</v>
      </c>
      <c r="G61" s="124" t="s">
        <v>242</v>
      </c>
      <c r="H61" s="125">
        <v>785376</v>
      </c>
      <c r="I61" s="125">
        <v>785376</v>
      </c>
      <c r="J61" s="123"/>
      <c r="K61" s="123"/>
      <c r="L61" s="123"/>
      <c r="M61" s="123"/>
      <c r="N61" s="123"/>
      <c r="O61" s="123"/>
      <c r="P61" s="123"/>
      <c r="Q61" s="123"/>
      <c r="R61" s="123"/>
      <c r="S61" s="123"/>
      <c r="T61" s="123"/>
      <c r="U61" s="123"/>
      <c r="V61" s="123"/>
      <c r="W61" s="123"/>
    </row>
    <row r="62" ht="15" customHeight="1" spans="1:23">
      <c r="A62" s="22" t="s">
        <v>72</v>
      </c>
      <c r="B62" s="22" t="s">
        <v>284</v>
      </c>
      <c r="C62" s="124" t="s">
        <v>285</v>
      </c>
      <c r="D62" s="124" t="s">
        <v>117</v>
      </c>
      <c r="E62" s="124" t="s">
        <v>118</v>
      </c>
      <c r="F62" s="124" t="s">
        <v>215</v>
      </c>
      <c r="G62" s="124" t="s">
        <v>216</v>
      </c>
      <c r="H62" s="125">
        <v>69487</v>
      </c>
      <c r="I62" s="125">
        <v>69487</v>
      </c>
      <c r="J62" s="123"/>
      <c r="K62" s="123"/>
      <c r="L62" s="123"/>
      <c r="M62" s="123"/>
      <c r="N62" s="123"/>
      <c r="O62" s="123"/>
      <c r="P62" s="123"/>
      <c r="Q62" s="123"/>
      <c r="R62" s="123"/>
      <c r="S62" s="123"/>
      <c r="T62" s="123"/>
      <c r="U62" s="123"/>
      <c r="V62" s="123"/>
      <c r="W62" s="123"/>
    </row>
    <row r="63" ht="18.75" customHeight="1" spans="1:23">
      <c r="A63" s="36" t="s">
        <v>286</v>
      </c>
      <c r="B63" s="37"/>
      <c r="C63" s="37"/>
      <c r="D63" s="37"/>
      <c r="E63" s="37"/>
      <c r="F63" s="37"/>
      <c r="G63" s="38"/>
      <c r="H63" s="125">
        <v>8786562.84</v>
      </c>
      <c r="I63" s="125">
        <v>8786562.84</v>
      </c>
      <c r="J63" s="67"/>
      <c r="K63" s="67"/>
      <c r="L63" s="67"/>
      <c r="M63" s="67"/>
      <c r="N63" s="67"/>
      <c r="O63" s="67"/>
      <c r="P63" s="67"/>
      <c r="Q63" s="67"/>
      <c r="R63" s="67"/>
      <c r="S63" s="67"/>
      <c r="T63" s="67"/>
      <c r="U63" s="67"/>
      <c r="V63" s="67"/>
      <c r="W63" s="67"/>
    </row>
  </sheetData>
  <mergeCells count="30">
    <mergeCell ref="A3:W3"/>
    <mergeCell ref="A4:G4"/>
    <mergeCell ref="H5:W5"/>
    <mergeCell ref="I6:M6"/>
    <mergeCell ref="N6:P6"/>
    <mergeCell ref="R6:W6"/>
    <mergeCell ref="A63:G63"/>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8"/>
  <sheetViews>
    <sheetView showZeros="0" workbookViewId="0">
      <pane ySplit="1" topLeftCell="A2" activePane="bottomLeft" state="frozen"/>
      <selection/>
      <selection pane="bottomLeft" activeCell="C20" sqref="C20"/>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5:23">
      <c r="E2" s="3"/>
      <c r="F2" s="3"/>
      <c r="G2" s="3"/>
      <c r="H2" s="3"/>
      <c r="U2" s="122"/>
      <c r="W2" s="59" t="s">
        <v>287</v>
      </c>
    </row>
    <row r="3" ht="27.75" customHeight="1" spans="1:23">
      <c r="A3" s="29" t="s">
        <v>288</v>
      </c>
      <c r="B3" s="29"/>
      <c r="C3" s="29"/>
      <c r="D3" s="29"/>
      <c r="E3" s="29"/>
      <c r="F3" s="29"/>
      <c r="G3" s="29"/>
      <c r="H3" s="29"/>
      <c r="I3" s="29"/>
      <c r="J3" s="29"/>
      <c r="K3" s="29"/>
      <c r="L3" s="29"/>
      <c r="M3" s="29"/>
      <c r="N3" s="29"/>
      <c r="O3" s="29"/>
      <c r="P3" s="29"/>
      <c r="Q3" s="29"/>
      <c r="R3" s="29"/>
      <c r="S3" s="29"/>
      <c r="T3" s="29"/>
      <c r="U3" s="29"/>
      <c r="V3" s="29"/>
      <c r="W3" s="29"/>
    </row>
    <row r="4" ht="13.5" customHeight="1" spans="1:23">
      <c r="A4" s="6" t="str">
        <f>"单位名称："&amp;"昆明市西山区交通运输局"</f>
        <v>单位名称：昆明市西山区交通运输局</v>
      </c>
      <c r="B4" s="117" t="str">
        <f t="shared" ref="A4:B4" si="0">"单位名称："&amp;"绩效评价中心"</f>
        <v>单位名称：绩效评价中心</v>
      </c>
      <c r="C4" s="117"/>
      <c r="D4" s="117"/>
      <c r="E4" s="117"/>
      <c r="F4" s="117"/>
      <c r="G4" s="117"/>
      <c r="H4" s="117"/>
      <c r="I4" s="117"/>
      <c r="J4" s="8"/>
      <c r="K4" s="8"/>
      <c r="L4" s="8"/>
      <c r="M4" s="8"/>
      <c r="N4" s="8"/>
      <c r="O4" s="8"/>
      <c r="P4" s="8"/>
      <c r="Q4" s="8"/>
      <c r="U4" s="122"/>
      <c r="W4" s="110" t="s">
        <v>189</v>
      </c>
    </row>
    <row r="5" ht="21.75" customHeight="1" spans="1:23">
      <c r="A5" s="10" t="s">
        <v>289</v>
      </c>
      <c r="B5" s="10" t="s">
        <v>199</v>
      </c>
      <c r="C5" s="10" t="s">
        <v>200</v>
      </c>
      <c r="D5" s="10" t="s">
        <v>290</v>
      </c>
      <c r="E5" s="11" t="s">
        <v>201</v>
      </c>
      <c r="F5" s="11" t="s">
        <v>202</v>
      </c>
      <c r="G5" s="11" t="s">
        <v>203</v>
      </c>
      <c r="H5" s="11" t="s">
        <v>204</v>
      </c>
      <c r="I5" s="66" t="s">
        <v>57</v>
      </c>
      <c r="J5" s="66" t="s">
        <v>291</v>
      </c>
      <c r="K5" s="66"/>
      <c r="L5" s="66"/>
      <c r="M5" s="66"/>
      <c r="N5" s="119" t="s">
        <v>206</v>
      </c>
      <c r="O5" s="119"/>
      <c r="P5" s="119"/>
      <c r="Q5" s="11" t="s">
        <v>63</v>
      </c>
      <c r="R5" s="12" t="s">
        <v>78</v>
      </c>
      <c r="S5" s="13"/>
      <c r="T5" s="13"/>
      <c r="U5" s="13"/>
      <c r="V5" s="13"/>
      <c r="W5" s="14"/>
    </row>
    <row r="6" ht="21.75" customHeight="1" spans="1:23">
      <c r="A6" s="15"/>
      <c r="B6" s="15"/>
      <c r="C6" s="15"/>
      <c r="D6" s="15"/>
      <c r="E6" s="16"/>
      <c r="F6" s="16"/>
      <c r="G6" s="16"/>
      <c r="H6" s="16"/>
      <c r="I6" s="66"/>
      <c r="J6" s="51" t="s">
        <v>60</v>
      </c>
      <c r="K6" s="51"/>
      <c r="L6" s="51" t="s">
        <v>61</v>
      </c>
      <c r="M6" s="51" t="s">
        <v>62</v>
      </c>
      <c r="N6" s="120" t="s">
        <v>60</v>
      </c>
      <c r="O6" s="120" t="s">
        <v>61</v>
      </c>
      <c r="P6" s="120" t="s">
        <v>62</v>
      </c>
      <c r="Q6" s="16"/>
      <c r="R6" s="11" t="s">
        <v>59</v>
      </c>
      <c r="S6" s="11" t="s">
        <v>70</v>
      </c>
      <c r="T6" s="11" t="s">
        <v>212</v>
      </c>
      <c r="U6" s="11" t="s">
        <v>66</v>
      </c>
      <c r="V6" s="11" t="s">
        <v>67</v>
      </c>
      <c r="W6" s="11" t="s">
        <v>68</v>
      </c>
    </row>
    <row r="7" ht="40.5" customHeight="1" spans="1:23">
      <c r="A7" s="17"/>
      <c r="B7" s="17"/>
      <c r="C7" s="17"/>
      <c r="D7" s="17"/>
      <c r="E7" s="18"/>
      <c r="F7" s="18"/>
      <c r="G7" s="18"/>
      <c r="H7" s="18"/>
      <c r="I7" s="66"/>
      <c r="J7" s="51" t="s">
        <v>59</v>
      </c>
      <c r="K7" s="51" t="s">
        <v>292</v>
      </c>
      <c r="L7" s="51"/>
      <c r="M7" s="51"/>
      <c r="N7" s="18"/>
      <c r="O7" s="18"/>
      <c r="P7" s="18"/>
      <c r="Q7" s="18"/>
      <c r="R7" s="18"/>
      <c r="S7" s="18"/>
      <c r="T7" s="18"/>
      <c r="U7" s="32"/>
      <c r="V7" s="18"/>
      <c r="W7" s="18"/>
    </row>
    <row r="8" ht="15" customHeight="1" spans="1:23">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ht="32.9" customHeight="1" spans="1:23">
      <c r="A9" s="23" t="s">
        <v>293</v>
      </c>
      <c r="B9" s="23" t="s">
        <v>294</v>
      </c>
      <c r="C9" s="23" t="s">
        <v>295</v>
      </c>
      <c r="D9" s="118"/>
      <c r="E9" s="22" t="s">
        <v>119</v>
      </c>
      <c r="F9" s="22" t="s">
        <v>120</v>
      </c>
      <c r="G9" s="22" t="s">
        <v>225</v>
      </c>
      <c r="H9" s="22" t="s">
        <v>226</v>
      </c>
      <c r="I9" s="105">
        <v>40000</v>
      </c>
      <c r="J9" s="105">
        <v>40000</v>
      </c>
      <c r="K9" s="121"/>
      <c r="L9" s="121"/>
      <c r="M9" s="121"/>
      <c r="N9" s="121"/>
      <c r="O9" s="121"/>
      <c r="P9" s="121"/>
      <c r="Q9" s="121"/>
      <c r="R9" s="105"/>
      <c r="S9" s="121"/>
      <c r="T9" s="121"/>
      <c r="U9" s="97"/>
      <c r="V9" s="121"/>
      <c r="W9" s="105"/>
    </row>
    <row r="10" ht="32.9" customHeight="1" spans="1:23">
      <c r="A10" s="23" t="s">
        <v>293</v>
      </c>
      <c r="B10" s="23" t="s">
        <v>294</v>
      </c>
      <c r="C10" s="23" t="s">
        <v>295</v>
      </c>
      <c r="D10" s="118"/>
      <c r="E10" s="22" t="s">
        <v>119</v>
      </c>
      <c r="F10" s="22" t="s">
        <v>120</v>
      </c>
      <c r="G10" s="22" t="s">
        <v>255</v>
      </c>
      <c r="H10" s="22" t="s">
        <v>256</v>
      </c>
      <c r="I10" s="105">
        <v>2000</v>
      </c>
      <c r="J10" s="105">
        <v>2000</v>
      </c>
      <c r="K10" s="121"/>
      <c r="L10" s="121"/>
      <c r="M10" s="121"/>
      <c r="N10" s="121"/>
      <c r="O10" s="121"/>
      <c r="P10" s="121"/>
      <c r="Q10" s="121"/>
      <c r="R10" s="105"/>
      <c r="S10" s="121"/>
      <c r="T10" s="121"/>
      <c r="U10" s="97"/>
      <c r="V10" s="121"/>
      <c r="W10" s="105"/>
    </row>
    <row r="11" ht="32.9" customHeight="1" spans="1:23">
      <c r="A11" s="23" t="s">
        <v>293</v>
      </c>
      <c r="B11" s="23" t="s">
        <v>294</v>
      </c>
      <c r="C11" s="23" t="s">
        <v>295</v>
      </c>
      <c r="D11" s="118"/>
      <c r="E11" s="22" t="s">
        <v>129</v>
      </c>
      <c r="F11" s="22" t="s">
        <v>120</v>
      </c>
      <c r="G11" s="22" t="s">
        <v>296</v>
      </c>
      <c r="H11" s="22" t="s">
        <v>297</v>
      </c>
      <c r="I11" s="105">
        <v>108500</v>
      </c>
      <c r="J11" s="105">
        <v>108500</v>
      </c>
      <c r="K11" s="121"/>
      <c r="L11" s="121"/>
      <c r="M11" s="121"/>
      <c r="N11" s="121"/>
      <c r="O11" s="121"/>
      <c r="P11" s="121"/>
      <c r="Q11" s="121"/>
      <c r="R11" s="105"/>
      <c r="S11" s="121"/>
      <c r="T11" s="121"/>
      <c r="U11" s="97"/>
      <c r="V11" s="121"/>
      <c r="W11" s="105"/>
    </row>
    <row r="12" ht="32.9" customHeight="1" spans="1:23">
      <c r="A12" s="23" t="s">
        <v>293</v>
      </c>
      <c r="B12" s="23" t="s">
        <v>294</v>
      </c>
      <c r="C12" s="23" t="s">
        <v>295</v>
      </c>
      <c r="D12" s="118"/>
      <c r="E12" s="22" t="s">
        <v>119</v>
      </c>
      <c r="F12" s="22" t="s">
        <v>120</v>
      </c>
      <c r="G12" s="22" t="s">
        <v>257</v>
      </c>
      <c r="H12" s="22" t="s">
        <v>258</v>
      </c>
      <c r="I12" s="105">
        <v>26800</v>
      </c>
      <c r="J12" s="105">
        <v>26800</v>
      </c>
      <c r="K12" s="121"/>
      <c r="L12" s="121"/>
      <c r="M12" s="121"/>
      <c r="N12" s="121"/>
      <c r="O12" s="121"/>
      <c r="P12" s="121"/>
      <c r="Q12" s="121"/>
      <c r="R12" s="105"/>
      <c r="S12" s="121"/>
      <c r="T12" s="121"/>
      <c r="U12" s="97"/>
      <c r="V12" s="121"/>
      <c r="W12" s="105"/>
    </row>
    <row r="13" ht="32.9" customHeight="1" spans="1:23">
      <c r="A13" s="23" t="s">
        <v>293</v>
      </c>
      <c r="B13" s="23" t="s">
        <v>294</v>
      </c>
      <c r="C13" s="23" t="s">
        <v>295</v>
      </c>
      <c r="D13" s="118"/>
      <c r="E13" s="22" t="s">
        <v>119</v>
      </c>
      <c r="F13" s="22" t="s">
        <v>120</v>
      </c>
      <c r="G13" s="22" t="s">
        <v>298</v>
      </c>
      <c r="H13" s="22" t="s">
        <v>299</v>
      </c>
      <c r="I13" s="105">
        <v>64000</v>
      </c>
      <c r="J13" s="105">
        <v>64000</v>
      </c>
      <c r="K13" s="121"/>
      <c r="L13" s="121"/>
      <c r="M13" s="121"/>
      <c r="N13" s="121"/>
      <c r="O13" s="121"/>
      <c r="P13" s="121"/>
      <c r="Q13" s="121"/>
      <c r="R13" s="105"/>
      <c r="S13" s="121"/>
      <c r="T13" s="121"/>
      <c r="U13" s="97"/>
      <c r="V13" s="121"/>
      <c r="W13" s="105"/>
    </row>
    <row r="14" ht="32.9" customHeight="1" spans="1:23">
      <c r="A14" s="23" t="s">
        <v>293</v>
      </c>
      <c r="B14" s="23" t="s">
        <v>294</v>
      </c>
      <c r="C14" s="23" t="s">
        <v>295</v>
      </c>
      <c r="D14" s="118"/>
      <c r="E14" s="22" t="s">
        <v>119</v>
      </c>
      <c r="F14" s="22" t="s">
        <v>120</v>
      </c>
      <c r="G14" s="22" t="s">
        <v>300</v>
      </c>
      <c r="H14" s="22" t="s">
        <v>301</v>
      </c>
      <c r="I14" s="105">
        <v>21500</v>
      </c>
      <c r="J14" s="105">
        <v>21500</v>
      </c>
      <c r="K14" s="121"/>
      <c r="L14" s="121"/>
      <c r="M14" s="121"/>
      <c r="N14" s="121"/>
      <c r="O14" s="121"/>
      <c r="P14" s="121"/>
      <c r="Q14" s="121"/>
      <c r="R14" s="105"/>
      <c r="S14" s="121"/>
      <c r="T14" s="121"/>
      <c r="U14" s="97"/>
      <c r="V14" s="121"/>
      <c r="W14" s="105"/>
    </row>
    <row r="15" ht="32.9" customHeight="1" spans="1:23">
      <c r="A15" s="23" t="s">
        <v>302</v>
      </c>
      <c r="B15" s="23" t="s">
        <v>303</v>
      </c>
      <c r="C15" s="23" t="s">
        <v>304</v>
      </c>
      <c r="D15" s="118"/>
      <c r="E15" s="22" t="s">
        <v>119</v>
      </c>
      <c r="F15" s="22" t="s">
        <v>120</v>
      </c>
      <c r="G15" s="22" t="s">
        <v>257</v>
      </c>
      <c r="H15" s="22" t="s">
        <v>258</v>
      </c>
      <c r="I15" s="105">
        <v>17200</v>
      </c>
      <c r="J15" s="105">
        <v>17200</v>
      </c>
      <c r="K15" s="121"/>
      <c r="L15" s="121"/>
      <c r="M15" s="121"/>
      <c r="N15" s="121"/>
      <c r="O15" s="121"/>
      <c r="P15" s="121"/>
      <c r="Q15" s="121"/>
      <c r="R15" s="105"/>
      <c r="S15" s="121"/>
      <c r="T15" s="121"/>
      <c r="U15" s="97"/>
      <c r="V15" s="121"/>
      <c r="W15" s="105"/>
    </row>
    <row r="16" ht="32.9" customHeight="1" spans="1:23">
      <c r="A16" s="23" t="s">
        <v>302</v>
      </c>
      <c r="B16" s="23" t="s">
        <v>303</v>
      </c>
      <c r="C16" s="23" t="s">
        <v>304</v>
      </c>
      <c r="D16" s="118"/>
      <c r="E16" s="22" t="s">
        <v>119</v>
      </c>
      <c r="F16" s="22" t="s">
        <v>120</v>
      </c>
      <c r="G16" s="22" t="s">
        <v>298</v>
      </c>
      <c r="H16" s="22" t="s">
        <v>299</v>
      </c>
      <c r="I16" s="105">
        <v>190000</v>
      </c>
      <c r="J16" s="105">
        <v>190000</v>
      </c>
      <c r="K16" s="121"/>
      <c r="L16" s="121"/>
      <c r="M16" s="121"/>
      <c r="N16" s="121"/>
      <c r="O16" s="121"/>
      <c r="P16" s="121"/>
      <c r="Q16" s="121"/>
      <c r="R16" s="105"/>
      <c r="S16" s="121"/>
      <c r="T16" s="121"/>
      <c r="U16" s="97"/>
      <c r="V16" s="121"/>
      <c r="W16" s="105"/>
    </row>
    <row r="17" ht="32.9" customHeight="1" spans="1:23">
      <c r="A17" s="23" t="s">
        <v>293</v>
      </c>
      <c r="B17" s="23" t="s">
        <v>305</v>
      </c>
      <c r="C17" s="23" t="s">
        <v>306</v>
      </c>
      <c r="D17" s="118"/>
      <c r="E17" s="22" t="s">
        <v>123</v>
      </c>
      <c r="F17" s="22" t="s">
        <v>124</v>
      </c>
      <c r="G17" s="22" t="s">
        <v>307</v>
      </c>
      <c r="H17" s="22" t="s">
        <v>308</v>
      </c>
      <c r="I17" s="105">
        <v>2070000</v>
      </c>
      <c r="J17" s="105">
        <v>2070000</v>
      </c>
      <c r="K17" s="121"/>
      <c r="L17" s="121"/>
      <c r="M17" s="121"/>
      <c r="N17" s="121"/>
      <c r="O17" s="121"/>
      <c r="P17" s="121"/>
      <c r="Q17" s="121"/>
      <c r="R17" s="105"/>
      <c r="S17" s="121"/>
      <c r="T17" s="121"/>
      <c r="U17" s="97"/>
      <c r="V17" s="121"/>
      <c r="W17" s="105"/>
    </row>
    <row r="18" ht="32.9" customHeight="1" spans="1:23">
      <c r="A18" s="23" t="s">
        <v>293</v>
      </c>
      <c r="B18" s="23" t="s">
        <v>309</v>
      </c>
      <c r="C18" s="23" t="s">
        <v>310</v>
      </c>
      <c r="D18" s="118"/>
      <c r="E18" s="22" t="s">
        <v>121</v>
      </c>
      <c r="F18" s="22" t="s">
        <v>122</v>
      </c>
      <c r="G18" s="22" t="s">
        <v>311</v>
      </c>
      <c r="H18" s="22" t="s">
        <v>308</v>
      </c>
      <c r="I18" s="105">
        <v>304700</v>
      </c>
      <c r="J18" s="105">
        <v>304700</v>
      </c>
      <c r="K18" s="121"/>
      <c r="L18" s="121"/>
      <c r="M18" s="121"/>
      <c r="N18" s="121"/>
      <c r="O18" s="121"/>
      <c r="P18" s="121"/>
      <c r="Q18" s="121"/>
      <c r="R18" s="105"/>
      <c r="S18" s="121"/>
      <c r="T18" s="121"/>
      <c r="U18" s="97"/>
      <c r="V18" s="121"/>
      <c r="W18" s="105"/>
    </row>
    <row r="19" ht="32.9" customHeight="1" spans="1:23">
      <c r="A19" s="23" t="s">
        <v>293</v>
      </c>
      <c r="B19" s="23" t="s">
        <v>312</v>
      </c>
      <c r="C19" s="23" t="s">
        <v>313</v>
      </c>
      <c r="D19" s="118"/>
      <c r="E19" s="22" t="s">
        <v>119</v>
      </c>
      <c r="F19" s="22" t="s">
        <v>120</v>
      </c>
      <c r="G19" s="22" t="s">
        <v>298</v>
      </c>
      <c r="H19" s="22" t="s">
        <v>299</v>
      </c>
      <c r="I19" s="105">
        <v>95000</v>
      </c>
      <c r="J19" s="105">
        <v>95000</v>
      </c>
      <c r="K19" s="121"/>
      <c r="L19" s="121"/>
      <c r="M19" s="121"/>
      <c r="N19" s="121"/>
      <c r="O19" s="121"/>
      <c r="P19" s="121"/>
      <c r="Q19" s="121"/>
      <c r="R19" s="105"/>
      <c r="S19" s="121"/>
      <c r="T19" s="121"/>
      <c r="U19" s="97"/>
      <c r="V19" s="121"/>
      <c r="W19" s="105"/>
    </row>
    <row r="20" ht="32.9" customHeight="1" spans="1:23">
      <c r="A20" s="23" t="s">
        <v>314</v>
      </c>
      <c r="B20" s="23" t="s">
        <v>315</v>
      </c>
      <c r="C20" s="23" t="s">
        <v>316</v>
      </c>
      <c r="D20" s="118"/>
      <c r="E20" s="22" t="s">
        <v>123</v>
      </c>
      <c r="F20" s="22" t="s">
        <v>124</v>
      </c>
      <c r="G20" s="22" t="s">
        <v>307</v>
      </c>
      <c r="H20" s="22" t="s">
        <v>308</v>
      </c>
      <c r="I20" s="105">
        <v>3710000</v>
      </c>
      <c r="J20" s="105">
        <v>3710000</v>
      </c>
      <c r="K20" s="121"/>
      <c r="L20" s="121"/>
      <c r="M20" s="121"/>
      <c r="N20" s="121"/>
      <c r="O20" s="121"/>
      <c r="P20" s="121"/>
      <c r="Q20" s="121"/>
      <c r="R20" s="105"/>
      <c r="S20" s="121"/>
      <c r="T20" s="121"/>
      <c r="U20" s="97"/>
      <c r="V20" s="121"/>
      <c r="W20" s="105"/>
    </row>
    <row r="21" ht="32.9" customHeight="1" spans="1:23">
      <c r="A21" s="23" t="s">
        <v>317</v>
      </c>
      <c r="B21" s="23" t="s">
        <v>318</v>
      </c>
      <c r="C21" s="23" t="s">
        <v>319</v>
      </c>
      <c r="D21" s="118"/>
      <c r="E21" s="22" t="s">
        <v>125</v>
      </c>
      <c r="F21" s="22" t="s">
        <v>126</v>
      </c>
      <c r="G21" s="22" t="s">
        <v>251</v>
      </c>
      <c r="H21" s="22" t="s">
        <v>252</v>
      </c>
      <c r="I21" s="105">
        <v>25000</v>
      </c>
      <c r="J21" s="105">
        <v>25000</v>
      </c>
      <c r="K21" s="121"/>
      <c r="L21" s="121"/>
      <c r="M21" s="121"/>
      <c r="N21" s="121"/>
      <c r="O21" s="121"/>
      <c r="P21" s="121"/>
      <c r="Q21" s="121"/>
      <c r="R21" s="105"/>
      <c r="S21" s="121"/>
      <c r="T21" s="121"/>
      <c r="U21" s="97"/>
      <c r="V21" s="121"/>
      <c r="W21" s="105"/>
    </row>
    <row r="22" ht="32.9" customHeight="1" spans="1:23">
      <c r="A22" s="23" t="s">
        <v>320</v>
      </c>
      <c r="B22" s="23" t="s">
        <v>318</v>
      </c>
      <c r="C22" s="23" t="s">
        <v>319</v>
      </c>
      <c r="D22" s="118"/>
      <c r="E22" s="22" t="s">
        <v>125</v>
      </c>
      <c r="F22" s="22" t="s">
        <v>126</v>
      </c>
      <c r="G22" s="22" t="s">
        <v>300</v>
      </c>
      <c r="H22" s="22" t="s">
        <v>301</v>
      </c>
      <c r="I22" s="105">
        <v>25000</v>
      </c>
      <c r="J22" s="105">
        <v>25000</v>
      </c>
      <c r="K22" s="121"/>
      <c r="L22" s="121"/>
      <c r="M22" s="121"/>
      <c r="N22" s="121"/>
      <c r="O22" s="121"/>
      <c r="P22" s="121"/>
      <c r="Q22" s="121"/>
      <c r="R22" s="105"/>
      <c r="S22" s="121"/>
      <c r="T22" s="121"/>
      <c r="U22" s="97"/>
      <c r="V22" s="121"/>
      <c r="W22" s="105"/>
    </row>
    <row r="23" ht="32.9" customHeight="1" spans="1:23">
      <c r="A23" s="23" t="s">
        <v>293</v>
      </c>
      <c r="B23" s="23" t="s">
        <v>321</v>
      </c>
      <c r="C23" s="23" t="s">
        <v>322</v>
      </c>
      <c r="D23" s="118"/>
      <c r="E23" s="22" t="s">
        <v>123</v>
      </c>
      <c r="F23" s="22" t="s">
        <v>124</v>
      </c>
      <c r="G23" s="22" t="s">
        <v>307</v>
      </c>
      <c r="H23" s="22" t="s">
        <v>308</v>
      </c>
      <c r="I23" s="105">
        <v>140000</v>
      </c>
      <c r="J23" s="105">
        <v>140000</v>
      </c>
      <c r="K23" s="121"/>
      <c r="L23" s="121"/>
      <c r="M23" s="121"/>
      <c r="N23" s="121"/>
      <c r="O23" s="121"/>
      <c r="P23" s="121"/>
      <c r="Q23" s="121"/>
      <c r="R23" s="105"/>
      <c r="S23" s="121"/>
      <c r="T23" s="121"/>
      <c r="U23" s="97"/>
      <c r="V23" s="121"/>
      <c r="W23" s="105"/>
    </row>
    <row r="24" ht="32.9" customHeight="1" spans="1:23">
      <c r="A24" s="23" t="s">
        <v>293</v>
      </c>
      <c r="B24" s="23" t="s">
        <v>323</v>
      </c>
      <c r="C24" s="23" t="s">
        <v>324</v>
      </c>
      <c r="D24" s="118"/>
      <c r="E24" s="22" t="s">
        <v>119</v>
      </c>
      <c r="F24" s="22" t="s">
        <v>120</v>
      </c>
      <c r="G24" s="22" t="s">
        <v>307</v>
      </c>
      <c r="H24" s="22" t="s">
        <v>308</v>
      </c>
      <c r="I24" s="105">
        <v>50000</v>
      </c>
      <c r="J24" s="105">
        <v>50000</v>
      </c>
      <c r="K24" s="121"/>
      <c r="L24" s="121"/>
      <c r="M24" s="121"/>
      <c r="N24" s="121"/>
      <c r="O24" s="121"/>
      <c r="P24" s="121"/>
      <c r="Q24" s="121"/>
      <c r="R24" s="105"/>
      <c r="S24" s="121"/>
      <c r="T24" s="121"/>
      <c r="U24" s="97"/>
      <c r="V24" s="121"/>
      <c r="W24" s="105"/>
    </row>
    <row r="25" ht="32.9" customHeight="1" spans="1:23">
      <c r="A25" s="23" t="s">
        <v>293</v>
      </c>
      <c r="B25" s="23" t="s">
        <v>325</v>
      </c>
      <c r="C25" s="23" t="s">
        <v>326</v>
      </c>
      <c r="D25" s="118"/>
      <c r="E25" s="22" t="s">
        <v>119</v>
      </c>
      <c r="F25" s="22" t="s">
        <v>120</v>
      </c>
      <c r="G25" s="22" t="s">
        <v>298</v>
      </c>
      <c r="H25" s="22" t="s">
        <v>299</v>
      </c>
      <c r="I25" s="105">
        <v>85000</v>
      </c>
      <c r="J25" s="105">
        <v>85000</v>
      </c>
      <c r="K25" s="121"/>
      <c r="L25" s="121"/>
      <c r="M25" s="121"/>
      <c r="N25" s="121"/>
      <c r="O25" s="121"/>
      <c r="P25" s="121"/>
      <c r="Q25" s="121"/>
      <c r="R25" s="105"/>
      <c r="S25" s="121"/>
      <c r="T25" s="121"/>
      <c r="U25" s="97"/>
      <c r="V25" s="121"/>
      <c r="W25" s="105"/>
    </row>
    <row r="26" ht="32.9" customHeight="1" spans="1:23">
      <c r="A26" s="23" t="s">
        <v>293</v>
      </c>
      <c r="B26" s="23" t="s">
        <v>327</v>
      </c>
      <c r="C26" s="23" t="s">
        <v>328</v>
      </c>
      <c r="D26" s="118"/>
      <c r="E26" s="22" t="s">
        <v>123</v>
      </c>
      <c r="F26" s="22" t="s">
        <v>124</v>
      </c>
      <c r="G26" s="22" t="s">
        <v>311</v>
      </c>
      <c r="H26" s="22" t="s">
        <v>308</v>
      </c>
      <c r="I26" s="105">
        <v>900000</v>
      </c>
      <c r="J26" s="105">
        <v>900000</v>
      </c>
      <c r="K26" s="121"/>
      <c r="L26" s="121"/>
      <c r="M26" s="121"/>
      <c r="N26" s="121"/>
      <c r="O26" s="121"/>
      <c r="P26" s="121"/>
      <c r="Q26" s="121"/>
      <c r="R26" s="105"/>
      <c r="S26" s="121"/>
      <c r="T26" s="121"/>
      <c r="U26" s="97"/>
      <c r="V26" s="121"/>
      <c r="W26" s="105"/>
    </row>
    <row r="27" ht="32.9" customHeight="1" spans="1:23">
      <c r="A27" s="23" t="s">
        <v>293</v>
      </c>
      <c r="B27" s="23" t="s">
        <v>329</v>
      </c>
      <c r="C27" s="23" t="s">
        <v>330</v>
      </c>
      <c r="D27" s="118"/>
      <c r="E27" s="22" t="s">
        <v>123</v>
      </c>
      <c r="F27" s="22" t="s">
        <v>124</v>
      </c>
      <c r="G27" s="22" t="s">
        <v>307</v>
      </c>
      <c r="H27" s="22" t="s">
        <v>308</v>
      </c>
      <c r="I27" s="105">
        <v>200000</v>
      </c>
      <c r="J27" s="105">
        <v>200000</v>
      </c>
      <c r="K27" s="121"/>
      <c r="L27" s="121"/>
      <c r="M27" s="121"/>
      <c r="N27" s="121"/>
      <c r="O27" s="121"/>
      <c r="P27" s="121"/>
      <c r="Q27" s="121"/>
      <c r="R27" s="105"/>
      <c r="S27" s="121"/>
      <c r="T27" s="121"/>
      <c r="U27" s="97"/>
      <c r="V27" s="121"/>
      <c r="W27" s="105"/>
    </row>
    <row r="28" ht="32.9" customHeight="1" spans="1:23">
      <c r="A28" s="23" t="s">
        <v>314</v>
      </c>
      <c r="B28" s="23" t="s">
        <v>331</v>
      </c>
      <c r="C28" s="23" t="s">
        <v>332</v>
      </c>
      <c r="D28" s="118"/>
      <c r="E28" s="22" t="s">
        <v>123</v>
      </c>
      <c r="F28" s="22" t="s">
        <v>124</v>
      </c>
      <c r="G28" s="22" t="s">
        <v>307</v>
      </c>
      <c r="H28" s="22" t="s">
        <v>308</v>
      </c>
      <c r="I28" s="105">
        <v>200000</v>
      </c>
      <c r="J28" s="105">
        <v>200000</v>
      </c>
      <c r="K28" s="121"/>
      <c r="L28" s="121"/>
      <c r="M28" s="121"/>
      <c r="N28" s="121"/>
      <c r="O28" s="121"/>
      <c r="P28" s="121"/>
      <c r="Q28" s="121"/>
      <c r="R28" s="105"/>
      <c r="S28" s="121"/>
      <c r="T28" s="121"/>
      <c r="U28" s="97"/>
      <c r="V28" s="121"/>
      <c r="W28" s="105"/>
    </row>
    <row r="29" ht="32.9" customHeight="1" spans="1:23">
      <c r="A29" s="23" t="s">
        <v>317</v>
      </c>
      <c r="B29" s="23" t="s">
        <v>333</v>
      </c>
      <c r="C29" s="23" t="s">
        <v>334</v>
      </c>
      <c r="D29" s="118"/>
      <c r="E29" s="22" t="s">
        <v>123</v>
      </c>
      <c r="F29" s="22" t="s">
        <v>124</v>
      </c>
      <c r="G29" s="22" t="s">
        <v>307</v>
      </c>
      <c r="H29" s="22" t="s">
        <v>308</v>
      </c>
      <c r="I29" s="105">
        <v>200000</v>
      </c>
      <c r="J29" s="105">
        <v>200000</v>
      </c>
      <c r="K29" s="121"/>
      <c r="L29" s="121"/>
      <c r="M29" s="121"/>
      <c r="N29" s="121"/>
      <c r="O29" s="121"/>
      <c r="P29" s="121"/>
      <c r="Q29" s="121"/>
      <c r="R29" s="105"/>
      <c r="S29" s="121"/>
      <c r="T29" s="121"/>
      <c r="U29" s="97"/>
      <c r="V29" s="121"/>
      <c r="W29" s="105"/>
    </row>
    <row r="30" ht="32.9" customHeight="1" spans="1:23">
      <c r="A30" s="23" t="s">
        <v>320</v>
      </c>
      <c r="B30" s="23" t="s">
        <v>335</v>
      </c>
      <c r="C30" s="23" t="s">
        <v>336</v>
      </c>
      <c r="D30" s="118"/>
      <c r="E30" s="22" t="s">
        <v>123</v>
      </c>
      <c r="F30" s="22" t="s">
        <v>124</v>
      </c>
      <c r="G30" s="22" t="s">
        <v>307</v>
      </c>
      <c r="H30" s="22" t="s">
        <v>308</v>
      </c>
      <c r="I30" s="105">
        <v>300000</v>
      </c>
      <c r="J30" s="105">
        <v>300000</v>
      </c>
      <c r="K30" s="121"/>
      <c r="L30" s="121"/>
      <c r="M30" s="121"/>
      <c r="N30" s="121"/>
      <c r="O30" s="121"/>
      <c r="P30" s="121"/>
      <c r="Q30" s="121"/>
      <c r="R30" s="105"/>
      <c r="S30" s="121"/>
      <c r="T30" s="121"/>
      <c r="U30" s="97"/>
      <c r="V30" s="121"/>
      <c r="W30" s="105"/>
    </row>
    <row r="31" ht="32.9" customHeight="1" spans="1:23">
      <c r="A31" s="23" t="s">
        <v>337</v>
      </c>
      <c r="B31" s="23" t="s">
        <v>338</v>
      </c>
      <c r="C31" s="23" t="s">
        <v>339</v>
      </c>
      <c r="D31" s="118"/>
      <c r="E31" s="22" t="s">
        <v>123</v>
      </c>
      <c r="F31" s="22" t="s">
        <v>124</v>
      </c>
      <c r="G31" s="22" t="s">
        <v>307</v>
      </c>
      <c r="H31" s="22" t="s">
        <v>308</v>
      </c>
      <c r="I31" s="105">
        <v>200000</v>
      </c>
      <c r="J31" s="105">
        <v>200000</v>
      </c>
      <c r="K31" s="121"/>
      <c r="L31" s="121"/>
      <c r="M31" s="121"/>
      <c r="N31" s="121"/>
      <c r="O31" s="121"/>
      <c r="P31" s="121"/>
      <c r="Q31" s="121"/>
      <c r="R31" s="105"/>
      <c r="S31" s="121"/>
      <c r="T31" s="121"/>
      <c r="U31" s="97"/>
      <c r="V31" s="121"/>
      <c r="W31" s="105"/>
    </row>
    <row r="32" ht="32.9" customHeight="1" spans="1:23">
      <c r="A32" s="23" t="s">
        <v>340</v>
      </c>
      <c r="B32" s="23" t="s">
        <v>341</v>
      </c>
      <c r="C32" s="23" t="s">
        <v>342</v>
      </c>
      <c r="D32" s="118"/>
      <c r="E32" s="22" t="s">
        <v>123</v>
      </c>
      <c r="F32" s="22" t="s">
        <v>124</v>
      </c>
      <c r="G32" s="22" t="s">
        <v>307</v>
      </c>
      <c r="H32" s="22" t="s">
        <v>308</v>
      </c>
      <c r="I32" s="105">
        <v>200000</v>
      </c>
      <c r="J32" s="105">
        <v>200000</v>
      </c>
      <c r="K32" s="121"/>
      <c r="L32" s="121"/>
      <c r="M32" s="121"/>
      <c r="N32" s="121"/>
      <c r="O32" s="121"/>
      <c r="P32" s="121"/>
      <c r="Q32" s="121"/>
      <c r="R32" s="105"/>
      <c r="S32" s="121"/>
      <c r="T32" s="121"/>
      <c r="U32" s="97"/>
      <c r="V32" s="121"/>
      <c r="W32" s="105"/>
    </row>
    <row r="33" ht="32.9" customHeight="1" spans="1:23">
      <c r="A33" s="23" t="s">
        <v>293</v>
      </c>
      <c r="B33" s="23" t="s">
        <v>343</v>
      </c>
      <c r="C33" s="23" t="s">
        <v>344</v>
      </c>
      <c r="D33" s="118"/>
      <c r="E33" s="22" t="s">
        <v>121</v>
      </c>
      <c r="F33" s="22" t="s">
        <v>122</v>
      </c>
      <c r="G33" s="22" t="s">
        <v>307</v>
      </c>
      <c r="H33" s="22" t="s">
        <v>308</v>
      </c>
      <c r="I33" s="105">
        <v>125877.47</v>
      </c>
      <c r="J33" s="105"/>
      <c r="K33" s="121"/>
      <c r="L33" s="121"/>
      <c r="M33" s="121"/>
      <c r="N33" s="121"/>
      <c r="O33" s="121"/>
      <c r="P33" s="121"/>
      <c r="Q33" s="121"/>
      <c r="R33" s="105">
        <v>125877.47</v>
      </c>
      <c r="S33" s="121"/>
      <c r="T33" s="121"/>
      <c r="U33" s="97"/>
      <c r="V33" s="121"/>
      <c r="W33" s="105">
        <v>125877.47</v>
      </c>
    </row>
    <row r="34" ht="32.9" customHeight="1" spans="1:23">
      <c r="A34" s="23" t="s">
        <v>302</v>
      </c>
      <c r="B34" s="23" t="s">
        <v>345</v>
      </c>
      <c r="C34" s="23" t="s">
        <v>346</v>
      </c>
      <c r="D34" s="118"/>
      <c r="E34" s="22" t="s">
        <v>123</v>
      </c>
      <c r="F34" s="22" t="s">
        <v>124</v>
      </c>
      <c r="G34" s="22" t="s">
        <v>311</v>
      </c>
      <c r="H34" s="22" t="s">
        <v>308</v>
      </c>
      <c r="I34" s="105">
        <v>27281</v>
      </c>
      <c r="J34" s="105"/>
      <c r="K34" s="121"/>
      <c r="L34" s="121"/>
      <c r="M34" s="121"/>
      <c r="N34" s="121"/>
      <c r="O34" s="121"/>
      <c r="P34" s="121"/>
      <c r="Q34" s="121"/>
      <c r="R34" s="105">
        <v>27281</v>
      </c>
      <c r="S34" s="121"/>
      <c r="T34" s="121"/>
      <c r="U34" s="97"/>
      <c r="V34" s="121"/>
      <c r="W34" s="105">
        <v>27281</v>
      </c>
    </row>
    <row r="35" ht="32.9" customHeight="1" spans="1:23">
      <c r="A35" s="23" t="s">
        <v>302</v>
      </c>
      <c r="B35" s="23" t="s">
        <v>347</v>
      </c>
      <c r="C35" s="23" t="s">
        <v>348</v>
      </c>
      <c r="D35" s="118"/>
      <c r="E35" s="22" t="s">
        <v>123</v>
      </c>
      <c r="F35" s="22" t="s">
        <v>124</v>
      </c>
      <c r="G35" s="22" t="s">
        <v>311</v>
      </c>
      <c r="H35" s="22" t="s">
        <v>308</v>
      </c>
      <c r="I35" s="105">
        <v>328101.55</v>
      </c>
      <c r="J35" s="105"/>
      <c r="K35" s="121"/>
      <c r="L35" s="121"/>
      <c r="M35" s="121"/>
      <c r="N35" s="121"/>
      <c r="O35" s="121"/>
      <c r="P35" s="121"/>
      <c r="Q35" s="121"/>
      <c r="R35" s="105">
        <v>328101.55</v>
      </c>
      <c r="S35" s="121"/>
      <c r="T35" s="121"/>
      <c r="U35" s="97"/>
      <c r="V35" s="121"/>
      <c r="W35" s="105">
        <v>328101.55</v>
      </c>
    </row>
    <row r="36" ht="32.9" customHeight="1" spans="1:23">
      <c r="A36" s="23" t="s">
        <v>293</v>
      </c>
      <c r="B36" s="23" t="s">
        <v>349</v>
      </c>
      <c r="C36" s="23" t="s">
        <v>350</v>
      </c>
      <c r="D36" s="118"/>
      <c r="E36" s="22" t="s">
        <v>121</v>
      </c>
      <c r="F36" s="22" t="s">
        <v>122</v>
      </c>
      <c r="G36" s="22" t="s">
        <v>311</v>
      </c>
      <c r="H36" s="22" t="s">
        <v>308</v>
      </c>
      <c r="I36" s="105">
        <v>34630000</v>
      </c>
      <c r="J36" s="105"/>
      <c r="K36" s="121"/>
      <c r="L36" s="121"/>
      <c r="M36" s="121"/>
      <c r="N36" s="121"/>
      <c r="O36" s="121"/>
      <c r="P36" s="121"/>
      <c r="Q36" s="121"/>
      <c r="R36" s="105">
        <v>34630000</v>
      </c>
      <c r="S36" s="121"/>
      <c r="T36" s="121"/>
      <c r="U36" s="97"/>
      <c r="V36" s="121"/>
      <c r="W36" s="105">
        <v>34630000</v>
      </c>
    </row>
    <row r="37" ht="32.9" customHeight="1" spans="1:23">
      <c r="A37" s="23" t="s">
        <v>293</v>
      </c>
      <c r="B37" s="23" t="s">
        <v>351</v>
      </c>
      <c r="C37" s="23" t="s">
        <v>352</v>
      </c>
      <c r="D37" s="118"/>
      <c r="E37" s="22" t="s">
        <v>123</v>
      </c>
      <c r="F37" s="22" t="s">
        <v>124</v>
      </c>
      <c r="G37" s="22" t="s">
        <v>311</v>
      </c>
      <c r="H37" s="22" t="s">
        <v>308</v>
      </c>
      <c r="I37" s="105">
        <v>200000</v>
      </c>
      <c r="J37" s="105">
        <v>200000</v>
      </c>
      <c r="K37" s="121"/>
      <c r="L37" s="121"/>
      <c r="M37" s="121"/>
      <c r="N37" s="121"/>
      <c r="O37" s="121"/>
      <c r="P37" s="121"/>
      <c r="Q37" s="121"/>
      <c r="R37" s="105"/>
      <c r="S37" s="121"/>
      <c r="T37" s="121"/>
      <c r="U37" s="97"/>
      <c r="V37" s="121"/>
      <c r="W37" s="105"/>
    </row>
    <row r="38" ht="32.9" customHeight="1" spans="1:23">
      <c r="A38" s="23" t="s">
        <v>293</v>
      </c>
      <c r="B38" s="23" t="s">
        <v>353</v>
      </c>
      <c r="C38" s="23" t="s">
        <v>354</v>
      </c>
      <c r="D38" s="118"/>
      <c r="E38" s="22" t="s">
        <v>123</v>
      </c>
      <c r="F38" s="22" t="s">
        <v>124</v>
      </c>
      <c r="G38" s="22" t="s">
        <v>311</v>
      </c>
      <c r="H38" s="22" t="s">
        <v>308</v>
      </c>
      <c r="I38" s="105">
        <v>600000</v>
      </c>
      <c r="J38" s="105">
        <v>600000</v>
      </c>
      <c r="K38" s="121"/>
      <c r="L38" s="121"/>
      <c r="M38" s="121"/>
      <c r="N38" s="121"/>
      <c r="O38" s="121"/>
      <c r="P38" s="121"/>
      <c r="Q38" s="121"/>
      <c r="R38" s="105"/>
      <c r="S38" s="121"/>
      <c r="T38" s="121"/>
      <c r="U38" s="97"/>
      <c r="V38" s="121"/>
      <c r="W38" s="105"/>
    </row>
    <row r="39" ht="32.9" customHeight="1" spans="1:23">
      <c r="A39" s="23" t="s">
        <v>355</v>
      </c>
      <c r="B39" s="23" t="s">
        <v>356</v>
      </c>
      <c r="C39" s="23" t="s">
        <v>357</v>
      </c>
      <c r="D39" s="118"/>
      <c r="E39" s="22" t="s">
        <v>95</v>
      </c>
      <c r="F39" s="22" t="s">
        <v>96</v>
      </c>
      <c r="G39" s="22" t="s">
        <v>245</v>
      </c>
      <c r="H39" s="22" t="s">
        <v>246</v>
      </c>
      <c r="I39" s="105">
        <v>9690</v>
      </c>
      <c r="J39" s="105">
        <v>9690</v>
      </c>
      <c r="K39" s="121"/>
      <c r="L39" s="121"/>
      <c r="M39" s="121"/>
      <c r="N39" s="121"/>
      <c r="O39" s="121"/>
      <c r="P39" s="121"/>
      <c r="Q39" s="121"/>
      <c r="R39" s="105"/>
      <c r="S39" s="121"/>
      <c r="T39" s="121"/>
      <c r="U39" s="97"/>
      <c r="V39" s="121"/>
      <c r="W39" s="105"/>
    </row>
    <row r="40" ht="32.9" customHeight="1" spans="1:23">
      <c r="A40" s="23" t="s">
        <v>302</v>
      </c>
      <c r="B40" s="23" t="s">
        <v>358</v>
      </c>
      <c r="C40" s="23" t="s">
        <v>359</v>
      </c>
      <c r="D40" s="118"/>
      <c r="E40" s="22" t="s">
        <v>123</v>
      </c>
      <c r="F40" s="22" t="s">
        <v>124</v>
      </c>
      <c r="G40" s="22" t="s">
        <v>307</v>
      </c>
      <c r="H40" s="22" t="s">
        <v>308</v>
      </c>
      <c r="I40" s="105">
        <v>200000</v>
      </c>
      <c r="J40" s="105">
        <v>200000</v>
      </c>
      <c r="K40" s="121"/>
      <c r="L40" s="121"/>
      <c r="M40" s="121"/>
      <c r="N40" s="121"/>
      <c r="O40" s="121"/>
      <c r="P40" s="121"/>
      <c r="Q40" s="121"/>
      <c r="R40" s="105"/>
      <c r="S40" s="121"/>
      <c r="T40" s="121"/>
      <c r="U40" s="97"/>
      <c r="V40" s="121"/>
      <c r="W40" s="105"/>
    </row>
    <row r="41" ht="32.9" customHeight="1" spans="1:23">
      <c r="A41" s="23" t="s">
        <v>302</v>
      </c>
      <c r="B41" s="23" t="s">
        <v>360</v>
      </c>
      <c r="C41" s="23" t="s">
        <v>361</v>
      </c>
      <c r="D41" s="118"/>
      <c r="E41" s="22" t="s">
        <v>123</v>
      </c>
      <c r="F41" s="22" t="s">
        <v>124</v>
      </c>
      <c r="G41" s="22" t="s">
        <v>307</v>
      </c>
      <c r="H41" s="22" t="s">
        <v>308</v>
      </c>
      <c r="I41" s="105">
        <v>100000</v>
      </c>
      <c r="J41" s="105">
        <v>100000</v>
      </c>
      <c r="K41" s="121"/>
      <c r="L41" s="121"/>
      <c r="M41" s="121"/>
      <c r="N41" s="121"/>
      <c r="O41" s="121"/>
      <c r="P41" s="121"/>
      <c r="Q41" s="121"/>
      <c r="R41" s="105"/>
      <c r="S41" s="121"/>
      <c r="T41" s="121"/>
      <c r="U41" s="97"/>
      <c r="V41" s="121"/>
      <c r="W41" s="105"/>
    </row>
    <row r="42" ht="32.9" customHeight="1" spans="1:23">
      <c r="A42" s="23" t="s">
        <v>302</v>
      </c>
      <c r="B42" s="23" t="s">
        <v>362</v>
      </c>
      <c r="C42" s="23" t="s">
        <v>363</v>
      </c>
      <c r="D42" s="118"/>
      <c r="E42" s="22" t="s">
        <v>123</v>
      </c>
      <c r="F42" s="22" t="s">
        <v>124</v>
      </c>
      <c r="G42" s="22" t="s">
        <v>307</v>
      </c>
      <c r="H42" s="22" t="s">
        <v>308</v>
      </c>
      <c r="I42" s="105">
        <v>200000</v>
      </c>
      <c r="J42" s="105">
        <v>200000</v>
      </c>
      <c r="K42" s="121"/>
      <c r="L42" s="121"/>
      <c r="M42" s="121"/>
      <c r="N42" s="121"/>
      <c r="O42" s="121"/>
      <c r="P42" s="121"/>
      <c r="Q42" s="121"/>
      <c r="R42" s="105"/>
      <c r="S42" s="121"/>
      <c r="T42" s="121"/>
      <c r="U42" s="97"/>
      <c r="V42" s="121"/>
      <c r="W42" s="105"/>
    </row>
    <row r="43" ht="32.9" customHeight="1" spans="1:23">
      <c r="A43" s="23" t="s">
        <v>302</v>
      </c>
      <c r="B43" s="23" t="s">
        <v>364</v>
      </c>
      <c r="C43" s="23" t="s">
        <v>365</v>
      </c>
      <c r="D43" s="118"/>
      <c r="E43" s="22" t="s">
        <v>123</v>
      </c>
      <c r="F43" s="22" t="s">
        <v>124</v>
      </c>
      <c r="G43" s="22" t="s">
        <v>307</v>
      </c>
      <c r="H43" s="22" t="s">
        <v>308</v>
      </c>
      <c r="I43" s="105">
        <v>200000</v>
      </c>
      <c r="J43" s="105">
        <v>200000</v>
      </c>
      <c r="K43" s="121"/>
      <c r="L43" s="121"/>
      <c r="M43" s="121"/>
      <c r="N43" s="121"/>
      <c r="O43" s="121"/>
      <c r="P43" s="121"/>
      <c r="Q43" s="121"/>
      <c r="R43" s="105"/>
      <c r="S43" s="121"/>
      <c r="T43" s="121"/>
      <c r="U43" s="97"/>
      <c r="V43" s="121"/>
      <c r="W43" s="105"/>
    </row>
    <row r="44" ht="32.9" customHeight="1" spans="1:23">
      <c r="A44" s="23" t="s">
        <v>302</v>
      </c>
      <c r="B44" s="23" t="s">
        <v>366</v>
      </c>
      <c r="C44" s="23" t="s">
        <v>367</v>
      </c>
      <c r="D44" s="118"/>
      <c r="E44" s="22" t="s">
        <v>121</v>
      </c>
      <c r="F44" s="22" t="s">
        <v>122</v>
      </c>
      <c r="G44" s="22" t="s">
        <v>307</v>
      </c>
      <c r="H44" s="22" t="s">
        <v>308</v>
      </c>
      <c r="I44" s="105">
        <v>200000</v>
      </c>
      <c r="J44" s="105">
        <v>200000</v>
      </c>
      <c r="K44" s="121"/>
      <c r="L44" s="121"/>
      <c r="M44" s="121"/>
      <c r="N44" s="121"/>
      <c r="O44" s="121"/>
      <c r="P44" s="121"/>
      <c r="Q44" s="121"/>
      <c r="R44" s="105"/>
      <c r="S44" s="121"/>
      <c r="T44" s="121"/>
      <c r="U44" s="97"/>
      <c r="V44" s="121"/>
      <c r="W44" s="105"/>
    </row>
    <row r="45" ht="32.9" customHeight="1" spans="1:23">
      <c r="A45" s="23" t="s">
        <v>293</v>
      </c>
      <c r="B45" s="23" t="s">
        <v>368</v>
      </c>
      <c r="C45" s="23" t="s">
        <v>369</v>
      </c>
      <c r="D45" s="118"/>
      <c r="E45" s="22" t="s">
        <v>119</v>
      </c>
      <c r="F45" s="22" t="s">
        <v>120</v>
      </c>
      <c r="G45" s="22" t="s">
        <v>298</v>
      </c>
      <c r="H45" s="22" t="s">
        <v>299</v>
      </c>
      <c r="I45" s="105">
        <v>130000</v>
      </c>
      <c r="J45" s="105">
        <v>130000</v>
      </c>
      <c r="K45" s="121"/>
      <c r="L45" s="121"/>
      <c r="M45" s="121"/>
      <c r="N45" s="121"/>
      <c r="O45" s="121"/>
      <c r="P45" s="121"/>
      <c r="Q45" s="121"/>
      <c r="R45" s="105"/>
      <c r="S45" s="121"/>
      <c r="T45" s="121"/>
      <c r="U45" s="97"/>
      <c r="V45" s="121"/>
      <c r="W45" s="105"/>
    </row>
    <row r="46" ht="32.9" customHeight="1" spans="1:23">
      <c r="A46" s="23" t="s">
        <v>293</v>
      </c>
      <c r="B46" s="23" t="s">
        <v>370</v>
      </c>
      <c r="C46" s="23" t="s">
        <v>371</v>
      </c>
      <c r="D46" s="118"/>
      <c r="E46" s="22" t="s">
        <v>119</v>
      </c>
      <c r="F46" s="22" t="s">
        <v>120</v>
      </c>
      <c r="G46" s="22" t="s">
        <v>298</v>
      </c>
      <c r="H46" s="22" t="s">
        <v>299</v>
      </c>
      <c r="I46" s="105">
        <v>280000</v>
      </c>
      <c r="J46" s="105">
        <v>280000</v>
      </c>
      <c r="K46" s="121"/>
      <c r="L46" s="121"/>
      <c r="M46" s="121"/>
      <c r="N46" s="121"/>
      <c r="O46" s="121"/>
      <c r="P46" s="121"/>
      <c r="Q46" s="121"/>
      <c r="R46" s="105"/>
      <c r="S46" s="121"/>
      <c r="T46" s="121"/>
      <c r="U46" s="97"/>
      <c r="V46" s="121"/>
      <c r="W46" s="105"/>
    </row>
    <row r="47" ht="32.9" customHeight="1" spans="1:23">
      <c r="A47" s="23" t="s">
        <v>293</v>
      </c>
      <c r="B47" s="23" t="s">
        <v>372</v>
      </c>
      <c r="C47" s="23" t="s">
        <v>373</v>
      </c>
      <c r="D47" s="118"/>
      <c r="E47" s="22" t="s">
        <v>119</v>
      </c>
      <c r="F47" s="22" t="s">
        <v>120</v>
      </c>
      <c r="G47" s="22" t="s">
        <v>251</v>
      </c>
      <c r="H47" s="22" t="s">
        <v>252</v>
      </c>
      <c r="I47" s="105">
        <v>444491.5</v>
      </c>
      <c r="J47" s="105"/>
      <c r="K47" s="121"/>
      <c r="L47" s="121"/>
      <c r="M47" s="121"/>
      <c r="N47" s="121"/>
      <c r="O47" s="121"/>
      <c r="P47" s="121"/>
      <c r="Q47" s="121"/>
      <c r="R47" s="105">
        <v>444491.5</v>
      </c>
      <c r="S47" s="121"/>
      <c r="T47" s="121"/>
      <c r="U47" s="97"/>
      <c r="V47" s="121"/>
      <c r="W47" s="105">
        <v>444491.5</v>
      </c>
    </row>
    <row r="48" ht="32.9" customHeight="1" spans="1:23">
      <c r="A48" s="23" t="s">
        <v>302</v>
      </c>
      <c r="B48" s="23" t="s">
        <v>374</v>
      </c>
      <c r="C48" s="23" t="s">
        <v>375</v>
      </c>
      <c r="D48" s="118"/>
      <c r="E48" s="22" t="s">
        <v>101</v>
      </c>
      <c r="F48" s="22" t="s">
        <v>102</v>
      </c>
      <c r="G48" s="22" t="s">
        <v>298</v>
      </c>
      <c r="H48" s="22" t="s">
        <v>299</v>
      </c>
      <c r="I48" s="105">
        <v>50000</v>
      </c>
      <c r="J48" s="105">
        <v>50000</v>
      </c>
      <c r="K48" s="121"/>
      <c r="L48" s="121"/>
      <c r="M48" s="121"/>
      <c r="N48" s="121"/>
      <c r="O48" s="121"/>
      <c r="P48" s="121"/>
      <c r="Q48" s="121"/>
      <c r="R48" s="105"/>
      <c r="S48" s="121"/>
      <c r="T48" s="121"/>
      <c r="U48" s="97"/>
      <c r="V48" s="121"/>
      <c r="W48" s="105"/>
    </row>
    <row r="49" ht="32.9" customHeight="1" spans="1:23">
      <c r="A49" s="23" t="s">
        <v>293</v>
      </c>
      <c r="B49" s="23" t="s">
        <v>376</v>
      </c>
      <c r="C49" s="23" t="s">
        <v>377</v>
      </c>
      <c r="D49" s="118"/>
      <c r="E49" s="22" t="s">
        <v>123</v>
      </c>
      <c r="F49" s="22" t="s">
        <v>124</v>
      </c>
      <c r="G49" s="22" t="s">
        <v>307</v>
      </c>
      <c r="H49" s="22" t="s">
        <v>308</v>
      </c>
      <c r="I49" s="105">
        <v>100000</v>
      </c>
      <c r="J49" s="105">
        <v>100000</v>
      </c>
      <c r="K49" s="121"/>
      <c r="L49" s="121"/>
      <c r="M49" s="121"/>
      <c r="N49" s="121"/>
      <c r="O49" s="121"/>
      <c r="P49" s="121"/>
      <c r="Q49" s="121"/>
      <c r="R49" s="105"/>
      <c r="S49" s="121"/>
      <c r="T49" s="121"/>
      <c r="U49" s="97"/>
      <c r="V49" s="121"/>
      <c r="W49" s="105"/>
    </row>
    <row r="50" ht="32.9" customHeight="1" spans="1:23">
      <c r="A50" s="23" t="s">
        <v>302</v>
      </c>
      <c r="B50" s="23" t="s">
        <v>378</v>
      </c>
      <c r="C50" s="23" t="s">
        <v>379</v>
      </c>
      <c r="D50" s="118"/>
      <c r="E50" s="22" t="s">
        <v>123</v>
      </c>
      <c r="F50" s="22" t="s">
        <v>124</v>
      </c>
      <c r="G50" s="22" t="s">
        <v>307</v>
      </c>
      <c r="H50" s="22" t="s">
        <v>308</v>
      </c>
      <c r="I50" s="105">
        <v>35000</v>
      </c>
      <c r="J50" s="105">
        <v>35000</v>
      </c>
      <c r="K50" s="121"/>
      <c r="L50" s="121"/>
      <c r="M50" s="121"/>
      <c r="N50" s="121"/>
      <c r="O50" s="121"/>
      <c r="P50" s="121"/>
      <c r="Q50" s="121"/>
      <c r="R50" s="105"/>
      <c r="S50" s="121"/>
      <c r="T50" s="121"/>
      <c r="U50" s="97"/>
      <c r="V50" s="121"/>
      <c r="W50" s="105"/>
    </row>
    <row r="51" ht="32.9" customHeight="1" spans="1:23">
      <c r="A51" s="23" t="s">
        <v>302</v>
      </c>
      <c r="B51" s="23" t="s">
        <v>380</v>
      </c>
      <c r="C51" s="23" t="s">
        <v>381</v>
      </c>
      <c r="D51" s="118"/>
      <c r="E51" s="22" t="s">
        <v>123</v>
      </c>
      <c r="F51" s="22" t="s">
        <v>124</v>
      </c>
      <c r="G51" s="22" t="s">
        <v>307</v>
      </c>
      <c r="H51" s="22" t="s">
        <v>308</v>
      </c>
      <c r="I51" s="105">
        <v>700000</v>
      </c>
      <c r="J51" s="105">
        <v>700000</v>
      </c>
      <c r="K51" s="121"/>
      <c r="L51" s="121"/>
      <c r="M51" s="121"/>
      <c r="N51" s="121"/>
      <c r="O51" s="121"/>
      <c r="P51" s="121"/>
      <c r="Q51" s="121"/>
      <c r="R51" s="105"/>
      <c r="S51" s="121"/>
      <c r="T51" s="121"/>
      <c r="U51" s="97"/>
      <c r="V51" s="121"/>
      <c r="W51" s="105"/>
    </row>
    <row r="52" ht="32.9" customHeight="1" spans="1:23">
      <c r="A52" s="23" t="s">
        <v>302</v>
      </c>
      <c r="B52" s="23" t="s">
        <v>382</v>
      </c>
      <c r="C52" s="23" t="s">
        <v>383</v>
      </c>
      <c r="D52" s="118"/>
      <c r="E52" s="22" t="s">
        <v>123</v>
      </c>
      <c r="F52" s="22" t="s">
        <v>124</v>
      </c>
      <c r="G52" s="22" t="s">
        <v>311</v>
      </c>
      <c r="H52" s="22" t="s">
        <v>308</v>
      </c>
      <c r="I52" s="105">
        <v>5223747.53</v>
      </c>
      <c r="J52" s="105">
        <v>5223747.53</v>
      </c>
      <c r="K52" s="121"/>
      <c r="L52" s="121"/>
      <c r="M52" s="121"/>
      <c r="N52" s="121"/>
      <c r="O52" s="121"/>
      <c r="P52" s="121"/>
      <c r="Q52" s="121"/>
      <c r="R52" s="105"/>
      <c r="S52" s="121"/>
      <c r="T52" s="121"/>
      <c r="U52" s="97"/>
      <c r="V52" s="121"/>
      <c r="W52" s="105"/>
    </row>
    <row r="53" ht="32.9" customHeight="1" spans="1:23">
      <c r="A53" s="23" t="s">
        <v>302</v>
      </c>
      <c r="B53" s="23" t="s">
        <v>384</v>
      </c>
      <c r="C53" s="23" t="s">
        <v>385</v>
      </c>
      <c r="D53" s="118"/>
      <c r="E53" s="22" t="s">
        <v>123</v>
      </c>
      <c r="F53" s="22" t="s">
        <v>124</v>
      </c>
      <c r="G53" s="22" t="s">
        <v>311</v>
      </c>
      <c r="H53" s="22" t="s">
        <v>308</v>
      </c>
      <c r="I53" s="105">
        <v>1175000</v>
      </c>
      <c r="J53" s="105">
        <v>1175000</v>
      </c>
      <c r="K53" s="121"/>
      <c r="L53" s="121"/>
      <c r="M53" s="121"/>
      <c r="N53" s="121"/>
      <c r="O53" s="121"/>
      <c r="P53" s="121"/>
      <c r="Q53" s="121"/>
      <c r="R53" s="105"/>
      <c r="S53" s="121"/>
      <c r="T53" s="121"/>
      <c r="U53" s="97"/>
      <c r="V53" s="121"/>
      <c r="W53" s="105"/>
    </row>
    <row r="54" ht="32.9" customHeight="1" spans="1:23">
      <c r="A54" s="23" t="s">
        <v>293</v>
      </c>
      <c r="B54" s="23" t="s">
        <v>386</v>
      </c>
      <c r="C54" s="23" t="s">
        <v>387</v>
      </c>
      <c r="D54" s="118"/>
      <c r="E54" s="22" t="s">
        <v>131</v>
      </c>
      <c r="F54" s="22" t="s">
        <v>132</v>
      </c>
      <c r="G54" s="22" t="s">
        <v>311</v>
      </c>
      <c r="H54" s="22" t="s">
        <v>308</v>
      </c>
      <c r="I54" s="105">
        <v>177400</v>
      </c>
      <c r="J54" s="105">
        <v>177400</v>
      </c>
      <c r="K54" s="121"/>
      <c r="L54" s="121"/>
      <c r="M54" s="121"/>
      <c r="N54" s="121"/>
      <c r="O54" s="121"/>
      <c r="P54" s="121"/>
      <c r="Q54" s="121"/>
      <c r="R54" s="105"/>
      <c r="S54" s="121"/>
      <c r="T54" s="121"/>
      <c r="U54" s="97"/>
      <c r="V54" s="121"/>
      <c r="W54" s="105"/>
    </row>
    <row r="55" ht="32.9" customHeight="1" spans="1:23">
      <c r="A55" s="23" t="s">
        <v>293</v>
      </c>
      <c r="B55" s="23" t="s">
        <v>388</v>
      </c>
      <c r="C55" s="23" t="s">
        <v>389</v>
      </c>
      <c r="D55" s="118"/>
      <c r="E55" s="22" t="s">
        <v>119</v>
      </c>
      <c r="F55" s="22" t="s">
        <v>120</v>
      </c>
      <c r="G55" s="22" t="s">
        <v>251</v>
      </c>
      <c r="H55" s="22" t="s">
        <v>252</v>
      </c>
      <c r="I55" s="105">
        <v>27000</v>
      </c>
      <c r="J55" s="105">
        <v>27000</v>
      </c>
      <c r="K55" s="121"/>
      <c r="L55" s="121"/>
      <c r="M55" s="121"/>
      <c r="N55" s="121"/>
      <c r="O55" s="121"/>
      <c r="P55" s="121"/>
      <c r="Q55" s="121"/>
      <c r="R55" s="105"/>
      <c r="S55" s="121"/>
      <c r="T55" s="121"/>
      <c r="U55" s="97"/>
      <c r="V55" s="121"/>
      <c r="W55" s="105"/>
    </row>
    <row r="56" ht="32.9" customHeight="1" spans="1:23">
      <c r="A56" s="23" t="s">
        <v>293</v>
      </c>
      <c r="B56" s="23" t="s">
        <v>388</v>
      </c>
      <c r="C56" s="23" t="s">
        <v>389</v>
      </c>
      <c r="D56" s="118"/>
      <c r="E56" s="22" t="s">
        <v>119</v>
      </c>
      <c r="F56" s="22" t="s">
        <v>120</v>
      </c>
      <c r="G56" s="22" t="s">
        <v>298</v>
      </c>
      <c r="H56" s="22" t="s">
        <v>299</v>
      </c>
      <c r="I56" s="105">
        <v>20000</v>
      </c>
      <c r="J56" s="105">
        <v>20000</v>
      </c>
      <c r="K56" s="121"/>
      <c r="L56" s="121"/>
      <c r="M56" s="121"/>
      <c r="N56" s="121"/>
      <c r="O56" s="121"/>
      <c r="P56" s="121"/>
      <c r="Q56" s="121"/>
      <c r="R56" s="105"/>
      <c r="S56" s="121"/>
      <c r="T56" s="121"/>
      <c r="U56" s="97"/>
      <c r="V56" s="121"/>
      <c r="W56" s="105"/>
    </row>
    <row r="57" ht="32.9" customHeight="1" spans="1:23">
      <c r="A57" s="23" t="s">
        <v>293</v>
      </c>
      <c r="B57" s="23" t="s">
        <v>388</v>
      </c>
      <c r="C57" s="23" t="s">
        <v>389</v>
      </c>
      <c r="D57" s="118"/>
      <c r="E57" s="22" t="s">
        <v>119</v>
      </c>
      <c r="F57" s="22" t="s">
        <v>120</v>
      </c>
      <c r="G57" s="22" t="s">
        <v>221</v>
      </c>
      <c r="H57" s="22" t="s">
        <v>222</v>
      </c>
      <c r="I57" s="105">
        <v>3000</v>
      </c>
      <c r="J57" s="105">
        <v>3000</v>
      </c>
      <c r="K57" s="121"/>
      <c r="L57" s="121"/>
      <c r="M57" s="121"/>
      <c r="N57" s="121"/>
      <c r="O57" s="121"/>
      <c r="P57" s="121"/>
      <c r="Q57" s="121"/>
      <c r="R57" s="105"/>
      <c r="S57" s="121"/>
      <c r="T57" s="121"/>
      <c r="U57" s="97"/>
      <c r="V57" s="121"/>
      <c r="W57" s="105"/>
    </row>
    <row r="58" ht="18.75" customHeight="1" spans="1:23">
      <c r="A58" s="36" t="s">
        <v>286</v>
      </c>
      <c r="B58" s="37"/>
      <c r="C58" s="37"/>
      <c r="D58" s="37"/>
      <c r="E58" s="37"/>
      <c r="F58" s="37"/>
      <c r="G58" s="37"/>
      <c r="H58" s="38"/>
      <c r="I58" s="105">
        <v>54361289.05</v>
      </c>
      <c r="J58" s="105">
        <v>18805537.53</v>
      </c>
      <c r="K58" s="121"/>
      <c r="L58" s="121"/>
      <c r="M58" s="121"/>
      <c r="N58" s="121"/>
      <c r="O58" s="121"/>
      <c r="P58" s="121"/>
      <c r="Q58" s="121"/>
      <c r="R58" s="105">
        <v>35555751.52</v>
      </c>
      <c r="S58" s="121"/>
      <c r="T58" s="121"/>
      <c r="U58" s="97"/>
      <c r="V58" s="121"/>
      <c r="W58" s="105">
        <v>35555751.52</v>
      </c>
    </row>
  </sheetData>
  <mergeCells count="28">
    <mergeCell ref="A3:W3"/>
    <mergeCell ref="A4:I4"/>
    <mergeCell ref="J5:M5"/>
    <mergeCell ref="N5:P5"/>
    <mergeCell ref="R5:W5"/>
    <mergeCell ref="J6:K6"/>
    <mergeCell ref="A58:H5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28"/>
  <sheetViews>
    <sheetView showZeros="0" workbookViewId="0">
      <pane ySplit="1" topLeftCell="A2" activePane="bottomLeft" state="frozen"/>
      <selection/>
      <selection pane="bottomLeft" activeCell="C317" sqref="C317"/>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2"/>
      <c r="B1" s="2"/>
      <c r="C1" s="2"/>
      <c r="D1" s="2"/>
      <c r="E1" s="2"/>
      <c r="F1" s="2"/>
      <c r="G1" s="2"/>
      <c r="H1" s="2"/>
      <c r="I1" s="2"/>
      <c r="J1" s="2"/>
    </row>
    <row r="2" customHeight="1" spans="10:10">
      <c r="J2" s="58" t="s">
        <v>390</v>
      </c>
    </row>
    <row r="3" ht="28.5" customHeight="1" spans="1:10">
      <c r="A3" s="49" t="s">
        <v>391</v>
      </c>
      <c r="B3" s="29"/>
      <c r="C3" s="29"/>
      <c r="D3" s="29"/>
      <c r="E3" s="29"/>
      <c r="F3" s="50"/>
      <c r="G3" s="29"/>
      <c r="H3" s="50"/>
      <c r="I3" s="50"/>
      <c r="J3" s="29"/>
    </row>
    <row r="4" ht="15" customHeight="1" spans="1:1">
      <c r="A4" s="6" t="str">
        <f>"单位名称："&amp;"昆明市西山区交通运输局"</f>
        <v>单位名称：昆明市西山区交通运输局</v>
      </c>
    </row>
    <row r="5" ht="14.25" customHeight="1" spans="1:10">
      <c r="A5" s="51" t="s">
        <v>392</v>
      </c>
      <c r="B5" s="51" t="s">
        <v>393</v>
      </c>
      <c r="C5" s="51" t="s">
        <v>394</v>
      </c>
      <c r="D5" s="51" t="s">
        <v>395</v>
      </c>
      <c r="E5" s="51" t="s">
        <v>396</v>
      </c>
      <c r="F5" s="52" t="s">
        <v>397</v>
      </c>
      <c r="G5" s="51" t="s">
        <v>398</v>
      </c>
      <c r="H5" s="52" t="s">
        <v>399</v>
      </c>
      <c r="I5" s="52" t="s">
        <v>400</v>
      </c>
      <c r="J5" s="51" t="s">
        <v>401</v>
      </c>
    </row>
    <row r="6" ht="14.25" customHeight="1" spans="1:10">
      <c r="A6" s="51">
        <v>1</v>
      </c>
      <c r="B6" s="51">
        <v>2</v>
      </c>
      <c r="C6" s="51">
        <v>3</v>
      </c>
      <c r="D6" s="51">
        <v>4</v>
      </c>
      <c r="E6" s="51">
        <v>5</v>
      </c>
      <c r="F6" s="52">
        <v>6</v>
      </c>
      <c r="G6" s="51">
        <v>7</v>
      </c>
      <c r="H6" s="52">
        <v>8</v>
      </c>
      <c r="I6" s="52">
        <v>9</v>
      </c>
      <c r="J6" s="51">
        <v>10</v>
      </c>
    </row>
    <row r="7" s="1" customFormat="1" ht="27.75" customHeight="1" spans="1:10">
      <c r="A7" s="101" t="s">
        <v>72</v>
      </c>
      <c r="B7" s="113"/>
      <c r="C7" s="113"/>
      <c r="D7" s="113"/>
      <c r="E7" s="114"/>
      <c r="F7" s="115"/>
      <c r="G7" s="114"/>
      <c r="H7" s="115"/>
      <c r="I7" s="115"/>
      <c r="J7" s="114"/>
    </row>
    <row r="8" s="1" customFormat="1" ht="30" customHeight="1" spans="1:10">
      <c r="A8" s="116" t="s">
        <v>326</v>
      </c>
      <c r="B8" s="25"/>
      <c r="C8" s="25" t="s">
        <v>402</v>
      </c>
      <c r="D8" s="25" t="s">
        <v>403</v>
      </c>
      <c r="E8" s="25" t="s">
        <v>404</v>
      </c>
      <c r="F8" s="25" t="s">
        <v>405</v>
      </c>
      <c r="G8" s="25" t="s">
        <v>185</v>
      </c>
      <c r="H8" s="25" t="s">
        <v>406</v>
      </c>
      <c r="I8" s="25" t="s">
        <v>407</v>
      </c>
      <c r="J8" s="25" t="s">
        <v>408</v>
      </c>
    </row>
    <row r="9" s="1" customFormat="1" ht="30" customHeight="1" spans="1:10">
      <c r="A9" s="116"/>
      <c r="B9" s="25"/>
      <c r="C9" s="25" t="s">
        <v>402</v>
      </c>
      <c r="D9" s="25" t="s">
        <v>409</v>
      </c>
      <c r="E9" s="25" t="s">
        <v>410</v>
      </c>
      <c r="F9" s="25" t="s">
        <v>411</v>
      </c>
      <c r="G9" s="25" t="s">
        <v>412</v>
      </c>
      <c r="H9" s="25" t="s">
        <v>413</v>
      </c>
      <c r="I9" s="25" t="s">
        <v>414</v>
      </c>
      <c r="J9" s="25" t="s">
        <v>415</v>
      </c>
    </row>
    <row r="10" s="1" customFormat="1" ht="30" customHeight="1" spans="1:10">
      <c r="A10" s="116"/>
      <c r="B10" s="25"/>
      <c r="C10" s="25" t="s">
        <v>402</v>
      </c>
      <c r="D10" s="25" t="s">
        <v>416</v>
      </c>
      <c r="E10" s="25" t="s">
        <v>417</v>
      </c>
      <c r="F10" s="25" t="s">
        <v>411</v>
      </c>
      <c r="G10" s="25" t="s">
        <v>184</v>
      </c>
      <c r="H10" s="25" t="s">
        <v>418</v>
      </c>
      <c r="I10" s="25" t="s">
        <v>407</v>
      </c>
      <c r="J10" s="25" t="s">
        <v>419</v>
      </c>
    </row>
    <row r="11" s="1" customFormat="1" ht="30" customHeight="1" spans="1:10">
      <c r="A11" s="116"/>
      <c r="B11" s="25"/>
      <c r="C11" s="25" t="s">
        <v>420</v>
      </c>
      <c r="D11" s="25" t="s">
        <v>421</v>
      </c>
      <c r="E11" s="25" t="s">
        <v>422</v>
      </c>
      <c r="F11" s="25" t="s">
        <v>423</v>
      </c>
      <c r="G11" s="25" t="s">
        <v>182</v>
      </c>
      <c r="H11" s="25" t="s">
        <v>424</v>
      </c>
      <c r="I11" s="25" t="s">
        <v>407</v>
      </c>
      <c r="J11" s="25" t="s">
        <v>425</v>
      </c>
    </row>
    <row r="12" s="1" customFormat="1" ht="30" customHeight="1" spans="1:10">
      <c r="A12" s="116"/>
      <c r="B12" s="25"/>
      <c r="C12" s="25" t="s">
        <v>426</v>
      </c>
      <c r="D12" s="25" t="s">
        <v>427</v>
      </c>
      <c r="E12" s="25" t="s">
        <v>428</v>
      </c>
      <c r="F12" s="25" t="s">
        <v>405</v>
      </c>
      <c r="G12" s="25" t="s">
        <v>429</v>
      </c>
      <c r="H12" s="25" t="s">
        <v>430</v>
      </c>
      <c r="I12" s="25" t="s">
        <v>407</v>
      </c>
      <c r="J12" s="25" t="s">
        <v>431</v>
      </c>
    </row>
    <row r="13" s="1" customFormat="1" ht="30" customHeight="1" spans="1:10">
      <c r="A13" s="116"/>
      <c r="B13" s="25"/>
      <c r="C13" s="25" t="s">
        <v>432</v>
      </c>
      <c r="D13" s="25" t="s">
        <v>433</v>
      </c>
      <c r="E13" s="25" t="s">
        <v>433</v>
      </c>
      <c r="F13" s="25" t="s">
        <v>423</v>
      </c>
      <c r="G13" s="25" t="s">
        <v>434</v>
      </c>
      <c r="H13" s="25" t="s">
        <v>435</v>
      </c>
      <c r="I13" s="25" t="s">
        <v>407</v>
      </c>
      <c r="J13" s="25" t="s">
        <v>436</v>
      </c>
    </row>
    <row r="14" s="1" customFormat="1" ht="30" customHeight="1" spans="1:10">
      <c r="A14" s="116" t="s">
        <v>339</v>
      </c>
      <c r="B14" s="25" t="s">
        <v>437</v>
      </c>
      <c r="C14" s="25" t="s">
        <v>402</v>
      </c>
      <c r="D14" s="25" t="s">
        <v>403</v>
      </c>
      <c r="E14" s="25" t="s">
        <v>438</v>
      </c>
      <c r="F14" s="25" t="s">
        <v>405</v>
      </c>
      <c r="G14" s="25" t="s">
        <v>439</v>
      </c>
      <c r="H14" s="25" t="s">
        <v>430</v>
      </c>
      <c r="I14" s="25" t="s">
        <v>407</v>
      </c>
      <c r="J14" s="25" t="s">
        <v>438</v>
      </c>
    </row>
    <row r="15" s="1" customFormat="1" ht="30" customHeight="1" spans="1:10">
      <c r="A15" s="116"/>
      <c r="B15" s="25"/>
      <c r="C15" s="25" t="s">
        <v>402</v>
      </c>
      <c r="D15" s="25" t="s">
        <v>403</v>
      </c>
      <c r="E15" s="25" t="s">
        <v>440</v>
      </c>
      <c r="F15" s="25" t="s">
        <v>405</v>
      </c>
      <c r="G15" s="25" t="s">
        <v>441</v>
      </c>
      <c r="H15" s="25" t="s">
        <v>442</v>
      </c>
      <c r="I15" s="25" t="s">
        <v>407</v>
      </c>
      <c r="J15" s="25" t="s">
        <v>443</v>
      </c>
    </row>
    <row r="16" s="1" customFormat="1" ht="30" customHeight="1" spans="1:10">
      <c r="A16" s="116"/>
      <c r="B16" s="25"/>
      <c r="C16" s="25" t="s">
        <v>402</v>
      </c>
      <c r="D16" s="25" t="s">
        <v>409</v>
      </c>
      <c r="E16" s="25" t="s">
        <v>444</v>
      </c>
      <c r="F16" s="25" t="s">
        <v>405</v>
      </c>
      <c r="G16" s="25" t="s">
        <v>439</v>
      </c>
      <c r="H16" s="25" t="s">
        <v>430</v>
      </c>
      <c r="I16" s="25" t="s">
        <v>407</v>
      </c>
      <c r="J16" s="25" t="s">
        <v>444</v>
      </c>
    </row>
    <row r="17" s="1" customFormat="1" ht="30" customHeight="1" spans="1:10">
      <c r="A17" s="116"/>
      <c r="B17" s="25"/>
      <c r="C17" s="25" t="s">
        <v>402</v>
      </c>
      <c r="D17" s="25" t="s">
        <v>416</v>
      </c>
      <c r="E17" s="25" t="s">
        <v>445</v>
      </c>
      <c r="F17" s="25" t="s">
        <v>405</v>
      </c>
      <c r="G17" s="25" t="s">
        <v>439</v>
      </c>
      <c r="H17" s="25" t="s">
        <v>430</v>
      </c>
      <c r="I17" s="25" t="s">
        <v>407</v>
      </c>
      <c r="J17" s="25" t="s">
        <v>445</v>
      </c>
    </row>
    <row r="18" s="1" customFormat="1" ht="30" customHeight="1" spans="1:10">
      <c r="A18" s="116"/>
      <c r="B18" s="25"/>
      <c r="C18" s="25" t="s">
        <v>402</v>
      </c>
      <c r="D18" s="25" t="s">
        <v>416</v>
      </c>
      <c r="E18" s="25" t="s">
        <v>446</v>
      </c>
      <c r="F18" s="25" t="s">
        <v>405</v>
      </c>
      <c r="G18" s="25" t="s">
        <v>439</v>
      </c>
      <c r="H18" s="25" t="s">
        <v>430</v>
      </c>
      <c r="I18" s="25" t="s">
        <v>407</v>
      </c>
      <c r="J18" s="25" t="s">
        <v>447</v>
      </c>
    </row>
    <row r="19" s="1" customFormat="1" ht="30" customHeight="1" spans="1:10">
      <c r="A19" s="116"/>
      <c r="B19" s="25"/>
      <c r="C19" s="25" t="s">
        <v>420</v>
      </c>
      <c r="D19" s="25" t="s">
        <v>448</v>
      </c>
      <c r="E19" s="25" t="s">
        <v>449</v>
      </c>
      <c r="F19" s="25" t="s">
        <v>405</v>
      </c>
      <c r="G19" s="25" t="s">
        <v>429</v>
      </c>
      <c r="H19" s="25" t="s">
        <v>430</v>
      </c>
      <c r="I19" s="25" t="s">
        <v>407</v>
      </c>
      <c r="J19" s="25" t="s">
        <v>449</v>
      </c>
    </row>
    <row r="20" s="1" customFormat="1" ht="30" customHeight="1" spans="1:10">
      <c r="A20" s="116"/>
      <c r="B20" s="25"/>
      <c r="C20" s="25" t="s">
        <v>420</v>
      </c>
      <c r="D20" s="25" t="s">
        <v>448</v>
      </c>
      <c r="E20" s="25" t="s">
        <v>450</v>
      </c>
      <c r="F20" s="25" t="s">
        <v>405</v>
      </c>
      <c r="G20" s="25" t="s">
        <v>439</v>
      </c>
      <c r="H20" s="25" t="s">
        <v>430</v>
      </c>
      <c r="I20" s="25" t="s">
        <v>407</v>
      </c>
      <c r="J20" s="25" t="s">
        <v>451</v>
      </c>
    </row>
    <row r="21" s="1" customFormat="1" ht="30" customHeight="1" spans="1:10">
      <c r="A21" s="116"/>
      <c r="B21" s="25"/>
      <c r="C21" s="25" t="s">
        <v>420</v>
      </c>
      <c r="D21" s="25" t="s">
        <v>421</v>
      </c>
      <c r="E21" s="25" t="s">
        <v>452</v>
      </c>
      <c r="F21" s="25" t="s">
        <v>405</v>
      </c>
      <c r="G21" s="25" t="s">
        <v>185</v>
      </c>
      <c r="H21" s="25" t="s">
        <v>424</v>
      </c>
      <c r="I21" s="25" t="s">
        <v>407</v>
      </c>
      <c r="J21" s="25" t="s">
        <v>452</v>
      </c>
    </row>
    <row r="22" s="1" customFormat="1" ht="30" customHeight="1" spans="1:10">
      <c r="A22" s="116"/>
      <c r="B22" s="25"/>
      <c r="C22" s="25" t="s">
        <v>426</v>
      </c>
      <c r="D22" s="25" t="s">
        <v>427</v>
      </c>
      <c r="E22" s="25" t="s">
        <v>453</v>
      </c>
      <c r="F22" s="25" t="s">
        <v>405</v>
      </c>
      <c r="G22" s="25" t="s">
        <v>429</v>
      </c>
      <c r="H22" s="25" t="s">
        <v>430</v>
      </c>
      <c r="I22" s="25" t="s">
        <v>407</v>
      </c>
      <c r="J22" s="25" t="s">
        <v>454</v>
      </c>
    </row>
    <row r="23" s="1" customFormat="1" ht="30" customHeight="1" spans="1:10">
      <c r="A23" s="116"/>
      <c r="B23" s="25"/>
      <c r="C23" s="25" t="s">
        <v>432</v>
      </c>
      <c r="D23" s="25" t="s">
        <v>433</v>
      </c>
      <c r="E23" s="25" t="s">
        <v>433</v>
      </c>
      <c r="F23" s="25" t="s">
        <v>423</v>
      </c>
      <c r="G23" s="25" t="s">
        <v>455</v>
      </c>
      <c r="H23" s="25" t="s">
        <v>435</v>
      </c>
      <c r="I23" s="25" t="s">
        <v>407</v>
      </c>
      <c r="J23" s="25" t="s">
        <v>456</v>
      </c>
    </row>
    <row r="24" s="1" customFormat="1" ht="30" customHeight="1" spans="1:10">
      <c r="A24" s="116" t="s">
        <v>371</v>
      </c>
      <c r="B24" s="25" t="s">
        <v>457</v>
      </c>
      <c r="C24" s="25" t="s">
        <v>402</v>
      </c>
      <c r="D24" s="25" t="s">
        <v>403</v>
      </c>
      <c r="E24" s="25" t="s">
        <v>458</v>
      </c>
      <c r="F24" s="25" t="s">
        <v>423</v>
      </c>
      <c r="G24" s="25" t="s">
        <v>459</v>
      </c>
      <c r="H24" s="25" t="s">
        <v>430</v>
      </c>
      <c r="I24" s="25" t="s">
        <v>407</v>
      </c>
      <c r="J24" s="25" t="s">
        <v>460</v>
      </c>
    </row>
    <row r="25" s="1" customFormat="1" ht="30" customHeight="1" spans="1:10">
      <c r="A25" s="116"/>
      <c r="B25" s="25"/>
      <c r="C25" s="25" t="s">
        <v>402</v>
      </c>
      <c r="D25" s="25" t="s">
        <v>409</v>
      </c>
      <c r="E25" s="25" t="s">
        <v>461</v>
      </c>
      <c r="F25" s="25" t="s">
        <v>405</v>
      </c>
      <c r="G25" s="25" t="s">
        <v>462</v>
      </c>
      <c r="H25" s="25" t="s">
        <v>430</v>
      </c>
      <c r="I25" s="25" t="s">
        <v>407</v>
      </c>
      <c r="J25" s="25" t="s">
        <v>463</v>
      </c>
    </row>
    <row r="26" s="1" customFormat="1" ht="30" customHeight="1" spans="1:10">
      <c r="A26" s="116"/>
      <c r="B26" s="25"/>
      <c r="C26" s="25" t="s">
        <v>402</v>
      </c>
      <c r="D26" s="25" t="s">
        <v>416</v>
      </c>
      <c r="E26" s="25" t="s">
        <v>464</v>
      </c>
      <c r="F26" s="25" t="s">
        <v>423</v>
      </c>
      <c r="G26" s="25" t="s">
        <v>459</v>
      </c>
      <c r="H26" s="25" t="s">
        <v>430</v>
      </c>
      <c r="I26" s="25" t="s">
        <v>407</v>
      </c>
      <c r="J26" s="25" t="s">
        <v>465</v>
      </c>
    </row>
    <row r="27" s="1" customFormat="1" ht="30" customHeight="1" spans="1:10">
      <c r="A27" s="116"/>
      <c r="B27" s="25"/>
      <c r="C27" s="25" t="s">
        <v>420</v>
      </c>
      <c r="D27" s="25" t="s">
        <v>448</v>
      </c>
      <c r="E27" s="25" t="s">
        <v>466</v>
      </c>
      <c r="F27" s="25" t="s">
        <v>405</v>
      </c>
      <c r="G27" s="25" t="s">
        <v>429</v>
      </c>
      <c r="H27" s="25" t="s">
        <v>430</v>
      </c>
      <c r="I27" s="25" t="s">
        <v>407</v>
      </c>
      <c r="J27" s="25" t="s">
        <v>467</v>
      </c>
    </row>
    <row r="28" s="1" customFormat="1" ht="30" customHeight="1" spans="1:10">
      <c r="A28" s="116"/>
      <c r="B28" s="25"/>
      <c r="C28" s="25" t="s">
        <v>426</v>
      </c>
      <c r="D28" s="25" t="s">
        <v>427</v>
      </c>
      <c r="E28" s="25" t="s">
        <v>453</v>
      </c>
      <c r="F28" s="25" t="s">
        <v>405</v>
      </c>
      <c r="G28" s="25" t="s">
        <v>429</v>
      </c>
      <c r="H28" s="25" t="s">
        <v>430</v>
      </c>
      <c r="I28" s="25" t="s">
        <v>407</v>
      </c>
      <c r="J28" s="25" t="s">
        <v>453</v>
      </c>
    </row>
    <row r="29" s="1" customFormat="1" ht="30" customHeight="1" spans="1:10">
      <c r="A29" s="116"/>
      <c r="B29" s="25"/>
      <c r="C29" s="25" t="s">
        <v>432</v>
      </c>
      <c r="D29" s="25" t="s">
        <v>433</v>
      </c>
      <c r="E29" s="25" t="s">
        <v>433</v>
      </c>
      <c r="F29" s="25" t="s">
        <v>423</v>
      </c>
      <c r="G29" s="25" t="s">
        <v>468</v>
      </c>
      <c r="H29" s="25" t="s">
        <v>435</v>
      </c>
      <c r="I29" s="25" t="s">
        <v>407</v>
      </c>
      <c r="J29" s="25" t="s">
        <v>469</v>
      </c>
    </row>
    <row r="30" s="1" customFormat="1" ht="30" customHeight="1" spans="1:10">
      <c r="A30" s="116" t="s">
        <v>352</v>
      </c>
      <c r="B30" s="25" t="s">
        <v>470</v>
      </c>
      <c r="C30" s="25" t="s">
        <v>402</v>
      </c>
      <c r="D30" s="25" t="s">
        <v>403</v>
      </c>
      <c r="E30" s="25" t="s">
        <v>471</v>
      </c>
      <c r="F30" s="25" t="s">
        <v>423</v>
      </c>
      <c r="G30" s="25" t="s">
        <v>459</v>
      </c>
      <c r="H30" s="25" t="s">
        <v>430</v>
      </c>
      <c r="I30" s="25" t="s">
        <v>407</v>
      </c>
      <c r="J30" s="25" t="s">
        <v>472</v>
      </c>
    </row>
    <row r="31" s="1" customFormat="1" ht="30" customHeight="1" spans="1:10">
      <c r="A31" s="116"/>
      <c r="B31" s="25"/>
      <c r="C31" s="25" t="s">
        <v>402</v>
      </c>
      <c r="D31" s="25" t="s">
        <v>409</v>
      </c>
      <c r="E31" s="25" t="s">
        <v>473</v>
      </c>
      <c r="F31" s="25" t="s">
        <v>423</v>
      </c>
      <c r="G31" s="25" t="s">
        <v>474</v>
      </c>
      <c r="H31" s="25" t="s">
        <v>475</v>
      </c>
      <c r="I31" s="25" t="s">
        <v>414</v>
      </c>
      <c r="J31" s="25" t="s">
        <v>476</v>
      </c>
    </row>
    <row r="32" s="1" customFormat="1" ht="30" customHeight="1" spans="1:10">
      <c r="A32" s="116"/>
      <c r="B32" s="25"/>
      <c r="C32" s="25" t="s">
        <v>402</v>
      </c>
      <c r="D32" s="25" t="s">
        <v>416</v>
      </c>
      <c r="E32" s="25" t="s">
        <v>477</v>
      </c>
      <c r="F32" s="25" t="s">
        <v>411</v>
      </c>
      <c r="G32" s="25" t="s">
        <v>478</v>
      </c>
      <c r="H32" s="25" t="s">
        <v>424</v>
      </c>
      <c r="I32" s="25" t="s">
        <v>407</v>
      </c>
      <c r="J32" s="25" t="s">
        <v>479</v>
      </c>
    </row>
    <row r="33" s="1" customFormat="1" ht="30" customHeight="1" spans="1:10">
      <c r="A33" s="116"/>
      <c r="B33" s="25"/>
      <c r="C33" s="25" t="s">
        <v>420</v>
      </c>
      <c r="D33" s="25" t="s">
        <v>448</v>
      </c>
      <c r="E33" s="25" t="s">
        <v>480</v>
      </c>
      <c r="F33" s="25" t="s">
        <v>423</v>
      </c>
      <c r="G33" s="25" t="s">
        <v>481</v>
      </c>
      <c r="H33" s="25" t="s">
        <v>475</v>
      </c>
      <c r="I33" s="25" t="s">
        <v>414</v>
      </c>
      <c r="J33" s="25" t="s">
        <v>482</v>
      </c>
    </row>
    <row r="34" s="1" customFormat="1" ht="30" customHeight="1" spans="1:10">
      <c r="A34" s="116"/>
      <c r="B34" s="25"/>
      <c r="C34" s="25" t="s">
        <v>426</v>
      </c>
      <c r="D34" s="25" t="s">
        <v>427</v>
      </c>
      <c r="E34" s="25" t="s">
        <v>428</v>
      </c>
      <c r="F34" s="25" t="s">
        <v>405</v>
      </c>
      <c r="G34" s="25" t="s">
        <v>429</v>
      </c>
      <c r="H34" s="25" t="s">
        <v>430</v>
      </c>
      <c r="I34" s="25" t="s">
        <v>407</v>
      </c>
      <c r="J34" s="25" t="s">
        <v>483</v>
      </c>
    </row>
    <row r="35" s="1" customFormat="1" ht="30" customHeight="1" spans="1:10">
      <c r="A35" s="116"/>
      <c r="B35" s="25"/>
      <c r="C35" s="25" t="s">
        <v>432</v>
      </c>
      <c r="D35" s="25" t="s">
        <v>433</v>
      </c>
      <c r="E35" s="25" t="s">
        <v>433</v>
      </c>
      <c r="F35" s="25" t="s">
        <v>423</v>
      </c>
      <c r="G35" s="25" t="s">
        <v>484</v>
      </c>
      <c r="H35" s="25" t="s">
        <v>485</v>
      </c>
      <c r="I35" s="25" t="s">
        <v>407</v>
      </c>
      <c r="J35" s="25" t="s">
        <v>456</v>
      </c>
    </row>
    <row r="36" s="1" customFormat="1" ht="30" customHeight="1" spans="1:10">
      <c r="A36" s="116" t="s">
        <v>365</v>
      </c>
      <c r="B36" s="25" t="s">
        <v>486</v>
      </c>
      <c r="C36" s="25" t="s">
        <v>402</v>
      </c>
      <c r="D36" s="25" t="s">
        <v>403</v>
      </c>
      <c r="E36" s="25" t="s">
        <v>438</v>
      </c>
      <c r="F36" s="25" t="s">
        <v>423</v>
      </c>
      <c r="G36" s="25" t="s">
        <v>459</v>
      </c>
      <c r="H36" s="25" t="s">
        <v>430</v>
      </c>
      <c r="I36" s="25" t="s">
        <v>407</v>
      </c>
      <c r="J36" s="25" t="s">
        <v>487</v>
      </c>
    </row>
    <row r="37" s="1" customFormat="1" ht="30" customHeight="1" spans="1:10">
      <c r="A37" s="116"/>
      <c r="B37" s="25"/>
      <c r="C37" s="25" t="s">
        <v>402</v>
      </c>
      <c r="D37" s="25" t="s">
        <v>409</v>
      </c>
      <c r="E37" s="25" t="s">
        <v>488</v>
      </c>
      <c r="F37" s="25" t="s">
        <v>423</v>
      </c>
      <c r="G37" s="25" t="s">
        <v>474</v>
      </c>
      <c r="H37" s="25"/>
      <c r="I37" s="25" t="s">
        <v>414</v>
      </c>
      <c r="J37" s="25" t="s">
        <v>489</v>
      </c>
    </row>
    <row r="38" s="1" customFormat="1" ht="30" customHeight="1" spans="1:10">
      <c r="A38" s="116"/>
      <c r="B38" s="25"/>
      <c r="C38" s="25" t="s">
        <v>402</v>
      </c>
      <c r="D38" s="25" t="s">
        <v>416</v>
      </c>
      <c r="E38" s="25" t="s">
        <v>490</v>
      </c>
      <c r="F38" s="25" t="s">
        <v>411</v>
      </c>
      <c r="G38" s="25" t="s">
        <v>491</v>
      </c>
      <c r="H38" s="25" t="s">
        <v>424</v>
      </c>
      <c r="I38" s="25" t="s">
        <v>407</v>
      </c>
      <c r="J38" s="25" t="s">
        <v>492</v>
      </c>
    </row>
    <row r="39" s="1" customFormat="1" ht="30" customHeight="1" spans="1:10">
      <c r="A39" s="116"/>
      <c r="B39" s="25"/>
      <c r="C39" s="25" t="s">
        <v>420</v>
      </c>
      <c r="D39" s="25" t="s">
        <v>448</v>
      </c>
      <c r="E39" s="25" t="s">
        <v>480</v>
      </c>
      <c r="F39" s="25" t="s">
        <v>423</v>
      </c>
      <c r="G39" s="25" t="s">
        <v>481</v>
      </c>
      <c r="H39" s="25"/>
      <c r="I39" s="25" t="s">
        <v>414</v>
      </c>
      <c r="J39" s="25" t="s">
        <v>482</v>
      </c>
    </row>
    <row r="40" s="1" customFormat="1" ht="30" customHeight="1" spans="1:10">
      <c r="A40" s="116"/>
      <c r="B40" s="25"/>
      <c r="C40" s="25" t="s">
        <v>420</v>
      </c>
      <c r="D40" s="25" t="s">
        <v>421</v>
      </c>
      <c r="E40" s="25" t="s">
        <v>493</v>
      </c>
      <c r="F40" s="25" t="s">
        <v>423</v>
      </c>
      <c r="G40" s="25" t="s">
        <v>185</v>
      </c>
      <c r="H40" s="25" t="s">
        <v>424</v>
      </c>
      <c r="I40" s="25" t="s">
        <v>407</v>
      </c>
      <c r="J40" s="25" t="s">
        <v>494</v>
      </c>
    </row>
    <row r="41" s="1" customFormat="1" ht="30" customHeight="1" spans="1:10">
      <c r="A41" s="116"/>
      <c r="B41" s="25"/>
      <c r="C41" s="25" t="s">
        <v>426</v>
      </c>
      <c r="D41" s="25" t="s">
        <v>427</v>
      </c>
      <c r="E41" s="25" t="s">
        <v>428</v>
      </c>
      <c r="F41" s="25" t="s">
        <v>405</v>
      </c>
      <c r="G41" s="25" t="s">
        <v>495</v>
      </c>
      <c r="H41" s="25" t="s">
        <v>430</v>
      </c>
      <c r="I41" s="25" t="s">
        <v>407</v>
      </c>
      <c r="J41" s="25" t="s">
        <v>496</v>
      </c>
    </row>
    <row r="42" s="1" customFormat="1" ht="30" customHeight="1" spans="1:10">
      <c r="A42" s="116"/>
      <c r="B42" s="25"/>
      <c r="C42" s="25" t="s">
        <v>432</v>
      </c>
      <c r="D42" s="25" t="s">
        <v>433</v>
      </c>
      <c r="E42" s="25" t="s">
        <v>433</v>
      </c>
      <c r="F42" s="25" t="s">
        <v>423</v>
      </c>
      <c r="G42" s="25" t="s">
        <v>497</v>
      </c>
      <c r="H42" s="25" t="s">
        <v>435</v>
      </c>
      <c r="I42" s="25" t="s">
        <v>407</v>
      </c>
      <c r="J42" s="25" t="s">
        <v>456</v>
      </c>
    </row>
    <row r="43" s="1" customFormat="1" ht="30" customHeight="1" spans="1:10">
      <c r="A43" s="116" t="s">
        <v>348</v>
      </c>
      <c r="B43" s="25" t="s">
        <v>498</v>
      </c>
      <c r="C43" s="25" t="s">
        <v>402</v>
      </c>
      <c r="D43" s="25" t="s">
        <v>403</v>
      </c>
      <c r="E43" s="25" t="s">
        <v>438</v>
      </c>
      <c r="F43" s="25" t="s">
        <v>423</v>
      </c>
      <c r="G43" s="25" t="s">
        <v>499</v>
      </c>
      <c r="H43" s="25" t="s">
        <v>430</v>
      </c>
      <c r="I43" s="25" t="s">
        <v>407</v>
      </c>
      <c r="J43" s="25" t="s">
        <v>438</v>
      </c>
    </row>
    <row r="44" s="1" customFormat="1" ht="30" customHeight="1" spans="1:10">
      <c r="A44" s="116"/>
      <c r="B44" s="25"/>
      <c r="C44" s="25" t="s">
        <v>402</v>
      </c>
      <c r="D44" s="25" t="s">
        <v>409</v>
      </c>
      <c r="E44" s="25" t="s">
        <v>444</v>
      </c>
      <c r="F44" s="25" t="s">
        <v>423</v>
      </c>
      <c r="G44" s="25" t="s">
        <v>499</v>
      </c>
      <c r="H44" s="25" t="s">
        <v>430</v>
      </c>
      <c r="I44" s="25" t="s">
        <v>407</v>
      </c>
      <c r="J44" s="25" t="s">
        <v>444</v>
      </c>
    </row>
    <row r="45" s="1" customFormat="1" ht="30" customHeight="1" spans="1:10">
      <c r="A45" s="116"/>
      <c r="B45" s="25"/>
      <c r="C45" s="25" t="s">
        <v>402</v>
      </c>
      <c r="D45" s="25" t="s">
        <v>416</v>
      </c>
      <c r="E45" s="25" t="s">
        <v>445</v>
      </c>
      <c r="F45" s="25" t="s">
        <v>423</v>
      </c>
      <c r="G45" s="25" t="s">
        <v>500</v>
      </c>
      <c r="H45" s="25"/>
      <c r="I45" s="25" t="s">
        <v>414</v>
      </c>
      <c r="J45" s="25" t="s">
        <v>445</v>
      </c>
    </row>
    <row r="46" s="1" customFormat="1" ht="30" customHeight="1" spans="1:10">
      <c r="A46" s="116"/>
      <c r="B46" s="25"/>
      <c r="C46" s="25" t="s">
        <v>420</v>
      </c>
      <c r="D46" s="25" t="s">
        <v>421</v>
      </c>
      <c r="E46" s="25" t="s">
        <v>452</v>
      </c>
      <c r="F46" s="25" t="s">
        <v>405</v>
      </c>
      <c r="G46" s="25" t="s">
        <v>185</v>
      </c>
      <c r="H46" s="25" t="s">
        <v>424</v>
      </c>
      <c r="I46" s="25" t="s">
        <v>407</v>
      </c>
      <c r="J46" s="25" t="s">
        <v>452</v>
      </c>
    </row>
    <row r="47" s="1" customFormat="1" ht="30" customHeight="1" spans="1:10">
      <c r="A47" s="116"/>
      <c r="B47" s="25"/>
      <c r="C47" s="25" t="s">
        <v>426</v>
      </c>
      <c r="D47" s="25" t="s">
        <v>427</v>
      </c>
      <c r="E47" s="25" t="s">
        <v>453</v>
      </c>
      <c r="F47" s="25" t="s">
        <v>405</v>
      </c>
      <c r="G47" s="25" t="s">
        <v>495</v>
      </c>
      <c r="H47" s="25" t="s">
        <v>430</v>
      </c>
      <c r="I47" s="25" t="s">
        <v>407</v>
      </c>
      <c r="J47" s="25" t="s">
        <v>453</v>
      </c>
    </row>
    <row r="48" s="1" customFormat="1" ht="30" customHeight="1" spans="1:10">
      <c r="A48" s="116"/>
      <c r="B48" s="25"/>
      <c r="C48" s="25" t="s">
        <v>432</v>
      </c>
      <c r="D48" s="25" t="s">
        <v>433</v>
      </c>
      <c r="E48" s="25" t="s">
        <v>433</v>
      </c>
      <c r="F48" s="25" t="s">
        <v>423</v>
      </c>
      <c r="G48" s="25" t="s">
        <v>501</v>
      </c>
      <c r="H48" s="25" t="s">
        <v>485</v>
      </c>
      <c r="I48" s="25" t="s">
        <v>407</v>
      </c>
      <c r="J48" s="25" t="s">
        <v>502</v>
      </c>
    </row>
    <row r="49" s="1" customFormat="1" ht="30" customHeight="1" spans="1:10">
      <c r="A49" s="116" t="s">
        <v>336</v>
      </c>
      <c r="B49" s="25" t="s">
        <v>503</v>
      </c>
      <c r="C49" s="25" t="s">
        <v>402</v>
      </c>
      <c r="D49" s="25" t="s">
        <v>403</v>
      </c>
      <c r="E49" s="25" t="s">
        <v>438</v>
      </c>
      <c r="F49" s="25" t="s">
        <v>411</v>
      </c>
      <c r="G49" s="25" t="s">
        <v>439</v>
      </c>
      <c r="H49" s="25" t="s">
        <v>430</v>
      </c>
      <c r="I49" s="25" t="s">
        <v>407</v>
      </c>
      <c r="J49" s="25" t="s">
        <v>438</v>
      </c>
    </row>
    <row r="50" s="1" customFormat="1" ht="30" customHeight="1" spans="1:10">
      <c r="A50" s="116"/>
      <c r="B50" s="25"/>
      <c r="C50" s="25" t="s">
        <v>402</v>
      </c>
      <c r="D50" s="25" t="s">
        <v>403</v>
      </c>
      <c r="E50" s="25" t="s">
        <v>440</v>
      </c>
      <c r="F50" s="25" t="s">
        <v>423</v>
      </c>
      <c r="G50" s="25" t="s">
        <v>504</v>
      </c>
      <c r="H50" s="25" t="s">
        <v>442</v>
      </c>
      <c r="I50" s="25" t="s">
        <v>407</v>
      </c>
      <c r="J50" s="25" t="s">
        <v>443</v>
      </c>
    </row>
    <row r="51" s="1" customFormat="1" ht="30" customHeight="1" spans="1:10">
      <c r="A51" s="116"/>
      <c r="B51" s="25"/>
      <c r="C51" s="25" t="s">
        <v>402</v>
      </c>
      <c r="D51" s="25" t="s">
        <v>409</v>
      </c>
      <c r="E51" s="25" t="s">
        <v>444</v>
      </c>
      <c r="F51" s="25" t="s">
        <v>411</v>
      </c>
      <c r="G51" s="25" t="s">
        <v>439</v>
      </c>
      <c r="H51" s="25" t="s">
        <v>430</v>
      </c>
      <c r="I51" s="25" t="s">
        <v>407</v>
      </c>
      <c r="J51" s="25" t="s">
        <v>444</v>
      </c>
    </row>
    <row r="52" s="1" customFormat="1" ht="30" customHeight="1" spans="1:10">
      <c r="A52" s="116"/>
      <c r="B52" s="25"/>
      <c r="C52" s="25" t="s">
        <v>402</v>
      </c>
      <c r="D52" s="25" t="s">
        <v>416</v>
      </c>
      <c r="E52" s="25" t="s">
        <v>505</v>
      </c>
      <c r="F52" s="25" t="s">
        <v>411</v>
      </c>
      <c r="G52" s="25" t="s">
        <v>439</v>
      </c>
      <c r="H52" s="25" t="s">
        <v>430</v>
      </c>
      <c r="I52" s="25" t="s">
        <v>407</v>
      </c>
      <c r="J52" s="25" t="s">
        <v>445</v>
      </c>
    </row>
    <row r="53" s="1" customFormat="1" ht="30" customHeight="1" spans="1:10">
      <c r="A53" s="116"/>
      <c r="B53" s="25"/>
      <c r="C53" s="25" t="s">
        <v>402</v>
      </c>
      <c r="D53" s="25" t="s">
        <v>416</v>
      </c>
      <c r="E53" s="25" t="s">
        <v>446</v>
      </c>
      <c r="F53" s="25" t="s">
        <v>411</v>
      </c>
      <c r="G53" s="25" t="s">
        <v>439</v>
      </c>
      <c r="H53" s="25" t="s">
        <v>430</v>
      </c>
      <c r="I53" s="25" t="s">
        <v>407</v>
      </c>
      <c r="J53" s="25" t="s">
        <v>447</v>
      </c>
    </row>
    <row r="54" s="1" customFormat="1" ht="30" customHeight="1" spans="1:10">
      <c r="A54" s="116"/>
      <c r="B54" s="25"/>
      <c r="C54" s="25" t="s">
        <v>420</v>
      </c>
      <c r="D54" s="25" t="s">
        <v>448</v>
      </c>
      <c r="E54" s="25" t="s">
        <v>449</v>
      </c>
      <c r="F54" s="25" t="s">
        <v>405</v>
      </c>
      <c r="G54" s="25" t="s">
        <v>429</v>
      </c>
      <c r="H54" s="25" t="s">
        <v>430</v>
      </c>
      <c r="I54" s="25" t="s">
        <v>407</v>
      </c>
      <c r="J54" s="25" t="s">
        <v>449</v>
      </c>
    </row>
    <row r="55" s="1" customFormat="1" ht="30" customHeight="1" spans="1:10">
      <c r="A55" s="116"/>
      <c r="B55" s="25"/>
      <c r="C55" s="25" t="s">
        <v>420</v>
      </c>
      <c r="D55" s="25" t="s">
        <v>448</v>
      </c>
      <c r="E55" s="25" t="s">
        <v>450</v>
      </c>
      <c r="F55" s="25" t="s">
        <v>411</v>
      </c>
      <c r="G55" s="25" t="s">
        <v>439</v>
      </c>
      <c r="H55" s="25" t="s">
        <v>430</v>
      </c>
      <c r="I55" s="25" t="s">
        <v>407</v>
      </c>
      <c r="J55" s="25" t="s">
        <v>451</v>
      </c>
    </row>
    <row r="56" s="1" customFormat="1" ht="30" customHeight="1" spans="1:10">
      <c r="A56" s="116"/>
      <c r="B56" s="25"/>
      <c r="C56" s="25" t="s">
        <v>420</v>
      </c>
      <c r="D56" s="25" t="s">
        <v>421</v>
      </c>
      <c r="E56" s="25" t="s">
        <v>452</v>
      </c>
      <c r="F56" s="25" t="s">
        <v>405</v>
      </c>
      <c r="G56" s="25" t="s">
        <v>185</v>
      </c>
      <c r="H56" s="25" t="s">
        <v>424</v>
      </c>
      <c r="I56" s="25" t="s">
        <v>407</v>
      </c>
      <c r="J56" s="25" t="s">
        <v>452</v>
      </c>
    </row>
    <row r="57" s="1" customFormat="1" ht="30" customHeight="1" spans="1:10">
      <c r="A57" s="116"/>
      <c r="B57" s="25"/>
      <c r="C57" s="25" t="s">
        <v>426</v>
      </c>
      <c r="D57" s="25" t="s">
        <v>427</v>
      </c>
      <c r="E57" s="25" t="s">
        <v>453</v>
      </c>
      <c r="F57" s="25" t="s">
        <v>405</v>
      </c>
      <c r="G57" s="25" t="s">
        <v>429</v>
      </c>
      <c r="H57" s="25" t="s">
        <v>430</v>
      </c>
      <c r="I57" s="25" t="s">
        <v>407</v>
      </c>
      <c r="J57" s="25" t="s">
        <v>453</v>
      </c>
    </row>
    <row r="58" s="1" customFormat="1" ht="30" customHeight="1" spans="1:10">
      <c r="A58" s="116"/>
      <c r="B58" s="25"/>
      <c r="C58" s="25" t="s">
        <v>432</v>
      </c>
      <c r="D58" s="25" t="s">
        <v>433</v>
      </c>
      <c r="E58" s="25" t="s">
        <v>433</v>
      </c>
      <c r="F58" s="25" t="s">
        <v>411</v>
      </c>
      <c r="G58" s="25" t="s">
        <v>506</v>
      </c>
      <c r="H58" s="25" t="s">
        <v>485</v>
      </c>
      <c r="I58" s="25" t="s">
        <v>407</v>
      </c>
      <c r="J58" s="25" t="s">
        <v>456</v>
      </c>
    </row>
    <row r="59" s="1" customFormat="1" ht="30" customHeight="1" spans="1:10">
      <c r="A59" s="116" t="s">
        <v>363</v>
      </c>
      <c r="B59" s="25" t="s">
        <v>486</v>
      </c>
      <c r="C59" s="25" t="s">
        <v>402</v>
      </c>
      <c r="D59" s="25" t="s">
        <v>403</v>
      </c>
      <c r="E59" s="25" t="s">
        <v>438</v>
      </c>
      <c r="F59" s="25" t="s">
        <v>423</v>
      </c>
      <c r="G59" s="25" t="s">
        <v>459</v>
      </c>
      <c r="H59" s="25" t="s">
        <v>430</v>
      </c>
      <c r="I59" s="25" t="s">
        <v>407</v>
      </c>
      <c r="J59" s="25" t="s">
        <v>487</v>
      </c>
    </row>
    <row r="60" s="1" customFormat="1" ht="30" customHeight="1" spans="1:10">
      <c r="A60" s="116"/>
      <c r="B60" s="25"/>
      <c r="C60" s="25" t="s">
        <v>402</v>
      </c>
      <c r="D60" s="25" t="s">
        <v>409</v>
      </c>
      <c r="E60" s="25" t="s">
        <v>488</v>
      </c>
      <c r="F60" s="25" t="s">
        <v>423</v>
      </c>
      <c r="G60" s="25" t="s">
        <v>474</v>
      </c>
      <c r="H60" s="25"/>
      <c r="I60" s="25" t="s">
        <v>414</v>
      </c>
      <c r="J60" s="25" t="s">
        <v>489</v>
      </c>
    </row>
    <row r="61" s="1" customFormat="1" ht="30" customHeight="1" spans="1:10">
      <c r="A61" s="116"/>
      <c r="B61" s="25"/>
      <c r="C61" s="25" t="s">
        <v>402</v>
      </c>
      <c r="D61" s="25" t="s">
        <v>416</v>
      </c>
      <c r="E61" s="25" t="s">
        <v>490</v>
      </c>
      <c r="F61" s="25" t="s">
        <v>411</v>
      </c>
      <c r="G61" s="25" t="s">
        <v>491</v>
      </c>
      <c r="H61" s="25" t="s">
        <v>424</v>
      </c>
      <c r="I61" s="25" t="s">
        <v>407</v>
      </c>
      <c r="J61" s="25" t="s">
        <v>492</v>
      </c>
    </row>
    <row r="62" s="1" customFormat="1" ht="30" customHeight="1" spans="1:10">
      <c r="A62" s="116"/>
      <c r="B62" s="25"/>
      <c r="C62" s="25" t="s">
        <v>420</v>
      </c>
      <c r="D62" s="25" t="s">
        <v>448</v>
      </c>
      <c r="E62" s="25" t="s">
        <v>480</v>
      </c>
      <c r="F62" s="25" t="s">
        <v>423</v>
      </c>
      <c r="G62" s="25" t="s">
        <v>481</v>
      </c>
      <c r="H62" s="25"/>
      <c r="I62" s="25" t="s">
        <v>414</v>
      </c>
      <c r="J62" s="25" t="s">
        <v>482</v>
      </c>
    </row>
    <row r="63" s="1" customFormat="1" ht="30" customHeight="1" spans="1:10">
      <c r="A63" s="116"/>
      <c r="B63" s="25"/>
      <c r="C63" s="25" t="s">
        <v>420</v>
      </c>
      <c r="D63" s="25" t="s">
        <v>421</v>
      </c>
      <c r="E63" s="25" t="s">
        <v>493</v>
      </c>
      <c r="F63" s="25" t="s">
        <v>423</v>
      </c>
      <c r="G63" s="25" t="s">
        <v>185</v>
      </c>
      <c r="H63" s="25" t="s">
        <v>424</v>
      </c>
      <c r="I63" s="25" t="s">
        <v>407</v>
      </c>
      <c r="J63" s="25" t="s">
        <v>494</v>
      </c>
    </row>
    <row r="64" s="1" customFormat="1" ht="30" customHeight="1" spans="1:10">
      <c r="A64" s="116"/>
      <c r="B64" s="25"/>
      <c r="C64" s="25" t="s">
        <v>426</v>
      </c>
      <c r="D64" s="25" t="s">
        <v>427</v>
      </c>
      <c r="E64" s="25" t="s">
        <v>428</v>
      </c>
      <c r="F64" s="25" t="s">
        <v>405</v>
      </c>
      <c r="G64" s="25" t="s">
        <v>429</v>
      </c>
      <c r="H64" s="25" t="s">
        <v>430</v>
      </c>
      <c r="I64" s="25" t="s">
        <v>407</v>
      </c>
      <c r="J64" s="25" t="s">
        <v>496</v>
      </c>
    </row>
    <row r="65" s="1" customFormat="1" ht="30" customHeight="1" spans="1:10">
      <c r="A65" s="116"/>
      <c r="B65" s="25"/>
      <c r="C65" s="25" t="s">
        <v>432</v>
      </c>
      <c r="D65" s="25" t="s">
        <v>433</v>
      </c>
      <c r="E65" s="25" t="s">
        <v>433</v>
      </c>
      <c r="F65" s="25" t="s">
        <v>423</v>
      </c>
      <c r="G65" s="25" t="s">
        <v>507</v>
      </c>
      <c r="H65" s="25" t="s">
        <v>435</v>
      </c>
      <c r="I65" s="25" t="s">
        <v>407</v>
      </c>
      <c r="J65" s="25" t="s">
        <v>456</v>
      </c>
    </row>
    <row r="66" s="1" customFormat="1" ht="30" customHeight="1" spans="1:10">
      <c r="A66" s="116" t="s">
        <v>389</v>
      </c>
      <c r="B66" s="25" t="s">
        <v>508</v>
      </c>
      <c r="C66" s="25" t="s">
        <v>402</v>
      </c>
      <c r="D66" s="25" t="s">
        <v>403</v>
      </c>
      <c r="E66" s="25" t="s">
        <v>509</v>
      </c>
      <c r="F66" s="25" t="s">
        <v>405</v>
      </c>
      <c r="G66" s="25" t="s">
        <v>510</v>
      </c>
      <c r="H66" s="25" t="s">
        <v>511</v>
      </c>
      <c r="I66" s="25" t="s">
        <v>407</v>
      </c>
      <c r="J66" s="25" t="s">
        <v>512</v>
      </c>
    </row>
    <row r="67" s="1" customFormat="1" ht="30" customHeight="1" spans="1:10">
      <c r="A67" s="116"/>
      <c r="B67" s="25"/>
      <c r="C67" s="25" t="s">
        <v>402</v>
      </c>
      <c r="D67" s="25" t="s">
        <v>403</v>
      </c>
      <c r="E67" s="25" t="s">
        <v>513</v>
      </c>
      <c r="F67" s="25" t="s">
        <v>405</v>
      </c>
      <c r="G67" s="25" t="s">
        <v>514</v>
      </c>
      <c r="H67" s="25" t="s">
        <v>515</v>
      </c>
      <c r="I67" s="25" t="s">
        <v>407</v>
      </c>
      <c r="J67" s="25" t="s">
        <v>516</v>
      </c>
    </row>
    <row r="68" s="1" customFormat="1" ht="30" customHeight="1" spans="1:10">
      <c r="A68" s="116"/>
      <c r="B68" s="25"/>
      <c r="C68" s="25" t="s">
        <v>402</v>
      </c>
      <c r="D68" s="25" t="s">
        <v>403</v>
      </c>
      <c r="E68" s="25" t="s">
        <v>517</v>
      </c>
      <c r="F68" s="25" t="s">
        <v>405</v>
      </c>
      <c r="G68" s="25" t="s">
        <v>518</v>
      </c>
      <c r="H68" s="25" t="s">
        <v>519</v>
      </c>
      <c r="I68" s="25" t="s">
        <v>407</v>
      </c>
      <c r="J68" s="25" t="s">
        <v>520</v>
      </c>
    </row>
    <row r="69" s="1" customFormat="1" ht="30" customHeight="1" spans="1:10">
      <c r="A69" s="116"/>
      <c r="B69" s="25"/>
      <c r="C69" s="25" t="s">
        <v>402</v>
      </c>
      <c r="D69" s="25" t="s">
        <v>409</v>
      </c>
      <c r="E69" s="25" t="s">
        <v>521</v>
      </c>
      <c r="F69" s="25" t="s">
        <v>423</v>
      </c>
      <c r="G69" s="25" t="s">
        <v>522</v>
      </c>
      <c r="H69" s="25"/>
      <c r="I69" s="25" t="s">
        <v>414</v>
      </c>
      <c r="J69" s="25" t="s">
        <v>523</v>
      </c>
    </row>
    <row r="70" s="1" customFormat="1" ht="30" customHeight="1" spans="1:10">
      <c r="A70" s="116"/>
      <c r="B70" s="25"/>
      <c r="C70" s="25" t="s">
        <v>402</v>
      </c>
      <c r="D70" s="25" t="s">
        <v>409</v>
      </c>
      <c r="E70" s="25" t="s">
        <v>524</v>
      </c>
      <c r="F70" s="25" t="s">
        <v>423</v>
      </c>
      <c r="G70" s="25" t="s">
        <v>459</v>
      </c>
      <c r="H70" s="25" t="s">
        <v>430</v>
      </c>
      <c r="I70" s="25" t="s">
        <v>407</v>
      </c>
      <c r="J70" s="25" t="s">
        <v>525</v>
      </c>
    </row>
    <row r="71" s="1" customFormat="1" ht="30" customHeight="1" spans="1:10">
      <c r="A71" s="116"/>
      <c r="B71" s="25"/>
      <c r="C71" s="25" t="s">
        <v>402</v>
      </c>
      <c r="D71" s="25" t="s">
        <v>416</v>
      </c>
      <c r="E71" s="25" t="s">
        <v>526</v>
      </c>
      <c r="F71" s="25" t="s">
        <v>411</v>
      </c>
      <c r="G71" s="25" t="s">
        <v>185</v>
      </c>
      <c r="H71" s="25" t="s">
        <v>418</v>
      </c>
      <c r="I71" s="25" t="s">
        <v>407</v>
      </c>
      <c r="J71" s="25" t="s">
        <v>527</v>
      </c>
    </row>
    <row r="72" s="1" customFormat="1" ht="30" customHeight="1" spans="1:10">
      <c r="A72" s="116"/>
      <c r="B72" s="25"/>
      <c r="C72" s="25" t="s">
        <v>402</v>
      </c>
      <c r="D72" s="25" t="s">
        <v>416</v>
      </c>
      <c r="E72" s="25" t="s">
        <v>528</v>
      </c>
      <c r="F72" s="25" t="s">
        <v>405</v>
      </c>
      <c r="G72" s="25" t="s">
        <v>459</v>
      </c>
      <c r="H72" s="25" t="s">
        <v>430</v>
      </c>
      <c r="I72" s="25" t="s">
        <v>407</v>
      </c>
      <c r="J72" s="25" t="s">
        <v>529</v>
      </c>
    </row>
    <row r="73" s="1" customFormat="1" ht="30" customHeight="1" spans="1:10">
      <c r="A73" s="116"/>
      <c r="B73" s="25"/>
      <c r="C73" s="25" t="s">
        <v>420</v>
      </c>
      <c r="D73" s="25" t="s">
        <v>448</v>
      </c>
      <c r="E73" s="25" t="s">
        <v>530</v>
      </c>
      <c r="F73" s="25" t="s">
        <v>405</v>
      </c>
      <c r="G73" s="25" t="s">
        <v>429</v>
      </c>
      <c r="H73" s="25" t="s">
        <v>430</v>
      </c>
      <c r="I73" s="25" t="s">
        <v>407</v>
      </c>
      <c r="J73" s="25" t="s">
        <v>531</v>
      </c>
    </row>
    <row r="74" s="1" customFormat="1" ht="30" customHeight="1" spans="1:10">
      <c r="A74" s="116"/>
      <c r="B74" s="25"/>
      <c r="C74" s="25" t="s">
        <v>426</v>
      </c>
      <c r="D74" s="25" t="s">
        <v>427</v>
      </c>
      <c r="E74" s="25" t="s">
        <v>428</v>
      </c>
      <c r="F74" s="25" t="s">
        <v>405</v>
      </c>
      <c r="G74" s="25" t="s">
        <v>429</v>
      </c>
      <c r="H74" s="25" t="s">
        <v>430</v>
      </c>
      <c r="I74" s="25" t="s">
        <v>407</v>
      </c>
      <c r="J74" s="25" t="s">
        <v>532</v>
      </c>
    </row>
    <row r="75" s="1" customFormat="1" ht="30" customHeight="1" spans="1:10">
      <c r="A75" s="116"/>
      <c r="B75" s="25"/>
      <c r="C75" s="25" t="s">
        <v>432</v>
      </c>
      <c r="D75" s="25" t="s">
        <v>433</v>
      </c>
      <c r="E75" s="25" t="s">
        <v>533</v>
      </c>
      <c r="F75" s="25" t="s">
        <v>411</v>
      </c>
      <c r="G75" s="25" t="s">
        <v>182</v>
      </c>
      <c r="H75" s="25" t="s">
        <v>435</v>
      </c>
      <c r="I75" s="25" t="s">
        <v>407</v>
      </c>
      <c r="J75" s="25" t="s">
        <v>534</v>
      </c>
    </row>
    <row r="76" s="1" customFormat="1" ht="30" customHeight="1" spans="1:10">
      <c r="A76" s="116"/>
      <c r="B76" s="25"/>
      <c r="C76" s="25" t="s">
        <v>432</v>
      </c>
      <c r="D76" s="25" t="s">
        <v>433</v>
      </c>
      <c r="E76" s="25" t="s">
        <v>535</v>
      </c>
      <c r="F76" s="25" t="s">
        <v>411</v>
      </c>
      <c r="G76" s="25" t="s">
        <v>183</v>
      </c>
      <c r="H76" s="25" t="s">
        <v>435</v>
      </c>
      <c r="I76" s="25" t="s">
        <v>407</v>
      </c>
      <c r="J76" s="25" t="s">
        <v>456</v>
      </c>
    </row>
    <row r="77" s="1" customFormat="1" ht="30" customHeight="1" spans="1:10">
      <c r="A77" s="116" t="s">
        <v>328</v>
      </c>
      <c r="B77" s="25" t="s">
        <v>536</v>
      </c>
      <c r="C77" s="25" t="s">
        <v>402</v>
      </c>
      <c r="D77" s="25" t="s">
        <v>403</v>
      </c>
      <c r="E77" s="25" t="s">
        <v>440</v>
      </c>
      <c r="F77" s="25" t="s">
        <v>423</v>
      </c>
      <c r="G77" s="25" t="s">
        <v>537</v>
      </c>
      <c r="H77" s="25" t="s">
        <v>442</v>
      </c>
      <c r="I77" s="25" t="s">
        <v>407</v>
      </c>
      <c r="J77" s="25" t="s">
        <v>438</v>
      </c>
    </row>
    <row r="78" s="1" customFormat="1" ht="30" customHeight="1" spans="1:10">
      <c r="A78" s="116"/>
      <c r="B78" s="25"/>
      <c r="C78" s="25" t="s">
        <v>402</v>
      </c>
      <c r="D78" s="25" t="s">
        <v>403</v>
      </c>
      <c r="E78" s="25" t="s">
        <v>438</v>
      </c>
      <c r="F78" s="25" t="s">
        <v>411</v>
      </c>
      <c r="G78" s="25" t="s">
        <v>439</v>
      </c>
      <c r="H78" s="25" t="s">
        <v>430</v>
      </c>
      <c r="I78" s="25" t="s">
        <v>407</v>
      </c>
      <c r="J78" s="25" t="s">
        <v>538</v>
      </c>
    </row>
    <row r="79" s="1" customFormat="1" ht="30" customHeight="1" spans="1:10">
      <c r="A79" s="116"/>
      <c r="B79" s="25"/>
      <c r="C79" s="25" t="s">
        <v>402</v>
      </c>
      <c r="D79" s="25" t="s">
        <v>409</v>
      </c>
      <c r="E79" s="25" t="s">
        <v>444</v>
      </c>
      <c r="F79" s="25" t="s">
        <v>411</v>
      </c>
      <c r="G79" s="25" t="s">
        <v>439</v>
      </c>
      <c r="H79" s="25" t="s">
        <v>430</v>
      </c>
      <c r="I79" s="25" t="s">
        <v>407</v>
      </c>
      <c r="J79" s="25" t="s">
        <v>444</v>
      </c>
    </row>
    <row r="80" s="1" customFormat="1" ht="30" customHeight="1" spans="1:10">
      <c r="A80" s="116"/>
      <c r="B80" s="25"/>
      <c r="C80" s="25" t="s">
        <v>402</v>
      </c>
      <c r="D80" s="25" t="s">
        <v>416</v>
      </c>
      <c r="E80" s="25" t="s">
        <v>445</v>
      </c>
      <c r="F80" s="25" t="s">
        <v>411</v>
      </c>
      <c r="G80" s="25" t="s">
        <v>439</v>
      </c>
      <c r="H80" s="25" t="s">
        <v>430</v>
      </c>
      <c r="I80" s="25" t="s">
        <v>407</v>
      </c>
      <c r="J80" s="25" t="s">
        <v>445</v>
      </c>
    </row>
    <row r="81" s="1" customFormat="1" ht="30" customHeight="1" spans="1:10">
      <c r="A81" s="116"/>
      <c r="B81" s="25"/>
      <c r="C81" s="25" t="s">
        <v>402</v>
      </c>
      <c r="D81" s="25" t="s">
        <v>416</v>
      </c>
      <c r="E81" s="25" t="s">
        <v>446</v>
      </c>
      <c r="F81" s="25" t="s">
        <v>411</v>
      </c>
      <c r="G81" s="25" t="s">
        <v>439</v>
      </c>
      <c r="H81" s="25" t="s">
        <v>430</v>
      </c>
      <c r="I81" s="25" t="s">
        <v>407</v>
      </c>
      <c r="J81" s="25" t="s">
        <v>447</v>
      </c>
    </row>
    <row r="82" s="1" customFormat="1" ht="30" customHeight="1" spans="1:10">
      <c r="A82" s="116"/>
      <c r="B82" s="25"/>
      <c r="C82" s="25" t="s">
        <v>402</v>
      </c>
      <c r="D82" s="25" t="s">
        <v>416</v>
      </c>
      <c r="E82" s="25" t="s">
        <v>539</v>
      </c>
      <c r="F82" s="25" t="s">
        <v>411</v>
      </c>
      <c r="G82" s="25" t="s">
        <v>439</v>
      </c>
      <c r="H82" s="25" t="s">
        <v>430</v>
      </c>
      <c r="I82" s="25" t="s">
        <v>407</v>
      </c>
      <c r="J82" s="25" t="s">
        <v>540</v>
      </c>
    </row>
    <row r="83" s="1" customFormat="1" ht="30" customHeight="1" spans="1:10">
      <c r="A83" s="116"/>
      <c r="B83" s="25"/>
      <c r="C83" s="25" t="s">
        <v>420</v>
      </c>
      <c r="D83" s="25" t="s">
        <v>448</v>
      </c>
      <c r="E83" s="25" t="s">
        <v>449</v>
      </c>
      <c r="F83" s="25" t="s">
        <v>405</v>
      </c>
      <c r="G83" s="25" t="s">
        <v>429</v>
      </c>
      <c r="H83" s="25" t="s">
        <v>430</v>
      </c>
      <c r="I83" s="25" t="s">
        <v>407</v>
      </c>
      <c r="J83" s="25" t="s">
        <v>449</v>
      </c>
    </row>
    <row r="84" s="1" customFormat="1" ht="30" customHeight="1" spans="1:10">
      <c r="A84" s="116"/>
      <c r="B84" s="25"/>
      <c r="C84" s="25" t="s">
        <v>420</v>
      </c>
      <c r="D84" s="25" t="s">
        <v>448</v>
      </c>
      <c r="E84" s="25" t="s">
        <v>450</v>
      </c>
      <c r="F84" s="25" t="s">
        <v>411</v>
      </c>
      <c r="G84" s="25" t="s">
        <v>439</v>
      </c>
      <c r="H84" s="25" t="s">
        <v>430</v>
      </c>
      <c r="I84" s="25" t="s">
        <v>407</v>
      </c>
      <c r="J84" s="25" t="s">
        <v>541</v>
      </c>
    </row>
    <row r="85" s="1" customFormat="1" ht="30" customHeight="1" spans="1:10">
      <c r="A85" s="116"/>
      <c r="B85" s="25"/>
      <c r="C85" s="25" t="s">
        <v>420</v>
      </c>
      <c r="D85" s="25" t="s">
        <v>448</v>
      </c>
      <c r="E85" s="25" t="s">
        <v>542</v>
      </c>
      <c r="F85" s="25" t="s">
        <v>423</v>
      </c>
      <c r="G85" s="25" t="s">
        <v>481</v>
      </c>
      <c r="H85" s="25" t="s">
        <v>475</v>
      </c>
      <c r="I85" s="25" t="s">
        <v>414</v>
      </c>
      <c r="J85" s="25" t="s">
        <v>543</v>
      </c>
    </row>
    <row r="86" s="1" customFormat="1" ht="30" customHeight="1" spans="1:10">
      <c r="A86" s="116"/>
      <c r="B86" s="25"/>
      <c r="C86" s="25" t="s">
        <v>420</v>
      </c>
      <c r="D86" s="25" t="s">
        <v>448</v>
      </c>
      <c r="E86" s="25" t="s">
        <v>544</v>
      </c>
      <c r="F86" s="25" t="s">
        <v>411</v>
      </c>
      <c r="G86" s="25" t="s">
        <v>439</v>
      </c>
      <c r="H86" s="25" t="s">
        <v>430</v>
      </c>
      <c r="I86" s="25" t="s">
        <v>407</v>
      </c>
      <c r="J86" s="25" t="s">
        <v>545</v>
      </c>
    </row>
    <row r="87" s="1" customFormat="1" ht="30" customHeight="1" spans="1:10">
      <c r="A87" s="116"/>
      <c r="B87" s="25"/>
      <c r="C87" s="25" t="s">
        <v>420</v>
      </c>
      <c r="D87" s="25" t="s">
        <v>448</v>
      </c>
      <c r="E87" s="25" t="s">
        <v>546</v>
      </c>
      <c r="F87" s="25" t="s">
        <v>411</v>
      </c>
      <c r="G87" s="25" t="s">
        <v>439</v>
      </c>
      <c r="H87" s="25" t="s">
        <v>430</v>
      </c>
      <c r="I87" s="25" t="s">
        <v>407</v>
      </c>
      <c r="J87" s="25" t="s">
        <v>547</v>
      </c>
    </row>
    <row r="88" s="1" customFormat="1" ht="30" customHeight="1" spans="1:10">
      <c r="A88" s="116"/>
      <c r="B88" s="25"/>
      <c r="C88" s="25" t="s">
        <v>420</v>
      </c>
      <c r="D88" s="25" t="s">
        <v>421</v>
      </c>
      <c r="E88" s="25" t="s">
        <v>452</v>
      </c>
      <c r="F88" s="25" t="s">
        <v>405</v>
      </c>
      <c r="G88" s="25" t="s">
        <v>185</v>
      </c>
      <c r="H88" s="25" t="s">
        <v>424</v>
      </c>
      <c r="I88" s="25" t="s">
        <v>407</v>
      </c>
      <c r="J88" s="25" t="s">
        <v>452</v>
      </c>
    </row>
    <row r="89" s="1" customFormat="1" ht="30" customHeight="1" spans="1:10">
      <c r="A89" s="116"/>
      <c r="B89" s="25"/>
      <c r="C89" s="25" t="s">
        <v>426</v>
      </c>
      <c r="D89" s="25" t="s">
        <v>427</v>
      </c>
      <c r="E89" s="25" t="s">
        <v>453</v>
      </c>
      <c r="F89" s="25" t="s">
        <v>405</v>
      </c>
      <c r="G89" s="25" t="s">
        <v>429</v>
      </c>
      <c r="H89" s="25" t="s">
        <v>430</v>
      </c>
      <c r="I89" s="25" t="s">
        <v>407</v>
      </c>
      <c r="J89" s="25" t="s">
        <v>453</v>
      </c>
    </row>
    <row r="90" s="1" customFormat="1" ht="30" customHeight="1" spans="1:10">
      <c r="A90" s="116"/>
      <c r="B90" s="25"/>
      <c r="C90" s="25" t="s">
        <v>432</v>
      </c>
      <c r="D90" s="25" t="s">
        <v>433</v>
      </c>
      <c r="E90" s="25" t="s">
        <v>433</v>
      </c>
      <c r="F90" s="25" t="s">
        <v>411</v>
      </c>
      <c r="G90" s="25" t="s">
        <v>548</v>
      </c>
      <c r="H90" s="25" t="s">
        <v>485</v>
      </c>
      <c r="I90" s="25" t="s">
        <v>407</v>
      </c>
      <c r="J90" s="25" t="s">
        <v>456</v>
      </c>
    </row>
    <row r="91" s="1" customFormat="1" ht="30" customHeight="1" spans="1:10">
      <c r="A91" s="116" t="s">
        <v>304</v>
      </c>
      <c r="B91" s="25" t="s">
        <v>549</v>
      </c>
      <c r="C91" s="25" t="s">
        <v>402</v>
      </c>
      <c r="D91" s="25" t="s">
        <v>403</v>
      </c>
      <c r="E91" s="25" t="s">
        <v>550</v>
      </c>
      <c r="F91" s="25" t="s">
        <v>405</v>
      </c>
      <c r="G91" s="25" t="s">
        <v>181</v>
      </c>
      <c r="H91" s="25" t="s">
        <v>551</v>
      </c>
      <c r="I91" s="25" t="s">
        <v>407</v>
      </c>
      <c r="J91" s="25" t="s">
        <v>552</v>
      </c>
    </row>
    <row r="92" s="1" customFormat="1" ht="30" customHeight="1" spans="1:10">
      <c r="A92" s="116"/>
      <c r="B92" s="25"/>
      <c r="C92" s="25" t="s">
        <v>402</v>
      </c>
      <c r="D92" s="25" t="s">
        <v>403</v>
      </c>
      <c r="E92" s="25" t="s">
        <v>553</v>
      </c>
      <c r="F92" s="25" t="s">
        <v>405</v>
      </c>
      <c r="G92" s="25" t="s">
        <v>518</v>
      </c>
      <c r="H92" s="25" t="s">
        <v>554</v>
      </c>
      <c r="I92" s="25" t="s">
        <v>407</v>
      </c>
      <c r="J92" s="25" t="s">
        <v>555</v>
      </c>
    </row>
    <row r="93" s="1" customFormat="1" ht="30" customHeight="1" spans="1:10">
      <c r="A93" s="116"/>
      <c r="B93" s="25"/>
      <c r="C93" s="25" t="s">
        <v>402</v>
      </c>
      <c r="D93" s="25" t="s">
        <v>403</v>
      </c>
      <c r="E93" s="25" t="s">
        <v>556</v>
      </c>
      <c r="F93" s="25" t="s">
        <v>405</v>
      </c>
      <c r="G93" s="25" t="s">
        <v>462</v>
      </c>
      <c r="H93" s="25" t="s">
        <v>430</v>
      </c>
      <c r="I93" s="25" t="s">
        <v>407</v>
      </c>
      <c r="J93" s="25" t="s">
        <v>557</v>
      </c>
    </row>
    <row r="94" s="1" customFormat="1" ht="30" customHeight="1" spans="1:10">
      <c r="A94" s="116"/>
      <c r="B94" s="25"/>
      <c r="C94" s="25" t="s">
        <v>402</v>
      </c>
      <c r="D94" s="25" t="s">
        <v>409</v>
      </c>
      <c r="E94" s="25" t="s">
        <v>558</v>
      </c>
      <c r="F94" s="25" t="s">
        <v>423</v>
      </c>
      <c r="G94" s="25" t="s">
        <v>459</v>
      </c>
      <c r="H94" s="25" t="s">
        <v>430</v>
      </c>
      <c r="I94" s="25" t="s">
        <v>407</v>
      </c>
      <c r="J94" s="25" t="s">
        <v>559</v>
      </c>
    </row>
    <row r="95" s="1" customFormat="1" ht="30" customHeight="1" spans="1:10">
      <c r="A95" s="116"/>
      <c r="B95" s="25"/>
      <c r="C95" s="25" t="s">
        <v>402</v>
      </c>
      <c r="D95" s="25" t="s">
        <v>409</v>
      </c>
      <c r="E95" s="25" t="s">
        <v>560</v>
      </c>
      <c r="F95" s="25" t="s">
        <v>423</v>
      </c>
      <c r="G95" s="25" t="s">
        <v>561</v>
      </c>
      <c r="H95" s="25" t="s">
        <v>430</v>
      </c>
      <c r="I95" s="25" t="s">
        <v>414</v>
      </c>
      <c r="J95" s="25" t="s">
        <v>559</v>
      </c>
    </row>
    <row r="96" s="1" customFormat="1" ht="30" customHeight="1" spans="1:10">
      <c r="A96" s="116"/>
      <c r="B96" s="25"/>
      <c r="C96" s="25" t="s">
        <v>402</v>
      </c>
      <c r="D96" s="25" t="s">
        <v>416</v>
      </c>
      <c r="E96" s="25" t="s">
        <v>562</v>
      </c>
      <c r="F96" s="25" t="s">
        <v>411</v>
      </c>
      <c r="G96" s="25" t="s">
        <v>563</v>
      </c>
      <c r="H96" s="25" t="s">
        <v>564</v>
      </c>
      <c r="I96" s="25" t="s">
        <v>407</v>
      </c>
      <c r="J96" s="25" t="s">
        <v>565</v>
      </c>
    </row>
    <row r="97" s="1" customFormat="1" ht="30" customHeight="1" spans="1:10">
      <c r="A97" s="116"/>
      <c r="B97" s="25"/>
      <c r="C97" s="25" t="s">
        <v>402</v>
      </c>
      <c r="D97" s="25" t="s">
        <v>416</v>
      </c>
      <c r="E97" s="25" t="s">
        <v>566</v>
      </c>
      <c r="F97" s="25" t="s">
        <v>405</v>
      </c>
      <c r="G97" s="25" t="s">
        <v>491</v>
      </c>
      <c r="H97" s="25" t="s">
        <v>567</v>
      </c>
      <c r="I97" s="25" t="s">
        <v>407</v>
      </c>
      <c r="J97" s="25" t="s">
        <v>568</v>
      </c>
    </row>
    <row r="98" s="1" customFormat="1" ht="30" customHeight="1" spans="1:10">
      <c r="A98" s="116"/>
      <c r="B98" s="25"/>
      <c r="C98" s="25" t="s">
        <v>402</v>
      </c>
      <c r="D98" s="25" t="s">
        <v>416</v>
      </c>
      <c r="E98" s="25" t="s">
        <v>569</v>
      </c>
      <c r="F98" s="25" t="s">
        <v>411</v>
      </c>
      <c r="G98" s="25" t="s">
        <v>491</v>
      </c>
      <c r="H98" s="25" t="s">
        <v>554</v>
      </c>
      <c r="I98" s="25" t="s">
        <v>407</v>
      </c>
      <c r="J98" s="25" t="s">
        <v>570</v>
      </c>
    </row>
    <row r="99" s="1" customFormat="1" ht="30" customHeight="1" spans="1:10">
      <c r="A99" s="116"/>
      <c r="B99" s="25"/>
      <c r="C99" s="25" t="s">
        <v>420</v>
      </c>
      <c r="D99" s="25" t="s">
        <v>448</v>
      </c>
      <c r="E99" s="25" t="s">
        <v>571</v>
      </c>
      <c r="F99" s="25" t="s">
        <v>405</v>
      </c>
      <c r="G99" s="25" t="s">
        <v>429</v>
      </c>
      <c r="H99" s="25" t="s">
        <v>430</v>
      </c>
      <c r="I99" s="25" t="s">
        <v>407</v>
      </c>
      <c r="J99" s="25" t="s">
        <v>572</v>
      </c>
    </row>
    <row r="100" s="1" customFormat="1" ht="30" customHeight="1" spans="1:10">
      <c r="A100" s="116"/>
      <c r="B100" s="25"/>
      <c r="C100" s="25" t="s">
        <v>420</v>
      </c>
      <c r="D100" s="25" t="s">
        <v>421</v>
      </c>
      <c r="E100" s="25" t="s">
        <v>573</v>
      </c>
      <c r="F100" s="25" t="s">
        <v>411</v>
      </c>
      <c r="G100" s="25" t="s">
        <v>514</v>
      </c>
      <c r="H100" s="25" t="s">
        <v>430</v>
      </c>
      <c r="I100" s="25" t="s">
        <v>414</v>
      </c>
      <c r="J100" s="25" t="s">
        <v>574</v>
      </c>
    </row>
    <row r="101" s="1" customFormat="1" ht="30" customHeight="1" spans="1:10">
      <c r="A101" s="116"/>
      <c r="B101" s="25"/>
      <c r="C101" s="25" t="s">
        <v>426</v>
      </c>
      <c r="D101" s="25" t="s">
        <v>427</v>
      </c>
      <c r="E101" s="25" t="s">
        <v>575</v>
      </c>
      <c r="F101" s="25" t="s">
        <v>405</v>
      </c>
      <c r="G101" s="25" t="s">
        <v>429</v>
      </c>
      <c r="H101" s="25" t="s">
        <v>430</v>
      </c>
      <c r="I101" s="25" t="s">
        <v>407</v>
      </c>
      <c r="J101" s="25" t="s">
        <v>576</v>
      </c>
    </row>
    <row r="102" s="1" customFormat="1" ht="30" customHeight="1" spans="1:10">
      <c r="A102" s="116"/>
      <c r="B102" s="25"/>
      <c r="C102" s="25" t="s">
        <v>432</v>
      </c>
      <c r="D102" s="25" t="s">
        <v>433</v>
      </c>
      <c r="E102" s="25" t="s">
        <v>433</v>
      </c>
      <c r="F102" s="25" t="s">
        <v>423</v>
      </c>
      <c r="G102" s="25" t="s">
        <v>484</v>
      </c>
      <c r="H102" s="25" t="s">
        <v>485</v>
      </c>
      <c r="I102" s="25" t="s">
        <v>407</v>
      </c>
      <c r="J102" s="25" t="s">
        <v>577</v>
      </c>
    </row>
    <row r="103" s="1" customFormat="1" ht="30" customHeight="1" spans="1:10">
      <c r="A103" s="116" t="s">
        <v>381</v>
      </c>
      <c r="B103" s="25" t="s">
        <v>486</v>
      </c>
      <c r="C103" s="25" t="s">
        <v>402</v>
      </c>
      <c r="D103" s="25" t="s">
        <v>403</v>
      </c>
      <c r="E103" s="25" t="s">
        <v>438</v>
      </c>
      <c r="F103" s="25" t="s">
        <v>411</v>
      </c>
      <c r="G103" s="25" t="s">
        <v>439</v>
      </c>
      <c r="H103" s="25" t="s">
        <v>430</v>
      </c>
      <c r="I103" s="25" t="s">
        <v>407</v>
      </c>
      <c r="J103" s="25" t="s">
        <v>487</v>
      </c>
    </row>
    <row r="104" s="1" customFormat="1" ht="30" customHeight="1" spans="1:10">
      <c r="A104" s="116"/>
      <c r="B104" s="25"/>
      <c r="C104" s="25" t="s">
        <v>402</v>
      </c>
      <c r="D104" s="25" t="s">
        <v>409</v>
      </c>
      <c r="E104" s="25" t="s">
        <v>488</v>
      </c>
      <c r="F104" s="25" t="s">
        <v>423</v>
      </c>
      <c r="G104" s="25" t="s">
        <v>561</v>
      </c>
      <c r="H104" s="25"/>
      <c r="I104" s="25" t="s">
        <v>414</v>
      </c>
      <c r="J104" s="25" t="s">
        <v>489</v>
      </c>
    </row>
    <row r="105" s="1" customFormat="1" ht="30" customHeight="1" spans="1:10">
      <c r="A105" s="116"/>
      <c r="B105" s="25"/>
      <c r="C105" s="25" t="s">
        <v>402</v>
      </c>
      <c r="D105" s="25" t="s">
        <v>416</v>
      </c>
      <c r="E105" s="25" t="s">
        <v>490</v>
      </c>
      <c r="F105" s="25" t="s">
        <v>411</v>
      </c>
      <c r="G105" s="25" t="s">
        <v>491</v>
      </c>
      <c r="H105" s="25" t="s">
        <v>578</v>
      </c>
      <c r="I105" s="25" t="s">
        <v>407</v>
      </c>
      <c r="J105" s="25" t="s">
        <v>492</v>
      </c>
    </row>
    <row r="106" s="1" customFormat="1" ht="30" customHeight="1" spans="1:10">
      <c r="A106" s="116"/>
      <c r="B106" s="25"/>
      <c r="C106" s="25" t="s">
        <v>420</v>
      </c>
      <c r="D106" s="25" t="s">
        <v>448</v>
      </c>
      <c r="E106" s="25" t="s">
        <v>480</v>
      </c>
      <c r="F106" s="25" t="s">
        <v>423</v>
      </c>
      <c r="G106" s="25" t="s">
        <v>579</v>
      </c>
      <c r="H106" s="25"/>
      <c r="I106" s="25" t="s">
        <v>414</v>
      </c>
      <c r="J106" s="25" t="s">
        <v>482</v>
      </c>
    </row>
    <row r="107" s="1" customFormat="1" ht="30" customHeight="1" spans="1:10">
      <c r="A107" s="116"/>
      <c r="B107" s="25"/>
      <c r="C107" s="25" t="s">
        <v>426</v>
      </c>
      <c r="D107" s="25" t="s">
        <v>427</v>
      </c>
      <c r="E107" s="25" t="s">
        <v>428</v>
      </c>
      <c r="F107" s="25" t="s">
        <v>405</v>
      </c>
      <c r="G107" s="25" t="s">
        <v>495</v>
      </c>
      <c r="H107" s="25" t="s">
        <v>430</v>
      </c>
      <c r="I107" s="25" t="s">
        <v>407</v>
      </c>
      <c r="J107" s="25" t="s">
        <v>496</v>
      </c>
    </row>
    <row r="108" s="1" customFormat="1" ht="30" customHeight="1" spans="1:10">
      <c r="A108" s="116"/>
      <c r="B108" s="25"/>
      <c r="C108" s="25" t="s">
        <v>432</v>
      </c>
      <c r="D108" s="25" t="s">
        <v>433</v>
      </c>
      <c r="E108" s="25" t="s">
        <v>433</v>
      </c>
      <c r="F108" s="25" t="s">
        <v>411</v>
      </c>
      <c r="G108" s="25" t="s">
        <v>580</v>
      </c>
      <c r="H108" s="25" t="s">
        <v>485</v>
      </c>
      <c r="I108" s="25" t="s">
        <v>407</v>
      </c>
      <c r="J108" s="25" t="s">
        <v>456</v>
      </c>
    </row>
    <row r="109" s="1" customFormat="1" ht="30" customHeight="1" spans="1:10">
      <c r="A109" s="116" t="s">
        <v>316</v>
      </c>
      <c r="B109" s="25" t="s">
        <v>581</v>
      </c>
      <c r="C109" s="25" t="s">
        <v>402</v>
      </c>
      <c r="D109" s="25" t="s">
        <v>403</v>
      </c>
      <c r="E109" s="25" t="s">
        <v>582</v>
      </c>
      <c r="F109" s="25" t="s">
        <v>423</v>
      </c>
      <c r="G109" s="25" t="s">
        <v>583</v>
      </c>
      <c r="H109" s="25" t="s">
        <v>442</v>
      </c>
      <c r="I109" s="25" t="s">
        <v>407</v>
      </c>
      <c r="J109" s="25" t="s">
        <v>584</v>
      </c>
    </row>
    <row r="110" s="1" customFormat="1" ht="30" customHeight="1" spans="1:10">
      <c r="A110" s="116"/>
      <c r="B110" s="25"/>
      <c r="C110" s="25" t="s">
        <v>402</v>
      </c>
      <c r="D110" s="25" t="s">
        <v>403</v>
      </c>
      <c r="E110" s="25" t="s">
        <v>438</v>
      </c>
      <c r="F110" s="25" t="s">
        <v>411</v>
      </c>
      <c r="G110" s="25" t="s">
        <v>439</v>
      </c>
      <c r="H110" s="25" t="s">
        <v>430</v>
      </c>
      <c r="I110" s="25" t="s">
        <v>407</v>
      </c>
      <c r="J110" s="25" t="s">
        <v>585</v>
      </c>
    </row>
    <row r="111" s="1" customFormat="1" ht="30" customHeight="1" spans="1:10">
      <c r="A111" s="116"/>
      <c r="B111" s="25"/>
      <c r="C111" s="25" t="s">
        <v>402</v>
      </c>
      <c r="D111" s="25" t="s">
        <v>409</v>
      </c>
      <c r="E111" s="25" t="s">
        <v>586</v>
      </c>
      <c r="F111" s="25" t="s">
        <v>405</v>
      </c>
      <c r="G111" s="25" t="s">
        <v>587</v>
      </c>
      <c r="H111" s="25" t="s">
        <v>588</v>
      </c>
      <c r="I111" s="25" t="s">
        <v>407</v>
      </c>
      <c r="J111" s="25" t="s">
        <v>589</v>
      </c>
    </row>
    <row r="112" s="1" customFormat="1" ht="30" customHeight="1" spans="1:10">
      <c r="A112" s="116"/>
      <c r="B112" s="25"/>
      <c r="C112" s="25" t="s">
        <v>402</v>
      </c>
      <c r="D112" s="25" t="s">
        <v>409</v>
      </c>
      <c r="E112" s="25" t="s">
        <v>590</v>
      </c>
      <c r="F112" s="25" t="s">
        <v>405</v>
      </c>
      <c r="G112" s="25" t="s">
        <v>439</v>
      </c>
      <c r="H112" s="25" t="s">
        <v>430</v>
      </c>
      <c r="I112" s="25" t="s">
        <v>407</v>
      </c>
      <c r="J112" s="25" t="s">
        <v>591</v>
      </c>
    </row>
    <row r="113" s="1" customFormat="1" ht="30" customHeight="1" spans="1:10">
      <c r="A113" s="116"/>
      <c r="B113" s="25"/>
      <c r="C113" s="25" t="s">
        <v>402</v>
      </c>
      <c r="D113" s="25" t="s">
        <v>416</v>
      </c>
      <c r="E113" s="25" t="s">
        <v>592</v>
      </c>
      <c r="F113" s="25" t="s">
        <v>411</v>
      </c>
      <c r="G113" s="25" t="s">
        <v>182</v>
      </c>
      <c r="H113" s="25" t="s">
        <v>593</v>
      </c>
      <c r="I113" s="25" t="s">
        <v>407</v>
      </c>
      <c r="J113" s="25" t="s">
        <v>594</v>
      </c>
    </row>
    <row r="114" s="1" customFormat="1" ht="30" customHeight="1" spans="1:10">
      <c r="A114" s="116"/>
      <c r="B114" s="25"/>
      <c r="C114" s="25" t="s">
        <v>402</v>
      </c>
      <c r="D114" s="25" t="s">
        <v>416</v>
      </c>
      <c r="E114" s="25" t="s">
        <v>595</v>
      </c>
      <c r="F114" s="25" t="s">
        <v>411</v>
      </c>
      <c r="G114" s="25" t="s">
        <v>596</v>
      </c>
      <c r="H114" s="25" t="s">
        <v>418</v>
      </c>
      <c r="I114" s="25" t="s">
        <v>407</v>
      </c>
      <c r="J114" s="25" t="s">
        <v>597</v>
      </c>
    </row>
    <row r="115" s="1" customFormat="1" ht="30" customHeight="1" spans="1:10">
      <c r="A115" s="116"/>
      <c r="B115" s="25"/>
      <c r="C115" s="25" t="s">
        <v>402</v>
      </c>
      <c r="D115" s="25" t="s">
        <v>416</v>
      </c>
      <c r="E115" s="25" t="s">
        <v>598</v>
      </c>
      <c r="F115" s="25" t="s">
        <v>405</v>
      </c>
      <c r="G115" s="25" t="s">
        <v>429</v>
      </c>
      <c r="H115" s="25" t="s">
        <v>430</v>
      </c>
      <c r="I115" s="25" t="s">
        <v>407</v>
      </c>
      <c r="J115" s="25" t="s">
        <v>599</v>
      </c>
    </row>
    <row r="116" s="1" customFormat="1" ht="30" customHeight="1" spans="1:10">
      <c r="A116" s="116"/>
      <c r="B116" s="25"/>
      <c r="C116" s="25" t="s">
        <v>402</v>
      </c>
      <c r="D116" s="25" t="s">
        <v>416</v>
      </c>
      <c r="E116" s="25" t="s">
        <v>450</v>
      </c>
      <c r="F116" s="25" t="s">
        <v>411</v>
      </c>
      <c r="G116" s="25" t="s">
        <v>439</v>
      </c>
      <c r="H116" s="25" t="s">
        <v>430</v>
      </c>
      <c r="I116" s="25" t="s">
        <v>407</v>
      </c>
      <c r="J116" s="25" t="s">
        <v>451</v>
      </c>
    </row>
    <row r="117" s="1" customFormat="1" ht="30" customHeight="1" spans="1:10">
      <c r="A117" s="116"/>
      <c r="B117" s="25"/>
      <c r="C117" s="25" t="s">
        <v>402</v>
      </c>
      <c r="D117" s="25" t="s">
        <v>416</v>
      </c>
      <c r="E117" s="25" t="s">
        <v>542</v>
      </c>
      <c r="F117" s="25" t="s">
        <v>423</v>
      </c>
      <c r="G117" s="25" t="s">
        <v>481</v>
      </c>
      <c r="H117" s="25"/>
      <c r="I117" s="25" t="s">
        <v>414</v>
      </c>
      <c r="J117" s="25" t="s">
        <v>543</v>
      </c>
    </row>
    <row r="118" s="1" customFormat="1" ht="30" customHeight="1" spans="1:10">
      <c r="A118" s="116"/>
      <c r="B118" s="25"/>
      <c r="C118" s="25" t="s">
        <v>420</v>
      </c>
      <c r="D118" s="25" t="s">
        <v>448</v>
      </c>
      <c r="E118" s="25" t="s">
        <v>600</v>
      </c>
      <c r="F118" s="25" t="s">
        <v>405</v>
      </c>
      <c r="G118" s="25" t="s">
        <v>601</v>
      </c>
      <c r="H118" s="25" t="s">
        <v>602</v>
      </c>
      <c r="I118" s="25" t="s">
        <v>407</v>
      </c>
      <c r="J118" s="25" t="s">
        <v>603</v>
      </c>
    </row>
    <row r="119" s="1" customFormat="1" ht="30" customHeight="1" spans="1:10">
      <c r="A119" s="116"/>
      <c r="B119" s="25"/>
      <c r="C119" s="25" t="s">
        <v>420</v>
      </c>
      <c r="D119" s="25" t="s">
        <v>448</v>
      </c>
      <c r="E119" s="25" t="s">
        <v>480</v>
      </c>
      <c r="F119" s="25" t="s">
        <v>423</v>
      </c>
      <c r="G119" s="25" t="s">
        <v>481</v>
      </c>
      <c r="H119" s="25" t="s">
        <v>475</v>
      </c>
      <c r="I119" s="25" t="s">
        <v>414</v>
      </c>
      <c r="J119" s="25" t="s">
        <v>604</v>
      </c>
    </row>
    <row r="120" s="1" customFormat="1" ht="30" customHeight="1" spans="1:10">
      <c r="A120" s="116"/>
      <c r="B120" s="25"/>
      <c r="C120" s="25" t="s">
        <v>420</v>
      </c>
      <c r="D120" s="25" t="s">
        <v>448</v>
      </c>
      <c r="E120" s="25" t="s">
        <v>605</v>
      </c>
      <c r="F120" s="25" t="s">
        <v>423</v>
      </c>
      <c r="G120" s="25" t="s">
        <v>481</v>
      </c>
      <c r="H120" s="25" t="s">
        <v>475</v>
      </c>
      <c r="I120" s="25" t="s">
        <v>414</v>
      </c>
      <c r="J120" s="25" t="s">
        <v>606</v>
      </c>
    </row>
    <row r="121" s="1" customFormat="1" ht="30" customHeight="1" spans="1:10">
      <c r="A121" s="116"/>
      <c r="B121" s="25"/>
      <c r="C121" s="25" t="s">
        <v>420</v>
      </c>
      <c r="D121" s="25" t="s">
        <v>448</v>
      </c>
      <c r="E121" s="25" t="s">
        <v>607</v>
      </c>
      <c r="F121" s="25" t="s">
        <v>423</v>
      </c>
      <c r="G121" s="25" t="s">
        <v>481</v>
      </c>
      <c r="H121" s="25" t="s">
        <v>475</v>
      </c>
      <c r="I121" s="25" t="s">
        <v>414</v>
      </c>
      <c r="J121" s="25" t="s">
        <v>608</v>
      </c>
    </row>
    <row r="122" s="1" customFormat="1" ht="30" customHeight="1" spans="1:10">
      <c r="A122" s="116"/>
      <c r="B122" s="25"/>
      <c r="C122" s="25" t="s">
        <v>420</v>
      </c>
      <c r="D122" s="25" t="s">
        <v>421</v>
      </c>
      <c r="E122" s="25" t="s">
        <v>609</v>
      </c>
      <c r="F122" s="25" t="s">
        <v>423</v>
      </c>
      <c r="G122" s="25" t="s">
        <v>481</v>
      </c>
      <c r="H122" s="25" t="s">
        <v>475</v>
      </c>
      <c r="I122" s="25" t="s">
        <v>414</v>
      </c>
      <c r="J122" s="25" t="s">
        <v>610</v>
      </c>
    </row>
    <row r="123" s="1" customFormat="1" ht="30" customHeight="1" spans="1:10">
      <c r="A123" s="116"/>
      <c r="B123" s="25"/>
      <c r="C123" s="25" t="s">
        <v>420</v>
      </c>
      <c r="D123" s="25" t="s">
        <v>421</v>
      </c>
      <c r="E123" s="25" t="s">
        <v>611</v>
      </c>
      <c r="F123" s="25" t="s">
        <v>423</v>
      </c>
      <c r="G123" s="25" t="s">
        <v>481</v>
      </c>
      <c r="H123" s="25"/>
      <c r="I123" s="25" t="s">
        <v>414</v>
      </c>
      <c r="J123" s="25" t="s">
        <v>612</v>
      </c>
    </row>
    <row r="124" s="1" customFormat="1" ht="30" customHeight="1" spans="1:10">
      <c r="A124" s="116"/>
      <c r="B124" s="25"/>
      <c r="C124" s="25" t="s">
        <v>426</v>
      </c>
      <c r="D124" s="25" t="s">
        <v>427</v>
      </c>
      <c r="E124" s="25" t="s">
        <v>428</v>
      </c>
      <c r="F124" s="25" t="s">
        <v>405</v>
      </c>
      <c r="G124" s="25" t="s">
        <v>429</v>
      </c>
      <c r="H124" s="25" t="s">
        <v>430</v>
      </c>
      <c r="I124" s="25" t="s">
        <v>407</v>
      </c>
      <c r="J124" s="25" t="s">
        <v>613</v>
      </c>
    </row>
    <row r="125" s="1" customFormat="1" ht="30" customHeight="1" spans="1:10">
      <c r="A125" s="116"/>
      <c r="B125" s="25"/>
      <c r="C125" s="25" t="s">
        <v>432</v>
      </c>
      <c r="D125" s="25" t="s">
        <v>433</v>
      </c>
      <c r="E125" s="25" t="s">
        <v>433</v>
      </c>
      <c r="F125" s="25" t="s">
        <v>423</v>
      </c>
      <c r="G125" s="25" t="s">
        <v>614</v>
      </c>
      <c r="H125" s="25" t="s">
        <v>435</v>
      </c>
      <c r="I125" s="25" t="s">
        <v>407</v>
      </c>
      <c r="J125" s="25" t="s">
        <v>456</v>
      </c>
    </row>
    <row r="126" s="1" customFormat="1" ht="30" customHeight="1" spans="1:10">
      <c r="A126" s="116" t="s">
        <v>373</v>
      </c>
      <c r="B126" s="25" t="s">
        <v>615</v>
      </c>
      <c r="C126" s="25" t="s">
        <v>402</v>
      </c>
      <c r="D126" s="25" t="s">
        <v>403</v>
      </c>
      <c r="E126" s="25" t="s">
        <v>616</v>
      </c>
      <c r="F126" s="25" t="s">
        <v>423</v>
      </c>
      <c r="G126" s="25" t="s">
        <v>491</v>
      </c>
      <c r="H126" s="25" t="s">
        <v>617</v>
      </c>
      <c r="I126" s="25" t="s">
        <v>407</v>
      </c>
      <c r="J126" s="25" t="s">
        <v>618</v>
      </c>
    </row>
    <row r="127" s="1" customFormat="1" ht="30" customHeight="1" spans="1:10">
      <c r="A127" s="116"/>
      <c r="B127" s="25"/>
      <c r="C127" s="25" t="s">
        <v>420</v>
      </c>
      <c r="D127" s="25" t="s">
        <v>448</v>
      </c>
      <c r="E127" s="25" t="s">
        <v>619</v>
      </c>
      <c r="F127" s="25" t="s">
        <v>423</v>
      </c>
      <c r="G127" s="25" t="s">
        <v>620</v>
      </c>
      <c r="H127" s="25" t="s">
        <v>475</v>
      </c>
      <c r="I127" s="25" t="s">
        <v>414</v>
      </c>
      <c r="J127" s="25" t="s">
        <v>621</v>
      </c>
    </row>
    <row r="128" s="1" customFormat="1" ht="30" customHeight="1" spans="1:10">
      <c r="A128" s="116"/>
      <c r="B128" s="25"/>
      <c r="C128" s="25" t="s">
        <v>426</v>
      </c>
      <c r="D128" s="25" t="s">
        <v>427</v>
      </c>
      <c r="E128" s="25" t="s">
        <v>622</v>
      </c>
      <c r="F128" s="25" t="s">
        <v>405</v>
      </c>
      <c r="G128" s="25" t="s">
        <v>429</v>
      </c>
      <c r="H128" s="25" t="s">
        <v>430</v>
      </c>
      <c r="I128" s="25" t="s">
        <v>407</v>
      </c>
      <c r="J128" s="25" t="s">
        <v>623</v>
      </c>
    </row>
    <row r="129" s="1" customFormat="1" ht="30" customHeight="1" spans="1:10">
      <c r="A129" s="116"/>
      <c r="B129" s="25"/>
      <c r="C129" s="25" t="s">
        <v>432</v>
      </c>
      <c r="D129" s="25" t="s">
        <v>433</v>
      </c>
      <c r="E129" s="25" t="s">
        <v>624</v>
      </c>
      <c r="F129" s="25" t="s">
        <v>411</v>
      </c>
      <c r="G129" s="25" t="s">
        <v>625</v>
      </c>
      <c r="H129" s="25" t="s">
        <v>485</v>
      </c>
      <c r="I129" s="25" t="s">
        <v>407</v>
      </c>
      <c r="J129" s="25" t="s">
        <v>626</v>
      </c>
    </row>
    <row r="130" s="1" customFormat="1" ht="30" customHeight="1" spans="1:10">
      <c r="A130" s="116" t="s">
        <v>306</v>
      </c>
      <c r="B130" s="25" t="s">
        <v>627</v>
      </c>
      <c r="C130" s="25" t="s">
        <v>402</v>
      </c>
      <c r="D130" s="25" t="s">
        <v>403</v>
      </c>
      <c r="E130" s="25" t="s">
        <v>471</v>
      </c>
      <c r="F130" s="25" t="s">
        <v>411</v>
      </c>
      <c r="G130" s="25" t="s">
        <v>628</v>
      </c>
      <c r="H130" s="25" t="s">
        <v>629</v>
      </c>
      <c r="I130" s="25" t="s">
        <v>407</v>
      </c>
      <c r="J130" s="25" t="s">
        <v>630</v>
      </c>
    </row>
    <row r="131" s="1" customFormat="1" ht="30" customHeight="1" spans="1:10">
      <c r="A131" s="116"/>
      <c r="B131" s="25"/>
      <c r="C131" s="25" t="s">
        <v>402</v>
      </c>
      <c r="D131" s="25" t="s">
        <v>403</v>
      </c>
      <c r="E131" s="25" t="s">
        <v>631</v>
      </c>
      <c r="F131" s="25" t="s">
        <v>411</v>
      </c>
      <c r="G131" s="25" t="s">
        <v>632</v>
      </c>
      <c r="H131" s="25" t="s">
        <v>430</v>
      </c>
      <c r="I131" s="25" t="s">
        <v>407</v>
      </c>
      <c r="J131" s="25" t="s">
        <v>633</v>
      </c>
    </row>
    <row r="132" s="1" customFormat="1" ht="30" customHeight="1" spans="1:10">
      <c r="A132" s="116"/>
      <c r="B132" s="25"/>
      <c r="C132" s="25" t="s">
        <v>402</v>
      </c>
      <c r="D132" s="25" t="s">
        <v>403</v>
      </c>
      <c r="E132" s="25" t="s">
        <v>634</v>
      </c>
      <c r="F132" s="25" t="s">
        <v>423</v>
      </c>
      <c r="G132" s="25" t="s">
        <v>635</v>
      </c>
      <c r="H132" s="25" t="s">
        <v>636</v>
      </c>
      <c r="I132" s="25" t="s">
        <v>407</v>
      </c>
      <c r="J132" s="25" t="s">
        <v>637</v>
      </c>
    </row>
    <row r="133" s="1" customFormat="1" ht="30" customHeight="1" spans="1:10">
      <c r="A133" s="116"/>
      <c r="B133" s="25"/>
      <c r="C133" s="25" t="s">
        <v>402</v>
      </c>
      <c r="D133" s="25" t="s">
        <v>403</v>
      </c>
      <c r="E133" s="25" t="s">
        <v>638</v>
      </c>
      <c r="F133" s="25" t="s">
        <v>411</v>
      </c>
      <c r="G133" s="25" t="s">
        <v>439</v>
      </c>
      <c r="H133" s="25" t="s">
        <v>430</v>
      </c>
      <c r="I133" s="25" t="s">
        <v>407</v>
      </c>
      <c r="J133" s="25" t="s">
        <v>639</v>
      </c>
    </row>
    <row r="134" s="1" customFormat="1" ht="30" customHeight="1" spans="1:10">
      <c r="A134" s="116"/>
      <c r="B134" s="25"/>
      <c r="C134" s="25" t="s">
        <v>402</v>
      </c>
      <c r="D134" s="25" t="s">
        <v>409</v>
      </c>
      <c r="E134" s="25" t="s">
        <v>640</v>
      </c>
      <c r="F134" s="25" t="s">
        <v>405</v>
      </c>
      <c r="G134" s="25" t="s">
        <v>641</v>
      </c>
      <c r="H134" s="25" t="s">
        <v>430</v>
      </c>
      <c r="I134" s="25" t="s">
        <v>407</v>
      </c>
      <c r="J134" s="25" t="s">
        <v>642</v>
      </c>
    </row>
    <row r="135" s="1" customFormat="1" ht="30" customHeight="1" spans="1:10">
      <c r="A135" s="116"/>
      <c r="B135" s="25"/>
      <c r="C135" s="25" t="s">
        <v>402</v>
      </c>
      <c r="D135" s="25" t="s">
        <v>409</v>
      </c>
      <c r="E135" s="25" t="s">
        <v>473</v>
      </c>
      <c r="F135" s="25" t="s">
        <v>411</v>
      </c>
      <c r="G135" s="25" t="s">
        <v>439</v>
      </c>
      <c r="H135" s="25" t="s">
        <v>430</v>
      </c>
      <c r="I135" s="25" t="s">
        <v>407</v>
      </c>
      <c r="J135" s="25" t="s">
        <v>643</v>
      </c>
    </row>
    <row r="136" s="1" customFormat="1" ht="30" customHeight="1" spans="1:10">
      <c r="A136" s="116"/>
      <c r="B136" s="25"/>
      <c r="C136" s="25" t="s">
        <v>402</v>
      </c>
      <c r="D136" s="25" t="s">
        <v>416</v>
      </c>
      <c r="E136" s="25" t="s">
        <v>477</v>
      </c>
      <c r="F136" s="25" t="s">
        <v>423</v>
      </c>
      <c r="G136" s="25" t="s">
        <v>644</v>
      </c>
      <c r="H136" s="25" t="s">
        <v>645</v>
      </c>
      <c r="I136" s="25" t="s">
        <v>407</v>
      </c>
      <c r="J136" s="25" t="s">
        <v>646</v>
      </c>
    </row>
    <row r="137" s="1" customFormat="1" ht="30" customHeight="1" spans="1:10">
      <c r="A137" s="116"/>
      <c r="B137" s="25"/>
      <c r="C137" s="25" t="s">
        <v>402</v>
      </c>
      <c r="D137" s="25" t="s">
        <v>416</v>
      </c>
      <c r="E137" s="25" t="s">
        <v>647</v>
      </c>
      <c r="F137" s="25" t="s">
        <v>411</v>
      </c>
      <c r="G137" s="25" t="s">
        <v>648</v>
      </c>
      <c r="H137" s="25" t="s">
        <v>564</v>
      </c>
      <c r="I137" s="25" t="s">
        <v>407</v>
      </c>
      <c r="J137" s="25" t="s">
        <v>646</v>
      </c>
    </row>
    <row r="138" s="1" customFormat="1" ht="30" customHeight="1" spans="1:10">
      <c r="A138" s="116"/>
      <c r="B138" s="25"/>
      <c r="C138" s="25" t="s">
        <v>402</v>
      </c>
      <c r="D138" s="25" t="s">
        <v>416</v>
      </c>
      <c r="E138" s="25" t="s">
        <v>649</v>
      </c>
      <c r="F138" s="25" t="s">
        <v>411</v>
      </c>
      <c r="G138" s="25" t="s">
        <v>650</v>
      </c>
      <c r="H138" s="25" t="s">
        <v>564</v>
      </c>
      <c r="I138" s="25" t="s">
        <v>407</v>
      </c>
      <c r="J138" s="25" t="s">
        <v>646</v>
      </c>
    </row>
    <row r="139" s="1" customFormat="1" ht="30" customHeight="1" spans="1:10">
      <c r="A139" s="116"/>
      <c r="B139" s="25"/>
      <c r="C139" s="25" t="s">
        <v>420</v>
      </c>
      <c r="D139" s="25" t="s">
        <v>448</v>
      </c>
      <c r="E139" s="25" t="s">
        <v>651</v>
      </c>
      <c r="F139" s="25" t="s">
        <v>423</v>
      </c>
      <c r="G139" s="25" t="s">
        <v>429</v>
      </c>
      <c r="H139" s="25" t="s">
        <v>430</v>
      </c>
      <c r="I139" s="25" t="s">
        <v>414</v>
      </c>
      <c r="J139" s="25" t="s">
        <v>652</v>
      </c>
    </row>
    <row r="140" s="1" customFormat="1" ht="30" customHeight="1" spans="1:10">
      <c r="A140" s="116"/>
      <c r="B140" s="25"/>
      <c r="C140" s="25" t="s">
        <v>420</v>
      </c>
      <c r="D140" s="25" t="s">
        <v>448</v>
      </c>
      <c r="E140" s="25" t="s">
        <v>449</v>
      </c>
      <c r="F140" s="25" t="s">
        <v>405</v>
      </c>
      <c r="G140" s="25" t="s">
        <v>429</v>
      </c>
      <c r="H140" s="25" t="s">
        <v>430</v>
      </c>
      <c r="I140" s="25" t="s">
        <v>407</v>
      </c>
      <c r="J140" s="25" t="s">
        <v>653</v>
      </c>
    </row>
    <row r="141" s="1" customFormat="1" ht="30" customHeight="1" spans="1:10">
      <c r="A141" s="116"/>
      <c r="B141" s="25"/>
      <c r="C141" s="25" t="s">
        <v>426</v>
      </c>
      <c r="D141" s="25" t="s">
        <v>427</v>
      </c>
      <c r="E141" s="25" t="s">
        <v>428</v>
      </c>
      <c r="F141" s="25" t="s">
        <v>423</v>
      </c>
      <c r="G141" s="25" t="s">
        <v>654</v>
      </c>
      <c r="H141" s="25" t="s">
        <v>430</v>
      </c>
      <c r="I141" s="25" t="s">
        <v>414</v>
      </c>
      <c r="J141" s="25" t="s">
        <v>655</v>
      </c>
    </row>
    <row r="142" s="1" customFormat="1" ht="30" customHeight="1" spans="1:10">
      <c r="A142" s="116"/>
      <c r="B142" s="25"/>
      <c r="C142" s="25" t="s">
        <v>432</v>
      </c>
      <c r="D142" s="25" t="s">
        <v>433</v>
      </c>
      <c r="E142" s="25" t="s">
        <v>433</v>
      </c>
      <c r="F142" s="25" t="s">
        <v>411</v>
      </c>
      <c r="G142" s="25" t="s">
        <v>656</v>
      </c>
      <c r="H142" s="25" t="s">
        <v>485</v>
      </c>
      <c r="I142" s="25" t="s">
        <v>407</v>
      </c>
      <c r="J142" s="25" t="s">
        <v>456</v>
      </c>
    </row>
    <row r="143" s="1" customFormat="1" ht="30" customHeight="1" spans="1:10">
      <c r="A143" s="116" t="s">
        <v>334</v>
      </c>
      <c r="B143" s="25" t="s">
        <v>657</v>
      </c>
      <c r="C143" s="25" t="s">
        <v>402</v>
      </c>
      <c r="D143" s="25" t="s">
        <v>403</v>
      </c>
      <c r="E143" s="25" t="s">
        <v>438</v>
      </c>
      <c r="F143" s="25" t="s">
        <v>423</v>
      </c>
      <c r="G143" s="25" t="s">
        <v>459</v>
      </c>
      <c r="H143" s="25" t="s">
        <v>430</v>
      </c>
      <c r="I143" s="25" t="s">
        <v>407</v>
      </c>
      <c r="J143" s="25" t="s">
        <v>438</v>
      </c>
    </row>
    <row r="144" s="1" customFormat="1" ht="30" customHeight="1" spans="1:10">
      <c r="A144" s="116"/>
      <c r="B144" s="25"/>
      <c r="C144" s="25" t="s">
        <v>402</v>
      </c>
      <c r="D144" s="25" t="s">
        <v>409</v>
      </c>
      <c r="E144" s="25" t="s">
        <v>444</v>
      </c>
      <c r="F144" s="25" t="s">
        <v>423</v>
      </c>
      <c r="G144" s="25" t="s">
        <v>459</v>
      </c>
      <c r="H144" s="25" t="s">
        <v>430</v>
      </c>
      <c r="I144" s="25" t="s">
        <v>407</v>
      </c>
      <c r="J144" s="25" t="s">
        <v>444</v>
      </c>
    </row>
    <row r="145" s="1" customFormat="1" ht="30" customHeight="1" spans="1:10">
      <c r="A145" s="116"/>
      <c r="B145" s="25"/>
      <c r="C145" s="25" t="s">
        <v>402</v>
      </c>
      <c r="D145" s="25" t="s">
        <v>416</v>
      </c>
      <c r="E145" s="25" t="s">
        <v>445</v>
      </c>
      <c r="F145" s="25" t="s">
        <v>423</v>
      </c>
      <c r="G145" s="25" t="s">
        <v>491</v>
      </c>
      <c r="H145" s="25" t="s">
        <v>424</v>
      </c>
      <c r="I145" s="25" t="s">
        <v>414</v>
      </c>
      <c r="J145" s="25" t="s">
        <v>445</v>
      </c>
    </row>
    <row r="146" s="1" customFormat="1" ht="30" customHeight="1" spans="1:10">
      <c r="A146" s="116"/>
      <c r="B146" s="25"/>
      <c r="C146" s="25" t="s">
        <v>420</v>
      </c>
      <c r="D146" s="25" t="s">
        <v>448</v>
      </c>
      <c r="E146" s="25" t="s">
        <v>449</v>
      </c>
      <c r="F146" s="25" t="s">
        <v>405</v>
      </c>
      <c r="G146" s="25" t="s">
        <v>429</v>
      </c>
      <c r="H146" s="25" t="s">
        <v>430</v>
      </c>
      <c r="I146" s="25" t="s">
        <v>407</v>
      </c>
      <c r="J146" s="25" t="s">
        <v>449</v>
      </c>
    </row>
    <row r="147" s="1" customFormat="1" ht="30" customHeight="1" spans="1:10">
      <c r="A147" s="116"/>
      <c r="B147" s="25"/>
      <c r="C147" s="25" t="s">
        <v>420</v>
      </c>
      <c r="D147" s="25" t="s">
        <v>421</v>
      </c>
      <c r="E147" s="25" t="s">
        <v>452</v>
      </c>
      <c r="F147" s="25" t="s">
        <v>405</v>
      </c>
      <c r="G147" s="25" t="s">
        <v>185</v>
      </c>
      <c r="H147" s="25" t="s">
        <v>424</v>
      </c>
      <c r="I147" s="25" t="s">
        <v>407</v>
      </c>
      <c r="J147" s="25" t="s">
        <v>452</v>
      </c>
    </row>
    <row r="148" s="1" customFormat="1" ht="30" customHeight="1" spans="1:10">
      <c r="A148" s="116"/>
      <c r="B148" s="25"/>
      <c r="C148" s="25" t="s">
        <v>426</v>
      </c>
      <c r="D148" s="25" t="s">
        <v>427</v>
      </c>
      <c r="E148" s="25" t="s">
        <v>453</v>
      </c>
      <c r="F148" s="25" t="s">
        <v>405</v>
      </c>
      <c r="G148" s="25" t="s">
        <v>429</v>
      </c>
      <c r="H148" s="25" t="s">
        <v>430</v>
      </c>
      <c r="I148" s="25" t="s">
        <v>407</v>
      </c>
      <c r="J148" s="25" t="s">
        <v>453</v>
      </c>
    </row>
    <row r="149" s="1" customFormat="1" ht="30" customHeight="1" spans="1:10">
      <c r="A149" s="116"/>
      <c r="B149" s="25"/>
      <c r="C149" s="25" t="s">
        <v>432</v>
      </c>
      <c r="D149" s="25" t="s">
        <v>433</v>
      </c>
      <c r="E149" s="25" t="s">
        <v>433</v>
      </c>
      <c r="F149" s="25" t="s">
        <v>423</v>
      </c>
      <c r="G149" s="25" t="s">
        <v>658</v>
      </c>
      <c r="H149" s="25" t="s">
        <v>435</v>
      </c>
      <c r="I149" s="25" t="s">
        <v>407</v>
      </c>
      <c r="J149" s="25" t="s">
        <v>456</v>
      </c>
    </row>
    <row r="150" s="1" customFormat="1" ht="30" customHeight="1" spans="1:10">
      <c r="A150" s="116" t="s">
        <v>322</v>
      </c>
      <c r="B150" s="25" t="s">
        <v>659</v>
      </c>
      <c r="C150" s="25" t="s">
        <v>402</v>
      </c>
      <c r="D150" s="25" t="s">
        <v>403</v>
      </c>
      <c r="E150" s="25" t="s">
        <v>471</v>
      </c>
      <c r="F150" s="25" t="s">
        <v>423</v>
      </c>
      <c r="G150" s="25" t="s">
        <v>660</v>
      </c>
      <c r="H150" s="25" t="s">
        <v>661</v>
      </c>
      <c r="I150" s="25" t="s">
        <v>407</v>
      </c>
      <c r="J150" s="25" t="s">
        <v>662</v>
      </c>
    </row>
    <row r="151" s="1" customFormat="1" ht="30" customHeight="1" spans="1:10">
      <c r="A151" s="116"/>
      <c r="B151" s="25"/>
      <c r="C151" s="25" t="s">
        <v>402</v>
      </c>
      <c r="D151" s="25" t="s">
        <v>403</v>
      </c>
      <c r="E151" s="25" t="s">
        <v>663</v>
      </c>
      <c r="F151" s="25" t="s">
        <v>411</v>
      </c>
      <c r="G151" s="25" t="s">
        <v>439</v>
      </c>
      <c r="H151" s="25" t="s">
        <v>430</v>
      </c>
      <c r="I151" s="25" t="s">
        <v>407</v>
      </c>
      <c r="J151" s="25" t="s">
        <v>664</v>
      </c>
    </row>
    <row r="152" s="1" customFormat="1" ht="30" customHeight="1" spans="1:10">
      <c r="A152" s="116"/>
      <c r="B152" s="25"/>
      <c r="C152" s="25" t="s">
        <v>402</v>
      </c>
      <c r="D152" s="25" t="s">
        <v>403</v>
      </c>
      <c r="E152" s="25" t="s">
        <v>471</v>
      </c>
      <c r="F152" s="25" t="s">
        <v>423</v>
      </c>
      <c r="G152" s="25" t="s">
        <v>665</v>
      </c>
      <c r="H152" s="25" t="s">
        <v>442</v>
      </c>
      <c r="I152" s="25" t="s">
        <v>407</v>
      </c>
      <c r="J152" s="25" t="s">
        <v>666</v>
      </c>
    </row>
    <row r="153" s="1" customFormat="1" ht="30" customHeight="1" spans="1:10">
      <c r="A153" s="116"/>
      <c r="B153" s="25"/>
      <c r="C153" s="25" t="s">
        <v>402</v>
      </c>
      <c r="D153" s="25" t="s">
        <v>409</v>
      </c>
      <c r="E153" s="25" t="s">
        <v>667</v>
      </c>
      <c r="F153" s="25" t="s">
        <v>423</v>
      </c>
      <c r="G153" s="25" t="s">
        <v>561</v>
      </c>
      <c r="H153" s="25"/>
      <c r="I153" s="25" t="s">
        <v>414</v>
      </c>
      <c r="J153" s="25" t="s">
        <v>643</v>
      </c>
    </row>
    <row r="154" s="1" customFormat="1" ht="30" customHeight="1" spans="1:10">
      <c r="A154" s="116"/>
      <c r="B154" s="25"/>
      <c r="C154" s="25" t="s">
        <v>402</v>
      </c>
      <c r="D154" s="25" t="s">
        <v>409</v>
      </c>
      <c r="E154" s="25" t="s">
        <v>590</v>
      </c>
      <c r="F154" s="25" t="s">
        <v>405</v>
      </c>
      <c r="G154" s="25" t="s">
        <v>439</v>
      </c>
      <c r="H154" s="25" t="s">
        <v>430</v>
      </c>
      <c r="I154" s="25" t="s">
        <v>407</v>
      </c>
      <c r="J154" s="25" t="s">
        <v>591</v>
      </c>
    </row>
    <row r="155" s="1" customFormat="1" ht="30" customHeight="1" spans="1:10">
      <c r="A155" s="116"/>
      <c r="B155" s="25"/>
      <c r="C155" s="25" t="s">
        <v>402</v>
      </c>
      <c r="D155" s="25" t="s">
        <v>416</v>
      </c>
      <c r="E155" s="25" t="s">
        <v>668</v>
      </c>
      <c r="F155" s="25" t="s">
        <v>411</v>
      </c>
      <c r="G155" s="25" t="s">
        <v>491</v>
      </c>
      <c r="H155" s="25" t="s">
        <v>424</v>
      </c>
      <c r="I155" s="25" t="s">
        <v>407</v>
      </c>
      <c r="J155" s="25" t="s">
        <v>669</v>
      </c>
    </row>
    <row r="156" s="1" customFormat="1" ht="30" customHeight="1" spans="1:10">
      <c r="A156" s="116"/>
      <c r="B156" s="25"/>
      <c r="C156" s="25" t="s">
        <v>402</v>
      </c>
      <c r="D156" s="25" t="s">
        <v>416</v>
      </c>
      <c r="E156" s="25" t="s">
        <v>505</v>
      </c>
      <c r="F156" s="25" t="s">
        <v>411</v>
      </c>
      <c r="G156" s="25" t="s">
        <v>439</v>
      </c>
      <c r="H156" s="25" t="s">
        <v>430</v>
      </c>
      <c r="I156" s="25" t="s">
        <v>407</v>
      </c>
      <c r="J156" s="25" t="s">
        <v>670</v>
      </c>
    </row>
    <row r="157" s="1" customFormat="1" ht="30" customHeight="1" spans="1:10">
      <c r="A157" s="116"/>
      <c r="B157" s="25"/>
      <c r="C157" s="25" t="s">
        <v>402</v>
      </c>
      <c r="D157" s="25" t="s">
        <v>416</v>
      </c>
      <c r="E157" s="25" t="s">
        <v>446</v>
      </c>
      <c r="F157" s="25" t="s">
        <v>411</v>
      </c>
      <c r="G157" s="25" t="s">
        <v>439</v>
      </c>
      <c r="H157" s="25" t="s">
        <v>430</v>
      </c>
      <c r="I157" s="25" t="s">
        <v>407</v>
      </c>
      <c r="J157" s="25" t="s">
        <v>447</v>
      </c>
    </row>
    <row r="158" s="1" customFormat="1" ht="30" customHeight="1" spans="1:10">
      <c r="A158" s="116"/>
      <c r="B158" s="25"/>
      <c r="C158" s="25" t="s">
        <v>402</v>
      </c>
      <c r="D158" s="25" t="s">
        <v>416</v>
      </c>
      <c r="E158" s="25" t="s">
        <v>539</v>
      </c>
      <c r="F158" s="25" t="s">
        <v>411</v>
      </c>
      <c r="G158" s="25" t="s">
        <v>439</v>
      </c>
      <c r="H158" s="25" t="s">
        <v>430</v>
      </c>
      <c r="I158" s="25" t="s">
        <v>407</v>
      </c>
      <c r="J158" s="25" t="s">
        <v>540</v>
      </c>
    </row>
    <row r="159" s="1" customFormat="1" ht="30" customHeight="1" spans="1:10">
      <c r="A159" s="116"/>
      <c r="B159" s="25"/>
      <c r="C159" s="25" t="s">
        <v>420</v>
      </c>
      <c r="D159" s="25" t="s">
        <v>448</v>
      </c>
      <c r="E159" s="25" t="s">
        <v>480</v>
      </c>
      <c r="F159" s="25" t="s">
        <v>423</v>
      </c>
      <c r="G159" s="25" t="s">
        <v>671</v>
      </c>
      <c r="H159" s="25"/>
      <c r="I159" s="25" t="s">
        <v>414</v>
      </c>
      <c r="J159" s="25" t="s">
        <v>672</v>
      </c>
    </row>
    <row r="160" s="1" customFormat="1" ht="30" customHeight="1" spans="1:10">
      <c r="A160" s="116"/>
      <c r="B160" s="25"/>
      <c r="C160" s="25" t="s">
        <v>420</v>
      </c>
      <c r="D160" s="25" t="s">
        <v>448</v>
      </c>
      <c r="E160" s="25" t="s">
        <v>450</v>
      </c>
      <c r="F160" s="25" t="s">
        <v>411</v>
      </c>
      <c r="G160" s="25" t="s">
        <v>439</v>
      </c>
      <c r="H160" s="25" t="s">
        <v>430</v>
      </c>
      <c r="I160" s="25" t="s">
        <v>407</v>
      </c>
      <c r="J160" s="25" t="s">
        <v>451</v>
      </c>
    </row>
    <row r="161" s="1" customFormat="1" ht="30" customHeight="1" spans="1:10">
      <c r="A161" s="116"/>
      <c r="B161" s="25"/>
      <c r="C161" s="25" t="s">
        <v>420</v>
      </c>
      <c r="D161" s="25" t="s">
        <v>448</v>
      </c>
      <c r="E161" s="25" t="s">
        <v>544</v>
      </c>
      <c r="F161" s="25" t="s">
        <v>411</v>
      </c>
      <c r="G161" s="25" t="s">
        <v>439</v>
      </c>
      <c r="H161" s="25" t="s">
        <v>430</v>
      </c>
      <c r="I161" s="25" t="s">
        <v>407</v>
      </c>
      <c r="J161" s="25" t="s">
        <v>673</v>
      </c>
    </row>
    <row r="162" s="1" customFormat="1" ht="30" customHeight="1" spans="1:10">
      <c r="A162" s="116"/>
      <c r="B162" s="25"/>
      <c r="C162" s="25" t="s">
        <v>420</v>
      </c>
      <c r="D162" s="25" t="s">
        <v>448</v>
      </c>
      <c r="E162" s="25" t="s">
        <v>546</v>
      </c>
      <c r="F162" s="25" t="s">
        <v>411</v>
      </c>
      <c r="G162" s="25" t="s">
        <v>439</v>
      </c>
      <c r="H162" s="25" t="s">
        <v>430</v>
      </c>
      <c r="I162" s="25" t="s">
        <v>407</v>
      </c>
      <c r="J162" s="25" t="s">
        <v>547</v>
      </c>
    </row>
    <row r="163" s="1" customFormat="1" ht="30" customHeight="1" spans="1:10">
      <c r="A163" s="116"/>
      <c r="B163" s="25"/>
      <c r="C163" s="25" t="s">
        <v>420</v>
      </c>
      <c r="D163" s="25" t="s">
        <v>421</v>
      </c>
      <c r="E163" s="25" t="s">
        <v>611</v>
      </c>
      <c r="F163" s="25" t="s">
        <v>423</v>
      </c>
      <c r="G163" s="25" t="s">
        <v>481</v>
      </c>
      <c r="H163" s="25"/>
      <c r="I163" s="25" t="s">
        <v>414</v>
      </c>
      <c r="J163" s="25" t="s">
        <v>612</v>
      </c>
    </row>
    <row r="164" s="1" customFormat="1" ht="30" customHeight="1" spans="1:10">
      <c r="A164" s="116"/>
      <c r="B164" s="25"/>
      <c r="C164" s="25" t="s">
        <v>426</v>
      </c>
      <c r="D164" s="25" t="s">
        <v>427</v>
      </c>
      <c r="E164" s="25" t="s">
        <v>428</v>
      </c>
      <c r="F164" s="25" t="s">
        <v>405</v>
      </c>
      <c r="G164" s="25" t="s">
        <v>429</v>
      </c>
      <c r="H164" s="25" t="s">
        <v>430</v>
      </c>
      <c r="I164" s="25" t="s">
        <v>407</v>
      </c>
      <c r="J164" s="25" t="s">
        <v>613</v>
      </c>
    </row>
    <row r="165" s="1" customFormat="1" ht="30" customHeight="1" spans="1:10">
      <c r="A165" s="116"/>
      <c r="B165" s="25"/>
      <c r="C165" s="25" t="s">
        <v>432</v>
      </c>
      <c r="D165" s="25" t="s">
        <v>433</v>
      </c>
      <c r="E165" s="25" t="s">
        <v>433</v>
      </c>
      <c r="F165" s="25" t="s">
        <v>411</v>
      </c>
      <c r="G165" s="25" t="s">
        <v>674</v>
      </c>
      <c r="H165" s="25" t="s">
        <v>485</v>
      </c>
      <c r="I165" s="25" t="s">
        <v>407</v>
      </c>
      <c r="J165" s="25" t="s">
        <v>456</v>
      </c>
    </row>
    <row r="166" s="1" customFormat="1" ht="30" customHeight="1" spans="1:10">
      <c r="A166" s="116" t="s">
        <v>324</v>
      </c>
      <c r="B166" s="25" t="s">
        <v>675</v>
      </c>
      <c r="C166" s="25" t="s">
        <v>402</v>
      </c>
      <c r="D166" s="25" t="s">
        <v>403</v>
      </c>
      <c r="E166" s="25" t="s">
        <v>676</v>
      </c>
      <c r="F166" s="25" t="s">
        <v>405</v>
      </c>
      <c r="G166" s="25" t="s">
        <v>185</v>
      </c>
      <c r="H166" s="25" t="s">
        <v>424</v>
      </c>
      <c r="I166" s="25" t="s">
        <v>407</v>
      </c>
      <c r="J166" s="25" t="s">
        <v>677</v>
      </c>
    </row>
    <row r="167" s="1" customFormat="1" ht="30" customHeight="1" spans="1:10">
      <c r="A167" s="116"/>
      <c r="B167" s="25"/>
      <c r="C167" s="25" t="s">
        <v>402</v>
      </c>
      <c r="D167" s="25" t="s">
        <v>409</v>
      </c>
      <c r="E167" s="25" t="s">
        <v>678</v>
      </c>
      <c r="F167" s="25" t="s">
        <v>405</v>
      </c>
      <c r="G167" s="25" t="s">
        <v>183</v>
      </c>
      <c r="H167" s="25" t="s">
        <v>617</v>
      </c>
      <c r="I167" s="25" t="s">
        <v>414</v>
      </c>
      <c r="J167" s="25" t="s">
        <v>679</v>
      </c>
    </row>
    <row r="168" s="1" customFormat="1" ht="30" customHeight="1" spans="1:10">
      <c r="A168" s="116"/>
      <c r="B168" s="25"/>
      <c r="C168" s="25" t="s">
        <v>402</v>
      </c>
      <c r="D168" s="25" t="s">
        <v>416</v>
      </c>
      <c r="E168" s="25" t="s">
        <v>680</v>
      </c>
      <c r="F168" s="25" t="s">
        <v>405</v>
      </c>
      <c r="G168" s="25" t="s">
        <v>185</v>
      </c>
      <c r="H168" s="25" t="s">
        <v>617</v>
      </c>
      <c r="I168" s="25" t="s">
        <v>407</v>
      </c>
      <c r="J168" s="25" t="s">
        <v>681</v>
      </c>
    </row>
    <row r="169" s="1" customFormat="1" ht="30" customHeight="1" spans="1:10">
      <c r="A169" s="116"/>
      <c r="B169" s="25"/>
      <c r="C169" s="25" t="s">
        <v>420</v>
      </c>
      <c r="D169" s="25" t="s">
        <v>448</v>
      </c>
      <c r="E169" s="25" t="s">
        <v>682</v>
      </c>
      <c r="F169" s="25" t="s">
        <v>405</v>
      </c>
      <c r="G169" s="25" t="s">
        <v>185</v>
      </c>
      <c r="H169" s="25" t="s">
        <v>551</v>
      </c>
      <c r="I169" s="25" t="s">
        <v>407</v>
      </c>
      <c r="J169" s="25" t="s">
        <v>683</v>
      </c>
    </row>
    <row r="170" s="1" customFormat="1" ht="30" customHeight="1" spans="1:10">
      <c r="A170" s="116"/>
      <c r="B170" s="25"/>
      <c r="C170" s="25" t="s">
        <v>426</v>
      </c>
      <c r="D170" s="25" t="s">
        <v>427</v>
      </c>
      <c r="E170" s="25" t="s">
        <v>684</v>
      </c>
      <c r="F170" s="25" t="s">
        <v>405</v>
      </c>
      <c r="G170" s="25" t="s">
        <v>429</v>
      </c>
      <c r="H170" s="25" t="s">
        <v>430</v>
      </c>
      <c r="I170" s="25" t="s">
        <v>414</v>
      </c>
      <c r="J170" s="25" t="s">
        <v>685</v>
      </c>
    </row>
    <row r="171" s="1" customFormat="1" ht="30" customHeight="1" spans="1:10">
      <c r="A171" s="116"/>
      <c r="B171" s="25"/>
      <c r="C171" s="25" t="s">
        <v>432</v>
      </c>
      <c r="D171" s="25" t="s">
        <v>433</v>
      </c>
      <c r="E171" s="25" t="s">
        <v>686</v>
      </c>
      <c r="F171" s="25" t="s">
        <v>423</v>
      </c>
      <c r="G171" s="25" t="s">
        <v>687</v>
      </c>
      <c r="H171" s="25" t="s">
        <v>485</v>
      </c>
      <c r="I171" s="25" t="s">
        <v>407</v>
      </c>
      <c r="J171" s="25" t="s">
        <v>688</v>
      </c>
    </row>
    <row r="172" s="1" customFormat="1" ht="30" customHeight="1" spans="1:10">
      <c r="A172" s="116" t="s">
        <v>375</v>
      </c>
      <c r="B172" s="25" t="s">
        <v>689</v>
      </c>
      <c r="C172" s="25" t="s">
        <v>402</v>
      </c>
      <c r="D172" s="25" t="s">
        <v>403</v>
      </c>
      <c r="E172" s="25" t="s">
        <v>690</v>
      </c>
      <c r="F172" s="25" t="s">
        <v>423</v>
      </c>
      <c r="G172" s="25" t="s">
        <v>596</v>
      </c>
      <c r="H172" s="25" t="s">
        <v>617</v>
      </c>
      <c r="I172" s="25" t="s">
        <v>407</v>
      </c>
      <c r="J172" s="25" t="s">
        <v>691</v>
      </c>
    </row>
    <row r="173" s="1" customFormat="1" ht="30" customHeight="1" spans="1:10">
      <c r="A173" s="116"/>
      <c r="B173" s="25"/>
      <c r="C173" s="25" t="s">
        <v>402</v>
      </c>
      <c r="D173" s="25" t="s">
        <v>409</v>
      </c>
      <c r="E173" s="25" t="s">
        <v>692</v>
      </c>
      <c r="F173" s="25" t="s">
        <v>405</v>
      </c>
      <c r="G173" s="25" t="s">
        <v>462</v>
      </c>
      <c r="H173" s="25" t="s">
        <v>430</v>
      </c>
      <c r="I173" s="25" t="s">
        <v>407</v>
      </c>
      <c r="J173" s="25" t="s">
        <v>693</v>
      </c>
    </row>
    <row r="174" s="1" customFormat="1" ht="30" customHeight="1" spans="1:10">
      <c r="A174" s="116"/>
      <c r="B174" s="25"/>
      <c r="C174" s="25" t="s">
        <v>402</v>
      </c>
      <c r="D174" s="25" t="s">
        <v>416</v>
      </c>
      <c r="E174" s="25" t="s">
        <v>694</v>
      </c>
      <c r="F174" s="25" t="s">
        <v>423</v>
      </c>
      <c r="G174" s="25" t="s">
        <v>184</v>
      </c>
      <c r="H174" s="25" t="s">
        <v>424</v>
      </c>
      <c r="I174" s="25" t="s">
        <v>407</v>
      </c>
      <c r="J174" s="25" t="s">
        <v>694</v>
      </c>
    </row>
    <row r="175" s="1" customFormat="1" ht="30" customHeight="1" spans="1:10">
      <c r="A175" s="116"/>
      <c r="B175" s="25"/>
      <c r="C175" s="25" t="s">
        <v>420</v>
      </c>
      <c r="D175" s="25" t="s">
        <v>448</v>
      </c>
      <c r="E175" s="25" t="s">
        <v>695</v>
      </c>
      <c r="F175" s="25" t="s">
        <v>405</v>
      </c>
      <c r="G175" s="25" t="s">
        <v>429</v>
      </c>
      <c r="H175" s="25" t="s">
        <v>430</v>
      </c>
      <c r="I175" s="25" t="s">
        <v>407</v>
      </c>
      <c r="J175" s="25" t="s">
        <v>696</v>
      </c>
    </row>
    <row r="176" s="1" customFormat="1" ht="30" customHeight="1" spans="1:10">
      <c r="A176" s="116"/>
      <c r="B176" s="25"/>
      <c r="C176" s="25" t="s">
        <v>420</v>
      </c>
      <c r="D176" s="25" t="s">
        <v>697</v>
      </c>
      <c r="E176" s="25" t="s">
        <v>698</v>
      </c>
      <c r="F176" s="25" t="s">
        <v>405</v>
      </c>
      <c r="G176" s="25" t="s">
        <v>462</v>
      </c>
      <c r="H176" s="25" t="s">
        <v>430</v>
      </c>
      <c r="I176" s="25" t="s">
        <v>407</v>
      </c>
      <c r="J176" s="25" t="s">
        <v>698</v>
      </c>
    </row>
    <row r="177" s="1" customFormat="1" ht="30" customHeight="1" spans="1:10">
      <c r="A177" s="116"/>
      <c r="B177" s="25"/>
      <c r="C177" s="25" t="s">
        <v>420</v>
      </c>
      <c r="D177" s="25" t="s">
        <v>421</v>
      </c>
      <c r="E177" s="25" t="s">
        <v>699</v>
      </c>
      <c r="F177" s="25" t="s">
        <v>423</v>
      </c>
      <c r="G177" s="25" t="s">
        <v>700</v>
      </c>
      <c r="H177" s="25" t="s">
        <v>475</v>
      </c>
      <c r="I177" s="25" t="s">
        <v>414</v>
      </c>
      <c r="J177" s="25" t="s">
        <v>701</v>
      </c>
    </row>
    <row r="178" s="1" customFormat="1" ht="30" customHeight="1" spans="1:10">
      <c r="A178" s="116"/>
      <c r="B178" s="25"/>
      <c r="C178" s="25" t="s">
        <v>426</v>
      </c>
      <c r="D178" s="25" t="s">
        <v>427</v>
      </c>
      <c r="E178" s="25" t="s">
        <v>702</v>
      </c>
      <c r="F178" s="25" t="s">
        <v>405</v>
      </c>
      <c r="G178" s="25" t="s">
        <v>429</v>
      </c>
      <c r="H178" s="25" t="s">
        <v>430</v>
      </c>
      <c r="I178" s="25" t="s">
        <v>407</v>
      </c>
      <c r="J178" s="25" t="s">
        <v>703</v>
      </c>
    </row>
    <row r="179" s="1" customFormat="1" ht="30" customHeight="1" spans="1:10">
      <c r="A179" s="116"/>
      <c r="B179" s="25"/>
      <c r="C179" s="25" t="s">
        <v>432</v>
      </c>
      <c r="D179" s="25" t="s">
        <v>433</v>
      </c>
      <c r="E179" s="25" t="s">
        <v>704</v>
      </c>
      <c r="F179" s="25" t="s">
        <v>423</v>
      </c>
      <c r="G179" s="25" t="s">
        <v>705</v>
      </c>
      <c r="H179" s="25" t="s">
        <v>485</v>
      </c>
      <c r="I179" s="25" t="s">
        <v>407</v>
      </c>
      <c r="J179" s="25" t="s">
        <v>691</v>
      </c>
    </row>
    <row r="180" s="1" customFormat="1" ht="30" customHeight="1" spans="1:10">
      <c r="A180" s="116" t="s">
        <v>387</v>
      </c>
      <c r="B180" s="25" t="s">
        <v>706</v>
      </c>
      <c r="C180" s="25" t="s">
        <v>402</v>
      </c>
      <c r="D180" s="25" t="s">
        <v>403</v>
      </c>
      <c r="E180" s="25" t="s">
        <v>707</v>
      </c>
      <c r="F180" s="25" t="s">
        <v>411</v>
      </c>
      <c r="G180" s="25" t="s">
        <v>708</v>
      </c>
      <c r="H180" s="25" t="s">
        <v>617</v>
      </c>
      <c r="I180" s="25" t="s">
        <v>407</v>
      </c>
      <c r="J180" s="25" t="s">
        <v>709</v>
      </c>
    </row>
    <row r="181" s="1" customFormat="1" ht="30" customHeight="1" spans="1:10">
      <c r="A181" s="116"/>
      <c r="B181" s="25"/>
      <c r="C181" s="25" t="s">
        <v>402</v>
      </c>
      <c r="D181" s="25" t="s">
        <v>409</v>
      </c>
      <c r="E181" s="25" t="s">
        <v>710</v>
      </c>
      <c r="F181" s="25" t="s">
        <v>405</v>
      </c>
      <c r="G181" s="25" t="s">
        <v>495</v>
      </c>
      <c r="H181" s="25" t="s">
        <v>430</v>
      </c>
      <c r="I181" s="25" t="s">
        <v>407</v>
      </c>
      <c r="J181" s="25" t="s">
        <v>711</v>
      </c>
    </row>
    <row r="182" s="1" customFormat="1" ht="30" customHeight="1" spans="1:10">
      <c r="A182" s="116"/>
      <c r="B182" s="25"/>
      <c r="C182" s="25" t="s">
        <v>402</v>
      </c>
      <c r="D182" s="25" t="s">
        <v>416</v>
      </c>
      <c r="E182" s="25" t="s">
        <v>712</v>
      </c>
      <c r="F182" s="25" t="s">
        <v>423</v>
      </c>
      <c r="G182" s="25" t="s">
        <v>491</v>
      </c>
      <c r="H182" s="25" t="s">
        <v>424</v>
      </c>
      <c r="I182" s="25" t="s">
        <v>407</v>
      </c>
      <c r="J182" s="25" t="s">
        <v>713</v>
      </c>
    </row>
    <row r="183" s="1" customFormat="1" ht="30" customHeight="1" spans="1:10">
      <c r="A183" s="116"/>
      <c r="B183" s="25"/>
      <c r="C183" s="25" t="s">
        <v>420</v>
      </c>
      <c r="D183" s="25" t="s">
        <v>448</v>
      </c>
      <c r="E183" s="25" t="s">
        <v>714</v>
      </c>
      <c r="F183" s="25" t="s">
        <v>405</v>
      </c>
      <c r="G183" s="25" t="s">
        <v>715</v>
      </c>
      <c r="H183" s="25" t="s">
        <v>430</v>
      </c>
      <c r="I183" s="25" t="s">
        <v>407</v>
      </c>
      <c r="J183" s="25" t="s">
        <v>716</v>
      </c>
    </row>
    <row r="184" s="1" customFormat="1" ht="30" customHeight="1" spans="1:10">
      <c r="A184" s="116"/>
      <c r="B184" s="25"/>
      <c r="C184" s="25" t="s">
        <v>426</v>
      </c>
      <c r="D184" s="25" t="s">
        <v>427</v>
      </c>
      <c r="E184" s="25" t="s">
        <v>717</v>
      </c>
      <c r="F184" s="25" t="s">
        <v>405</v>
      </c>
      <c r="G184" s="25" t="s">
        <v>715</v>
      </c>
      <c r="H184" s="25" t="s">
        <v>430</v>
      </c>
      <c r="I184" s="25" t="s">
        <v>407</v>
      </c>
      <c r="J184" s="25" t="s">
        <v>718</v>
      </c>
    </row>
    <row r="185" s="1" customFormat="1" ht="30" customHeight="1" spans="1:10">
      <c r="A185" s="116"/>
      <c r="B185" s="25"/>
      <c r="C185" s="25" t="s">
        <v>432</v>
      </c>
      <c r="D185" s="25" t="s">
        <v>433</v>
      </c>
      <c r="E185" s="25" t="s">
        <v>624</v>
      </c>
      <c r="F185" s="25" t="s">
        <v>411</v>
      </c>
      <c r="G185" s="25" t="s">
        <v>719</v>
      </c>
      <c r="H185" s="25" t="s">
        <v>485</v>
      </c>
      <c r="I185" s="25" t="s">
        <v>407</v>
      </c>
      <c r="J185" s="25" t="s">
        <v>456</v>
      </c>
    </row>
    <row r="186" s="1" customFormat="1" ht="30" customHeight="1" spans="1:10">
      <c r="A186" s="116" t="s">
        <v>379</v>
      </c>
      <c r="B186" s="25" t="s">
        <v>486</v>
      </c>
      <c r="C186" s="25" t="s">
        <v>402</v>
      </c>
      <c r="D186" s="25" t="s">
        <v>403</v>
      </c>
      <c r="E186" s="25" t="s">
        <v>438</v>
      </c>
      <c r="F186" s="25" t="s">
        <v>411</v>
      </c>
      <c r="G186" s="25" t="s">
        <v>439</v>
      </c>
      <c r="H186" s="25" t="s">
        <v>430</v>
      </c>
      <c r="I186" s="25" t="s">
        <v>407</v>
      </c>
      <c r="J186" s="25" t="s">
        <v>487</v>
      </c>
    </row>
    <row r="187" s="1" customFormat="1" ht="30" customHeight="1" spans="1:10">
      <c r="A187" s="116"/>
      <c r="B187" s="25"/>
      <c r="C187" s="25" t="s">
        <v>402</v>
      </c>
      <c r="D187" s="25" t="s">
        <v>409</v>
      </c>
      <c r="E187" s="25" t="s">
        <v>488</v>
      </c>
      <c r="F187" s="25" t="s">
        <v>423</v>
      </c>
      <c r="G187" s="25" t="s">
        <v>561</v>
      </c>
      <c r="H187" s="25"/>
      <c r="I187" s="25" t="s">
        <v>414</v>
      </c>
      <c r="J187" s="25" t="s">
        <v>489</v>
      </c>
    </row>
    <row r="188" s="1" customFormat="1" ht="30" customHeight="1" spans="1:10">
      <c r="A188" s="116"/>
      <c r="B188" s="25"/>
      <c r="C188" s="25" t="s">
        <v>402</v>
      </c>
      <c r="D188" s="25" t="s">
        <v>416</v>
      </c>
      <c r="E188" s="25" t="s">
        <v>490</v>
      </c>
      <c r="F188" s="25" t="s">
        <v>411</v>
      </c>
      <c r="G188" s="25" t="s">
        <v>491</v>
      </c>
      <c r="H188" s="25" t="s">
        <v>578</v>
      </c>
      <c r="I188" s="25" t="s">
        <v>407</v>
      </c>
      <c r="J188" s="25" t="s">
        <v>492</v>
      </c>
    </row>
    <row r="189" s="1" customFormat="1" ht="30" customHeight="1" spans="1:10">
      <c r="A189" s="116"/>
      <c r="B189" s="25"/>
      <c r="C189" s="25" t="s">
        <v>420</v>
      </c>
      <c r="D189" s="25" t="s">
        <v>448</v>
      </c>
      <c r="E189" s="25" t="s">
        <v>480</v>
      </c>
      <c r="F189" s="25" t="s">
        <v>423</v>
      </c>
      <c r="G189" s="25" t="s">
        <v>579</v>
      </c>
      <c r="H189" s="25"/>
      <c r="I189" s="25" t="s">
        <v>414</v>
      </c>
      <c r="J189" s="25" t="s">
        <v>482</v>
      </c>
    </row>
    <row r="190" s="1" customFormat="1" ht="30" customHeight="1" spans="1:10">
      <c r="A190" s="116"/>
      <c r="B190" s="25"/>
      <c r="C190" s="25" t="s">
        <v>426</v>
      </c>
      <c r="D190" s="25" t="s">
        <v>427</v>
      </c>
      <c r="E190" s="25" t="s">
        <v>428</v>
      </c>
      <c r="F190" s="25" t="s">
        <v>405</v>
      </c>
      <c r="G190" s="25" t="s">
        <v>495</v>
      </c>
      <c r="H190" s="25" t="s">
        <v>430</v>
      </c>
      <c r="I190" s="25" t="s">
        <v>407</v>
      </c>
      <c r="J190" s="25" t="s">
        <v>496</v>
      </c>
    </row>
    <row r="191" s="1" customFormat="1" ht="30" customHeight="1" spans="1:10">
      <c r="A191" s="116"/>
      <c r="B191" s="25"/>
      <c r="C191" s="25" t="s">
        <v>432</v>
      </c>
      <c r="D191" s="25" t="s">
        <v>433</v>
      </c>
      <c r="E191" s="25" t="s">
        <v>433</v>
      </c>
      <c r="F191" s="25" t="s">
        <v>411</v>
      </c>
      <c r="G191" s="25" t="s">
        <v>720</v>
      </c>
      <c r="H191" s="25" t="s">
        <v>485</v>
      </c>
      <c r="I191" s="25" t="s">
        <v>407</v>
      </c>
      <c r="J191" s="25" t="s">
        <v>456</v>
      </c>
    </row>
    <row r="192" s="1" customFormat="1" ht="30" customHeight="1" spans="1:10">
      <c r="A192" s="116" t="s">
        <v>344</v>
      </c>
      <c r="B192" s="25" t="s">
        <v>721</v>
      </c>
      <c r="C192" s="25" t="s">
        <v>402</v>
      </c>
      <c r="D192" s="25" t="s">
        <v>403</v>
      </c>
      <c r="E192" s="25" t="s">
        <v>722</v>
      </c>
      <c r="F192" s="25" t="s">
        <v>423</v>
      </c>
      <c r="G192" s="25" t="s">
        <v>723</v>
      </c>
      <c r="H192" s="25" t="s">
        <v>442</v>
      </c>
      <c r="I192" s="25" t="s">
        <v>407</v>
      </c>
      <c r="J192" s="25" t="s">
        <v>724</v>
      </c>
    </row>
    <row r="193" s="1" customFormat="1" ht="30" customHeight="1" spans="1:10">
      <c r="A193" s="116"/>
      <c r="B193" s="25"/>
      <c r="C193" s="25" t="s">
        <v>402</v>
      </c>
      <c r="D193" s="25" t="s">
        <v>409</v>
      </c>
      <c r="E193" s="25" t="s">
        <v>725</v>
      </c>
      <c r="F193" s="25" t="s">
        <v>423</v>
      </c>
      <c r="G193" s="25" t="s">
        <v>561</v>
      </c>
      <c r="H193" s="25" t="s">
        <v>726</v>
      </c>
      <c r="I193" s="25" t="s">
        <v>414</v>
      </c>
      <c r="J193" s="25" t="s">
        <v>727</v>
      </c>
    </row>
    <row r="194" s="1" customFormat="1" ht="30" customHeight="1" spans="1:10">
      <c r="A194" s="116"/>
      <c r="B194" s="25"/>
      <c r="C194" s="25" t="s">
        <v>402</v>
      </c>
      <c r="D194" s="25" t="s">
        <v>416</v>
      </c>
      <c r="E194" s="25" t="s">
        <v>446</v>
      </c>
      <c r="F194" s="25" t="s">
        <v>423</v>
      </c>
      <c r="G194" s="25" t="s">
        <v>459</v>
      </c>
      <c r="H194" s="25" t="s">
        <v>430</v>
      </c>
      <c r="I194" s="25" t="s">
        <v>407</v>
      </c>
      <c r="J194" s="25" t="s">
        <v>728</v>
      </c>
    </row>
    <row r="195" s="1" customFormat="1" ht="30" customHeight="1" spans="1:10">
      <c r="A195" s="116"/>
      <c r="B195" s="25"/>
      <c r="C195" s="25" t="s">
        <v>420</v>
      </c>
      <c r="D195" s="25" t="s">
        <v>448</v>
      </c>
      <c r="E195" s="25" t="s">
        <v>651</v>
      </c>
      <c r="F195" s="25" t="s">
        <v>423</v>
      </c>
      <c r="G195" s="25" t="s">
        <v>459</v>
      </c>
      <c r="H195" s="25" t="s">
        <v>430</v>
      </c>
      <c r="I195" s="25" t="s">
        <v>407</v>
      </c>
      <c r="J195" s="25" t="s">
        <v>652</v>
      </c>
    </row>
    <row r="196" s="1" customFormat="1" ht="30" customHeight="1" spans="1:10">
      <c r="A196" s="116"/>
      <c r="B196" s="25"/>
      <c r="C196" s="25" t="s">
        <v>420</v>
      </c>
      <c r="D196" s="25" t="s">
        <v>448</v>
      </c>
      <c r="E196" s="25" t="s">
        <v>729</v>
      </c>
      <c r="F196" s="25" t="s">
        <v>423</v>
      </c>
      <c r="G196" s="25" t="s">
        <v>491</v>
      </c>
      <c r="H196" s="25" t="s">
        <v>730</v>
      </c>
      <c r="I196" s="25" t="s">
        <v>407</v>
      </c>
      <c r="J196" s="25" t="s">
        <v>731</v>
      </c>
    </row>
    <row r="197" s="1" customFormat="1" ht="30" customHeight="1" spans="1:10">
      <c r="A197" s="116"/>
      <c r="B197" s="25"/>
      <c r="C197" s="25" t="s">
        <v>420</v>
      </c>
      <c r="D197" s="25" t="s">
        <v>421</v>
      </c>
      <c r="E197" s="25" t="s">
        <v>422</v>
      </c>
      <c r="F197" s="25" t="s">
        <v>423</v>
      </c>
      <c r="G197" s="25" t="s">
        <v>563</v>
      </c>
      <c r="H197" s="25" t="s">
        <v>424</v>
      </c>
      <c r="I197" s="25" t="s">
        <v>407</v>
      </c>
      <c r="J197" s="25" t="s">
        <v>732</v>
      </c>
    </row>
    <row r="198" s="1" customFormat="1" ht="30" customHeight="1" spans="1:10">
      <c r="A198" s="116"/>
      <c r="B198" s="25"/>
      <c r="C198" s="25" t="s">
        <v>426</v>
      </c>
      <c r="D198" s="25" t="s">
        <v>427</v>
      </c>
      <c r="E198" s="25" t="s">
        <v>428</v>
      </c>
      <c r="F198" s="25" t="s">
        <v>405</v>
      </c>
      <c r="G198" s="25" t="s">
        <v>429</v>
      </c>
      <c r="H198" s="25" t="s">
        <v>430</v>
      </c>
      <c r="I198" s="25" t="s">
        <v>407</v>
      </c>
      <c r="J198" s="25" t="s">
        <v>655</v>
      </c>
    </row>
    <row r="199" s="1" customFormat="1" ht="30" customHeight="1" spans="1:10">
      <c r="A199" s="116"/>
      <c r="B199" s="25"/>
      <c r="C199" s="25" t="s">
        <v>432</v>
      </c>
      <c r="D199" s="25" t="s">
        <v>433</v>
      </c>
      <c r="E199" s="25" t="s">
        <v>433</v>
      </c>
      <c r="F199" s="25" t="s">
        <v>423</v>
      </c>
      <c r="G199" s="25" t="s">
        <v>733</v>
      </c>
      <c r="H199" s="25" t="s">
        <v>485</v>
      </c>
      <c r="I199" s="25" t="s">
        <v>407</v>
      </c>
      <c r="J199" s="25" t="s">
        <v>734</v>
      </c>
    </row>
    <row r="200" s="1" customFormat="1" ht="30" customHeight="1" spans="1:10">
      <c r="A200" s="116" t="s">
        <v>383</v>
      </c>
      <c r="B200" s="25" t="s">
        <v>486</v>
      </c>
      <c r="C200" s="25" t="s">
        <v>402</v>
      </c>
      <c r="D200" s="25" t="s">
        <v>403</v>
      </c>
      <c r="E200" s="25" t="s">
        <v>438</v>
      </c>
      <c r="F200" s="25" t="s">
        <v>411</v>
      </c>
      <c r="G200" s="25" t="s">
        <v>439</v>
      </c>
      <c r="H200" s="25" t="s">
        <v>430</v>
      </c>
      <c r="I200" s="25" t="s">
        <v>407</v>
      </c>
      <c r="J200" s="25" t="s">
        <v>487</v>
      </c>
    </row>
    <row r="201" s="1" customFormat="1" ht="30" customHeight="1" spans="1:10">
      <c r="A201" s="116"/>
      <c r="B201" s="25"/>
      <c r="C201" s="25" t="s">
        <v>402</v>
      </c>
      <c r="D201" s="25" t="s">
        <v>409</v>
      </c>
      <c r="E201" s="25" t="s">
        <v>488</v>
      </c>
      <c r="F201" s="25" t="s">
        <v>423</v>
      </c>
      <c r="G201" s="25" t="s">
        <v>561</v>
      </c>
      <c r="H201" s="25"/>
      <c r="I201" s="25" t="s">
        <v>414</v>
      </c>
      <c r="J201" s="25" t="s">
        <v>489</v>
      </c>
    </row>
    <row r="202" s="1" customFormat="1" ht="30" customHeight="1" spans="1:10">
      <c r="A202" s="116"/>
      <c r="B202" s="25"/>
      <c r="C202" s="25" t="s">
        <v>402</v>
      </c>
      <c r="D202" s="25" t="s">
        <v>416</v>
      </c>
      <c r="E202" s="25" t="s">
        <v>490</v>
      </c>
      <c r="F202" s="25" t="s">
        <v>411</v>
      </c>
      <c r="G202" s="25" t="s">
        <v>491</v>
      </c>
      <c r="H202" s="25" t="s">
        <v>424</v>
      </c>
      <c r="I202" s="25" t="s">
        <v>407</v>
      </c>
      <c r="J202" s="25" t="s">
        <v>492</v>
      </c>
    </row>
    <row r="203" s="1" customFormat="1" ht="30" customHeight="1" spans="1:10">
      <c r="A203" s="116"/>
      <c r="B203" s="25"/>
      <c r="C203" s="25" t="s">
        <v>420</v>
      </c>
      <c r="D203" s="25" t="s">
        <v>448</v>
      </c>
      <c r="E203" s="25" t="s">
        <v>480</v>
      </c>
      <c r="F203" s="25" t="s">
        <v>423</v>
      </c>
      <c r="G203" s="25" t="s">
        <v>579</v>
      </c>
      <c r="H203" s="25"/>
      <c r="I203" s="25" t="s">
        <v>414</v>
      </c>
      <c r="J203" s="25" t="s">
        <v>482</v>
      </c>
    </row>
    <row r="204" s="1" customFormat="1" ht="30" customHeight="1" spans="1:10">
      <c r="A204" s="116"/>
      <c r="B204" s="25"/>
      <c r="C204" s="25" t="s">
        <v>426</v>
      </c>
      <c r="D204" s="25" t="s">
        <v>427</v>
      </c>
      <c r="E204" s="25" t="s">
        <v>428</v>
      </c>
      <c r="F204" s="25" t="s">
        <v>405</v>
      </c>
      <c r="G204" s="25" t="s">
        <v>495</v>
      </c>
      <c r="H204" s="25" t="s">
        <v>430</v>
      </c>
      <c r="I204" s="25" t="s">
        <v>407</v>
      </c>
      <c r="J204" s="25" t="s">
        <v>496</v>
      </c>
    </row>
    <row r="205" s="1" customFormat="1" ht="30" customHeight="1" spans="1:10">
      <c r="A205" s="116"/>
      <c r="B205" s="25"/>
      <c r="C205" s="25" t="s">
        <v>432</v>
      </c>
      <c r="D205" s="25" t="s">
        <v>433</v>
      </c>
      <c r="E205" s="25" t="s">
        <v>433</v>
      </c>
      <c r="F205" s="25" t="s">
        <v>411</v>
      </c>
      <c r="G205" s="25" t="s">
        <v>735</v>
      </c>
      <c r="H205" s="25" t="s">
        <v>485</v>
      </c>
      <c r="I205" s="25" t="s">
        <v>407</v>
      </c>
      <c r="J205" s="25" t="s">
        <v>456</v>
      </c>
    </row>
    <row r="206" s="1" customFormat="1" ht="30" customHeight="1" spans="1:10">
      <c r="A206" s="116" t="s">
        <v>342</v>
      </c>
      <c r="B206" s="25" t="s">
        <v>736</v>
      </c>
      <c r="C206" s="25" t="s">
        <v>402</v>
      </c>
      <c r="D206" s="25" t="s">
        <v>403</v>
      </c>
      <c r="E206" s="25" t="s">
        <v>438</v>
      </c>
      <c r="F206" s="25" t="s">
        <v>405</v>
      </c>
      <c r="G206" s="25" t="s">
        <v>439</v>
      </c>
      <c r="H206" s="25" t="s">
        <v>430</v>
      </c>
      <c r="I206" s="25" t="s">
        <v>407</v>
      </c>
      <c r="J206" s="25" t="s">
        <v>438</v>
      </c>
    </row>
    <row r="207" s="1" customFormat="1" ht="30" customHeight="1" spans="1:10">
      <c r="A207" s="116"/>
      <c r="B207" s="25"/>
      <c r="C207" s="25" t="s">
        <v>402</v>
      </c>
      <c r="D207" s="25" t="s">
        <v>403</v>
      </c>
      <c r="E207" s="25" t="s">
        <v>440</v>
      </c>
      <c r="F207" s="25" t="s">
        <v>405</v>
      </c>
      <c r="G207" s="25" t="s">
        <v>737</v>
      </c>
      <c r="H207" s="25" t="s">
        <v>442</v>
      </c>
      <c r="I207" s="25" t="s">
        <v>407</v>
      </c>
      <c r="J207" s="25" t="s">
        <v>738</v>
      </c>
    </row>
    <row r="208" s="1" customFormat="1" ht="30" customHeight="1" spans="1:10">
      <c r="A208" s="116"/>
      <c r="B208" s="25"/>
      <c r="C208" s="25" t="s">
        <v>402</v>
      </c>
      <c r="D208" s="25" t="s">
        <v>409</v>
      </c>
      <c r="E208" s="25" t="s">
        <v>444</v>
      </c>
      <c r="F208" s="25" t="s">
        <v>405</v>
      </c>
      <c r="G208" s="25" t="s">
        <v>439</v>
      </c>
      <c r="H208" s="25" t="s">
        <v>430</v>
      </c>
      <c r="I208" s="25" t="s">
        <v>407</v>
      </c>
      <c r="J208" s="25" t="s">
        <v>444</v>
      </c>
    </row>
    <row r="209" s="1" customFormat="1" ht="30" customHeight="1" spans="1:10">
      <c r="A209" s="116"/>
      <c r="B209" s="25"/>
      <c r="C209" s="25" t="s">
        <v>402</v>
      </c>
      <c r="D209" s="25" t="s">
        <v>416</v>
      </c>
      <c r="E209" s="25" t="s">
        <v>445</v>
      </c>
      <c r="F209" s="25" t="s">
        <v>405</v>
      </c>
      <c r="G209" s="25" t="s">
        <v>439</v>
      </c>
      <c r="H209" s="25" t="s">
        <v>430</v>
      </c>
      <c r="I209" s="25" t="s">
        <v>407</v>
      </c>
      <c r="J209" s="25" t="s">
        <v>445</v>
      </c>
    </row>
    <row r="210" s="1" customFormat="1" ht="30" customHeight="1" spans="1:10">
      <c r="A210" s="116"/>
      <c r="B210" s="25"/>
      <c r="C210" s="25" t="s">
        <v>402</v>
      </c>
      <c r="D210" s="25" t="s">
        <v>416</v>
      </c>
      <c r="E210" s="25" t="s">
        <v>446</v>
      </c>
      <c r="F210" s="25" t="s">
        <v>405</v>
      </c>
      <c r="G210" s="25" t="s">
        <v>439</v>
      </c>
      <c r="H210" s="25" t="s">
        <v>430</v>
      </c>
      <c r="I210" s="25" t="s">
        <v>407</v>
      </c>
      <c r="J210" s="25" t="s">
        <v>447</v>
      </c>
    </row>
    <row r="211" s="1" customFormat="1" ht="30" customHeight="1" spans="1:10">
      <c r="A211" s="116"/>
      <c r="B211" s="25"/>
      <c r="C211" s="25" t="s">
        <v>420</v>
      </c>
      <c r="D211" s="25" t="s">
        <v>448</v>
      </c>
      <c r="E211" s="25" t="s">
        <v>449</v>
      </c>
      <c r="F211" s="25" t="s">
        <v>405</v>
      </c>
      <c r="G211" s="25" t="s">
        <v>429</v>
      </c>
      <c r="H211" s="25" t="s">
        <v>430</v>
      </c>
      <c r="I211" s="25" t="s">
        <v>407</v>
      </c>
      <c r="J211" s="25" t="s">
        <v>449</v>
      </c>
    </row>
    <row r="212" s="1" customFormat="1" ht="30" customHeight="1" spans="1:10">
      <c r="A212" s="116"/>
      <c r="B212" s="25"/>
      <c r="C212" s="25" t="s">
        <v>420</v>
      </c>
      <c r="D212" s="25" t="s">
        <v>448</v>
      </c>
      <c r="E212" s="25" t="s">
        <v>450</v>
      </c>
      <c r="F212" s="25" t="s">
        <v>405</v>
      </c>
      <c r="G212" s="25" t="s">
        <v>439</v>
      </c>
      <c r="H212" s="25" t="s">
        <v>430</v>
      </c>
      <c r="I212" s="25" t="s">
        <v>407</v>
      </c>
      <c r="J212" s="25" t="s">
        <v>451</v>
      </c>
    </row>
    <row r="213" s="1" customFormat="1" ht="30" customHeight="1" spans="1:10">
      <c r="A213" s="116"/>
      <c r="B213" s="25"/>
      <c r="C213" s="25" t="s">
        <v>420</v>
      </c>
      <c r="D213" s="25" t="s">
        <v>421</v>
      </c>
      <c r="E213" s="25" t="s">
        <v>452</v>
      </c>
      <c r="F213" s="25" t="s">
        <v>405</v>
      </c>
      <c r="G213" s="25" t="s">
        <v>185</v>
      </c>
      <c r="H213" s="25" t="s">
        <v>424</v>
      </c>
      <c r="I213" s="25" t="s">
        <v>407</v>
      </c>
      <c r="J213" s="25" t="s">
        <v>452</v>
      </c>
    </row>
    <row r="214" s="1" customFormat="1" ht="30" customHeight="1" spans="1:10">
      <c r="A214" s="116"/>
      <c r="B214" s="25"/>
      <c r="C214" s="25" t="s">
        <v>426</v>
      </c>
      <c r="D214" s="25" t="s">
        <v>427</v>
      </c>
      <c r="E214" s="25" t="s">
        <v>453</v>
      </c>
      <c r="F214" s="25" t="s">
        <v>405</v>
      </c>
      <c r="G214" s="25" t="s">
        <v>429</v>
      </c>
      <c r="H214" s="25" t="s">
        <v>430</v>
      </c>
      <c r="I214" s="25" t="s">
        <v>407</v>
      </c>
      <c r="J214" s="25" t="s">
        <v>454</v>
      </c>
    </row>
    <row r="215" s="1" customFormat="1" ht="30" customHeight="1" spans="1:10">
      <c r="A215" s="116" t="s">
        <v>350</v>
      </c>
      <c r="B215" s="25" t="s">
        <v>739</v>
      </c>
      <c r="C215" s="25" t="s">
        <v>402</v>
      </c>
      <c r="D215" s="25" t="s">
        <v>403</v>
      </c>
      <c r="E215" s="25" t="s">
        <v>740</v>
      </c>
      <c r="F215" s="25" t="s">
        <v>741</v>
      </c>
      <c r="G215" s="25" t="s">
        <v>742</v>
      </c>
      <c r="H215" s="25" t="s">
        <v>742</v>
      </c>
      <c r="I215" s="25" t="s">
        <v>407</v>
      </c>
      <c r="J215" s="25" t="s">
        <v>743</v>
      </c>
    </row>
    <row r="216" s="1" customFormat="1" ht="30" customHeight="1" spans="1:10">
      <c r="A216" s="116"/>
      <c r="B216" s="25"/>
      <c r="C216" s="25" t="s">
        <v>402</v>
      </c>
      <c r="D216" s="25" t="s">
        <v>409</v>
      </c>
      <c r="E216" s="25" t="s">
        <v>725</v>
      </c>
      <c r="F216" s="25" t="s">
        <v>423</v>
      </c>
      <c r="G216" s="25" t="s">
        <v>561</v>
      </c>
      <c r="H216" s="25" t="s">
        <v>726</v>
      </c>
      <c r="I216" s="25" t="s">
        <v>414</v>
      </c>
      <c r="J216" s="25" t="s">
        <v>727</v>
      </c>
    </row>
    <row r="217" s="1" customFormat="1" ht="30" customHeight="1" spans="1:10">
      <c r="A217" s="116"/>
      <c r="B217" s="25"/>
      <c r="C217" s="25" t="s">
        <v>402</v>
      </c>
      <c r="D217" s="25" t="s">
        <v>416</v>
      </c>
      <c r="E217" s="25" t="s">
        <v>446</v>
      </c>
      <c r="F217" s="25" t="s">
        <v>423</v>
      </c>
      <c r="G217" s="25" t="s">
        <v>459</v>
      </c>
      <c r="H217" s="25" t="s">
        <v>430</v>
      </c>
      <c r="I217" s="25" t="s">
        <v>407</v>
      </c>
      <c r="J217" s="25" t="s">
        <v>728</v>
      </c>
    </row>
    <row r="218" s="1" customFormat="1" ht="30" customHeight="1" spans="1:10">
      <c r="A218" s="116"/>
      <c r="B218" s="25"/>
      <c r="C218" s="25" t="s">
        <v>420</v>
      </c>
      <c r="D218" s="25" t="s">
        <v>448</v>
      </c>
      <c r="E218" s="25" t="s">
        <v>651</v>
      </c>
      <c r="F218" s="25" t="s">
        <v>423</v>
      </c>
      <c r="G218" s="25" t="s">
        <v>459</v>
      </c>
      <c r="H218" s="25" t="s">
        <v>430</v>
      </c>
      <c r="I218" s="25" t="s">
        <v>407</v>
      </c>
      <c r="J218" s="25" t="s">
        <v>652</v>
      </c>
    </row>
    <row r="219" s="1" customFormat="1" ht="30" customHeight="1" spans="1:10">
      <c r="A219" s="116"/>
      <c r="B219" s="25"/>
      <c r="C219" s="25" t="s">
        <v>426</v>
      </c>
      <c r="D219" s="25" t="s">
        <v>427</v>
      </c>
      <c r="E219" s="25" t="s">
        <v>744</v>
      </c>
      <c r="F219" s="25" t="s">
        <v>405</v>
      </c>
      <c r="G219" s="25" t="s">
        <v>429</v>
      </c>
      <c r="H219" s="25" t="s">
        <v>430</v>
      </c>
      <c r="I219" s="25" t="s">
        <v>414</v>
      </c>
      <c r="J219" s="25" t="s">
        <v>655</v>
      </c>
    </row>
    <row r="220" s="1" customFormat="1" ht="30" customHeight="1" spans="1:10">
      <c r="A220" s="116"/>
      <c r="B220" s="25"/>
      <c r="C220" s="25" t="s">
        <v>432</v>
      </c>
      <c r="D220" s="25" t="s">
        <v>433</v>
      </c>
      <c r="E220" s="25" t="s">
        <v>433</v>
      </c>
      <c r="F220" s="25" t="s">
        <v>423</v>
      </c>
      <c r="G220" s="25" t="s">
        <v>745</v>
      </c>
      <c r="H220" s="25" t="s">
        <v>435</v>
      </c>
      <c r="I220" s="25" t="s">
        <v>407</v>
      </c>
      <c r="J220" s="25" t="s">
        <v>746</v>
      </c>
    </row>
    <row r="221" s="1" customFormat="1" ht="30" customHeight="1" spans="1:10">
      <c r="A221" s="116" t="s">
        <v>330</v>
      </c>
      <c r="B221" s="25" t="s">
        <v>486</v>
      </c>
      <c r="C221" s="25" t="s">
        <v>402</v>
      </c>
      <c r="D221" s="25" t="s">
        <v>403</v>
      </c>
      <c r="E221" s="25" t="s">
        <v>438</v>
      </c>
      <c r="F221" s="25" t="s">
        <v>411</v>
      </c>
      <c r="G221" s="25" t="s">
        <v>459</v>
      </c>
      <c r="H221" s="25" t="s">
        <v>430</v>
      </c>
      <c r="I221" s="25" t="s">
        <v>407</v>
      </c>
      <c r="J221" s="25" t="s">
        <v>438</v>
      </c>
    </row>
    <row r="222" s="1" customFormat="1" ht="30" customHeight="1" spans="1:10">
      <c r="A222" s="116"/>
      <c r="B222" s="25"/>
      <c r="C222" s="25" t="s">
        <v>402</v>
      </c>
      <c r="D222" s="25" t="s">
        <v>409</v>
      </c>
      <c r="E222" s="25" t="s">
        <v>444</v>
      </c>
      <c r="F222" s="25" t="s">
        <v>411</v>
      </c>
      <c r="G222" s="25" t="s">
        <v>459</v>
      </c>
      <c r="H222" s="25" t="s">
        <v>430</v>
      </c>
      <c r="I222" s="25" t="s">
        <v>407</v>
      </c>
      <c r="J222" s="25" t="s">
        <v>444</v>
      </c>
    </row>
    <row r="223" s="1" customFormat="1" ht="30" customHeight="1" spans="1:10">
      <c r="A223" s="116"/>
      <c r="B223" s="25"/>
      <c r="C223" s="25" t="s">
        <v>402</v>
      </c>
      <c r="D223" s="25" t="s">
        <v>416</v>
      </c>
      <c r="E223" s="25" t="s">
        <v>445</v>
      </c>
      <c r="F223" s="25" t="s">
        <v>423</v>
      </c>
      <c r="G223" s="25" t="s">
        <v>491</v>
      </c>
      <c r="H223" s="25" t="s">
        <v>424</v>
      </c>
      <c r="I223" s="25" t="s">
        <v>407</v>
      </c>
      <c r="J223" s="25" t="s">
        <v>445</v>
      </c>
    </row>
    <row r="224" s="1" customFormat="1" ht="30" customHeight="1" spans="1:10">
      <c r="A224" s="116"/>
      <c r="B224" s="25"/>
      <c r="C224" s="25" t="s">
        <v>420</v>
      </c>
      <c r="D224" s="25" t="s">
        <v>448</v>
      </c>
      <c r="E224" s="25" t="s">
        <v>449</v>
      </c>
      <c r="F224" s="25" t="s">
        <v>405</v>
      </c>
      <c r="G224" s="25" t="s">
        <v>429</v>
      </c>
      <c r="H224" s="25" t="s">
        <v>430</v>
      </c>
      <c r="I224" s="25" t="s">
        <v>407</v>
      </c>
      <c r="J224" s="25" t="s">
        <v>449</v>
      </c>
    </row>
    <row r="225" s="1" customFormat="1" ht="30" customHeight="1" spans="1:10">
      <c r="A225" s="116"/>
      <c r="B225" s="25"/>
      <c r="C225" s="25" t="s">
        <v>420</v>
      </c>
      <c r="D225" s="25" t="s">
        <v>421</v>
      </c>
      <c r="E225" s="25" t="s">
        <v>452</v>
      </c>
      <c r="F225" s="25" t="s">
        <v>405</v>
      </c>
      <c r="G225" s="25" t="s">
        <v>185</v>
      </c>
      <c r="H225" s="25" t="s">
        <v>424</v>
      </c>
      <c r="I225" s="25" t="s">
        <v>407</v>
      </c>
      <c r="J225" s="25" t="s">
        <v>452</v>
      </c>
    </row>
    <row r="226" s="1" customFormat="1" ht="30" customHeight="1" spans="1:10">
      <c r="A226" s="116"/>
      <c r="B226" s="25"/>
      <c r="C226" s="25" t="s">
        <v>426</v>
      </c>
      <c r="D226" s="25" t="s">
        <v>427</v>
      </c>
      <c r="E226" s="25" t="s">
        <v>453</v>
      </c>
      <c r="F226" s="25" t="s">
        <v>405</v>
      </c>
      <c r="G226" s="25" t="s">
        <v>429</v>
      </c>
      <c r="H226" s="25" t="s">
        <v>430</v>
      </c>
      <c r="I226" s="25" t="s">
        <v>407</v>
      </c>
      <c r="J226" s="25" t="s">
        <v>453</v>
      </c>
    </row>
    <row r="227" s="1" customFormat="1" ht="30" customHeight="1" spans="1:10">
      <c r="A227" s="116"/>
      <c r="B227" s="25"/>
      <c r="C227" s="25" t="s">
        <v>432</v>
      </c>
      <c r="D227" s="25" t="s">
        <v>433</v>
      </c>
      <c r="E227" s="25" t="s">
        <v>433</v>
      </c>
      <c r="F227" s="25" t="s">
        <v>411</v>
      </c>
      <c r="G227" s="25" t="s">
        <v>747</v>
      </c>
      <c r="H227" s="25" t="s">
        <v>485</v>
      </c>
      <c r="I227" s="25" t="s">
        <v>407</v>
      </c>
      <c r="J227" s="25" t="s">
        <v>456</v>
      </c>
    </row>
    <row r="228" s="1" customFormat="1" ht="30" customHeight="1" spans="1:10">
      <c r="A228" s="116" t="s">
        <v>361</v>
      </c>
      <c r="B228" s="25" t="s">
        <v>486</v>
      </c>
      <c r="C228" s="25" t="s">
        <v>402</v>
      </c>
      <c r="D228" s="25" t="s">
        <v>403</v>
      </c>
      <c r="E228" s="25" t="s">
        <v>438</v>
      </c>
      <c r="F228" s="25" t="s">
        <v>423</v>
      </c>
      <c r="G228" s="25" t="s">
        <v>459</v>
      </c>
      <c r="H228" s="25" t="s">
        <v>430</v>
      </c>
      <c r="I228" s="25" t="s">
        <v>407</v>
      </c>
      <c r="J228" s="25" t="s">
        <v>487</v>
      </c>
    </row>
    <row r="229" s="1" customFormat="1" ht="30" customHeight="1" spans="1:10">
      <c r="A229" s="116"/>
      <c r="B229" s="25"/>
      <c r="C229" s="25" t="s">
        <v>402</v>
      </c>
      <c r="D229" s="25" t="s">
        <v>409</v>
      </c>
      <c r="E229" s="25" t="s">
        <v>488</v>
      </c>
      <c r="F229" s="25" t="s">
        <v>423</v>
      </c>
      <c r="G229" s="25" t="s">
        <v>474</v>
      </c>
      <c r="H229" s="25"/>
      <c r="I229" s="25" t="s">
        <v>414</v>
      </c>
      <c r="J229" s="25" t="s">
        <v>489</v>
      </c>
    </row>
    <row r="230" s="1" customFormat="1" ht="30" customHeight="1" spans="1:10">
      <c r="A230" s="116"/>
      <c r="B230" s="25"/>
      <c r="C230" s="25" t="s">
        <v>402</v>
      </c>
      <c r="D230" s="25" t="s">
        <v>416</v>
      </c>
      <c r="E230" s="25" t="s">
        <v>490</v>
      </c>
      <c r="F230" s="25" t="s">
        <v>411</v>
      </c>
      <c r="G230" s="25" t="s">
        <v>491</v>
      </c>
      <c r="H230" s="25" t="s">
        <v>424</v>
      </c>
      <c r="I230" s="25" t="s">
        <v>407</v>
      </c>
      <c r="J230" s="25" t="s">
        <v>492</v>
      </c>
    </row>
    <row r="231" s="1" customFormat="1" ht="30" customHeight="1" spans="1:10">
      <c r="A231" s="116"/>
      <c r="B231" s="25"/>
      <c r="C231" s="25" t="s">
        <v>420</v>
      </c>
      <c r="D231" s="25" t="s">
        <v>448</v>
      </c>
      <c r="E231" s="25" t="s">
        <v>480</v>
      </c>
      <c r="F231" s="25" t="s">
        <v>423</v>
      </c>
      <c r="G231" s="25" t="s">
        <v>481</v>
      </c>
      <c r="H231" s="25"/>
      <c r="I231" s="25" t="s">
        <v>414</v>
      </c>
      <c r="J231" s="25" t="s">
        <v>482</v>
      </c>
    </row>
    <row r="232" s="1" customFormat="1" ht="30" customHeight="1" spans="1:10">
      <c r="A232" s="116"/>
      <c r="B232" s="25"/>
      <c r="C232" s="25" t="s">
        <v>420</v>
      </c>
      <c r="D232" s="25" t="s">
        <v>421</v>
      </c>
      <c r="E232" s="25" t="s">
        <v>493</v>
      </c>
      <c r="F232" s="25" t="s">
        <v>423</v>
      </c>
      <c r="G232" s="25" t="s">
        <v>185</v>
      </c>
      <c r="H232" s="25" t="s">
        <v>424</v>
      </c>
      <c r="I232" s="25" t="s">
        <v>407</v>
      </c>
      <c r="J232" s="25" t="s">
        <v>494</v>
      </c>
    </row>
    <row r="233" s="1" customFormat="1" ht="30" customHeight="1" spans="1:10">
      <c r="A233" s="116"/>
      <c r="B233" s="25"/>
      <c r="C233" s="25" t="s">
        <v>426</v>
      </c>
      <c r="D233" s="25" t="s">
        <v>427</v>
      </c>
      <c r="E233" s="25" t="s">
        <v>428</v>
      </c>
      <c r="F233" s="25" t="s">
        <v>405</v>
      </c>
      <c r="G233" s="25" t="s">
        <v>429</v>
      </c>
      <c r="H233" s="25" t="s">
        <v>430</v>
      </c>
      <c r="I233" s="25" t="s">
        <v>407</v>
      </c>
      <c r="J233" s="25" t="s">
        <v>496</v>
      </c>
    </row>
    <row r="234" s="1" customFormat="1" ht="30" customHeight="1" spans="1:10">
      <c r="A234" s="116"/>
      <c r="B234" s="25"/>
      <c r="C234" s="25" t="s">
        <v>432</v>
      </c>
      <c r="D234" s="25" t="s">
        <v>433</v>
      </c>
      <c r="E234" s="25" t="s">
        <v>433</v>
      </c>
      <c r="F234" s="25" t="s">
        <v>423</v>
      </c>
      <c r="G234" s="25" t="s">
        <v>748</v>
      </c>
      <c r="H234" s="25" t="s">
        <v>435</v>
      </c>
      <c r="I234" s="25" t="s">
        <v>407</v>
      </c>
      <c r="J234" s="25" t="s">
        <v>456</v>
      </c>
    </row>
    <row r="235" s="1" customFormat="1" ht="30" customHeight="1" spans="1:10">
      <c r="A235" s="116" t="s">
        <v>357</v>
      </c>
      <c r="B235" s="25" t="s">
        <v>749</v>
      </c>
      <c r="C235" s="25" t="s">
        <v>402</v>
      </c>
      <c r="D235" s="25" t="s">
        <v>403</v>
      </c>
      <c r="E235" s="25" t="s">
        <v>750</v>
      </c>
      <c r="F235" s="25" t="s">
        <v>423</v>
      </c>
      <c r="G235" s="25" t="s">
        <v>491</v>
      </c>
      <c r="H235" s="25" t="s">
        <v>751</v>
      </c>
      <c r="I235" s="25" t="s">
        <v>407</v>
      </c>
      <c r="J235" s="25" t="s">
        <v>752</v>
      </c>
    </row>
    <row r="236" s="1" customFormat="1" ht="30" customHeight="1" spans="1:10">
      <c r="A236" s="116"/>
      <c r="B236" s="25"/>
      <c r="C236" s="25" t="s">
        <v>402</v>
      </c>
      <c r="D236" s="25" t="s">
        <v>409</v>
      </c>
      <c r="E236" s="25" t="s">
        <v>753</v>
      </c>
      <c r="F236" s="25" t="s">
        <v>423</v>
      </c>
      <c r="G236" s="25" t="s">
        <v>459</v>
      </c>
      <c r="H236" s="25" t="s">
        <v>430</v>
      </c>
      <c r="I236" s="25" t="s">
        <v>407</v>
      </c>
      <c r="J236" s="25" t="s">
        <v>754</v>
      </c>
    </row>
    <row r="237" s="1" customFormat="1" ht="30" customHeight="1" spans="1:10">
      <c r="A237" s="116"/>
      <c r="B237" s="25"/>
      <c r="C237" s="25" t="s">
        <v>402</v>
      </c>
      <c r="D237" s="25" t="s">
        <v>416</v>
      </c>
      <c r="E237" s="25" t="s">
        <v>755</v>
      </c>
      <c r="F237" s="25" t="s">
        <v>423</v>
      </c>
      <c r="G237" s="25" t="s">
        <v>459</v>
      </c>
      <c r="H237" s="25" t="s">
        <v>430</v>
      </c>
      <c r="I237" s="25" t="s">
        <v>407</v>
      </c>
      <c r="J237" s="25" t="s">
        <v>756</v>
      </c>
    </row>
    <row r="238" s="1" customFormat="1" ht="30" customHeight="1" spans="1:10">
      <c r="A238" s="116"/>
      <c r="B238" s="25"/>
      <c r="C238" s="25" t="s">
        <v>420</v>
      </c>
      <c r="D238" s="25" t="s">
        <v>448</v>
      </c>
      <c r="E238" s="25" t="s">
        <v>757</v>
      </c>
      <c r="F238" s="25" t="s">
        <v>423</v>
      </c>
      <c r="G238" s="25" t="s">
        <v>758</v>
      </c>
      <c r="H238" s="25" t="s">
        <v>475</v>
      </c>
      <c r="I238" s="25" t="s">
        <v>414</v>
      </c>
      <c r="J238" s="25" t="s">
        <v>759</v>
      </c>
    </row>
    <row r="239" s="1" customFormat="1" ht="30" customHeight="1" spans="1:10">
      <c r="A239" s="116"/>
      <c r="B239" s="25"/>
      <c r="C239" s="25" t="s">
        <v>426</v>
      </c>
      <c r="D239" s="25" t="s">
        <v>427</v>
      </c>
      <c r="E239" s="25" t="s">
        <v>760</v>
      </c>
      <c r="F239" s="25" t="s">
        <v>405</v>
      </c>
      <c r="G239" s="25" t="s">
        <v>429</v>
      </c>
      <c r="H239" s="25" t="s">
        <v>430</v>
      </c>
      <c r="I239" s="25" t="s">
        <v>407</v>
      </c>
      <c r="J239" s="25" t="s">
        <v>761</v>
      </c>
    </row>
    <row r="240" s="1" customFormat="1" ht="30" customHeight="1" spans="1:10">
      <c r="A240" s="116" t="s">
        <v>385</v>
      </c>
      <c r="B240" s="25" t="s">
        <v>486</v>
      </c>
      <c r="C240" s="25" t="s">
        <v>402</v>
      </c>
      <c r="D240" s="25" t="s">
        <v>403</v>
      </c>
      <c r="E240" s="25" t="s">
        <v>438</v>
      </c>
      <c r="F240" s="25" t="s">
        <v>411</v>
      </c>
      <c r="G240" s="25" t="s">
        <v>439</v>
      </c>
      <c r="H240" s="25" t="s">
        <v>430</v>
      </c>
      <c r="I240" s="25" t="s">
        <v>407</v>
      </c>
      <c r="J240" s="25" t="s">
        <v>487</v>
      </c>
    </row>
    <row r="241" s="1" customFormat="1" ht="30" customHeight="1" spans="1:10">
      <c r="A241" s="116"/>
      <c r="B241" s="25"/>
      <c r="C241" s="25" t="s">
        <v>402</v>
      </c>
      <c r="D241" s="25" t="s">
        <v>409</v>
      </c>
      <c r="E241" s="25" t="s">
        <v>488</v>
      </c>
      <c r="F241" s="25" t="s">
        <v>423</v>
      </c>
      <c r="G241" s="25" t="s">
        <v>561</v>
      </c>
      <c r="H241" s="25"/>
      <c r="I241" s="25" t="s">
        <v>414</v>
      </c>
      <c r="J241" s="25" t="s">
        <v>489</v>
      </c>
    </row>
    <row r="242" s="1" customFormat="1" ht="30" customHeight="1" spans="1:10">
      <c r="A242" s="116"/>
      <c r="B242" s="25"/>
      <c r="C242" s="25" t="s">
        <v>402</v>
      </c>
      <c r="D242" s="25" t="s">
        <v>416</v>
      </c>
      <c r="E242" s="25" t="s">
        <v>490</v>
      </c>
      <c r="F242" s="25" t="s">
        <v>411</v>
      </c>
      <c r="G242" s="25" t="s">
        <v>491</v>
      </c>
      <c r="H242" s="25" t="s">
        <v>424</v>
      </c>
      <c r="I242" s="25" t="s">
        <v>407</v>
      </c>
      <c r="J242" s="25" t="s">
        <v>492</v>
      </c>
    </row>
    <row r="243" s="1" customFormat="1" ht="30" customHeight="1" spans="1:10">
      <c r="A243" s="116"/>
      <c r="B243" s="25"/>
      <c r="C243" s="25" t="s">
        <v>420</v>
      </c>
      <c r="D243" s="25" t="s">
        <v>448</v>
      </c>
      <c r="E243" s="25" t="s">
        <v>480</v>
      </c>
      <c r="F243" s="25" t="s">
        <v>423</v>
      </c>
      <c r="G243" s="25" t="s">
        <v>579</v>
      </c>
      <c r="H243" s="25"/>
      <c r="I243" s="25" t="s">
        <v>414</v>
      </c>
      <c r="J243" s="25" t="s">
        <v>482</v>
      </c>
    </row>
    <row r="244" s="1" customFormat="1" ht="30" customHeight="1" spans="1:10">
      <c r="A244" s="116"/>
      <c r="B244" s="25"/>
      <c r="C244" s="25" t="s">
        <v>426</v>
      </c>
      <c r="D244" s="25" t="s">
        <v>427</v>
      </c>
      <c r="E244" s="25" t="s">
        <v>428</v>
      </c>
      <c r="F244" s="25" t="s">
        <v>405</v>
      </c>
      <c r="G244" s="25" t="s">
        <v>495</v>
      </c>
      <c r="H244" s="25" t="s">
        <v>430</v>
      </c>
      <c r="I244" s="25" t="s">
        <v>407</v>
      </c>
      <c r="J244" s="25" t="s">
        <v>496</v>
      </c>
    </row>
    <row r="245" s="1" customFormat="1" ht="30" customHeight="1" spans="1:10">
      <c r="A245" s="116"/>
      <c r="B245" s="25"/>
      <c r="C245" s="25" t="s">
        <v>432</v>
      </c>
      <c r="D245" s="25" t="s">
        <v>433</v>
      </c>
      <c r="E245" s="25" t="s">
        <v>433</v>
      </c>
      <c r="F245" s="25" t="s">
        <v>411</v>
      </c>
      <c r="G245" s="25" t="s">
        <v>762</v>
      </c>
      <c r="H245" s="25" t="s">
        <v>485</v>
      </c>
      <c r="I245" s="25" t="s">
        <v>407</v>
      </c>
      <c r="J245" s="25" t="s">
        <v>456</v>
      </c>
    </row>
    <row r="246" s="1" customFormat="1" ht="30" customHeight="1" spans="1:10">
      <c r="A246" s="116" t="s">
        <v>377</v>
      </c>
      <c r="B246" s="25" t="s">
        <v>486</v>
      </c>
      <c r="C246" s="25" t="s">
        <v>402</v>
      </c>
      <c r="D246" s="25" t="s">
        <v>403</v>
      </c>
      <c r="E246" s="25" t="s">
        <v>438</v>
      </c>
      <c r="F246" s="25" t="s">
        <v>411</v>
      </c>
      <c r="G246" s="25" t="s">
        <v>439</v>
      </c>
      <c r="H246" s="25" t="s">
        <v>430</v>
      </c>
      <c r="I246" s="25" t="s">
        <v>407</v>
      </c>
      <c r="J246" s="25" t="s">
        <v>487</v>
      </c>
    </row>
    <row r="247" s="1" customFormat="1" ht="30" customHeight="1" spans="1:10">
      <c r="A247" s="116"/>
      <c r="B247" s="25"/>
      <c r="C247" s="25" t="s">
        <v>402</v>
      </c>
      <c r="D247" s="25" t="s">
        <v>409</v>
      </c>
      <c r="E247" s="25" t="s">
        <v>488</v>
      </c>
      <c r="F247" s="25" t="s">
        <v>423</v>
      </c>
      <c r="G247" s="25" t="s">
        <v>561</v>
      </c>
      <c r="H247" s="25"/>
      <c r="I247" s="25" t="s">
        <v>414</v>
      </c>
      <c r="J247" s="25" t="s">
        <v>489</v>
      </c>
    </row>
    <row r="248" s="1" customFormat="1" ht="30" customHeight="1" spans="1:10">
      <c r="A248" s="116"/>
      <c r="B248" s="25"/>
      <c r="C248" s="25" t="s">
        <v>402</v>
      </c>
      <c r="D248" s="25" t="s">
        <v>416</v>
      </c>
      <c r="E248" s="25" t="s">
        <v>490</v>
      </c>
      <c r="F248" s="25" t="s">
        <v>411</v>
      </c>
      <c r="G248" s="25" t="s">
        <v>491</v>
      </c>
      <c r="H248" s="25" t="s">
        <v>424</v>
      </c>
      <c r="I248" s="25" t="s">
        <v>407</v>
      </c>
      <c r="J248" s="25" t="s">
        <v>492</v>
      </c>
    </row>
    <row r="249" s="1" customFormat="1" ht="30" customHeight="1" spans="1:10">
      <c r="A249" s="116"/>
      <c r="B249" s="25"/>
      <c r="C249" s="25" t="s">
        <v>420</v>
      </c>
      <c r="D249" s="25" t="s">
        <v>448</v>
      </c>
      <c r="E249" s="25" t="s">
        <v>480</v>
      </c>
      <c r="F249" s="25" t="s">
        <v>423</v>
      </c>
      <c r="G249" s="25" t="s">
        <v>579</v>
      </c>
      <c r="H249" s="25"/>
      <c r="I249" s="25" t="s">
        <v>414</v>
      </c>
      <c r="J249" s="25" t="s">
        <v>482</v>
      </c>
    </row>
    <row r="250" s="1" customFormat="1" ht="30" customHeight="1" spans="1:10">
      <c r="A250" s="116"/>
      <c r="B250" s="25"/>
      <c r="C250" s="25" t="s">
        <v>426</v>
      </c>
      <c r="D250" s="25" t="s">
        <v>427</v>
      </c>
      <c r="E250" s="25" t="s">
        <v>428</v>
      </c>
      <c r="F250" s="25" t="s">
        <v>405</v>
      </c>
      <c r="G250" s="25" t="s">
        <v>495</v>
      </c>
      <c r="H250" s="25" t="s">
        <v>430</v>
      </c>
      <c r="I250" s="25" t="s">
        <v>407</v>
      </c>
      <c r="J250" s="25" t="s">
        <v>763</v>
      </c>
    </row>
    <row r="251" s="1" customFormat="1" ht="30" customHeight="1" spans="1:10">
      <c r="A251" s="116"/>
      <c r="B251" s="25"/>
      <c r="C251" s="25" t="s">
        <v>432</v>
      </c>
      <c r="D251" s="25" t="s">
        <v>433</v>
      </c>
      <c r="E251" s="25" t="s">
        <v>433</v>
      </c>
      <c r="F251" s="25" t="s">
        <v>411</v>
      </c>
      <c r="G251" s="25" t="s">
        <v>764</v>
      </c>
      <c r="H251" s="25" t="s">
        <v>485</v>
      </c>
      <c r="I251" s="25" t="s">
        <v>407</v>
      </c>
      <c r="J251" s="25" t="s">
        <v>456</v>
      </c>
    </row>
    <row r="252" s="1" customFormat="1" ht="30" customHeight="1" spans="1:10">
      <c r="A252" s="116" t="s">
        <v>346</v>
      </c>
      <c r="B252" s="25" t="s">
        <v>765</v>
      </c>
      <c r="C252" s="25" t="s">
        <v>402</v>
      </c>
      <c r="D252" s="25" t="s">
        <v>403</v>
      </c>
      <c r="E252" s="25" t="s">
        <v>438</v>
      </c>
      <c r="F252" s="25" t="s">
        <v>423</v>
      </c>
      <c r="G252" s="25" t="s">
        <v>499</v>
      </c>
      <c r="H252" s="25" t="s">
        <v>430</v>
      </c>
      <c r="I252" s="25" t="s">
        <v>407</v>
      </c>
      <c r="J252" s="25" t="s">
        <v>438</v>
      </c>
    </row>
    <row r="253" s="1" customFormat="1" ht="30" customHeight="1" spans="1:10">
      <c r="A253" s="116"/>
      <c r="B253" s="25"/>
      <c r="C253" s="25" t="s">
        <v>402</v>
      </c>
      <c r="D253" s="25" t="s">
        <v>409</v>
      </c>
      <c r="E253" s="25" t="s">
        <v>444</v>
      </c>
      <c r="F253" s="25" t="s">
        <v>423</v>
      </c>
      <c r="G253" s="25" t="s">
        <v>499</v>
      </c>
      <c r="H253" s="25" t="s">
        <v>430</v>
      </c>
      <c r="I253" s="25" t="s">
        <v>407</v>
      </c>
      <c r="J253" s="25" t="s">
        <v>444</v>
      </c>
    </row>
    <row r="254" s="1" customFormat="1" ht="30" customHeight="1" spans="1:10">
      <c r="A254" s="116"/>
      <c r="B254" s="25"/>
      <c r="C254" s="25" t="s">
        <v>402</v>
      </c>
      <c r="D254" s="25" t="s">
        <v>416</v>
      </c>
      <c r="E254" s="25" t="s">
        <v>445</v>
      </c>
      <c r="F254" s="25" t="s">
        <v>423</v>
      </c>
      <c r="G254" s="25" t="s">
        <v>500</v>
      </c>
      <c r="H254" s="25"/>
      <c r="I254" s="25" t="s">
        <v>414</v>
      </c>
      <c r="J254" s="25" t="s">
        <v>445</v>
      </c>
    </row>
    <row r="255" s="1" customFormat="1" ht="30" customHeight="1" spans="1:10">
      <c r="A255" s="116"/>
      <c r="B255" s="25"/>
      <c r="C255" s="25" t="s">
        <v>420</v>
      </c>
      <c r="D255" s="25" t="s">
        <v>421</v>
      </c>
      <c r="E255" s="25" t="s">
        <v>452</v>
      </c>
      <c r="F255" s="25" t="s">
        <v>405</v>
      </c>
      <c r="G255" s="25" t="s">
        <v>185</v>
      </c>
      <c r="H255" s="25" t="s">
        <v>424</v>
      </c>
      <c r="I255" s="25" t="s">
        <v>407</v>
      </c>
      <c r="J255" s="25" t="s">
        <v>452</v>
      </c>
    </row>
    <row r="256" s="1" customFormat="1" ht="30" customHeight="1" spans="1:10">
      <c r="A256" s="116"/>
      <c r="B256" s="25"/>
      <c r="C256" s="25" t="s">
        <v>426</v>
      </c>
      <c r="D256" s="25" t="s">
        <v>427</v>
      </c>
      <c r="E256" s="25" t="s">
        <v>453</v>
      </c>
      <c r="F256" s="25" t="s">
        <v>405</v>
      </c>
      <c r="G256" s="25" t="s">
        <v>495</v>
      </c>
      <c r="H256" s="25" t="s">
        <v>430</v>
      </c>
      <c r="I256" s="25" t="s">
        <v>407</v>
      </c>
      <c r="J256" s="25" t="s">
        <v>453</v>
      </c>
    </row>
    <row r="257" s="1" customFormat="1" ht="30" customHeight="1" spans="1:10">
      <c r="A257" s="116"/>
      <c r="B257" s="25"/>
      <c r="C257" s="25" t="s">
        <v>432</v>
      </c>
      <c r="D257" s="25" t="s">
        <v>433</v>
      </c>
      <c r="E257" s="25" t="s">
        <v>433</v>
      </c>
      <c r="F257" s="25" t="s">
        <v>423</v>
      </c>
      <c r="G257" s="25" t="s">
        <v>766</v>
      </c>
      <c r="H257" s="25" t="s">
        <v>485</v>
      </c>
      <c r="I257" s="25" t="s">
        <v>407</v>
      </c>
      <c r="J257" s="25" t="s">
        <v>767</v>
      </c>
    </row>
    <row r="258" s="1" customFormat="1" ht="30" customHeight="1" spans="1:10">
      <c r="A258" s="116" t="s">
        <v>359</v>
      </c>
      <c r="B258" s="25" t="s">
        <v>486</v>
      </c>
      <c r="C258" s="25" t="s">
        <v>402</v>
      </c>
      <c r="D258" s="25" t="s">
        <v>403</v>
      </c>
      <c r="E258" s="25" t="s">
        <v>438</v>
      </c>
      <c r="F258" s="25" t="s">
        <v>423</v>
      </c>
      <c r="G258" s="25" t="s">
        <v>459</v>
      </c>
      <c r="H258" s="25" t="s">
        <v>430</v>
      </c>
      <c r="I258" s="25" t="s">
        <v>407</v>
      </c>
      <c r="J258" s="25" t="s">
        <v>487</v>
      </c>
    </row>
    <row r="259" s="1" customFormat="1" ht="30" customHeight="1" spans="1:10">
      <c r="A259" s="116"/>
      <c r="B259" s="25"/>
      <c r="C259" s="25" t="s">
        <v>402</v>
      </c>
      <c r="D259" s="25" t="s">
        <v>409</v>
      </c>
      <c r="E259" s="25" t="s">
        <v>488</v>
      </c>
      <c r="F259" s="25" t="s">
        <v>423</v>
      </c>
      <c r="G259" s="25" t="s">
        <v>474</v>
      </c>
      <c r="H259" s="25"/>
      <c r="I259" s="25" t="s">
        <v>414</v>
      </c>
      <c r="J259" s="25" t="s">
        <v>489</v>
      </c>
    </row>
    <row r="260" s="1" customFormat="1" ht="30" customHeight="1" spans="1:10">
      <c r="A260" s="116"/>
      <c r="B260" s="25"/>
      <c r="C260" s="25" t="s">
        <v>402</v>
      </c>
      <c r="D260" s="25" t="s">
        <v>416</v>
      </c>
      <c r="E260" s="25" t="s">
        <v>490</v>
      </c>
      <c r="F260" s="25" t="s">
        <v>411</v>
      </c>
      <c r="G260" s="25" t="s">
        <v>491</v>
      </c>
      <c r="H260" s="25" t="s">
        <v>424</v>
      </c>
      <c r="I260" s="25" t="s">
        <v>407</v>
      </c>
      <c r="J260" s="25" t="s">
        <v>492</v>
      </c>
    </row>
    <row r="261" s="1" customFormat="1" ht="30" customHeight="1" spans="1:10">
      <c r="A261" s="116"/>
      <c r="B261" s="25"/>
      <c r="C261" s="25" t="s">
        <v>420</v>
      </c>
      <c r="D261" s="25" t="s">
        <v>448</v>
      </c>
      <c r="E261" s="25" t="s">
        <v>480</v>
      </c>
      <c r="F261" s="25" t="s">
        <v>423</v>
      </c>
      <c r="G261" s="25" t="s">
        <v>481</v>
      </c>
      <c r="H261" s="25"/>
      <c r="I261" s="25" t="s">
        <v>414</v>
      </c>
      <c r="J261" s="25" t="s">
        <v>482</v>
      </c>
    </row>
    <row r="262" s="1" customFormat="1" ht="30" customHeight="1" spans="1:10">
      <c r="A262" s="116"/>
      <c r="B262" s="25"/>
      <c r="C262" s="25" t="s">
        <v>420</v>
      </c>
      <c r="D262" s="25" t="s">
        <v>421</v>
      </c>
      <c r="E262" s="25" t="s">
        <v>493</v>
      </c>
      <c r="F262" s="25" t="s">
        <v>423</v>
      </c>
      <c r="G262" s="25" t="s">
        <v>185</v>
      </c>
      <c r="H262" s="25" t="s">
        <v>424</v>
      </c>
      <c r="I262" s="25" t="s">
        <v>407</v>
      </c>
      <c r="J262" s="25" t="s">
        <v>494</v>
      </c>
    </row>
    <row r="263" s="1" customFormat="1" ht="30" customHeight="1" spans="1:10">
      <c r="A263" s="116"/>
      <c r="B263" s="25"/>
      <c r="C263" s="25" t="s">
        <v>426</v>
      </c>
      <c r="D263" s="25" t="s">
        <v>427</v>
      </c>
      <c r="E263" s="25" t="s">
        <v>428</v>
      </c>
      <c r="F263" s="25" t="s">
        <v>405</v>
      </c>
      <c r="G263" s="25" t="s">
        <v>429</v>
      </c>
      <c r="H263" s="25" t="s">
        <v>430</v>
      </c>
      <c r="I263" s="25" t="s">
        <v>407</v>
      </c>
      <c r="J263" s="25" t="s">
        <v>496</v>
      </c>
    </row>
    <row r="264" s="1" customFormat="1" ht="30" customHeight="1" spans="1:10">
      <c r="A264" s="116"/>
      <c r="B264" s="25"/>
      <c r="C264" s="25" t="s">
        <v>432</v>
      </c>
      <c r="D264" s="25" t="s">
        <v>433</v>
      </c>
      <c r="E264" s="25" t="s">
        <v>433</v>
      </c>
      <c r="F264" s="25" t="s">
        <v>423</v>
      </c>
      <c r="G264" s="25" t="s">
        <v>768</v>
      </c>
      <c r="H264" s="25" t="s">
        <v>435</v>
      </c>
      <c r="I264" s="25" t="s">
        <v>407</v>
      </c>
      <c r="J264" s="25" t="s">
        <v>456</v>
      </c>
    </row>
    <row r="265" s="1" customFormat="1" ht="30" customHeight="1" spans="1:10">
      <c r="A265" s="116" t="s">
        <v>369</v>
      </c>
      <c r="B265" s="25" t="s">
        <v>769</v>
      </c>
      <c r="C265" s="25" t="s">
        <v>402</v>
      </c>
      <c r="D265" s="25" t="s">
        <v>403</v>
      </c>
      <c r="E265" s="25" t="s">
        <v>770</v>
      </c>
      <c r="F265" s="25" t="s">
        <v>423</v>
      </c>
      <c r="G265" s="25" t="s">
        <v>499</v>
      </c>
      <c r="H265" s="25" t="s">
        <v>485</v>
      </c>
      <c r="I265" s="25" t="s">
        <v>407</v>
      </c>
      <c r="J265" s="25" t="s">
        <v>771</v>
      </c>
    </row>
    <row r="266" s="1" customFormat="1" ht="30" customHeight="1" spans="1:10">
      <c r="A266" s="116"/>
      <c r="B266" s="25"/>
      <c r="C266" s="25" t="s">
        <v>402</v>
      </c>
      <c r="D266" s="25" t="s">
        <v>409</v>
      </c>
      <c r="E266" s="25" t="s">
        <v>772</v>
      </c>
      <c r="F266" s="25" t="s">
        <v>423</v>
      </c>
      <c r="G266" s="25" t="s">
        <v>499</v>
      </c>
      <c r="H266" s="25" t="s">
        <v>430</v>
      </c>
      <c r="I266" s="25" t="s">
        <v>407</v>
      </c>
      <c r="J266" s="25" t="s">
        <v>773</v>
      </c>
    </row>
    <row r="267" s="1" customFormat="1" ht="30" customHeight="1" spans="1:10">
      <c r="A267" s="116"/>
      <c r="B267" s="25"/>
      <c r="C267" s="25" t="s">
        <v>402</v>
      </c>
      <c r="D267" s="25" t="s">
        <v>416</v>
      </c>
      <c r="E267" s="25" t="s">
        <v>464</v>
      </c>
      <c r="F267" s="25" t="s">
        <v>423</v>
      </c>
      <c r="G267" s="25" t="s">
        <v>499</v>
      </c>
      <c r="H267" s="25" t="s">
        <v>430</v>
      </c>
      <c r="I267" s="25" t="s">
        <v>407</v>
      </c>
      <c r="J267" s="25" t="s">
        <v>465</v>
      </c>
    </row>
    <row r="268" s="1" customFormat="1" ht="30" customHeight="1" spans="1:10">
      <c r="A268" s="116"/>
      <c r="B268" s="25"/>
      <c r="C268" s="25" t="s">
        <v>420</v>
      </c>
      <c r="D268" s="25" t="s">
        <v>448</v>
      </c>
      <c r="E268" s="25" t="s">
        <v>774</v>
      </c>
      <c r="F268" s="25" t="s">
        <v>423</v>
      </c>
      <c r="G268" s="25" t="s">
        <v>775</v>
      </c>
      <c r="H268" s="25"/>
      <c r="I268" s="25" t="s">
        <v>414</v>
      </c>
      <c r="J268" s="25" t="s">
        <v>774</v>
      </c>
    </row>
    <row r="269" s="1" customFormat="1" ht="30" customHeight="1" spans="1:10">
      <c r="A269" s="116"/>
      <c r="B269" s="25"/>
      <c r="C269" s="25" t="s">
        <v>426</v>
      </c>
      <c r="D269" s="25" t="s">
        <v>427</v>
      </c>
      <c r="E269" s="25" t="s">
        <v>453</v>
      </c>
      <c r="F269" s="25" t="s">
        <v>405</v>
      </c>
      <c r="G269" s="25" t="s">
        <v>429</v>
      </c>
      <c r="H269" s="25" t="s">
        <v>430</v>
      </c>
      <c r="I269" s="25" t="s">
        <v>407</v>
      </c>
      <c r="J269" s="25" t="s">
        <v>453</v>
      </c>
    </row>
    <row r="270" s="1" customFormat="1" ht="30" customHeight="1" spans="1:10">
      <c r="A270" s="116"/>
      <c r="B270" s="25"/>
      <c r="C270" s="25" t="s">
        <v>432</v>
      </c>
      <c r="D270" s="25" t="s">
        <v>433</v>
      </c>
      <c r="E270" s="25" t="s">
        <v>433</v>
      </c>
      <c r="F270" s="25" t="s">
        <v>423</v>
      </c>
      <c r="G270" s="25" t="s">
        <v>776</v>
      </c>
      <c r="H270" s="25" t="s">
        <v>485</v>
      </c>
      <c r="I270" s="25" t="s">
        <v>407</v>
      </c>
      <c r="J270" s="25" t="s">
        <v>777</v>
      </c>
    </row>
    <row r="271" s="1" customFormat="1" ht="30" customHeight="1" spans="1:10">
      <c r="A271" s="116" t="s">
        <v>354</v>
      </c>
      <c r="B271" s="25" t="s">
        <v>778</v>
      </c>
      <c r="C271" s="25" t="s">
        <v>402</v>
      </c>
      <c r="D271" s="25" t="s">
        <v>403</v>
      </c>
      <c r="E271" s="25" t="s">
        <v>438</v>
      </c>
      <c r="F271" s="25" t="s">
        <v>423</v>
      </c>
      <c r="G271" s="25" t="s">
        <v>459</v>
      </c>
      <c r="H271" s="25" t="s">
        <v>430</v>
      </c>
      <c r="I271" s="25" t="s">
        <v>407</v>
      </c>
      <c r="J271" s="25" t="s">
        <v>487</v>
      </c>
    </row>
    <row r="272" s="1" customFormat="1" ht="30" customHeight="1" spans="1:10">
      <c r="A272" s="116"/>
      <c r="B272" s="25"/>
      <c r="C272" s="25" t="s">
        <v>402</v>
      </c>
      <c r="D272" s="25" t="s">
        <v>409</v>
      </c>
      <c r="E272" s="25" t="s">
        <v>488</v>
      </c>
      <c r="F272" s="25" t="s">
        <v>423</v>
      </c>
      <c r="G272" s="25" t="s">
        <v>474</v>
      </c>
      <c r="H272" s="25" t="s">
        <v>475</v>
      </c>
      <c r="I272" s="25" t="s">
        <v>414</v>
      </c>
      <c r="J272" s="25" t="s">
        <v>476</v>
      </c>
    </row>
    <row r="273" s="1" customFormat="1" ht="30" customHeight="1" spans="1:10">
      <c r="A273" s="116"/>
      <c r="B273" s="25"/>
      <c r="C273" s="25" t="s">
        <v>402</v>
      </c>
      <c r="D273" s="25" t="s">
        <v>416</v>
      </c>
      <c r="E273" s="25" t="s">
        <v>477</v>
      </c>
      <c r="F273" s="25" t="s">
        <v>411</v>
      </c>
      <c r="G273" s="25" t="s">
        <v>478</v>
      </c>
      <c r="H273" s="25" t="s">
        <v>424</v>
      </c>
      <c r="I273" s="25" t="s">
        <v>407</v>
      </c>
      <c r="J273" s="25" t="s">
        <v>492</v>
      </c>
    </row>
    <row r="274" s="1" customFormat="1" ht="30" customHeight="1" spans="1:10">
      <c r="A274" s="116"/>
      <c r="B274" s="25"/>
      <c r="C274" s="25" t="s">
        <v>420</v>
      </c>
      <c r="D274" s="25" t="s">
        <v>448</v>
      </c>
      <c r="E274" s="25" t="s">
        <v>480</v>
      </c>
      <c r="F274" s="25" t="s">
        <v>423</v>
      </c>
      <c r="G274" s="25" t="s">
        <v>481</v>
      </c>
      <c r="H274" s="25" t="s">
        <v>475</v>
      </c>
      <c r="I274" s="25" t="s">
        <v>414</v>
      </c>
      <c r="J274" s="25" t="s">
        <v>604</v>
      </c>
    </row>
    <row r="275" s="1" customFormat="1" ht="30" customHeight="1" spans="1:10">
      <c r="A275" s="116"/>
      <c r="B275" s="25"/>
      <c r="C275" s="25" t="s">
        <v>426</v>
      </c>
      <c r="D275" s="25" t="s">
        <v>427</v>
      </c>
      <c r="E275" s="25" t="s">
        <v>428</v>
      </c>
      <c r="F275" s="25" t="s">
        <v>405</v>
      </c>
      <c r="G275" s="25" t="s">
        <v>429</v>
      </c>
      <c r="H275" s="25" t="s">
        <v>430</v>
      </c>
      <c r="I275" s="25" t="s">
        <v>407</v>
      </c>
      <c r="J275" s="25" t="s">
        <v>496</v>
      </c>
    </row>
    <row r="276" s="1" customFormat="1" ht="30" customHeight="1" spans="1:10">
      <c r="A276" s="116"/>
      <c r="B276" s="25"/>
      <c r="C276" s="25" t="s">
        <v>432</v>
      </c>
      <c r="D276" s="25" t="s">
        <v>433</v>
      </c>
      <c r="E276" s="25" t="s">
        <v>433</v>
      </c>
      <c r="F276" s="25" t="s">
        <v>423</v>
      </c>
      <c r="G276" s="25" t="s">
        <v>779</v>
      </c>
      <c r="H276" s="25" t="s">
        <v>485</v>
      </c>
      <c r="I276" s="25" t="s">
        <v>407</v>
      </c>
      <c r="J276" s="25" t="s">
        <v>456</v>
      </c>
    </row>
    <row r="277" s="1" customFormat="1" ht="30" customHeight="1" spans="1:10">
      <c r="A277" s="116" t="s">
        <v>332</v>
      </c>
      <c r="B277" s="25" t="s">
        <v>780</v>
      </c>
      <c r="C277" s="25" t="s">
        <v>402</v>
      </c>
      <c r="D277" s="25" t="s">
        <v>403</v>
      </c>
      <c r="E277" s="25" t="s">
        <v>438</v>
      </c>
      <c r="F277" s="25" t="s">
        <v>423</v>
      </c>
      <c r="G277" s="25" t="s">
        <v>459</v>
      </c>
      <c r="H277" s="25" t="s">
        <v>430</v>
      </c>
      <c r="I277" s="25" t="s">
        <v>407</v>
      </c>
      <c r="J277" s="25" t="s">
        <v>438</v>
      </c>
    </row>
    <row r="278" s="1" customFormat="1" ht="30" customHeight="1" spans="1:10">
      <c r="A278" s="116"/>
      <c r="B278" s="25"/>
      <c r="C278" s="25" t="s">
        <v>402</v>
      </c>
      <c r="D278" s="25" t="s">
        <v>409</v>
      </c>
      <c r="E278" s="25" t="s">
        <v>444</v>
      </c>
      <c r="F278" s="25" t="s">
        <v>423</v>
      </c>
      <c r="G278" s="25" t="s">
        <v>459</v>
      </c>
      <c r="H278" s="25" t="s">
        <v>430</v>
      </c>
      <c r="I278" s="25" t="s">
        <v>407</v>
      </c>
      <c r="J278" s="25" t="s">
        <v>444</v>
      </c>
    </row>
    <row r="279" s="1" customFormat="1" ht="30" customHeight="1" spans="1:10">
      <c r="A279" s="116"/>
      <c r="B279" s="25"/>
      <c r="C279" s="25" t="s">
        <v>402</v>
      </c>
      <c r="D279" s="25" t="s">
        <v>416</v>
      </c>
      <c r="E279" s="25" t="s">
        <v>445</v>
      </c>
      <c r="F279" s="25" t="s">
        <v>411</v>
      </c>
      <c r="G279" s="25" t="s">
        <v>491</v>
      </c>
      <c r="H279" s="25" t="s">
        <v>424</v>
      </c>
      <c r="I279" s="25" t="s">
        <v>407</v>
      </c>
      <c r="J279" s="25" t="s">
        <v>445</v>
      </c>
    </row>
    <row r="280" s="1" customFormat="1" ht="30" customHeight="1" spans="1:10">
      <c r="A280" s="116"/>
      <c r="B280" s="25"/>
      <c r="C280" s="25" t="s">
        <v>420</v>
      </c>
      <c r="D280" s="25" t="s">
        <v>448</v>
      </c>
      <c r="E280" s="25" t="s">
        <v>449</v>
      </c>
      <c r="F280" s="25" t="s">
        <v>405</v>
      </c>
      <c r="G280" s="25" t="s">
        <v>429</v>
      </c>
      <c r="H280" s="25" t="s">
        <v>430</v>
      </c>
      <c r="I280" s="25" t="s">
        <v>407</v>
      </c>
      <c r="J280" s="25" t="s">
        <v>449</v>
      </c>
    </row>
    <row r="281" s="1" customFormat="1" ht="30" customHeight="1" spans="1:10">
      <c r="A281" s="116"/>
      <c r="B281" s="25"/>
      <c r="C281" s="25" t="s">
        <v>420</v>
      </c>
      <c r="D281" s="25" t="s">
        <v>421</v>
      </c>
      <c r="E281" s="25" t="s">
        <v>452</v>
      </c>
      <c r="F281" s="25" t="s">
        <v>405</v>
      </c>
      <c r="G281" s="25" t="s">
        <v>185</v>
      </c>
      <c r="H281" s="25" t="s">
        <v>424</v>
      </c>
      <c r="I281" s="25" t="s">
        <v>407</v>
      </c>
      <c r="J281" s="25" t="s">
        <v>452</v>
      </c>
    </row>
    <row r="282" s="1" customFormat="1" ht="30" customHeight="1" spans="1:10">
      <c r="A282" s="116"/>
      <c r="B282" s="25"/>
      <c r="C282" s="25" t="s">
        <v>426</v>
      </c>
      <c r="D282" s="25" t="s">
        <v>427</v>
      </c>
      <c r="E282" s="25" t="s">
        <v>453</v>
      </c>
      <c r="F282" s="25" t="s">
        <v>405</v>
      </c>
      <c r="G282" s="25" t="s">
        <v>429</v>
      </c>
      <c r="H282" s="25" t="s">
        <v>430</v>
      </c>
      <c r="I282" s="25" t="s">
        <v>407</v>
      </c>
      <c r="J282" s="25" t="s">
        <v>453</v>
      </c>
    </row>
    <row r="283" s="1" customFormat="1" ht="30" customHeight="1" spans="1:10">
      <c r="A283" s="116"/>
      <c r="B283" s="25"/>
      <c r="C283" s="25" t="s">
        <v>432</v>
      </c>
      <c r="D283" s="25" t="s">
        <v>433</v>
      </c>
      <c r="E283" s="25" t="s">
        <v>433</v>
      </c>
      <c r="F283" s="25" t="s">
        <v>423</v>
      </c>
      <c r="G283" s="25" t="s">
        <v>781</v>
      </c>
      <c r="H283" s="25" t="s">
        <v>485</v>
      </c>
      <c r="I283" s="25" t="s">
        <v>407</v>
      </c>
      <c r="J283" s="25" t="s">
        <v>456</v>
      </c>
    </row>
    <row r="284" s="1" customFormat="1" ht="30" customHeight="1" spans="1:10">
      <c r="A284" s="116" t="s">
        <v>367</v>
      </c>
      <c r="B284" s="25" t="s">
        <v>486</v>
      </c>
      <c r="C284" s="25" t="s">
        <v>402</v>
      </c>
      <c r="D284" s="25" t="s">
        <v>403</v>
      </c>
      <c r="E284" s="25" t="s">
        <v>438</v>
      </c>
      <c r="F284" s="25" t="s">
        <v>423</v>
      </c>
      <c r="G284" s="25" t="s">
        <v>459</v>
      </c>
      <c r="H284" s="25" t="s">
        <v>430</v>
      </c>
      <c r="I284" s="25" t="s">
        <v>407</v>
      </c>
      <c r="J284" s="25" t="s">
        <v>487</v>
      </c>
    </row>
    <row r="285" s="1" customFormat="1" ht="30" customHeight="1" spans="1:10">
      <c r="A285" s="116"/>
      <c r="B285" s="25"/>
      <c r="C285" s="25" t="s">
        <v>402</v>
      </c>
      <c r="D285" s="25" t="s">
        <v>409</v>
      </c>
      <c r="E285" s="25" t="s">
        <v>488</v>
      </c>
      <c r="F285" s="25" t="s">
        <v>423</v>
      </c>
      <c r="G285" s="25" t="s">
        <v>474</v>
      </c>
      <c r="H285" s="25"/>
      <c r="I285" s="25" t="s">
        <v>414</v>
      </c>
      <c r="J285" s="25" t="s">
        <v>489</v>
      </c>
    </row>
    <row r="286" s="1" customFormat="1" ht="30" customHeight="1" spans="1:10">
      <c r="A286" s="116"/>
      <c r="B286" s="25"/>
      <c r="C286" s="25" t="s">
        <v>402</v>
      </c>
      <c r="D286" s="25" t="s">
        <v>416</v>
      </c>
      <c r="E286" s="25" t="s">
        <v>490</v>
      </c>
      <c r="F286" s="25" t="s">
        <v>411</v>
      </c>
      <c r="G286" s="25" t="s">
        <v>491</v>
      </c>
      <c r="H286" s="25" t="s">
        <v>424</v>
      </c>
      <c r="I286" s="25" t="s">
        <v>407</v>
      </c>
      <c r="J286" s="25" t="s">
        <v>492</v>
      </c>
    </row>
    <row r="287" s="1" customFormat="1" ht="30" customHeight="1" spans="1:10">
      <c r="A287" s="116"/>
      <c r="B287" s="25"/>
      <c r="C287" s="25" t="s">
        <v>420</v>
      </c>
      <c r="D287" s="25" t="s">
        <v>448</v>
      </c>
      <c r="E287" s="25" t="s">
        <v>480</v>
      </c>
      <c r="F287" s="25" t="s">
        <v>423</v>
      </c>
      <c r="G287" s="25" t="s">
        <v>481</v>
      </c>
      <c r="H287" s="25"/>
      <c r="I287" s="25" t="s">
        <v>414</v>
      </c>
      <c r="J287" s="25" t="s">
        <v>482</v>
      </c>
    </row>
    <row r="288" s="1" customFormat="1" ht="30" customHeight="1" spans="1:10">
      <c r="A288" s="116"/>
      <c r="B288" s="25"/>
      <c r="C288" s="25" t="s">
        <v>420</v>
      </c>
      <c r="D288" s="25" t="s">
        <v>421</v>
      </c>
      <c r="E288" s="25" t="s">
        <v>493</v>
      </c>
      <c r="F288" s="25" t="s">
        <v>423</v>
      </c>
      <c r="G288" s="25" t="s">
        <v>185</v>
      </c>
      <c r="H288" s="25" t="s">
        <v>424</v>
      </c>
      <c r="I288" s="25" t="s">
        <v>407</v>
      </c>
      <c r="J288" s="25" t="s">
        <v>494</v>
      </c>
    </row>
    <row r="289" s="1" customFormat="1" ht="30" customHeight="1" spans="1:10">
      <c r="A289" s="116"/>
      <c r="B289" s="25"/>
      <c r="C289" s="25" t="s">
        <v>426</v>
      </c>
      <c r="D289" s="25" t="s">
        <v>427</v>
      </c>
      <c r="E289" s="25" t="s">
        <v>428</v>
      </c>
      <c r="F289" s="25" t="s">
        <v>405</v>
      </c>
      <c r="G289" s="25" t="s">
        <v>429</v>
      </c>
      <c r="H289" s="25" t="s">
        <v>430</v>
      </c>
      <c r="I289" s="25" t="s">
        <v>407</v>
      </c>
      <c r="J289" s="25" t="s">
        <v>496</v>
      </c>
    </row>
    <row r="290" s="1" customFormat="1" ht="30" customHeight="1" spans="1:10">
      <c r="A290" s="116"/>
      <c r="B290" s="25"/>
      <c r="C290" s="25" t="s">
        <v>432</v>
      </c>
      <c r="D290" s="25" t="s">
        <v>433</v>
      </c>
      <c r="E290" s="25" t="s">
        <v>433</v>
      </c>
      <c r="F290" s="25" t="s">
        <v>423</v>
      </c>
      <c r="G290" s="25" t="s">
        <v>782</v>
      </c>
      <c r="H290" s="25" t="s">
        <v>435</v>
      </c>
      <c r="I290" s="25" t="s">
        <v>407</v>
      </c>
      <c r="J290" s="25" t="s">
        <v>456</v>
      </c>
    </row>
    <row r="291" s="1" customFormat="1" ht="30" customHeight="1" spans="1:10">
      <c r="A291" s="116" t="s">
        <v>319</v>
      </c>
      <c r="B291" s="25" t="s">
        <v>783</v>
      </c>
      <c r="C291" s="25" t="s">
        <v>402</v>
      </c>
      <c r="D291" s="25" t="s">
        <v>403</v>
      </c>
      <c r="E291" s="25" t="s">
        <v>784</v>
      </c>
      <c r="F291" s="25" t="s">
        <v>423</v>
      </c>
      <c r="G291" s="25" t="s">
        <v>785</v>
      </c>
      <c r="H291" s="25" t="s">
        <v>485</v>
      </c>
      <c r="I291" s="25" t="s">
        <v>407</v>
      </c>
      <c r="J291" s="25" t="s">
        <v>786</v>
      </c>
    </row>
    <row r="292" s="1" customFormat="1" ht="30" customHeight="1" spans="1:10">
      <c r="A292" s="116"/>
      <c r="B292" s="25"/>
      <c r="C292" s="25" t="s">
        <v>402</v>
      </c>
      <c r="D292" s="25" t="s">
        <v>409</v>
      </c>
      <c r="E292" s="25" t="s">
        <v>787</v>
      </c>
      <c r="F292" s="25" t="s">
        <v>405</v>
      </c>
      <c r="G292" s="25" t="s">
        <v>459</v>
      </c>
      <c r="H292" s="25" t="s">
        <v>788</v>
      </c>
      <c r="I292" s="25" t="s">
        <v>407</v>
      </c>
      <c r="J292" s="25" t="s">
        <v>789</v>
      </c>
    </row>
    <row r="293" s="1" customFormat="1" ht="30" customHeight="1" spans="1:10">
      <c r="A293" s="116"/>
      <c r="B293" s="25"/>
      <c r="C293" s="25" t="s">
        <v>402</v>
      </c>
      <c r="D293" s="25" t="s">
        <v>416</v>
      </c>
      <c r="E293" s="25" t="s">
        <v>790</v>
      </c>
      <c r="F293" s="25" t="s">
        <v>423</v>
      </c>
      <c r="G293" s="25" t="s">
        <v>791</v>
      </c>
      <c r="H293" s="25" t="s">
        <v>564</v>
      </c>
      <c r="I293" s="25" t="s">
        <v>407</v>
      </c>
      <c r="J293" s="25" t="s">
        <v>792</v>
      </c>
    </row>
    <row r="294" s="1" customFormat="1" ht="30" customHeight="1" spans="1:10">
      <c r="A294" s="116"/>
      <c r="B294" s="25"/>
      <c r="C294" s="25" t="s">
        <v>420</v>
      </c>
      <c r="D294" s="25" t="s">
        <v>448</v>
      </c>
      <c r="E294" s="25" t="s">
        <v>793</v>
      </c>
      <c r="F294" s="25" t="s">
        <v>423</v>
      </c>
      <c r="G294" s="25" t="s">
        <v>700</v>
      </c>
      <c r="H294" s="25" t="s">
        <v>475</v>
      </c>
      <c r="I294" s="25" t="s">
        <v>414</v>
      </c>
      <c r="J294" s="25" t="s">
        <v>794</v>
      </c>
    </row>
    <row r="295" s="1" customFormat="1" ht="30" customHeight="1" spans="1:10">
      <c r="A295" s="116"/>
      <c r="B295" s="25"/>
      <c r="C295" s="25" t="s">
        <v>426</v>
      </c>
      <c r="D295" s="25" t="s">
        <v>427</v>
      </c>
      <c r="E295" s="25" t="s">
        <v>684</v>
      </c>
      <c r="F295" s="25" t="s">
        <v>405</v>
      </c>
      <c r="G295" s="25" t="s">
        <v>429</v>
      </c>
      <c r="H295" s="25" t="s">
        <v>430</v>
      </c>
      <c r="I295" s="25" t="s">
        <v>407</v>
      </c>
      <c r="J295" s="25" t="s">
        <v>786</v>
      </c>
    </row>
    <row r="296" s="1" customFormat="1" ht="30" customHeight="1" spans="1:10">
      <c r="A296" s="116"/>
      <c r="B296" s="25"/>
      <c r="C296" s="25" t="s">
        <v>432</v>
      </c>
      <c r="D296" s="25" t="s">
        <v>433</v>
      </c>
      <c r="E296" s="25" t="s">
        <v>624</v>
      </c>
      <c r="F296" s="25" t="s">
        <v>423</v>
      </c>
      <c r="G296" s="25" t="s">
        <v>485</v>
      </c>
      <c r="H296" s="25" t="s">
        <v>485</v>
      </c>
      <c r="I296" s="25" t="s">
        <v>407</v>
      </c>
      <c r="J296" s="25" t="s">
        <v>795</v>
      </c>
    </row>
    <row r="297" s="1" customFormat="1" ht="30" customHeight="1" spans="1:10">
      <c r="A297" s="116" t="s">
        <v>295</v>
      </c>
      <c r="B297" s="25" t="s">
        <v>796</v>
      </c>
      <c r="C297" s="25" t="s">
        <v>402</v>
      </c>
      <c r="D297" s="25" t="s">
        <v>403</v>
      </c>
      <c r="E297" s="25" t="s">
        <v>797</v>
      </c>
      <c r="F297" s="25" t="s">
        <v>405</v>
      </c>
      <c r="G297" s="25" t="s">
        <v>510</v>
      </c>
      <c r="H297" s="25" t="s">
        <v>511</v>
      </c>
      <c r="I297" s="25" t="s">
        <v>407</v>
      </c>
      <c r="J297" s="25" t="s">
        <v>798</v>
      </c>
    </row>
    <row r="298" s="1" customFormat="1" ht="30" customHeight="1" spans="1:10">
      <c r="A298" s="116"/>
      <c r="B298" s="25"/>
      <c r="C298" s="25" t="s">
        <v>402</v>
      </c>
      <c r="D298" s="25" t="s">
        <v>403</v>
      </c>
      <c r="E298" s="25" t="s">
        <v>799</v>
      </c>
      <c r="F298" s="25" t="s">
        <v>405</v>
      </c>
      <c r="G298" s="25" t="s">
        <v>181</v>
      </c>
      <c r="H298" s="25" t="s">
        <v>551</v>
      </c>
      <c r="I298" s="25" t="s">
        <v>407</v>
      </c>
      <c r="J298" s="25" t="s">
        <v>800</v>
      </c>
    </row>
    <row r="299" s="1" customFormat="1" ht="30" customHeight="1" spans="1:10">
      <c r="A299" s="116"/>
      <c r="B299" s="25"/>
      <c r="C299" s="25" t="s">
        <v>402</v>
      </c>
      <c r="D299" s="25" t="s">
        <v>403</v>
      </c>
      <c r="E299" s="25" t="s">
        <v>801</v>
      </c>
      <c r="F299" s="25" t="s">
        <v>405</v>
      </c>
      <c r="G299" s="25" t="s">
        <v>802</v>
      </c>
      <c r="H299" s="25" t="s">
        <v>551</v>
      </c>
      <c r="I299" s="25" t="s">
        <v>407</v>
      </c>
      <c r="J299" s="25" t="s">
        <v>803</v>
      </c>
    </row>
    <row r="300" s="1" customFormat="1" ht="30" customHeight="1" spans="1:10">
      <c r="A300" s="116"/>
      <c r="B300" s="25"/>
      <c r="C300" s="25" t="s">
        <v>402</v>
      </c>
      <c r="D300" s="25" t="s">
        <v>409</v>
      </c>
      <c r="E300" s="25" t="s">
        <v>804</v>
      </c>
      <c r="F300" s="25" t="s">
        <v>405</v>
      </c>
      <c r="G300" s="25" t="s">
        <v>429</v>
      </c>
      <c r="H300" s="25" t="s">
        <v>430</v>
      </c>
      <c r="I300" s="25" t="s">
        <v>407</v>
      </c>
      <c r="J300" s="25" t="s">
        <v>805</v>
      </c>
    </row>
    <row r="301" s="1" customFormat="1" ht="30" customHeight="1" spans="1:10">
      <c r="A301" s="116"/>
      <c r="B301" s="25"/>
      <c r="C301" s="25" t="s">
        <v>402</v>
      </c>
      <c r="D301" s="25" t="s">
        <v>409</v>
      </c>
      <c r="E301" s="25" t="s">
        <v>806</v>
      </c>
      <c r="F301" s="25" t="s">
        <v>423</v>
      </c>
      <c r="G301" s="25" t="s">
        <v>522</v>
      </c>
      <c r="H301" s="25"/>
      <c r="I301" s="25" t="s">
        <v>414</v>
      </c>
      <c r="J301" s="25" t="s">
        <v>807</v>
      </c>
    </row>
    <row r="302" s="1" customFormat="1" ht="30" customHeight="1" spans="1:10">
      <c r="A302" s="116"/>
      <c r="B302" s="25"/>
      <c r="C302" s="25" t="s">
        <v>402</v>
      </c>
      <c r="D302" s="25" t="s">
        <v>416</v>
      </c>
      <c r="E302" s="25" t="s">
        <v>808</v>
      </c>
      <c r="F302" s="25" t="s">
        <v>405</v>
      </c>
      <c r="G302" s="25" t="s">
        <v>182</v>
      </c>
      <c r="H302" s="25" t="s">
        <v>809</v>
      </c>
      <c r="I302" s="25" t="s">
        <v>407</v>
      </c>
      <c r="J302" s="25" t="s">
        <v>810</v>
      </c>
    </row>
    <row r="303" s="1" customFormat="1" ht="30" customHeight="1" spans="1:10">
      <c r="A303" s="116"/>
      <c r="B303" s="25"/>
      <c r="C303" s="25" t="s">
        <v>402</v>
      </c>
      <c r="D303" s="25" t="s">
        <v>416</v>
      </c>
      <c r="E303" s="25" t="s">
        <v>811</v>
      </c>
      <c r="F303" s="25" t="s">
        <v>411</v>
      </c>
      <c r="G303" s="25" t="s">
        <v>802</v>
      </c>
      <c r="H303" s="25" t="s">
        <v>564</v>
      </c>
      <c r="I303" s="25" t="s">
        <v>407</v>
      </c>
      <c r="J303" s="25" t="s">
        <v>812</v>
      </c>
    </row>
    <row r="304" s="1" customFormat="1" ht="30" customHeight="1" spans="1:10">
      <c r="A304" s="116"/>
      <c r="B304" s="25"/>
      <c r="C304" s="25" t="s">
        <v>420</v>
      </c>
      <c r="D304" s="25" t="s">
        <v>448</v>
      </c>
      <c r="E304" s="25" t="s">
        <v>813</v>
      </c>
      <c r="F304" s="25" t="s">
        <v>405</v>
      </c>
      <c r="G304" s="25" t="s">
        <v>601</v>
      </c>
      <c r="H304" s="25" t="s">
        <v>430</v>
      </c>
      <c r="I304" s="25" t="s">
        <v>407</v>
      </c>
      <c r="J304" s="25" t="s">
        <v>813</v>
      </c>
    </row>
    <row r="305" s="1" customFormat="1" ht="30" customHeight="1" spans="1:10">
      <c r="A305" s="116"/>
      <c r="B305" s="25"/>
      <c r="C305" s="25" t="s">
        <v>420</v>
      </c>
      <c r="D305" s="25" t="s">
        <v>448</v>
      </c>
      <c r="E305" s="25" t="s">
        <v>814</v>
      </c>
      <c r="F305" s="25" t="s">
        <v>405</v>
      </c>
      <c r="G305" s="25" t="s">
        <v>462</v>
      </c>
      <c r="H305" s="25" t="s">
        <v>430</v>
      </c>
      <c r="I305" s="25" t="s">
        <v>407</v>
      </c>
      <c r="J305" s="25" t="s">
        <v>572</v>
      </c>
    </row>
    <row r="306" s="1" customFormat="1" ht="30" customHeight="1" spans="1:10">
      <c r="A306" s="116"/>
      <c r="B306" s="25"/>
      <c r="C306" s="25" t="s">
        <v>420</v>
      </c>
      <c r="D306" s="25" t="s">
        <v>697</v>
      </c>
      <c r="E306" s="25" t="s">
        <v>815</v>
      </c>
      <c r="F306" s="25" t="s">
        <v>405</v>
      </c>
      <c r="G306" s="25" t="s">
        <v>429</v>
      </c>
      <c r="H306" s="25" t="s">
        <v>430</v>
      </c>
      <c r="I306" s="25" t="s">
        <v>407</v>
      </c>
      <c r="J306" s="25" t="s">
        <v>816</v>
      </c>
    </row>
    <row r="307" s="1" customFormat="1" ht="30" customHeight="1" spans="1:10">
      <c r="A307" s="116"/>
      <c r="B307" s="25"/>
      <c r="C307" s="25" t="s">
        <v>420</v>
      </c>
      <c r="D307" s="25" t="s">
        <v>421</v>
      </c>
      <c r="E307" s="25" t="s">
        <v>814</v>
      </c>
      <c r="F307" s="25" t="s">
        <v>405</v>
      </c>
      <c r="G307" s="25" t="s">
        <v>462</v>
      </c>
      <c r="H307" s="25" t="s">
        <v>430</v>
      </c>
      <c r="I307" s="25" t="s">
        <v>407</v>
      </c>
      <c r="J307" s="25" t="s">
        <v>574</v>
      </c>
    </row>
    <row r="308" s="1" customFormat="1" ht="30" customHeight="1" spans="1:10">
      <c r="A308" s="116"/>
      <c r="B308" s="25"/>
      <c r="C308" s="25" t="s">
        <v>426</v>
      </c>
      <c r="D308" s="25" t="s">
        <v>427</v>
      </c>
      <c r="E308" s="25" t="s">
        <v>575</v>
      </c>
      <c r="F308" s="25" t="s">
        <v>405</v>
      </c>
      <c r="G308" s="25" t="s">
        <v>429</v>
      </c>
      <c r="H308" s="25" t="s">
        <v>430</v>
      </c>
      <c r="I308" s="25" t="s">
        <v>407</v>
      </c>
      <c r="J308" s="25" t="s">
        <v>576</v>
      </c>
    </row>
    <row r="309" s="1" customFormat="1" ht="30" customHeight="1" spans="1:10">
      <c r="A309" s="116"/>
      <c r="B309" s="25"/>
      <c r="C309" s="25" t="s">
        <v>432</v>
      </c>
      <c r="D309" s="25" t="s">
        <v>433</v>
      </c>
      <c r="E309" s="25" t="s">
        <v>432</v>
      </c>
      <c r="F309" s="25" t="s">
        <v>423</v>
      </c>
      <c r="G309" s="25" t="s">
        <v>817</v>
      </c>
      <c r="H309" s="25" t="s">
        <v>485</v>
      </c>
      <c r="I309" s="25" t="s">
        <v>407</v>
      </c>
      <c r="J309" s="25" t="s">
        <v>818</v>
      </c>
    </row>
    <row r="310" s="1" customFormat="1" ht="30" customHeight="1" spans="1:10">
      <c r="A310" s="116" t="s">
        <v>310</v>
      </c>
      <c r="B310" s="25" t="s">
        <v>819</v>
      </c>
      <c r="C310" s="25" t="s">
        <v>402</v>
      </c>
      <c r="D310" s="25" t="s">
        <v>403</v>
      </c>
      <c r="E310" s="25" t="s">
        <v>820</v>
      </c>
      <c r="F310" s="25" t="s">
        <v>405</v>
      </c>
      <c r="G310" s="25" t="s">
        <v>185</v>
      </c>
      <c r="H310" s="25" t="s">
        <v>821</v>
      </c>
      <c r="I310" s="25" t="s">
        <v>407</v>
      </c>
      <c r="J310" s="25" t="s">
        <v>724</v>
      </c>
    </row>
    <row r="311" s="1" customFormat="1" ht="30" customHeight="1" spans="1:10">
      <c r="A311" s="116"/>
      <c r="B311" s="25"/>
      <c r="C311" s="25" t="s">
        <v>402</v>
      </c>
      <c r="D311" s="25" t="s">
        <v>403</v>
      </c>
      <c r="E311" s="25" t="s">
        <v>822</v>
      </c>
      <c r="F311" s="25" t="s">
        <v>405</v>
      </c>
      <c r="G311" s="25" t="s">
        <v>823</v>
      </c>
      <c r="H311" s="25" t="s">
        <v>824</v>
      </c>
      <c r="I311" s="25" t="s">
        <v>407</v>
      </c>
      <c r="J311" s="25" t="s">
        <v>724</v>
      </c>
    </row>
    <row r="312" s="1" customFormat="1" ht="30" customHeight="1" spans="1:10">
      <c r="A312" s="116"/>
      <c r="B312" s="25"/>
      <c r="C312" s="25" t="s">
        <v>402</v>
      </c>
      <c r="D312" s="25" t="s">
        <v>403</v>
      </c>
      <c r="E312" s="25" t="s">
        <v>825</v>
      </c>
      <c r="F312" s="25" t="s">
        <v>405</v>
      </c>
      <c r="G312" s="25" t="s">
        <v>723</v>
      </c>
      <c r="H312" s="25" t="s">
        <v>442</v>
      </c>
      <c r="I312" s="25" t="s">
        <v>407</v>
      </c>
      <c r="J312" s="25" t="s">
        <v>724</v>
      </c>
    </row>
    <row r="313" s="1" customFormat="1" ht="30" customHeight="1" spans="1:10">
      <c r="A313" s="116"/>
      <c r="B313" s="25"/>
      <c r="C313" s="25" t="s">
        <v>402</v>
      </c>
      <c r="D313" s="25" t="s">
        <v>403</v>
      </c>
      <c r="E313" s="25" t="s">
        <v>826</v>
      </c>
      <c r="F313" s="25" t="s">
        <v>405</v>
      </c>
      <c r="G313" s="25" t="s">
        <v>185</v>
      </c>
      <c r="H313" s="25" t="s">
        <v>821</v>
      </c>
      <c r="I313" s="25" t="s">
        <v>407</v>
      </c>
      <c r="J313" s="25" t="s">
        <v>724</v>
      </c>
    </row>
    <row r="314" s="1" customFormat="1" ht="30" customHeight="1" spans="1:10">
      <c r="A314" s="116"/>
      <c r="B314" s="25"/>
      <c r="C314" s="25" t="s">
        <v>402</v>
      </c>
      <c r="D314" s="25" t="s">
        <v>409</v>
      </c>
      <c r="E314" s="25" t="s">
        <v>590</v>
      </c>
      <c r="F314" s="25" t="s">
        <v>405</v>
      </c>
      <c r="G314" s="25" t="s">
        <v>827</v>
      </c>
      <c r="H314" s="25" t="s">
        <v>430</v>
      </c>
      <c r="I314" s="25" t="s">
        <v>407</v>
      </c>
      <c r="J314" s="25" t="s">
        <v>591</v>
      </c>
    </row>
    <row r="315" s="1" customFormat="1" ht="30" customHeight="1" spans="1:10">
      <c r="A315" s="116"/>
      <c r="B315" s="25"/>
      <c r="C315" s="25" t="s">
        <v>402</v>
      </c>
      <c r="D315" s="25" t="s">
        <v>416</v>
      </c>
      <c r="E315" s="25" t="s">
        <v>505</v>
      </c>
      <c r="F315" s="25" t="s">
        <v>405</v>
      </c>
      <c r="G315" s="25" t="s">
        <v>429</v>
      </c>
      <c r="H315" s="25" t="s">
        <v>430</v>
      </c>
      <c r="I315" s="25" t="s">
        <v>407</v>
      </c>
      <c r="J315" s="25" t="s">
        <v>670</v>
      </c>
    </row>
    <row r="316" s="1" customFormat="1" ht="30" customHeight="1" spans="1:10">
      <c r="A316" s="116"/>
      <c r="B316" s="25"/>
      <c r="C316" s="25" t="s">
        <v>402</v>
      </c>
      <c r="D316" s="25" t="s">
        <v>416</v>
      </c>
      <c r="E316" s="25" t="s">
        <v>446</v>
      </c>
      <c r="F316" s="25" t="s">
        <v>405</v>
      </c>
      <c r="G316" s="25" t="s">
        <v>462</v>
      </c>
      <c r="H316" s="25" t="s">
        <v>430</v>
      </c>
      <c r="I316" s="25" t="s">
        <v>407</v>
      </c>
      <c r="J316" s="25" t="s">
        <v>447</v>
      </c>
    </row>
    <row r="317" s="1" customFormat="1" ht="30" customHeight="1" spans="1:10">
      <c r="A317" s="116"/>
      <c r="B317" s="25"/>
      <c r="C317" s="25" t="s">
        <v>420</v>
      </c>
      <c r="D317" s="25" t="s">
        <v>448</v>
      </c>
      <c r="E317" s="25" t="s">
        <v>651</v>
      </c>
      <c r="F317" s="25" t="s">
        <v>423</v>
      </c>
      <c r="G317" s="25" t="s">
        <v>632</v>
      </c>
      <c r="H317" s="25" t="s">
        <v>430</v>
      </c>
      <c r="I317" s="25" t="s">
        <v>407</v>
      </c>
      <c r="J317" s="25" t="s">
        <v>652</v>
      </c>
    </row>
    <row r="318" s="1" customFormat="1" ht="30" customHeight="1" spans="1:10">
      <c r="A318" s="116"/>
      <c r="B318" s="25"/>
      <c r="C318" s="25" t="s">
        <v>420</v>
      </c>
      <c r="D318" s="25" t="s">
        <v>448</v>
      </c>
      <c r="E318" s="25" t="s">
        <v>729</v>
      </c>
      <c r="F318" s="25" t="s">
        <v>423</v>
      </c>
      <c r="G318" s="25" t="s">
        <v>491</v>
      </c>
      <c r="H318" s="25" t="s">
        <v>730</v>
      </c>
      <c r="I318" s="25" t="s">
        <v>407</v>
      </c>
      <c r="J318" s="25" t="s">
        <v>731</v>
      </c>
    </row>
    <row r="319" s="1" customFormat="1" ht="30" customHeight="1" spans="1:10">
      <c r="A319" s="116"/>
      <c r="B319" s="25"/>
      <c r="C319" s="25" t="s">
        <v>420</v>
      </c>
      <c r="D319" s="25" t="s">
        <v>421</v>
      </c>
      <c r="E319" s="25" t="s">
        <v>828</v>
      </c>
      <c r="F319" s="25" t="s">
        <v>423</v>
      </c>
      <c r="G319" s="25" t="s">
        <v>563</v>
      </c>
      <c r="H319" s="25" t="s">
        <v>424</v>
      </c>
      <c r="I319" s="25" t="s">
        <v>407</v>
      </c>
      <c r="J319" s="25" t="s">
        <v>732</v>
      </c>
    </row>
    <row r="320" s="1" customFormat="1" ht="30" customHeight="1" spans="1:10">
      <c r="A320" s="116"/>
      <c r="B320" s="25"/>
      <c r="C320" s="25" t="s">
        <v>426</v>
      </c>
      <c r="D320" s="25" t="s">
        <v>427</v>
      </c>
      <c r="E320" s="25" t="s">
        <v>744</v>
      </c>
      <c r="F320" s="25" t="s">
        <v>405</v>
      </c>
      <c r="G320" s="25" t="s">
        <v>429</v>
      </c>
      <c r="H320" s="25" t="s">
        <v>430</v>
      </c>
      <c r="I320" s="25" t="s">
        <v>407</v>
      </c>
      <c r="J320" s="25" t="s">
        <v>655</v>
      </c>
    </row>
    <row r="321" s="1" customFormat="1" ht="30" customHeight="1" spans="1:10">
      <c r="A321" s="116"/>
      <c r="B321" s="25"/>
      <c r="C321" s="25" t="s">
        <v>432</v>
      </c>
      <c r="D321" s="25" t="s">
        <v>433</v>
      </c>
      <c r="E321" s="25" t="s">
        <v>433</v>
      </c>
      <c r="F321" s="25" t="s">
        <v>411</v>
      </c>
      <c r="G321" s="25" t="s">
        <v>829</v>
      </c>
      <c r="H321" s="25" t="s">
        <v>485</v>
      </c>
      <c r="I321" s="25" t="s">
        <v>407</v>
      </c>
      <c r="J321" s="25" t="s">
        <v>456</v>
      </c>
    </row>
    <row r="322" s="1" customFormat="1" ht="30" customHeight="1" spans="1:10">
      <c r="A322" s="116" t="s">
        <v>313</v>
      </c>
      <c r="B322" s="25" t="s">
        <v>830</v>
      </c>
      <c r="C322" s="25" t="s">
        <v>402</v>
      </c>
      <c r="D322" s="25" t="s">
        <v>403</v>
      </c>
      <c r="E322" s="25" t="s">
        <v>831</v>
      </c>
      <c r="F322" s="25" t="s">
        <v>411</v>
      </c>
      <c r="G322" s="25" t="s">
        <v>832</v>
      </c>
      <c r="H322" s="25" t="s">
        <v>424</v>
      </c>
      <c r="I322" s="25" t="s">
        <v>407</v>
      </c>
      <c r="J322" s="25" t="s">
        <v>833</v>
      </c>
    </row>
    <row r="323" s="1" customFormat="1" ht="30" customHeight="1" spans="1:10">
      <c r="A323" s="116"/>
      <c r="B323" s="25"/>
      <c r="C323" s="25" t="s">
        <v>402</v>
      </c>
      <c r="D323" s="25" t="s">
        <v>409</v>
      </c>
      <c r="E323" s="25" t="s">
        <v>834</v>
      </c>
      <c r="F323" s="25" t="s">
        <v>423</v>
      </c>
      <c r="G323" s="25" t="s">
        <v>412</v>
      </c>
      <c r="H323" s="25"/>
      <c r="I323" s="25" t="s">
        <v>414</v>
      </c>
      <c r="J323" s="25" t="s">
        <v>835</v>
      </c>
    </row>
    <row r="324" s="1" customFormat="1" ht="30" customHeight="1" spans="1:10">
      <c r="A324" s="116"/>
      <c r="B324" s="25"/>
      <c r="C324" s="25" t="s">
        <v>402</v>
      </c>
      <c r="D324" s="25" t="s">
        <v>416</v>
      </c>
      <c r="E324" s="25" t="s">
        <v>836</v>
      </c>
      <c r="F324" s="25" t="s">
        <v>411</v>
      </c>
      <c r="G324" s="25" t="s">
        <v>791</v>
      </c>
      <c r="H324" s="25" t="s">
        <v>564</v>
      </c>
      <c r="I324" s="25" t="s">
        <v>407</v>
      </c>
      <c r="J324" s="25" t="s">
        <v>837</v>
      </c>
    </row>
    <row r="325" s="1" customFormat="1" ht="30" customHeight="1" spans="1:10">
      <c r="A325" s="116"/>
      <c r="B325" s="25"/>
      <c r="C325" s="25" t="s">
        <v>420</v>
      </c>
      <c r="D325" s="25" t="s">
        <v>448</v>
      </c>
      <c r="E325" s="25" t="s">
        <v>838</v>
      </c>
      <c r="F325" s="25" t="s">
        <v>405</v>
      </c>
      <c r="G325" s="25" t="s">
        <v>429</v>
      </c>
      <c r="H325" s="25" t="s">
        <v>430</v>
      </c>
      <c r="I325" s="25" t="s">
        <v>407</v>
      </c>
      <c r="J325" s="25" t="s">
        <v>839</v>
      </c>
    </row>
    <row r="326" s="1" customFormat="1" ht="30" customHeight="1" spans="1:10">
      <c r="A326" s="116"/>
      <c r="B326" s="25"/>
      <c r="C326" s="25" t="s">
        <v>420</v>
      </c>
      <c r="D326" s="25" t="s">
        <v>421</v>
      </c>
      <c r="E326" s="25" t="s">
        <v>840</v>
      </c>
      <c r="F326" s="25" t="s">
        <v>423</v>
      </c>
      <c r="G326" s="25" t="s">
        <v>832</v>
      </c>
      <c r="H326" s="25" t="s">
        <v>424</v>
      </c>
      <c r="I326" s="25" t="s">
        <v>407</v>
      </c>
      <c r="J326" s="25" t="s">
        <v>841</v>
      </c>
    </row>
    <row r="327" s="1" customFormat="1" ht="30" customHeight="1" spans="1:10">
      <c r="A327" s="116"/>
      <c r="B327" s="25"/>
      <c r="C327" s="25" t="s">
        <v>426</v>
      </c>
      <c r="D327" s="25" t="s">
        <v>427</v>
      </c>
      <c r="E327" s="25" t="s">
        <v>427</v>
      </c>
      <c r="F327" s="25" t="s">
        <v>405</v>
      </c>
      <c r="G327" s="25" t="s">
        <v>429</v>
      </c>
      <c r="H327" s="25" t="s">
        <v>430</v>
      </c>
      <c r="I327" s="25" t="s">
        <v>407</v>
      </c>
      <c r="J327" s="25" t="s">
        <v>842</v>
      </c>
    </row>
    <row r="328" s="1" customFormat="1" ht="30" customHeight="1" spans="1:10">
      <c r="A328" s="116"/>
      <c r="B328" s="25"/>
      <c r="C328" s="25" t="s">
        <v>432</v>
      </c>
      <c r="D328" s="25" t="s">
        <v>433</v>
      </c>
      <c r="E328" s="25" t="s">
        <v>433</v>
      </c>
      <c r="F328" s="25" t="s">
        <v>423</v>
      </c>
      <c r="G328" s="25" t="s">
        <v>843</v>
      </c>
      <c r="H328" s="25" t="s">
        <v>435</v>
      </c>
      <c r="I328" s="25" t="s">
        <v>407</v>
      </c>
      <c r="J328" s="25" t="s">
        <v>436</v>
      </c>
    </row>
  </sheetData>
  <mergeCells count="82">
    <mergeCell ref="A3:J3"/>
    <mergeCell ref="A4:H4"/>
    <mergeCell ref="A8:A13"/>
    <mergeCell ref="A14:A23"/>
    <mergeCell ref="A24:A29"/>
    <mergeCell ref="A30:A35"/>
    <mergeCell ref="A36:A42"/>
    <mergeCell ref="A43:A48"/>
    <mergeCell ref="A49:A58"/>
    <mergeCell ref="A59:A65"/>
    <mergeCell ref="A66:A76"/>
    <mergeCell ref="A77:A90"/>
    <mergeCell ref="A91:A102"/>
    <mergeCell ref="A103:A108"/>
    <mergeCell ref="A109:A125"/>
    <mergeCell ref="A126:A129"/>
    <mergeCell ref="A130:A142"/>
    <mergeCell ref="A143:A149"/>
    <mergeCell ref="A150:A165"/>
    <mergeCell ref="A166:A171"/>
    <mergeCell ref="A172:A179"/>
    <mergeCell ref="A180:A185"/>
    <mergeCell ref="A186:A191"/>
    <mergeCell ref="A192:A199"/>
    <mergeCell ref="A200:A205"/>
    <mergeCell ref="A206:A214"/>
    <mergeCell ref="A215:A220"/>
    <mergeCell ref="A221:A227"/>
    <mergeCell ref="A228:A234"/>
    <mergeCell ref="A235:A239"/>
    <mergeCell ref="A240:A245"/>
    <mergeCell ref="A246:A251"/>
    <mergeCell ref="A252:A257"/>
    <mergeCell ref="A258:A264"/>
    <mergeCell ref="A265:A270"/>
    <mergeCell ref="A271:A276"/>
    <mergeCell ref="A277:A283"/>
    <mergeCell ref="A284:A290"/>
    <mergeCell ref="A291:A296"/>
    <mergeCell ref="A297:A309"/>
    <mergeCell ref="A310:A321"/>
    <mergeCell ref="A322:A328"/>
    <mergeCell ref="B8:B13"/>
    <mergeCell ref="B14:B23"/>
    <mergeCell ref="B24:B29"/>
    <mergeCell ref="B30:B35"/>
    <mergeCell ref="B36:B42"/>
    <mergeCell ref="B43:B48"/>
    <mergeCell ref="B49:B58"/>
    <mergeCell ref="B59:B65"/>
    <mergeCell ref="B66:B76"/>
    <mergeCell ref="B77:B90"/>
    <mergeCell ref="B91:B102"/>
    <mergeCell ref="B103:B108"/>
    <mergeCell ref="B109:B125"/>
    <mergeCell ref="B126:B129"/>
    <mergeCell ref="B130:B142"/>
    <mergeCell ref="B143:B149"/>
    <mergeCell ref="B150:B165"/>
    <mergeCell ref="B166:B171"/>
    <mergeCell ref="B172:B179"/>
    <mergeCell ref="B180:B185"/>
    <mergeCell ref="B186:B191"/>
    <mergeCell ref="B192:B199"/>
    <mergeCell ref="B200:B205"/>
    <mergeCell ref="B206:B214"/>
    <mergeCell ref="B215:B220"/>
    <mergeCell ref="B221:B227"/>
    <mergeCell ref="B228:B234"/>
    <mergeCell ref="B235:B239"/>
    <mergeCell ref="B240:B245"/>
    <mergeCell ref="B246:B251"/>
    <mergeCell ref="B252:B257"/>
    <mergeCell ref="B258:B264"/>
    <mergeCell ref="B265:B270"/>
    <mergeCell ref="B271:B276"/>
    <mergeCell ref="B277:B283"/>
    <mergeCell ref="B284:B290"/>
    <mergeCell ref="B291:B296"/>
    <mergeCell ref="B297:B309"/>
    <mergeCell ref="B310:B321"/>
    <mergeCell ref="B322:B32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Scm</cp:lastModifiedBy>
  <dcterms:created xsi:type="dcterms:W3CDTF">2025-01-21T02:50:00Z</dcterms:created>
  <dcterms:modified xsi:type="dcterms:W3CDTF">2026-04-29T03:17:40Z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2052-11.8.6.11825</vt:lpwstr>
  </property>
</Properties>
</file>