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933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一般公共预算支出预算表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部门项目支出绩效目标表" sheetId="9" r:id="rId9"/>
    <sheet name="部门政府性基金预算支出预算表" sheetId="10" r:id="rId10"/>
    <sheet name="部门政府采购预算表" sheetId="11" r:id="rId11"/>
    <sheet name="部门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转移支付补助项目支出预算表" sheetId="16" r:id="rId16"/>
    <sheet name="部门项目中期规划预算表" sheetId="17" r:id="rId17"/>
  </sheets>
  <definedNames>
    <definedName name="_xlnm._FilterDatabase" localSheetId="6" hidden="1">部门基本支出预算表!$A$9:$W$63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<sst xmlns="http://schemas.openxmlformats.org/spreadsheetml/2006/main" count="1242" uniqueCount="465">
  <si>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</si>
  <si>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</si>
  <si>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</si>
  <si>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</si>
  <si>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</si>
  <si>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</si>
  <si>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</si>
  <si>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</si>
  <si>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</si>
  <si>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</si>
  <si>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</si>
  <si>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</si>
  <si>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</si>
  <si>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</si>
  <si>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</si>
  <si>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</si>
  <si>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</si>
  <si>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</si>
  <si>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</si>
  <si>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</si>
  <si>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</si>
  <si>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</si>
  <si>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</si>
  <si>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</si>
  <si>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</si>
  <si>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</si>
  <si>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</si>
  <si>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</si>
  <si>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</si>
  <si>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</si>
  <si>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</si>
  <si>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</si>
  <si>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</si>
  <si>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</si>
  <si>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</si>
  <si>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</si>
  <si>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</si>
  <si>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</si>
  <si>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</si>
  <si>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</si>
  <si>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</si>
  <si>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</si>
  <si>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</si>
  <si>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</si>
  <si>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</si>
  <si>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</si>
  <si>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</si>
  <si>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</si>
  <si>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</si>
  <si>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</si>
  <si>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</si>
  <si>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</si>
  <si>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</si>
  <si>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</si>
  <si>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</si>
  <si>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单位名称：昆明市西山区信访局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</si>
  <si>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</si>
  <si>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</si>
  <si>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</si>
  <si>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</si>
  <si>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</si>
  <si>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</si>
  <si>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</si>
  <si>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</si>
  <si>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</si>
  <si>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</si>
  <si>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</si>
  <si>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</si>
  <si>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</si>
  <si>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</si>
  <si>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</si>
  <si>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</si>
  <si>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292</t>
  </si>
  <si>
    <t>昆明市西山区信访局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</si>
  <si>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</si>
  <si>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</si>
  <si>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</si>
  <si>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</si>
  <si>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</si>
  <si>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</si>
  <si>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</si>
  <si>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</si>
  <si>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</si>
  <si>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</si>
  <si>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</si>
  <si>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</si>
  <si>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</si>
  <si>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</si>
  <si>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</si>
  <si>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20140</t>
  </si>
  <si>
    <t>信访事务</t>
  </si>
  <si>
    <t>2014001</t>
  </si>
  <si>
    <t>行政运行</t>
  </si>
  <si>
    <t>2014004</t>
  </si>
  <si>
    <t>信访业务</t>
  </si>
  <si>
    <t>2014099</t>
  </si>
  <si>
    <t>其他信访事务支出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</si>
  <si>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</si>
  <si>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</si>
  <si>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</si>
  <si>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</si>
  <si>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</si>
  <si>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</si>
  <si>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</si>
  <si>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</si>
  <si>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</si>
  <si>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</si>
  <si>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</si>
  <si>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</si>
  <si>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</si>
  <si>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</si>
  <si>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</si>
  <si>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</si>
  <si>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</si>
  <si>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</si>
  <si>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</si>
  <si>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</si>
  <si>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</si>
  <si>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</si>
  <si>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</si>
  <si>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</si>
  <si>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</si>
  <si>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</si>
  <si>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</si>
  <si>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</si>
  <si>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</si>
  <si>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</si>
  <si>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</si>
  <si>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</si>
  <si>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</si>
  <si>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</si>
  <si>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</si>
  <si>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</si>
  <si>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</si>
  <si>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</si>
  <si>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</si>
  <si>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</si>
  <si>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</si>
  <si>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</si>
  <si>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</si>
  <si>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</si>
  <si>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</si>
  <si>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</si>
  <si>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</si>
  <si>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</si>
  <si>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</si>
  <si>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</si>
  <si>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</si>
  <si>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</si>
  <si>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</si>
  <si>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</si>
  <si>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</si>
  <si>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</si>
  <si>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</si>
  <si>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</si>
  <si>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</si>
  <si>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</si>
  <si>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</si>
  <si>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</si>
  <si>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</si>
  <si>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</si>
  <si>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</si>
  <si>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</si>
  <si>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</si>
  <si>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</si>
  <si>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</si>
  <si>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</si>
  <si>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</si>
  <si>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</si>
  <si>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</si>
  <si>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2101199</t>
  </si>
  <si>
    <t>合  计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</si>
  <si>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</si>
  <si>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</si>
  <si>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</si>
  <si>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</si>
  <si>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</si>
  <si>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</si>
  <si>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</si>
  <si>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</si>
  <si>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</si>
  <si>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</si>
  <si>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</si>
  <si>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</si>
  <si>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</si>
  <si>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</si>
  <si>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</si>
  <si>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</si>
  <si>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</si>
  <si>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</si>
  <si>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</si>
  <si>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</si>
  <si>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</si>
  <si>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</si>
  <si>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</si>
  <si>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</si>
  <si>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</si>
  <si>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</si>
  <si>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530112210000000003558</t>
  </si>
  <si>
    <t>工会经费</t>
  </si>
  <si>
    <t>30228</t>
  </si>
  <si>
    <t>530112231100001307297</t>
  </si>
  <si>
    <t>事业公务交通补贴</t>
  </si>
  <si>
    <t>30239</t>
  </si>
  <si>
    <t>其他交通费用</t>
  </si>
  <si>
    <t>530112231100001584335</t>
  </si>
  <si>
    <t>事业人员绩效奖励</t>
  </si>
  <si>
    <t>30103</t>
  </si>
  <si>
    <t>奖金</t>
  </si>
  <si>
    <t>30107</t>
  </si>
  <si>
    <t>绩效工资</t>
  </si>
  <si>
    <t>530112241100002204522</t>
  </si>
  <si>
    <t>编外聘用人员支出</t>
  </si>
  <si>
    <t>30199</t>
  </si>
  <si>
    <t>其他工资福利支出</t>
  </si>
  <si>
    <t>530112231100001584324</t>
  </si>
  <si>
    <t>行政人员绩效奖励</t>
  </si>
  <si>
    <t>530112210000000003551</t>
  </si>
  <si>
    <t>行政人员工资支出</t>
  </si>
  <si>
    <t>30101</t>
  </si>
  <si>
    <t>基本工资</t>
  </si>
  <si>
    <t>30102</t>
  </si>
  <si>
    <t>津贴补贴</t>
  </si>
  <si>
    <t>530112210000000003553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</si>
  <si>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</si>
  <si>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</si>
  <si>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</si>
  <si>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</si>
  <si>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</si>
  <si>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</si>
  <si>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</si>
  <si>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</si>
  <si>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</si>
  <si>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530112251100003677077</t>
  </si>
  <si>
    <t>残疾人保障金</t>
  </si>
  <si>
    <t>30299</t>
  </si>
  <si>
    <t>其他商品和服务支出</t>
  </si>
  <si>
    <t>530112210000000003559</t>
  </si>
  <si>
    <t>其他公用经费支出</t>
  </si>
  <si>
    <t>30201</t>
  </si>
  <si>
    <t>办公费</t>
  </si>
  <si>
    <t>530112241100002204523</t>
  </si>
  <si>
    <t>离退休人员福利费</t>
  </si>
  <si>
    <t>530112241100002204521</t>
  </si>
  <si>
    <t>离退休人员支出</t>
  </si>
  <si>
    <t>30305</t>
  </si>
  <si>
    <t>生活补助</t>
  </si>
  <si>
    <t>530112221100000303682</t>
  </si>
  <si>
    <t>事业人员工资支出</t>
  </si>
  <si>
    <t>530112210000000003557</t>
  </si>
  <si>
    <t>公务交通补贴</t>
  </si>
  <si>
    <t>530112210000000003556</t>
  </si>
  <si>
    <t>公车购置及运维费</t>
  </si>
  <si>
    <t>30231</t>
  </si>
  <si>
    <t>公务用车运行维护费</t>
  </si>
  <si>
    <t>530112210000000003554</t>
  </si>
  <si>
    <t>30113</t>
  </si>
  <si>
    <t>530112210000000003560</t>
  </si>
  <si>
    <t>一般公用经费支出</t>
  </si>
  <si>
    <t>30205</t>
  </si>
  <si>
    <t>水费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</si>
  <si>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</si>
  <si>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</si>
  <si>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</si>
  <si>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</si>
  <si>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</si>
  <si>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</si>
  <si>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</si>
  <si>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</si>
  <si>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30213</t>
  </si>
  <si>
    <t>维修（护）费</t>
  </si>
  <si>
    <t>30202</t>
  </si>
  <si>
    <t>印刷费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</si>
  <si>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</si>
  <si>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</si>
  <si>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</si>
  <si>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</si>
  <si>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</si>
  <si>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</si>
  <si>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</si>
  <si>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530112251100003720093</t>
  </si>
  <si>
    <t>处置特殊信访事项工作经费</t>
  </si>
  <si>
    <t>30226</t>
  </si>
  <si>
    <t>劳务费</t>
  </si>
  <si>
    <t>530112251100003720375</t>
  </si>
  <si>
    <t>信访业务工作经费</t>
  </si>
  <si>
    <t>30227</t>
  </si>
  <si>
    <t>委托业务费</t>
  </si>
  <si>
    <t>530112251100003720927</t>
  </si>
  <si>
    <t>度假区划转信访业务工作经费</t>
  </si>
  <si>
    <t>530112251100003784584</t>
  </si>
  <si>
    <t>代理记账相关经费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</si>
  <si>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</si>
  <si>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</si>
  <si>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</si>
  <si>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</si>
  <si>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</si>
  <si>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</si>
  <si>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</si>
  <si>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</si>
  <si>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</si>
  <si>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</si>
  <si>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</si>
  <si>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</si>
  <si>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做好各年度辖区内信访业务工作，完成上级交办的信访业务工作。</t>
  </si>
  <si>
    <t>产出指标</t>
  </si>
  <si>
    <t>数量指标</t>
  </si>
  <si>
    <t>度假区划转信访业务工作办理率</t>
  </si>
  <si>
    <t>=</t>
  </si>
  <si>
    <t>100</t>
  </si>
  <si>
    <t>%</t>
  </si>
  <si>
    <t>定量指标</t>
  </si>
  <si>
    <t>度假区划转信访业务工作办理率不低于100%</t>
  </si>
  <si>
    <t>质量指标</t>
  </si>
  <si>
    <t>影响社会稳定的信访事件</t>
  </si>
  <si>
    <t>&lt;=</t>
  </si>
  <si>
    <t>件</t>
  </si>
  <si>
    <t>影响社会稳定的信访事件不超过2件。</t>
  </si>
  <si>
    <t>时效指标</t>
  </si>
  <si>
    <t>度假区划转信访业务工作及时受理率</t>
  </si>
  <si>
    <t>度假区划转信访业务工作及时受理率不低于100%。</t>
  </si>
  <si>
    <t>效益指标</t>
  </si>
  <si>
    <t>社会效益</t>
  </si>
  <si>
    <t>不良影响信访事项</t>
  </si>
  <si>
    <t>0</t>
  </si>
  <si>
    <t>不良影响信访事项0件。</t>
  </si>
  <si>
    <t>满意度指标</t>
  </si>
  <si>
    <t>服务对象满意度</t>
  </si>
  <si>
    <t>&gt;=</t>
  </si>
  <si>
    <t>80</t>
  </si>
  <si>
    <t>定性指标</t>
  </si>
  <si>
    <t>服务群众满意度80%以上。</t>
  </si>
  <si>
    <t>成本指标</t>
  </si>
  <si>
    <t>经济成本指标</t>
  </si>
  <si>
    <t>开展度假区划转信访工作经费</t>
  </si>
  <si>
    <t>10000</t>
  </si>
  <si>
    <t>元</t>
  </si>
  <si>
    <t>使用度假区划转信访工作经费</t>
  </si>
  <si>
    <t>2025年期间，认真做好我区信访工作，处置好特殊信访事项，完成上级安排部署的各项工作。</t>
  </si>
  <si>
    <t>特殊信访事项处理率</t>
  </si>
  <si>
    <t>特殊信访事项处理率不低于100。</t>
  </si>
  <si>
    <t>不发生极端恶劣事件</t>
  </si>
  <si>
    <t>保障完成各项信访业务工作。</t>
  </si>
  <si>
    <t>特定信访事项处理及时率</t>
  </si>
  <si>
    <t>特定信访事项处理及时率不低于100%</t>
  </si>
  <si>
    <t>无影响社会稳定的恶劣事件</t>
  </si>
  <si>
    <t>全年无影响社会稳定的恶劣事件。</t>
  </si>
  <si>
    <t>服务群众满意度</t>
  </si>
  <si>
    <t>服务群众满意度不低于80%。</t>
  </si>
  <si>
    <t>使用处置特殊信访事项工作经费</t>
  </si>
  <si>
    <t>250000</t>
  </si>
  <si>
    <t>处置特殊信访事项</t>
  </si>
  <si>
    <t>做好2025年辖区内信访业务工作，完成上级交办的信访业务工作。</t>
  </si>
  <si>
    <t>信访业务工作处理率</t>
  </si>
  <si>
    <t>信访业务工作处理率不低于100%。</t>
  </si>
  <si>
    <t>全年不出现2件以上影响辖区社会稳定的信访事件。</t>
  </si>
  <si>
    <t>信访业务工作处理及时率</t>
  </si>
  <si>
    <t>信访业务工作处理及时率不低于100%。</t>
  </si>
  <si>
    <t>无影响恶劣的信访事件影响正常运转</t>
  </si>
  <si>
    <t>全年无影响恶劣的信访事件影响正常运转。</t>
  </si>
  <si>
    <t>使用信访业务工作经费</t>
  </si>
  <si>
    <t>150000</t>
  </si>
  <si>
    <t>保障西山区信访局2025年代理记账业务，</t>
  </si>
  <si>
    <t>通过每月做账，完成做账工作</t>
  </si>
  <si>
    <t>12</t>
  </si>
  <si>
    <t>次</t>
  </si>
  <si>
    <t>每月开展会计记账工作。</t>
  </si>
  <si>
    <t>做账正确率</t>
  </si>
  <si>
    <t>做账正确率不低于100%。</t>
  </si>
  <si>
    <t>做账及时率</t>
  </si>
  <si>
    <t>做账及时率不低于100%。</t>
  </si>
  <si>
    <t>保障单位正常运转</t>
  </si>
  <si>
    <t>保障单位正常运转。</t>
  </si>
  <si>
    <t>服务单位满意度</t>
  </si>
  <si>
    <t>90</t>
  </si>
  <si>
    <t>服务单位满意度超过90%。</t>
  </si>
  <si>
    <t>所需经费</t>
  </si>
  <si>
    <t>30000</t>
  </si>
  <si>
    <t>代理记账费用</t>
  </si>
  <si>
    <t>预算06表</t>
  </si>
  <si>
    <t>2026年部门政府性基金预算支出预算表</t>
  </si>
  <si>
    <t>政府性基金预算支出</t>
  </si>
  <si>
    <t>空表说明：昆明市西山区信访局无政府性基金预算支出，此表无数据。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</si>
  <si>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</si>
  <si>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</si>
  <si>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</si>
  <si>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</si>
  <si>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</si>
  <si>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</si>
  <si>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</si>
  <si>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</si>
  <si>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</si>
  <si>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</si>
  <si>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</si>
  <si>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</si>
  <si>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公务用车加油</t>
  </si>
  <si>
    <t>车辆加油、添加燃料服务</t>
  </si>
  <si>
    <t>公务用车维修保养</t>
  </si>
  <si>
    <t>车辆维修和保养服务</t>
  </si>
  <si>
    <t>公务用车保险</t>
  </si>
  <si>
    <t>机动车保险服务</t>
  </si>
  <si>
    <t>采购复印纸</t>
  </si>
  <si>
    <t>复印纸</t>
  </si>
  <si>
    <t>包</t>
  </si>
  <si>
    <t>印刷服务</t>
  </si>
  <si>
    <t>其他印刷服务</t>
  </si>
  <si>
    <t>预算08表</t>
  </si>
  <si>
    <t>2026年部门政府购买服务预算表</t>
  </si>
  <si>
    <t>政府购买服务项目</t>
  </si>
  <si>
    <t>政府购买服务目录</t>
  </si>
  <si>
    <t>B1101 维修保养服务</t>
  </si>
  <si>
    <t>B1104 印刷和出版服务</t>
  </si>
  <si>
    <t>预算09-1表</t>
  </si>
  <si>
    <t>2026年对下转移支付预算表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</si>
  <si>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</si>
  <si>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</si>
  <si>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</si>
  <si>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</si>
  <si>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</si>
  <si>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</si>
  <si>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</si>
  <si>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</si>
  <si>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</si>
  <si>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</si>
  <si>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</si>
  <si>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</si>
  <si>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</si>
  <si>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</si>
  <si>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</si>
  <si>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</si>
  <si>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</si>
  <si>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</si>
  <si>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</si>
  <si>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</si>
  <si>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</si>
  <si>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</si>
  <si>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空表说明：昆明市西山区信访局无下转移支付，此表无数据。</t>
  </si>
  <si>
    <t>预算09-2表</t>
  </si>
  <si>
    <t>2026年对下转移支付绩效目标表</t>
  </si>
  <si>
    <t>空表说明：昆明市西山区信访局无下转移支付算，此表无数据。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</si>
  <si>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</si>
  <si>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</si>
  <si>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</si>
  <si>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</si>
  <si>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</si>
  <si>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</si>
  <si>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</si>
  <si>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</si>
  <si>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</si>
  <si>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</si>
  <si>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</si>
  <si>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空表说明：昆明市西山区信访局无新增资产配置，此表无数据。</t>
  </si>
  <si>
    <t>预算11表</t>
  </si>
  <si>
    <t>2026年上级转移支付补助项目支出预算表</t>
  </si>
  <si>
    <t>上级补助</t>
  </si>
  <si>
    <t>空表说明：昆明市西山区信访局无上级转移支付补助项目支出，此表无数据。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</si>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</sst>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3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"/>
      <color rgb="FF000000"/>
      <name val="Arial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sz val="9.75"/>
      <color rgb="FF000000"/>
      <name val="宋体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35" fillId="6" borderId="20" applyNumberFormat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0" fontId="8" fillId="0" borderId="7">
      <alignment horizontal="right"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</cellStyleXfs>
  <cellXfs count="201"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178" fontId="5" fillId="0" borderId="7" xfId="54" applyNumberFormat="1" applyFont="1" applyBorder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178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>
      <alignment horizontal="left" vertical="center"/>
    </xf>
    <xf numFmtId="49" fontId="11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8" fontId="8" fillId="0" borderId="7" xfId="54" applyNumberFormat="1" applyFont="1" applyBorder="1">
      <alignment horizontal="righ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43" fontId="4" fillId="0" borderId="13" xfId="0" applyNumberFormat="1" applyFont="1" applyBorder="1" applyAlignment="1">
      <alignment horizontal="center" vertical="center"/>
    </xf>
    <xf numFmtId="43" fontId="4" fillId="0" borderId="13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49" fontId="5" fillId="0" borderId="7" xfId="53" applyFont="1" applyAlignment="1">
      <alignment horizontal="left" vertical="center" wrapText="1" indent="2"/>
    </xf>
    <xf numFmtId="49" fontId="5" fillId="0" borderId="7" xfId="53" applyFont="1">
      <alignment horizontal="left" vertical="center" wrapText="1"/>
    </xf>
    <xf numFmtId="0" fontId="1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43" fontId="1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5" fillId="0" borderId="0" xfId="0" applyFont="1" applyBorder="1" applyAlignment="1">
      <alignment vertical="center"/>
    </xf>
    <xf numFmtId="0" fontId="15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43" fontId="17" fillId="0" borderId="7" xfId="0" applyNumberFormat="1" applyFont="1" applyBorder="1" applyAlignment="1">
      <alignment horizontal="center" vertical="center"/>
    </xf>
    <xf numFmtId="43" fontId="0" fillId="0" borderId="0" xfId="0" applyNumberFormat="1" applyFont="1" applyBorder="1"/>
    <xf numFmtId="0" fontId="1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2"/>
    </xf>
    <xf numFmtId="0" fontId="1" fillId="0" borderId="7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vertical="center"/>
    </xf>
    <xf numFmtId="4" fontId="22" fillId="0" borderId="7" xfId="0" applyNumberFormat="1" applyFont="1" applyBorder="1" applyAlignment="1" applyProtection="1">
      <alignment horizontal="right" vertical="center"/>
      <protection locked="0"/>
    </xf>
    <xf numFmtId="49" fontId="22" fillId="0" borderId="7" xfId="53" applyNumberFormat="1" applyFont="1" applyBorder="1">
      <alignment horizontal="left" vertical="center" wrapText="1"/>
    </xf>
    <xf numFmtId="0" fontId="5" fillId="0" borderId="7" xfId="0" applyFont="1" applyBorder="1" applyAlignment="1">
      <alignment vertical="center"/>
    </xf>
    <xf numFmtId="49" fontId="5" fillId="0" borderId="7" xfId="53" applyNumberFormat="1" applyFont="1" applyBorder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4" fontId="22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4" fontId="3" fillId="0" borderId="7" xfId="0" applyNumberFormat="1" applyFont="1" applyFill="1" applyBorder="1" applyAlignment="1">
      <alignment horizontal="right" vertical="center"/>
    </xf>
    <xf numFmtId="4" fontId="3" fillId="2" borderId="7" xfId="0" applyNumberFormat="1" applyFont="1" applyFill="1" applyBorder="1" applyAlignment="1" applyProtection="1">
      <alignment horizontal="right" vertical="center"/>
      <protection locked="0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2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0" fontId="1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178" fontId="22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2" fillId="0" borderId="6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quotePrefix="1">
      <alignment horizontal="center" vertical="center"/>
    </xf>
    <xf numFmtId="0" fontId="1" fillId="0" borderId="7" xfId="0" applyFont="1" applyBorder="1" applyAlignment="1" quotePrefix="1">
      <alignment horizontal="center" vertical="center"/>
    </xf>
    <xf numFmtId="0" fontId="1" fillId="0" borderId="7" xfId="0" applyFont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42"/>
  <sheetViews>
    <sheetView showZeros="0" tabSelected="1" zoomScale="68" zoomScaleNormal="68" workbookViewId="0">
      <pane ySplit="1" topLeftCell="A2" activePane="bottomLeft" state="frozen"/>
      <selection/>
      <selection pane="bottomLeft" activeCell="B43" sqref="B43"/>
    </sheetView>
  </sheetViews>
  <sheetFormatPr defaultColWidth="8" defaultRowHeight="14.25" customHeight="1" outlineLevelCol="3"/>
  <cols>
    <col min="1" max="1" width="39.5752212389381" customWidth="1"/>
    <col min="2" max="2" width="46.3097345132743" customWidth="1"/>
    <col min="3" max="3" width="40.4247787610619" customWidth="1"/>
    <col min="4" max="4" width="50.1769911504425" customWidth="1"/>
  </cols>
  <sheetData>
    <row r="1" customHeight="1" spans="1:4">
      <c r="A1" s="2"/>
      <c r="B1" s="2"/>
      <c r="C1" s="2"/>
      <c r="D1" s="2"/>
    </row>
    <row r="2" ht="12" customHeight="1" spans="1:4">
      <c r="D2" s="98" t="s">
        <v>0</v>
      </c>
    </row>
    <row r="3" ht="36" customHeight="1" spans="1:4">
      <c r="A3" s="51" t="s">
        <v>1</v>
      </c>
      <c r="B3" s="193"/>
      <c r="C3" s="193"/>
      <c r="D3" s="193"/>
    </row>
    <row r="4" ht="21" customHeight="1" spans="1:4">
      <c r="A4" s="43" t="str">
        <f>"单位名称："&amp;"昆明市西山区信访局"</f>
        <v>单位名称：昆明市西山区信访局</v>
      </c>
      <c r="B4" s="44"/>
      <c r="C4" s="149"/>
      <c r="D4" s="96" t="s">
        <v>2</v>
      </c>
    </row>
    <row r="5" ht="19.5" customHeight="1" spans="1:4">
      <c r="A5" s="13" t="s">
        <v>3</v>
      </c>
      <c r="B5" s="15"/>
      <c r="C5" s="13" t="s">
        <v>4</v>
      </c>
      <c r="D5" s="15"/>
    </row>
    <row r="6" ht="19.5" customHeight="1" spans="1:4">
      <c r="A6" s="30" t="s">
        <v>5</v>
      </c>
      <c r="B6" s="30" t="s">
        <v>6</v>
      </c>
      <c r="C6" s="30" t="s">
        <v>7</v>
      </c>
      <c r="D6" s="30" t="s">
        <v>6</v>
      </c>
    </row>
    <row r="7" ht="19.5" customHeight="1" spans="1:4">
      <c r="A7" s="32"/>
      <c r="B7" s="32"/>
      <c r="C7" s="32"/>
      <c r="D7" s="32"/>
    </row>
    <row r="8" ht="25.4" customHeight="1" spans="1:4">
      <c r="A8" s="156" t="s">
        <v>8</v>
      </c>
      <c r="B8" s="135">
        <v>3418741.74</v>
      </c>
      <c r="C8" s="155" t="s">
        <v>9</v>
      </c>
      <c r="D8" s="135">
        <v>2763258.94</v>
      </c>
    </row>
    <row r="9" ht="25.4" customHeight="1" spans="1:4">
      <c r="A9" s="156" t="s">
        <v>10</v>
      </c>
      <c r="B9" s="135"/>
      <c r="C9" s="155" t="s">
        <v>11</v>
      </c>
      <c r="D9" s="135"/>
    </row>
    <row r="10" ht="25.4" customHeight="1" spans="1:4">
      <c r="A10" s="156" t="s">
        <v>12</v>
      </c>
      <c r="B10" s="135"/>
      <c r="C10" s="155" t="s">
        <v>13</v>
      </c>
      <c r="D10" s="135"/>
    </row>
    <row r="11" ht="25.4" customHeight="1" spans="1:4">
      <c r="A11" s="156" t="s">
        <v>14</v>
      </c>
      <c r="B11" s="92"/>
      <c r="C11" s="155" t="s">
        <v>15</v>
      </c>
      <c r="D11" s="135"/>
    </row>
    <row r="12" ht="25.4" customHeight="1" spans="1:4">
      <c r="A12" s="156" t="s">
        <v>16</v>
      </c>
      <c r="B12" s="135"/>
      <c r="C12" s="155" t="s">
        <v>17</v>
      </c>
      <c r="D12" s="135"/>
    </row>
    <row r="13" ht="25.4" customHeight="1" spans="1:4">
      <c r="A13" s="156" t="s">
        <v>18</v>
      </c>
      <c r="B13" s="92"/>
      <c r="C13" s="155" t="s">
        <v>19</v>
      </c>
      <c r="D13" s="135"/>
    </row>
    <row r="14" ht="25.4" customHeight="1" spans="1:4">
      <c r="A14" s="156" t="s">
        <v>20</v>
      </c>
      <c r="B14" s="92"/>
      <c r="C14" s="155" t="s">
        <v>21</v>
      </c>
      <c r="D14" s="135"/>
    </row>
    <row r="15" ht="25.4" customHeight="1" spans="1:4">
      <c r="A15" s="156" t="s">
        <v>22</v>
      </c>
      <c r="B15" s="92"/>
      <c r="C15" s="155" t="s">
        <v>23</v>
      </c>
      <c r="D15" s="135">
        <v>274152</v>
      </c>
    </row>
    <row r="16" ht="25.4" customHeight="1" spans="1:4">
      <c r="A16" s="194" t="s">
        <v>24</v>
      </c>
      <c r="B16" s="92"/>
      <c r="C16" s="155" t="s">
        <v>25</v>
      </c>
      <c r="D16" s="135">
        <v>184602.8</v>
      </c>
    </row>
    <row r="17" ht="25.4" customHeight="1" spans="1:4">
      <c r="A17" s="194" t="s">
        <v>26</v>
      </c>
      <c r="B17" s="135"/>
      <c r="C17" s="155" t="s">
        <v>27</v>
      </c>
      <c r="D17" s="135"/>
    </row>
    <row r="18" ht="25.4" customHeight="1" spans="1:4">
      <c r="A18" s="194"/>
      <c r="B18" s="135"/>
      <c r="C18" s="155" t="s">
        <v>28</v>
      </c>
      <c r="D18" s="135"/>
    </row>
    <row r="19" ht="25.4" customHeight="1" spans="1:4">
      <c r="A19" s="194"/>
      <c r="B19" s="135"/>
      <c r="C19" s="155" t="s">
        <v>29</v>
      </c>
      <c r="D19" s="135"/>
    </row>
    <row r="20" ht="25.4" customHeight="1" spans="1:4">
      <c r="A20" s="194"/>
      <c r="B20" s="135"/>
      <c r="C20" s="155" t="s">
        <v>30</v>
      </c>
      <c r="D20" s="135"/>
    </row>
    <row r="21" ht="25.4" customHeight="1" spans="1:4">
      <c r="A21" s="194"/>
      <c r="B21" s="135"/>
      <c r="C21" s="155" t="s">
        <v>31</v>
      </c>
      <c r="D21" s="135"/>
    </row>
    <row r="22" ht="25.4" customHeight="1" spans="1:4">
      <c r="A22" s="194"/>
      <c r="B22" s="135"/>
      <c r="C22" s="155" t="s">
        <v>32</v>
      </c>
      <c r="D22" s="135"/>
    </row>
    <row r="23" ht="25.4" customHeight="1" spans="1:4">
      <c r="A23" s="194"/>
      <c r="B23" s="135"/>
      <c r="C23" s="155" t="s">
        <v>33</v>
      </c>
      <c r="D23" s="135"/>
    </row>
    <row r="24" ht="25.4" customHeight="1" spans="1:4">
      <c r="A24" s="194"/>
      <c r="B24" s="135"/>
      <c r="C24" s="155" t="s">
        <v>34</v>
      </c>
      <c r="D24" s="135"/>
    </row>
    <row r="25" ht="25.4" customHeight="1" spans="1:4">
      <c r="A25" s="194"/>
      <c r="B25" s="135"/>
      <c r="C25" s="155" t="s">
        <v>35</v>
      </c>
      <c r="D25" s="135"/>
    </row>
    <row r="26" ht="25.4" customHeight="1" spans="1:4">
      <c r="A26" s="194"/>
      <c r="B26" s="135"/>
      <c r="C26" s="155" t="s">
        <v>36</v>
      </c>
      <c r="D26" s="135">
        <v>196728</v>
      </c>
    </row>
    <row r="27" ht="25.4" customHeight="1" spans="1:4">
      <c r="A27" s="194"/>
      <c r="B27" s="135"/>
      <c r="C27" s="155" t="s">
        <v>37</v>
      </c>
      <c r="D27" s="135"/>
    </row>
    <row r="28" ht="25.4" customHeight="1" spans="1:4">
      <c r="A28" s="194"/>
      <c r="B28" s="135"/>
      <c r="C28" s="155" t="s">
        <v>38</v>
      </c>
      <c r="D28" s="135"/>
    </row>
    <row r="29" ht="25.4" customHeight="1" spans="1:4">
      <c r="A29" s="194"/>
      <c r="B29" s="135"/>
      <c r="C29" s="155" t="s">
        <v>39</v>
      </c>
      <c r="D29" s="135"/>
    </row>
    <row r="30" ht="25.4" customHeight="1" spans="1:4">
      <c r="A30" s="194"/>
      <c r="B30" s="135"/>
      <c r="C30" s="155" t="s">
        <v>40</v>
      </c>
      <c r="D30" s="135"/>
    </row>
    <row r="31" ht="25.4" customHeight="1" spans="1:4">
      <c r="A31" s="194"/>
      <c r="B31" s="135"/>
      <c r="C31" s="155" t="s">
        <v>41</v>
      </c>
      <c r="D31" s="135"/>
    </row>
    <row r="32" ht="25.4" customHeight="1" spans="1:4">
      <c r="A32" s="194"/>
      <c r="B32" s="135"/>
      <c r="C32" s="155" t="s">
        <v>42</v>
      </c>
      <c r="D32" s="135"/>
    </row>
    <row r="33" ht="25.4" customHeight="1" spans="1:4">
      <c r="A33" s="194"/>
      <c r="B33" s="135"/>
      <c r="C33" s="155" t="s">
        <v>43</v>
      </c>
      <c r="D33" s="135"/>
    </row>
    <row r="34" ht="25.4" customHeight="1" spans="1:4">
      <c r="A34" s="195" t="s">
        <v>44</v>
      </c>
      <c r="B34" s="158">
        <f>B8</f>
        <v>3418741.74</v>
      </c>
      <c r="C34" s="161" t="s">
        <v>45</v>
      </c>
      <c r="D34" s="158">
        <f>SUM(D8:D33)</f>
        <v>3418741.74</v>
      </c>
    </row>
    <row r="35" ht="25.4" customHeight="1" spans="1:4">
      <c r="A35" s="196" t="s">
        <v>46</v>
      </c>
      <c r="B35" s="158"/>
      <c r="C35" s="197" t="s">
        <v>47</v>
      </c>
      <c r="D35" s="198"/>
    </row>
    <row r="36" ht="25.4" customHeight="1" spans="1:4">
      <c r="A36" s="199" t="s">
        <v>48</v>
      </c>
      <c r="B36" s="135"/>
      <c r="C36" s="159" t="s">
        <v>48</v>
      </c>
      <c r="D36" s="92"/>
    </row>
    <row r="37" ht="25.4" customHeight="1" spans="1:4">
      <c r="A37" s="199" t="s">
        <v>49</v>
      </c>
      <c r="B37" s="135"/>
      <c r="C37" s="159" t="s">
        <v>50</v>
      </c>
      <c r="D37" s="92"/>
    </row>
    <row r="38" ht="25.4" customHeight="1" spans="1:4">
      <c r="A38" s="200" t="s">
        <v>51</v>
      </c>
      <c r="B38" s="158">
        <f>B34</f>
        <v>3418741.74</v>
      </c>
      <c r="C38" s="161" t="s">
        <v>52</v>
      </c>
      <c r="D38" s="152">
        <f>D34</f>
        <v>3418741.74</v>
      </c>
    </row>
    <row r="40" customHeight="1" spans="1:4">
      <c r="B40" s="130"/>
    </row>
    <row r="42" customHeight="1" spans="1:4">
      <c r="B42" s="130"/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D13" sqref="D13"/>
    </sheetView>
  </sheetViews>
  <sheetFormatPr defaultColWidth="9.14159292035398" defaultRowHeight="14.25" customHeight="1" outlineLevelCol="5"/>
  <cols>
    <col min="1" max="1" width="29.0265486725664" customWidth="1"/>
    <col min="2" max="2" width="28.6017699115044" customWidth="1"/>
    <col min="3" max="3" width="31.6017699115044" customWidth="1"/>
    <col min="4" max="6" width="33.4513274336283" customWidth="1"/>
  </cols>
  <sheetData>
    <row r="1" customHeight="1" spans="1:6">
      <c r="A1" s="2"/>
      <c r="B1" s="2"/>
      <c r="C1" s="2"/>
      <c r="D1" s="2"/>
      <c r="E1" s="2"/>
      <c r="F1" s="2"/>
    </row>
    <row r="2" ht="15.75" customHeight="1" spans="1:6">
      <c r="F2" s="60" t="s">
        <v>379</v>
      </c>
    </row>
    <row r="3" ht="28.5" customHeight="1" spans="1:6">
      <c r="A3" s="29" t="s">
        <v>380</v>
      </c>
      <c r="B3" s="29"/>
      <c r="C3" s="29"/>
      <c r="D3" s="29"/>
      <c r="E3" s="29"/>
      <c r="F3" s="29"/>
    </row>
    <row r="4" ht="15" customHeight="1" spans="1:6">
      <c r="A4" s="43" t="str">
        <f>"单位名称："&amp;"昆明市西山区信访局"</f>
        <v>单位名称：昆明市西山区信访局</v>
      </c>
      <c r="B4" s="44"/>
      <c r="C4" s="106"/>
      <c r="D4" s="63"/>
      <c r="E4" s="63"/>
      <c r="F4" s="107" t="s">
        <v>2</v>
      </c>
    </row>
    <row r="5" ht="18.75" customHeight="1" spans="1:6">
      <c r="A5" s="12" t="s">
        <v>183</v>
      </c>
      <c r="B5" s="12" t="s">
        <v>76</v>
      </c>
      <c r="C5" s="12" t="s">
        <v>77</v>
      </c>
      <c r="D5" s="30" t="s">
        <v>381</v>
      </c>
      <c r="E5" s="68"/>
      <c r="F5" s="68"/>
    </row>
    <row r="6" ht="30" customHeight="1" spans="1:6">
      <c r="A6" s="32"/>
      <c r="B6" s="32"/>
      <c r="C6" s="32"/>
      <c r="D6" s="30" t="s">
        <v>58</v>
      </c>
      <c r="E6" s="68" t="s">
        <v>85</v>
      </c>
      <c r="F6" s="68" t="s">
        <v>86</v>
      </c>
    </row>
    <row r="7" ht="16.5" customHeight="1" spans="1:6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</row>
    <row r="8" ht="20.25" customHeight="1" spans="1:6">
      <c r="A8" s="34"/>
      <c r="B8" s="34"/>
      <c r="C8" s="34"/>
      <c r="D8" s="24"/>
      <c r="E8" s="24"/>
      <c r="F8" s="24"/>
    </row>
    <row r="9" ht="17.25" customHeight="1" spans="1:6">
      <c r="A9" s="108" t="s">
        <v>171</v>
      </c>
      <c r="B9" s="109"/>
      <c r="C9" s="109" t="s">
        <v>171</v>
      </c>
      <c r="D9" s="24"/>
      <c r="E9" s="24"/>
      <c r="F9" s="24"/>
    </row>
    <row r="10" customHeight="1" spans="1:6">
      <c r="A10" t="s">
        <v>382</v>
      </c>
    </row>
  </sheetData>
  <mergeCells count="7">
    <mergeCell ref="A3:F3"/>
    <mergeCell ref="A4:B4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5"/>
  <sheetViews>
    <sheetView showZeros="0" zoomScale="51" zoomScaleNormal="51" workbookViewId="0">
      <pane ySplit="1" topLeftCell="A2" activePane="bottomLeft" state="frozen"/>
      <selection/>
      <selection pane="bottomLeft" activeCell="I23" sqref="I23"/>
    </sheetView>
  </sheetViews>
  <sheetFormatPr defaultColWidth="9.14159292035398" defaultRowHeight="14.25" customHeight="1"/>
  <cols>
    <col min="1" max="1" width="39.141592920354" customWidth="1"/>
    <col min="2" max="2" width="21.716814159292" customWidth="1"/>
    <col min="3" max="3" width="35.2743362831858" customWidth="1"/>
    <col min="4" max="4" width="7.71681415929203" customWidth="1"/>
    <col min="5" max="5" width="10.2743362831858" customWidth="1"/>
    <col min="6" max="11" width="14.7433628318584" customWidth="1"/>
    <col min="12" max="16" width="12.5752212389381" customWidth="1"/>
    <col min="17" max="17" width="10.4247787610619" customWidth="1"/>
  </cols>
  <sheetData>
    <row r="1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3.5" customHeight="1" spans="1:17">
      <c r="O2" s="50"/>
      <c r="P2" s="50"/>
      <c r="Q2" s="96" t="s">
        <v>383</v>
      </c>
    </row>
    <row r="3" ht="27.75" customHeight="1" spans="1:17">
      <c r="A3" s="61" t="s">
        <v>384</v>
      </c>
      <c r="B3" s="29"/>
      <c r="C3" s="29"/>
      <c r="D3" s="29"/>
      <c r="E3" s="29"/>
      <c r="F3" s="29"/>
      <c r="G3" s="29"/>
      <c r="H3" s="29"/>
      <c r="I3" s="29"/>
      <c r="J3" s="29"/>
      <c r="K3" s="52"/>
      <c r="L3" s="29"/>
      <c r="M3" s="29"/>
      <c r="N3" s="29"/>
      <c r="O3" s="52"/>
      <c r="P3" s="52"/>
      <c r="Q3" s="29"/>
    </row>
    <row r="4" ht="18.75" customHeight="1" spans="1:17">
      <c r="A4" s="97" t="s">
        <v>55</v>
      </c>
      <c r="B4" s="9"/>
      <c r="C4" s="9"/>
      <c r="D4" s="9"/>
      <c r="E4" s="9"/>
      <c r="F4" s="9"/>
      <c r="G4" s="9"/>
      <c r="H4" s="9"/>
      <c r="I4" s="9"/>
      <c r="J4" s="9"/>
      <c r="O4" s="66"/>
      <c r="P4" s="66"/>
      <c r="Q4" s="98" t="s">
        <v>174</v>
      </c>
    </row>
    <row r="5" ht="15.75" customHeight="1" spans="1:17">
      <c r="A5" s="12" t="s">
        <v>385</v>
      </c>
      <c r="B5" s="76" t="s">
        <v>386</v>
      </c>
      <c r="C5" s="76" t="s">
        <v>387</v>
      </c>
      <c r="D5" s="76" t="s">
        <v>388</v>
      </c>
      <c r="E5" s="76" t="s">
        <v>389</v>
      </c>
      <c r="F5" s="76" t="s">
        <v>390</v>
      </c>
      <c r="G5" s="77" t="s">
        <v>190</v>
      </c>
      <c r="H5" s="77"/>
      <c r="I5" s="77"/>
      <c r="J5" s="77"/>
      <c r="K5" s="78"/>
      <c r="L5" s="77"/>
      <c r="M5" s="77"/>
      <c r="N5" s="77"/>
      <c r="O5" s="79"/>
      <c r="P5" s="78"/>
      <c r="Q5" s="80"/>
    </row>
    <row r="6" ht="17.25" customHeight="1" spans="1:17">
      <c r="A6" s="17"/>
      <c r="B6" s="81"/>
      <c r="C6" s="81"/>
      <c r="D6" s="81"/>
      <c r="E6" s="81"/>
      <c r="F6" s="81"/>
      <c r="G6" s="81" t="s">
        <v>58</v>
      </c>
      <c r="H6" s="81" t="s">
        <v>61</v>
      </c>
      <c r="I6" s="81" t="s">
        <v>391</v>
      </c>
      <c r="J6" s="81" t="s">
        <v>392</v>
      </c>
      <c r="K6" s="82" t="s">
        <v>393</v>
      </c>
      <c r="L6" s="83" t="s">
        <v>394</v>
      </c>
      <c r="M6" s="83"/>
      <c r="N6" s="83"/>
      <c r="O6" s="84"/>
      <c r="P6" s="85"/>
      <c r="Q6" s="86"/>
    </row>
    <row r="7" ht="54" customHeight="1" spans="1:17">
      <c r="A7" s="19"/>
      <c r="B7" s="86"/>
      <c r="C7" s="86"/>
      <c r="D7" s="86"/>
      <c r="E7" s="86"/>
      <c r="F7" s="86"/>
      <c r="G7" s="86"/>
      <c r="H7" s="86" t="s">
        <v>60</v>
      </c>
      <c r="I7" s="86"/>
      <c r="J7" s="86"/>
      <c r="K7" s="87"/>
      <c r="L7" s="86" t="s">
        <v>60</v>
      </c>
      <c r="M7" s="86" t="s">
        <v>71</v>
      </c>
      <c r="N7" s="86" t="s">
        <v>197</v>
      </c>
      <c r="O7" s="88" t="s">
        <v>67</v>
      </c>
      <c r="P7" s="87" t="s">
        <v>68</v>
      </c>
      <c r="Q7" s="86" t="s">
        <v>69</v>
      </c>
    </row>
    <row r="8" ht="15" customHeight="1" spans="1:17">
      <c r="A8" s="32">
        <v>1</v>
      </c>
      <c r="B8" s="99">
        <v>2</v>
      </c>
      <c r="C8" s="99">
        <v>3</v>
      </c>
      <c r="D8" s="99">
        <v>4</v>
      </c>
      <c r="E8" s="99">
        <v>5</v>
      </c>
      <c r="F8" s="99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0">
        <v>12</v>
      </c>
      <c r="M8" s="100">
        <v>13</v>
      </c>
      <c r="N8" s="100">
        <v>14</v>
      </c>
      <c r="O8" s="100">
        <v>15</v>
      </c>
      <c r="P8" s="100">
        <v>16</v>
      </c>
      <c r="Q8" s="100">
        <v>17</v>
      </c>
    </row>
    <row r="9" ht="15" customHeight="1" spans="1:17">
      <c r="A9" s="101" t="s">
        <v>252</v>
      </c>
      <c r="B9" s="102" t="s">
        <v>395</v>
      </c>
      <c r="C9" s="102" t="s">
        <v>396</v>
      </c>
      <c r="D9" s="99" t="s">
        <v>365</v>
      </c>
      <c r="E9" s="99">
        <v>1</v>
      </c>
      <c r="F9" s="103"/>
      <c r="G9" s="104">
        <v>3000</v>
      </c>
      <c r="H9" s="104">
        <v>3000</v>
      </c>
      <c r="I9" s="100"/>
      <c r="J9" s="100"/>
      <c r="K9" s="100"/>
      <c r="L9" s="100"/>
      <c r="M9" s="100"/>
      <c r="N9" s="100"/>
      <c r="O9" s="100"/>
      <c r="P9" s="100"/>
      <c r="Q9" s="100"/>
    </row>
    <row r="10" ht="15" customHeight="1" spans="1:17">
      <c r="A10" s="101" t="s">
        <v>252</v>
      </c>
      <c r="B10" s="102" t="s">
        <v>397</v>
      </c>
      <c r="C10" s="102" t="s">
        <v>398</v>
      </c>
      <c r="D10" s="99" t="s">
        <v>365</v>
      </c>
      <c r="E10" s="99">
        <v>2</v>
      </c>
      <c r="F10" s="103">
        <v>10000</v>
      </c>
      <c r="G10" s="104">
        <v>10000</v>
      </c>
      <c r="H10" s="104">
        <v>10000</v>
      </c>
      <c r="I10" s="100"/>
      <c r="J10" s="100"/>
      <c r="K10" s="100"/>
      <c r="L10" s="100"/>
      <c r="M10" s="100"/>
      <c r="N10" s="100"/>
      <c r="O10" s="100"/>
      <c r="P10" s="100"/>
      <c r="Q10" s="100"/>
    </row>
    <row r="11" ht="15" customHeight="1" spans="1:17">
      <c r="A11" s="101" t="s">
        <v>252</v>
      </c>
      <c r="B11" s="102" t="s">
        <v>399</v>
      </c>
      <c r="C11" s="102" t="s">
        <v>400</v>
      </c>
      <c r="D11" s="99" t="s">
        <v>365</v>
      </c>
      <c r="E11" s="99">
        <v>1</v>
      </c>
      <c r="F11" s="103">
        <v>3000</v>
      </c>
      <c r="G11" s="104">
        <v>3000</v>
      </c>
      <c r="H11" s="104">
        <v>3000</v>
      </c>
      <c r="I11" s="100"/>
      <c r="J11" s="100"/>
      <c r="K11" s="100"/>
      <c r="L11" s="100"/>
      <c r="M11" s="100"/>
      <c r="N11" s="100"/>
      <c r="O11" s="100"/>
      <c r="P11" s="100"/>
      <c r="Q11" s="100"/>
    </row>
    <row r="12" ht="15" customHeight="1" spans="1:17">
      <c r="A12" s="101" t="s">
        <v>258</v>
      </c>
      <c r="B12" s="102" t="s">
        <v>401</v>
      </c>
      <c r="C12" s="102" t="s">
        <v>402</v>
      </c>
      <c r="D12" s="99" t="s">
        <v>403</v>
      </c>
      <c r="E12" s="99">
        <v>100</v>
      </c>
      <c r="F12" s="103">
        <v>3250</v>
      </c>
      <c r="G12" s="104">
        <v>3250</v>
      </c>
      <c r="H12" s="104">
        <v>3250</v>
      </c>
      <c r="I12" s="100"/>
      <c r="J12" s="100"/>
      <c r="K12" s="100"/>
      <c r="L12" s="100"/>
      <c r="M12" s="100"/>
      <c r="N12" s="100"/>
      <c r="O12" s="100"/>
      <c r="P12" s="100"/>
      <c r="Q12" s="100"/>
    </row>
    <row r="13" ht="15" customHeight="1" spans="1:17">
      <c r="A13" s="101" t="s">
        <v>258</v>
      </c>
      <c r="B13" s="102" t="s">
        <v>404</v>
      </c>
      <c r="C13" s="102" t="s">
        <v>405</v>
      </c>
      <c r="D13" s="99" t="s">
        <v>365</v>
      </c>
      <c r="E13" s="99">
        <v>2</v>
      </c>
      <c r="F13" s="103">
        <v>1000</v>
      </c>
      <c r="G13" s="104">
        <v>1000</v>
      </c>
      <c r="H13" s="104">
        <v>1000</v>
      </c>
      <c r="I13" s="100"/>
      <c r="J13" s="100"/>
      <c r="K13" s="100"/>
      <c r="L13" s="100"/>
      <c r="M13" s="100"/>
      <c r="N13" s="100"/>
      <c r="O13" s="100"/>
      <c r="P13" s="100"/>
      <c r="Q13" s="100"/>
    </row>
    <row r="14" ht="15" customHeight="1" spans="1:17">
      <c r="A14" s="101" t="s">
        <v>289</v>
      </c>
      <c r="B14" s="102" t="s">
        <v>404</v>
      </c>
      <c r="C14" s="102" t="s">
        <v>405</v>
      </c>
      <c r="D14" s="99" t="s">
        <v>336</v>
      </c>
      <c r="E14" s="99">
        <v>5</v>
      </c>
      <c r="F14" s="103">
        <v>10000</v>
      </c>
      <c r="G14" s="104">
        <v>10000</v>
      </c>
      <c r="H14" s="104">
        <v>10000</v>
      </c>
      <c r="I14" s="100"/>
      <c r="J14" s="100"/>
      <c r="K14" s="100"/>
      <c r="L14" s="100"/>
      <c r="M14" s="100"/>
      <c r="N14" s="100"/>
      <c r="O14" s="100"/>
      <c r="P14" s="100"/>
      <c r="Q14" s="100"/>
    </row>
    <row r="15" ht="21" customHeight="1" spans="1:17">
      <c r="A15" s="93" t="s">
        <v>171</v>
      </c>
      <c r="B15" s="94"/>
      <c r="C15" s="94"/>
      <c r="D15" s="94"/>
      <c r="E15" s="105"/>
      <c r="F15" s="104">
        <f>SUM(F9:F14)</f>
        <v>27250</v>
      </c>
      <c r="G15" s="104">
        <f>SUM(G9:G14)</f>
        <v>30250</v>
      </c>
      <c r="H15" s="104">
        <f>SUM(H9:H14)</f>
        <v>30250</v>
      </c>
      <c r="I15" s="24"/>
      <c r="J15" s="24"/>
      <c r="K15" s="24"/>
      <c r="L15" s="24"/>
      <c r="M15" s="24"/>
      <c r="N15" s="24"/>
      <c r="O15" s="24"/>
      <c r="P15" s="24"/>
      <c r="Q15" s="24"/>
    </row>
  </sheetData>
  <mergeCells count="16">
    <mergeCell ref="A3:Q3"/>
    <mergeCell ref="A4:F4"/>
    <mergeCell ref="G5:Q5"/>
    <mergeCell ref="L6:Q6"/>
    <mergeCell ref="A15:E15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zoomScale="60" zoomScaleNormal="60" workbookViewId="0">
      <pane ySplit="1" topLeftCell="A2" activePane="bottomLeft" state="frozen"/>
      <selection/>
      <selection pane="bottomLeft" activeCell="I32" sqref="I32"/>
    </sheetView>
  </sheetViews>
  <sheetFormatPr defaultColWidth="9.14159292035398" defaultRowHeight="14.25" customHeight="1"/>
  <cols>
    <col min="1" max="1" width="31.4247787610619" customWidth="1"/>
    <col min="2" max="2" width="21.716814159292" customWidth="1"/>
    <col min="3" max="3" width="26.716814159292" customWidth="1"/>
    <col min="4" max="14" width="16.6017699115044" customWidth="1"/>
  </cols>
  <sheetData>
    <row r="1" customHeight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3.5" customHeight="1" spans="1:14">
      <c r="A2" s="65"/>
      <c r="B2" s="65"/>
      <c r="C2" s="65"/>
      <c r="D2" s="65"/>
      <c r="E2" s="65"/>
      <c r="F2" s="65"/>
      <c r="G2" s="65"/>
      <c r="H2" s="69"/>
      <c r="I2" s="65"/>
      <c r="J2" s="65"/>
      <c r="K2" s="65"/>
      <c r="L2" s="50"/>
      <c r="M2" s="70"/>
      <c r="N2" s="71" t="s">
        <v>406</v>
      </c>
    </row>
    <row r="3" ht="27.75" customHeight="1" spans="1:14">
      <c r="A3" s="61" t="s">
        <v>407</v>
      </c>
      <c r="B3" s="72"/>
      <c r="C3" s="72"/>
      <c r="D3" s="72"/>
      <c r="E3" s="72"/>
      <c r="F3" s="72"/>
      <c r="G3" s="72"/>
      <c r="H3" s="73"/>
      <c r="I3" s="72"/>
      <c r="J3" s="72"/>
      <c r="K3" s="72"/>
      <c r="L3" s="52"/>
      <c r="M3" s="73"/>
      <c r="N3" s="72"/>
    </row>
    <row r="4" ht="18.75" customHeight="1" spans="1:14">
      <c r="A4" s="62" t="s">
        <v>55</v>
      </c>
      <c r="B4" s="63"/>
      <c r="C4" s="63"/>
      <c r="D4" s="63"/>
      <c r="E4" s="63"/>
      <c r="F4" s="63"/>
      <c r="G4" s="63"/>
      <c r="H4" s="69"/>
      <c r="I4" s="65"/>
      <c r="J4" s="65"/>
      <c r="K4" s="65"/>
      <c r="L4" s="66"/>
      <c r="M4" s="74"/>
      <c r="N4" s="75" t="s">
        <v>174</v>
      </c>
    </row>
    <row r="5" ht="15.75" customHeight="1" spans="1:14">
      <c r="A5" s="12" t="s">
        <v>385</v>
      </c>
      <c r="B5" s="76" t="s">
        <v>408</v>
      </c>
      <c r="C5" s="76" t="s">
        <v>409</v>
      </c>
      <c r="D5" s="77" t="s">
        <v>190</v>
      </c>
      <c r="E5" s="77"/>
      <c r="F5" s="77"/>
      <c r="G5" s="77"/>
      <c r="H5" s="78"/>
      <c r="I5" s="77"/>
      <c r="J5" s="77"/>
      <c r="K5" s="77"/>
      <c r="L5" s="79"/>
      <c r="M5" s="78"/>
      <c r="N5" s="80"/>
    </row>
    <row r="6" ht="17.25" customHeight="1" spans="1:14">
      <c r="A6" s="17"/>
      <c r="B6" s="81"/>
      <c r="C6" s="81"/>
      <c r="D6" s="81" t="s">
        <v>58</v>
      </c>
      <c r="E6" s="81" t="s">
        <v>61</v>
      </c>
      <c r="F6" s="81" t="s">
        <v>391</v>
      </c>
      <c r="G6" s="81" t="s">
        <v>392</v>
      </c>
      <c r="H6" s="82" t="s">
        <v>393</v>
      </c>
      <c r="I6" s="83" t="s">
        <v>394</v>
      </c>
      <c r="J6" s="83"/>
      <c r="K6" s="83"/>
      <c r="L6" s="84"/>
      <c r="M6" s="85"/>
      <c r="N6" s="86"/>
    </row>
    <row r="7" ht="54" customHeight="1" spans="1:14">
      <c r="A7" s="19"/>
      <c r="B7" s="86"/>
      <c r="C7" s="86"/>
      <c r="D7" s="86"/>
      <c r="E7" s="86"/>
      <c r="F7" s="86"/>
      <c r="G7" s="86"/>
      <c r="H7" s="87"/>
      <c r="I7" s="86" t="s">
        <v>60</v>
      </c>
      <c r="J7" s="86" t="s">
        <v>71</v>
      </c>
      <c r="K7" s="86" t="s">
        <v>197</v>
      </c>
      <c r="L7" s="88" t="s">
        <v>67</v>
      </c>
      <c r="M7" s="87" t="s">
        <v>68</v>
      </c>
      <c r="N7" s="86" t="s">
        <v>69</v>
      </c>
    </row>
    <row r="8" ht="15" customHeight="1" spans="1:14">
      <c r="A8" s="19">
        <v>1</v>
      </c>
      <c r="B8" s="86">
        <v>2</v>
      </c>
      <c r="C8" s="86">
        <v>3</v>
      </c>
      <c r="D8" s="87">
        <v>4</v>
      </c>
      <c r="E8" s="87">
        <v>5</v>
      </c>
      <c r="F8" s="87">
        <v>6</v>
      </c>
      <c r="G8" s="87">
        <v>7</v>
      </c>
      <c r="H8" s="87">
        <v>8</v>
      </c>
      <c r="I8" s="87">
        <v>9</v>
      </c>
      <c r="J8" s="87">
        <v>10</v>
      </c>
      <c r="K8" s="87">
        <v>11</v>
      </c>
      <c r="L8" s="87">
        <v>12</v>
      </c>
      <c r="M8" s="87">
        <v>13</v>
      </c>
      <c r="N8" s="87">
        <v>14</v>
      </c>
    </row>
    <row r="9" ht="21" customHeight="1" spans="1:14">
      <c r="A9" s="89" t="s">
        <v>252</v>
      </c>
      <c r="B9" s="90" t="s">
        <v>397</v>
      </c>
      <c r="C9" s="90" t="s">
        <v>410</v>
      </c>
      <c r="D9" s="91">
        <v>10000</v>
      </c>
      <c r="E9" s="91">
        <v>10000</v>
      </c>
      <c r="F9" s="91"/>
      <c r="G9" s="91"/>
      <c r="H9" s="91"/>
      <c r="I9" s="91"/>
      <c r="J9" s="91"/>
      <c r="K9" s="91"/>
      <c r="L9" s="92"/>
      <c r="M9" s="91"/>
      <c r="N9" s="91"/>
    </row>
    <row r="10" ht="21" customHeight="1" spans="1:14">
      <c r="A10" s="89" t="s">
        <v>258</v>
      </c>
      <c r="B10" s="90" t="s">
        <v>404</v>
      </c>
      <c r="C10" s="90" t="s">
        <v>411</v>
      </c>
      <c r="D10" s="91">
        <v>1000</v>
      </c>
      <c r="E10" s="91">
        <v>1000</v>
      </c>
      <c r="F10" s="91"/>
      <c r="G10" s="91"/>
      <c r="H10" s="91"/>
      <c r="I10" s="91"/>
      <c r="J10" s="91"/>
      <c r="K10" s="91"/>
      <c r="L10" s="92"/>
      <c r="M10" s="91"/>
      <c r="N10" s="91"/>
    </row>
    <row r="11" ht="21" customHeight="1" spans="1:14">
      <c r="A11" s="89" t="s">
        <v>289</v>
      </c>
      <c r="B11" s="90" t="s">
        <v>404</v>
      </c>
      <c r="C11" s="90" t="s">
        <v>411</v>
      </c>
      <c r="D11" s="91">
        <v>10000</v>
      </c>
      <c r="E11" s="91">
        <v>10000</v>
      </c>
      <c r="F11" s="91"/>
      <c r="G11" s="91"/>
      <c r="H11" s="91"/>
      <c r="I11" s="91"/>
      <c r="J11" s="91"/>
      <c r="K11" s="91"/>
      <c r="L11" s="92"/>
      <c r="M11" s="91"/>
      <c r="N11" s="91"/>
    </row>
    <row r="12" ht="21" customHeight="1" spans="1:14">
      <c r="A12" s="93" t="s">
        <v>171</v>
      </c>
      <c r="B12" s="94"/>
      <c r="C12" s="95"/>
      <c r="D12" s="91">
        <f>SUM(D9:D11)</f>
        <v>21000</v>
      </c>
      <c r="E12" s="91">
        <f>SUM(E9:E11)</f>
        <v>21000</v>
      </c>
      <c r="F12" s="91"/>
      <c r="G12" s="91"/>
      <c r="H12" s="91"/>
      <c r="I12" s="91"/>
      <c r="J12" s="91"/>
      <c r="K12" s="91"/>
      <c r="L12" s="92"/>
      <c r="M12" s="91"/>
      <c r="N12" s="91"/>
    </row>
  </sheetData>
  <mergeCells count="13">
    <mergeCell ref="A3:N3"/>
    <mergeCell ref="A4:C4"/>
    <mergeCell ref="D5:N5"/>
    <mergeCell ref="I6:N6"/>
    <mergeCell ref="A12:C12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zoomScale="56" zoomScaleNormal="56" workbookViewId="0">
      <pane ySplit="1" topLeftCell="A2" activePane="bottomLeft" state="frozen"/>
      <selection/>
      <selection pane="bottomLeft" activeCell="K37" sqref="K37"/>
    </sheetView>
  </sheetViews>
  <sheetFormatPr defaultColWidth="9.14159292035398" defaultRowHeight="14.25" customHeight="1"/>
  <cols>
    <col min="1" max="1" width="42.0265486725664" customWidth="1"/>
    <col min="2" max="15" width="17.1769911504425" customWidth="1"/>
    <col min="16" max="23" width="17.0265486725664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1:23">
      <c r="D2" s="60"/>
      <c r="W2" s="50" t="s">
        <v>412</v>
      </c>
    </row>
    <row r="3" ht="27.75" customHeight="1" spans="1:23">
      <c r="A3" s="61" t="s">
        <v>413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8" customHeight="1" spans="1:23">
      <c r="A4" s="62" t="s">
        <v>55</v>
      </c>
      <c r="B4" s="63"/>
      <c r="C4" s="63"/>
      <c r="D4" s="64"/>
      <c r="E4" s="65"/>
      <c r="F4" s="65"/>
      <c r="G4" s="65"/>
      <c r="H4" s="65"/>
      <c r="I4" s="65"/>
      <c r="W4" s="66" t="s">
        <v>174</v>
      </c>
    </row>
    <row r="5" ht="19.5" customHeight="1" spans="1:23">
      <c r="A5" s="30" t="s">
        <v>414</v>
      </c>
      <c r="B5" s="13" t="s">
        <v>190</v>
      </c>
      <c r="C5" s="14"/>
      <c r="D5" s="14"/>
      <c r="E5" s="13" t="s">
        <v>415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ht="40.5" customHeight="1" spans="1:23">
      <c r="A6" s="32"/>
      <c r="B6" s="31" t="s">
        <v>58</v>
      </c>
      <c r="C6" s="12" t="s">
        <v>61</v>
      </c>
      <c r="D6" s="67" t="s">
        <v>416</v>
      </c>
      <c r="E6" s="68" t="s">
        <v>417</v>
      </c>
      <c r="F6" s="68" t="s">
        <v>418</v>
      </c>
      <c r="G6" s="68" t="s">
        <v>419</v>
      </c>
      <c r="H6" s="68" t="s">
        <v>420</v>
      </c>
      <c r="I6" s="68" t="s">
        <v>421</v>
      </c>
      <c r="J6" s="68" t="s">
        <v>422</v>
      </c>
      <c r="K6" s="68" t="s">
        <v>423</v>
      </c>
      <c r="L6" s="68" t="s">
        <v>424</v>
      </c>
      <c r="M6" s="68" t="s">
        <v>425</v>
      </c>
      <c r="N6" s="68" t="s">
        <v>426</v>
      </c>
      <c r="O6" s="68" t="s">
        <v>427</v>
      </c>
      <c r="P6" s="68" t="s">
        <v>428</v>
      </c>
      <c r="Q6" s="68" t="s">
        <v>429</v>
      </c>
      <c r="R6" s="68" t="s">
        <v>430</v>
      </c>
      <c r="S6" s="68" t="s">
        <v>431</v>
      </c>
      <c r="T6" s="68" t="s">
        <v>432</v>
      </c>
      <c r="U6" s="68" t="s">
        <v>433</v>
      </c>
      <c r="V6" s="68" t="s">
        <v>434</v>
      </c>
      <c r="W6" s="68" t="s">
        <v>435</v>
      </c>
    </row>
    <row r="7" ht="19.5" customHeight="1" spans="1:23">
      <c r="A7" s="68">
        <v>1</v>
      </c>
      <c r="B7" s="68">
        <v>2</v>
      </c>
      <c r="C7" s="68">
        <v>3</v>
      </c>
      <c r="D7" s="13">
        <v>4</v>
      </c>
      <c r="E7" s="68">
        <v>5</v>
      </c>
      <c r="F7" s="68">
        <v>6</v>
      </c>
      <c r="G7" s="68">
        <v>7</v>
      </c>
      <c r="H7" s="13">
        <v>8</v>
      </c>
      <c r="I7" s="68">
        <v>9</v>
      </c>
      <c r="J7" s="68">
        <v>10</v>
      </c>
      <c r="K7" s="68">
        <v>11</v>
      </c>
      <c r="L7" s="13">
        <v>12</v>
      </c>
      <c r="M7" s="68">
        <v>13</v>
      </c>
      <c r="N7" s="68">
        <v>14</v>
      </c>
      <c r="O7" s="68">
        <v>15</v>
      </c>
      <c r="P7" s="13">
        <v>16</v>
      </c>
      <c r="Q7" s="68">
        <v>17</v>
      </c>
      <c r="R7" s="68">
        <v>18</v>
      </c>
      <c r="S7" s="68">
        <v>19</v>
      </c>
      <c r="T7" s="13">
        <v>20</v>
      </c>
      <c r="U7" s="13">
        <v>21</v>
      </c>
      <c r="V7" s="13">
        <v>22</v>
      </c>
      <c r="W7" s="68">
        <v>23</v>
      </c>
    </row>
    <row r="8" ht="28.4" customHeight="1" spans="1:23">
      <c r="A8" s="3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ht="29.9" customHeight="1" spans="1:23">
      <c r="A9" s="3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customHeight="1" spans="1:23">
      <c r="A10" t="s">
        <v>436</v>
      </c>
    </row>
  </sheetData>
  <mergeCells count="5">
    <mergeCell ref="A3:W3"/>
    <mergeCell ref="A4:I4"/>
    <mergeCell ref="B5:D5"/>
    <mergeCell ref="E5:W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F19" sqref="F19"/>
    </sheetView>
  </sheetViews>
  <sheetFormatPr defaultColWidth="9.14159292035398" defaultRowHeight="12" customHeight="1"/>
  <cols>
    <col min="1" max="1" width="34.2743362831858" customWidth="1"/>
    <col min="2" max="2" width="29" customWidth="1"/>
    <col min="3" max="3" width="16.3097345132743" customWidth="1"/>
    <col min="4" max="4" width="15.6017699115044" customWidth="1"/>
    <col min="5" max="5" width="23.5752212389381" customWidth="1"/>
    <col min="6" max="6" width="11.2743362831858" customWidth="1"/>
    <col min="7" max="7" width="14.8849557522124" customWidth="1"/>
    <col min="8" max="8" width="10.8849557522124" customWidth="1"/>
    <col min="9" max="9" width="13.4247787610619" customWidth="1"/>
    <col min="10" max="10" width="32.0265486725664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J2" s="50" t="s">
        <v>437</v>
      </c>
    </row>
    <row r="3" ht="28.5" customHeight="1" spans="1:10">
      <c r="A3" s="51" t="s">
        <v>438</v>
      </c>
      <c r="B3" s="29"/>
      <c r="C3" s="29"/>
      <c r="D3" s="29"/>
      <c r="E3" s="29"/>
      <c r="F3" s="52"/>
      <c r="G3" s="29"/>
      <c r="H3" s="52"/>
      <c r="I3" s="52"/>
      <c r="J3" s="29"/>
    </row>
    <row r="4" ht="17.25" customHeight="1" spans="1:10">
      <c r="A4" s="6" t="s">
        <v>55</v>
      </c>
    </row>
    <row r="5" ht="44.25" customHeight="1" spans="1:10">
      <c r="A5" s="53" t="s">
        <v>294</v>
      </c>
      <c r="B5" s="53" t="s">
        <v>295</v>
      </c>
      <c r="C5" s="53" t="s">
        <v>296</v>
      </c>
      <c r="D5" s="53" t="s">
        <v>297</v>
      </c>
      <c r="E5" s="53" t="s">
        <v>298</v>
      </c>
      <c r="F5" s="54" t="s">
        <v>299</v>
      </c>
      <c r="G5" s="53" t="s">
        <v>300</v>
      </c>
      <c r="H5" s="54" t="s">
        <v>301</v>
      </c>
      <c r="I5" s="54" t="s">
        <v>302</v>
      </c>
      <c r="J5" s="53" t="s">
        <v>303</v>
      </c>
    </row>
    <row r="6" ht="14.25" customHeight="1" spans="1:10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54">
        <v>6</v>
      </c>
      <c r="G6" s="53">
        <v>7</v>
      </c>
      <c r="H6" s="54">
        <v>8</v>
      </c>
      <c r="I6" s="54">
        <v>9</v>
      </c>
      <c r="J6" s="53">
        <v>10</v>
      </c>
    </row>
    <row r="7" ht="42" customHeight="1" spans="1:10">
      <c r="A7" s="55"/>
      <c r="B7" s="56"/>
      <c r="C7" s="56"/>
      <c r="D7" s="56"/>
      <c r="E7" s="57"/>
      <c r="F7" s="58"/>
      <c r="G7" s="57"/>
      <c r="H7" s="58"/>
      <c r="I7" s="58"/>
      <c r="J7" s="57"/>
    </row>
    <row r="8" ht="42" customHeight="1" spans="1:10">
      <c r="A8" s="55"/>
      <c r="B8" s="59"/>
      <c r="C8" s="59"/>
      <c r="D8" s="59"/>
      <c r="E8" s="55"/>
      <c r="F8" s="59"/>
      <c r="G8" s="55"/>
      <c r="H8" s="59"/>
      <c r="I8" s="59"/>
      <c r="J8" s="55"/>
    </row>
    <row r="9" customHeight="1" spans="1:10">
      <c r="A9" t="s">
        <v>439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E20" sqref="E20"/>
    </sheetView>
  </sheetViews>
  <sheetFormatPr defaultColWidth="8.84955752212389" defaultRowHeight="15" customHeight="1" outlineLevelCol="7"/>
  <cols>
    <col min="1" max="1" width="36.0265486725664" customWidth="1"/>
    <col min="2" max="2" width="19.7433628318584" customWidth="1"/>
    <col min="3" max="3" width="33.3097345132743" customWidth="1"/>
    <col min="4" max="4" width="34.7433628318584" customWidth="1"/>
    <col min="5" max="5" width="14.4513274336283" customWidth="1"/>
    <col min="6" max="6" width="17.1769911504425" customWidth="1"/>
    <col min="7" max="7" width="17.3097345132743" customWidth="1"/>
    <col min="8" max="8" width="28.3097345132743" customWidth="1"/>
  </cols>
  <sheetData>
    <row r="1" customHeight="1" spans="1:8">
      <c r="A1" s="39"/>
      <c r="B1" s="39"/>
      <c r="C1" s="39"/>
      <c r="D1" s="39"/>
      <c r="E1" s="39"/>
      <c r="F1" s="39"/>
      <c r="G1" s="39"/>
      <c r="H1" s="39"/>
    </row>
    <row r="2" ht="18.75" customHeight="1" spans="1:8">
      <c r="A2" s="40"/>
      <c r="B2" s="40"/>
      <c r="C2" s="40"/>
      <c r="D2" s="40"/>
      <c r="E2" s="40"/>
      <c r="F2" s="40"/>
      <c r="G2" s="40"/>
      <c r="H2" s="41" t="s">
        <v>440</v>
      </c>
    </row>
    <row r="3" ht="30.65" customHeight="1" spans="1:8">
      <c r="A3" s="42" t="s">
        <v>441</v>
      </c>
      <c r="B3" s="42"/>
      <c r="C3" s="42"/>
      <c r="D3" s="42"/>
      <c r="E3" s="42"/>
      <c r="F3" s="42"/>
      <c r="G3" s="42"/>
      <c r="H3" s="42"/>
    </row>
    <row r="4" ht="18.75" customHeight="1" spans="1:8">
      <c r="A4" s="43" t="str">
        <f>"单位名称："&amp;"昆明市西山区信访局"</f>
        <v>单位名称：昆明市西山区信访局</v>
      </c>
      <c r="B4" s="44"/>
      <c r="C4" s="40"/>
      <c r="D4" s="40"/>
      <c r="E4" s="40"/>
      <c r="F4" s="40"/>
      <c r="G4" s="40"/>
      <c r="H4" s="40"/>
    </row>
    <row r="5" ht="18.75" customHeight="1" spans="1:8">
      <c r="A5" s="45" t="s">
        <v>183</v>
      </c>
      <c r="B5" s="45" t="s">
        <v>442</v>
      </c>
      <c r="C5" s="45" t="s">
        <v>443</v>
      </c>
      <c r="D5" s="45" t="s">
        <v>444</v>
      </c>
      <c r="E5" s="45" t="s">
        <v>445</v>
      </c>
      <c r="F5" s="45" t="s">
        <v>446</v>
      </c>
      <c r="G5" s="45"/>
      <c r="H5" s="45"/>
    </row>
    <row r="6" ht="18.75" customHeight="1" spans="1:8">
      <c r="A6" s="45"/>
      <c r="B6" s="45"/>
      <c r="C6" s="45"/>
      <c r="D6" s="45"/>
      <c r="E6" s="45"/>
      <c r="F6" s="45" t="s">
        <v>389</v>
      </c>
      <c r="G6" s="45" t="s">
        <v>447</v>
      </c>
      <c r="H6" s="45" t="s">
        <v>448</v>
      </c>
    </row>
    <row r="7" ht="18.75" customHeight="1" spans="1:8">
      <c r="A7" s="46" t="s">
        <v>164</v>
      </c>
      <c r="B7" s="46" t="s">
        <v>165</v>
      </c>
      <c r="C7" s="46" t="s">
        <v>166</v>
      </c>
      <c r="D7" s="46" t="s">
        <v>167</v>
      </c>
      <c r="E7" s="46" t="s">
        <v>168</v>
      </c>
      <c r="F7" s="46" t="s">
        <v>169</v>
      </c>
      <c r="G7" s="46" t="s">
        <v>449</v>
      </c>
      <c r="H7" s="46" t="s">
        <v>450</v>
      </c>
    </row>
    <row r="8" ht="29.9" customHeight="1" spans="1:8">
      <c r="A8" s="47"/>
      <c r="B8" s="47"/>
      <c r="C8" s="47"/>
      <c r="D8" s="47"/>
      <c r="E8" s="45"/>
      <c r="F8" s="48"/>
      <c r="G8" s="49"/>
      <c r="H8" s="49"/>
    </row>
    <row r="9" ht="20.15" customHeight="1" spans="1:8">
      <c r="A9" s="45" t="s">
        <v>58</v>
      </c>
      <c r="B9" s="45"/>
      <c r="C9" s="45"/>
      <c r="D9" s="45"/>
      <c r="E9" s="45"/>
      <c r="F9" s="48"/>
      <c r="G9" s="49"/>
      <c r="H9" s="49"/>
    </row>
    <row r="10" customHeight="1" spans="1:8">
      <c r="A10" t="s">
        <v>451</v>
      </c>
    </row>
  </sheetData>
  <mergeCells count="9">
    <mergeCell ref="A3:H3"/>
    <mergeCell ref="A4:B4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E18" sqref="E18"/>
    </sheetView>
  </sheetViews>
  <sheetFormatPr defaultColWidth="9.14159292035398" defaultRowHeight="14.25" customHeight="1"/>
  <cols>
    <col min="1" max="1" width="16.3097345132743" customWidth="1"/>
    <col min="2" max="2" width="29.0265486725664" customWidth="1"/>
    <col min="3" max="3" width="23.8495575221239" customWidth="1"/>
    <col min="4" max="7" width="19.6017699115044" customWidth="1"/>
    <col min="8" max="8" width="15.4247787610619" customWidth="1"/>
    <col min="9" max="11" width="19.6017699115044" customWidth="1"/>
  </cols>
  <sheetData>
    <row r="1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13.5" customHeight="1" spans="1:11">
      <c r="D2" s="28"/>
      <c r="E2" s="28"/>
      <c r="F2" s="28"/>
      <c r="G2" s="28"/>
      <c r="K2" s="4" t="s">
        <v>452</v>
      </c>
    </row>
    <row r="3" ht="27.75" customHeight="1" spans="1:11">
      <c r="A3" s="29" t="s">
        <v>453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ht="13.5" customHeight="1" spans="1:11">
      <c r="A4" s="6" t="s">
        <v>55</v>
      </c>
      <c r="B4" s="7"/>
      <c r="C4" s="7"/>
      <c r="D4" s="7"/>
      <c r="E4" s="7"/>
      <c r="F4" s="7"/>
      <c r="G4" s="7"/>
      <c r="H4" s="9"/>
      <c r="I4" s="9"/>
      <c r="J4" s="9"/>
      <c r="K4" s="10" t="s">
        <v>174</v>
      </c>
    </row>
    <row r="5" ht="21.75" customHeight="1" spans="1:11">
      <c r="A5" s="11" t="s">
        <v>275</v>
      </c>
      <c r="B5" s="11" t="s">
        <v>185</v>
      </c>
      <c r="C5" s="11" t="s">
        <v>276</v>
      </c>
      <c r="D5" s="12" t="s">
        <v>186</v>
      </c>
      <c r="E5" s="12" t="s">
        <v>187</v>
      </c>
      <c r="F5" s="12" t="s">
        <v>188</v>
      </c>
      <c r="G5" s="12" t="s">
        <v>189</v>
      </c>
      <c r="H5" s="30" t="s">
        <v>58</v>
      </c>
      <c r="I5" s="13" t="s">
        <v>454</v>
      </c>
      <c r="J5" s="14"/>
      <c r="K5" s="15"/>
    </row>
    <row r="6" ht="21.75" customHeight="1" spans="1:11">
      <c r="A6" s="16"/>
      <c r="B6" s="16"/>
      <c r="C6" s="16"/>
      <c r="D6" s="17"/>
      <c r="E6" s="17"/>
      <c r="F6" s="17"/>
      <c r="G6" s="17"/>
      <c r="H6" s="31"/>
      <c r="I6" s="12" t="s">
        <v>61</v>
      </c>
      <c r="J6" s="12" t="s">
        <v>62</v>
      </c>
      <c r="K6" s="12" t="s">
        <v>63</v>
      </c>
    </row>
    <row r="7" ht="40.5" customHeight="1" spans="1:11">
      <c r="A7" s="18"/>
      <c r="B7" s="18"/>
      <c r="C7" s="18"/>
      <c r="D7" s="19"/>
      <c r="E7" s="19"/>
      <c r="F7" s="19"/>
      <c r="G7" s="19"/>
      <c r="H7" s="32"/>
      <c r="I7" s="19" t="s">
        <v>60</v>
      </c>
      <c r="J7" s="19"/>
      <c r="K7" s="19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3">
        <v>10</v>
      </c>
      <c r="K8" s="33">
        <v>11</v>
      </c>
    </row>
    <row r="9" ht="30.65" customHeight="1" spans="1:11">
      <c r="A9" s="34"/>
      <c r="B9" s="21"/>
      <c r="C9" s="34"/>
      <c r="D9" s="34"/>
      <c r="E9" s="34"/>
      <c r="F9" s="34"/>
      <c r="G9" s="34"/>
      <c r="H9" s="35"/>
      <c r="I9" s="35"/>
      <c r="J9" s="35"/>
      <c r="K9" s="35"/>
    </row>
    <row r="10" ht="30.65" customHeight="1" spans="1:11">
      <c r="A10" s="21"/>
      <c r="B10" s="21"/>
      <c r="C10" s="21"/>
      <c r="D10" s="21"/>
      <c r="E10" s="21"/>
      <c r="F10" s="21"/>
      <c r="G10" s="21"/>
      <c r="H10" s="35"/>
      <c r="I10" s="35"/>
      <c r="J10" s="35"/>
      <c r="K10" s="35"/>
    </row>
    <row r="11" ht="18.75" customHeight="1" spans="1:11">
      <c r="A11" s="36" t="s">
        <v>171</v>
      </c>
      <c r="B11" s="37"/>
      <c r="C11" s="37"/>
      <c r="D11" s="37"/>
      <c r="E11" s="37"/>
      <c r="F11" s="37"/>
      <c r="G11" s="38"/>
      <c r="H11" s="35"/>
      <c r="I11" s="35"/>
      <c r="J11" s="35"/>
      <c r="K11" s="35"/>
    </row>
    <row r="12" customHeight="1" spans="1:11">
      <c r="A12" t="s">
        <v>455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3"/>
  <sheetViews>
    <sheetView showZeros="0" zoomScale="85" zoomScaleNormal="85" workbookViewId="0">
      <pane ySplit="1" topLeftCell="A3" activePane="bottomLeft" state="frozen"/>
      <selection/>
      <selection pane="bottomLeft" activeCell="D27" sqref="D27"/>
    </sheetView>
  </sheetViews>
  <sheetFormatPr defaultColWidth="9.14159292035398" defaultRowHeight="14.25" customHeight="1" outlineLevelCol="6"/>
  <cols>
    <col min="1" max="1" width="19.9203539823009" customWidth="1"/>
    <col min="2" max="2" width="28" customWidth="1"/>
    <col min="3" max="3" width="37.6017699115044" customWidth="1"/>
    <col min="4" max="4" width="17.0265486725664" style="1" customWidth="1"/>
    <col min="5" max="7" width="27.0265486725664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3.5" customHeight="1" spans="1:7">
      <c r="D2" s="3"/>
      <c r="G2" s="4" t="s">
        <v>456</v>
      </c>
    </row>
    <row r="3" ht="27.75" customHeight="1" spans="1:7">
      <c r="A3" s="5" t="s">
        <v>457</v>
      </c>
      <c r="B3" s="5"/>
      <c r="C3" s="5"/>
      <c r="D3" s="5"/>
      <c r="E3" s="5"/>
      <c r="F3" s="5"/>
      <c r="G3" s="5"/>
    </row>
    <row r="4" ht="13.5" customHeight="1" spans="1:7">
      <c r="A4" s="6" t="s">
        <v>55</v>
      </c>
      <c r="B4" s="7"/>
      <c r="C4" s="7"/>
      <c r="D4" s="8"/>
      <c r="E4" s="9"/>
      <c r="F4" s="9"/>
      <c r="G4" s="10" t="s">
        <v>174</v>
      </c>
    </row>
    <row r="5" ht="21.75" customHeight="1" spans="1:7">
      <c r="A5" s="11" t="s">
        <v>276</v>
      </c>
      <c r="B5" s="11" t="s">
        <v>275</v>
      </c>
      <c r="C5" s="11" t="s">
        <v>185</v>
      </c>
      <c r="D5" s="12" t="s">
        <v>458</v>
      </c>
      <c r="E5" s="13" t="s">
        <v>61</v>
      </c>
      <c r="F5" s="14"/>
      <c r="G5" s="15"/>
    </row>
    <row r="6" ht="21.75" customHeight="1" spans="1:7">
      <c r="A6" s="16"/>
      <c r="B6" s="16"/>
      <c r="C6" s="16"/>
      <c r="D6" s="17"/>
      <c r="E6" s="12" t="s">
        <v>459</v>
      </c>
      <c r="F6" s="12" t="s">
        <v>460</v>
      </c>
      <c r="G6" s="12" t="s">
        <v>461</v>
      </c>
    </row>
    <row r="7" ht="40.5" customHeight="1" spans="1:7">
      <c r="A7" s="18"/>
      <c r="B7" s="18"/>
      <c r="C7" s="18"/>
      <c r="D7" s="19"/>
      <c r="E7" s="19"/>
      <c r="F7" s="19"/>
      <c r="G7" s="19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0" customHeight="1" spans="1:7">
      <c r="A9" s="21" t="s">
        <v>73</v>
      </c>
      <c r="B9" s="22" t="s">
        <v>462</v>
      </c>
      <c r="C9" s="22" t="s">
        <v>281</v>
      </c>
      <c r="D9" s="23" t="s">
        <v>463</v>
      </c>
      <c r="E9" s="24">
        <v>250000</v>
      </c>
      <c r="F9" s="24">
        <v>250000</v>
      </c>
      <c r="G9" s="24">
        <v>250000</v>
      </c>
    </row>
    <row r="10" ht="20" customHeight="1" spans="1:7">
      <c r="A10" s="21" t="s">
        <v>73</v>
      </c>
      <c r="B10" s="22" t="s">
        <v>462</v>
      </c>
      <c r="C10" s="22" t="s">
        <v>285</v>
      </c>
      <c r="D10" s="23" t="s">
        <v>463</v>
      </c>
      <c r="E10" s="24">
        <v>150000</v>
      </c>
      <c r="F10" s="24">
        <v>160000</v>
      </c>
      <c r="G10" s="24">
        <v>160000</v>
      </c>
    </row>
    <row r="11" ht="20" customHeight="1" spans="1:7">
      <c r="A11" s="21" t="s">
        <v>73</v>
      </c>
      <c r="B11" s="22" t="s">
        <v>462</v>
      </c>
      <c r="C11" s="22" t="s">
        <v>289</v>
      </c>
      <c r="D11" s="23" t="s">
        <v>463</v>
      </c>
      <c r="E11" s="24">
        <v>10000</v>
      </c>
      <c r="F11" s="24">
        <v>10000</v>
      </c>
      <c r="G11" s="24">
        <v>10000</v>
      </c>
    </row>
    <row r="12" ht="20" customHeight="1" spans="1:7">
      <c r="A12" s="21" t="s">
        <v>73</v>
      </c>
      <c r="B12" s="22" t="s">
        <v>462</v>
      </c>
      <c r="C12" s="22" t="s">
        <v>291</v>
      </c>
      <c r="D12" s="23" t="s">
        <v>463</v>
      </c>
      <c r="E12" s="24">
        <v>30000</v>
      </c>
      <c r="F12" s="24">
        <v>20000</v>
      </c>
      <c r="G12" s="24">
        <v>20000</v>
      </c>
    </row>
    <row r="13" ht="20" customHeight="1" spans="1:7">
      <c r="A13" s="25" t="s">
        <v>58</v>
      </c>
      <c r="B13" s="26" t="s">
        <v>464</v>
      </c>
      <c r="C13" s="26"/>
      <c r="D13" s="27"/>
      <c r="E13" s="24">
        <f>SUM(E9:E12)</f>
        <v>440000</v>
      </c>
      <c r="F13" s="24">
        <f>SUM(F9:F12)</f>
        <v>440000</v>
      </c>
      <c r="G13" s="24">
        <f>SUM(G9:G12)</f>
        <v>440000</v>
      </c>
    </row>
  </sheetData>
  <mergeCells count="11">
    <mergeCell ref="A3:G3"/>
    <mergeCell ref="A4:D4"/>
    <mergeCell ref="E5:G5"/>
    <mergeCell ref="A13:D13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zoomScale="70" zoomScaleNormal="70" workbookViewId="0">
      <pane ySplit="1" topLeftCell="A2" activePane="bottomLeft" state="frozen"/>
      <selection/>
      <selection pane="bottomLeft" activeCell="C21" sqref="C21"/>
    </sheetView>
  </sheetViews>
  <sheetFormatPr defaultColWidth="8" defaultRowHeight="14.25" customHeight="1"/>
  <cols>
    <col min="1" max="1" width="21.141592920354" customWidth="1"/>
    <col min="2" max="2" width="35.2743362831858" customWidth="1"/>
    <col min="3" max="19" width="16.1769911504425" customWidth="1"/>
  </cols>
  <sheetData>
    <row r="1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2" customHeight="1" spans="1:19">
      <c r="A2" s="35"/>
      <c r="J2" s="171"/>
      <c r="R2" s="4" t="s">
        <v>53</v>
      </c>
    </row>
    <row r="3" ht="36" customHeight="1" spans="1:19">
      <c r="A3" s="172" t="s">
        <v>54</v>
      </c>
      <c r="B3" s="29"/>
      <c r="C3" s="29"/>
      <c r="D3" s="29"/>
      <c r="E3" s="29"/>
      <c r="F3" s="29"/>
      <c r="G3" s="29"/>
      <c r="H3" s="29"/>
      <c r="I3" s="29"/>
      <c r="J3" s="52"/>
      <c r="K3" s="29"/>
      <c r="L3" s="29"/>
      <c r="M3" s="29"/>
      <c r="N3" s="29"/>
      <c r="O3" s="29"/>
      <c r="P3" s="29"/>
      <c r="Q3" s="29"/>
      <c r="R3" s="29"/>
      <c r="S3" s="29"/>
    </row>
    <row r="4" ht="20.25" customHeight="1" spans="1:19">
      <c r="A4" s="97" t="s">
        <v>55</v>
      </c>
      <c r="B4" s="9"/>
      <c r="C4" s="9"/>
      <c r="D4" s="9"/>
      <c r="E4" s="9"/>
      <c r="F4" s="9"/>
      <c r="G4" s="9"/>
      <c r="H4" s="9"/>
      <c r="I4" s="9"/>
      <c r="J4" s="173"/>
      <c r="K4" s="9"/>
      <c r="L4" s="9"/>
      <c r="M4" s="9"/>
      <c r="N4" s="10"/>
      <c r="O4" s="10"/>
      <c r="P4" s="10"/>
      <c r="Q4" s="10"/>
      <c r="R4" s="10" t="s">
        <v>2</v>
      </c>
      <c r="S4" s="10" t="s">
        <v>2</v>
      </c>
    </row>
    <row r="5" ht="18.75" customHeight="1" spans="1:19">
      <c r="A5" s="174" t="s">
        <v>56</v>
      </c>
      <c r="B5" s="175" t="s">
        <v>57</v>
      </c>
      <c r="C5" s="175" t="s">
        <v>58</v>
      </c>
      <c r="D5" s="176" t="s">
        <v>59</v>
      </c>
      <c r="E5" s="177"/>
      <c r="F5" s="177"/>
      <c r="G5" s="177"/>
      <c r="H5" s="177"/>
      <c r="I5" s="177"/>
      <c r="J5" s="178"/>
      <c r="K5" s="177"/>
      <c r="L5" s="177"/>
      <c r="M5" s="177"/>
      <c r="N5" s="179"/>
      <c r="O5" s="179" t="s">
        <v>46</v>
      </c>
      <c r="P5" s="179"/>
      <c r="Q5" s="179"/>
      <c r="R5" s="179"/>
      <c r="S5" s="179"/>
    </row>
    <row r="6" ht="18" customHeight="1" spans="1:19">
      <c r="A6" s="180"/>
      <c r="B6" s="181"/>
      <c r="C6" s="181"/>
      <c r="D6" s="181" t="s">
        <v>60</v>
      </c>
      <c r="E6" s="181" t="s">
        <v>61</v>
      </c>
      <c r="F6" s="181" t="s">
        <v>62</v>
      </c>
      <c r="G6" s="181" t="s">
        <v>63</v>
      </c>
      <c r="H6" s="181" t="s">
        <v>64</v>
      </c>
      <c r="I6" s="182" t="s">
        <v>65</v>
      </c>
      <c r="J6" s="183"/>
      <c r="K6" s="182" t="s">
        <v>66</v>
      </c>
      <c r="L6" s="182" t="s">
        <v>67</v>
      </c>
      <c r="M6" s="182" t="s">
        <v>68</v>
      </c>
      <c r="N6" s="184" t="s">
        <v>69</v>
      </c>
      <c r="O6" s="185" t="s">
        <v>60</v>
      </c>
      <c r="P6" s="185" t="s">
        <v>61</v>
      </c>
      <c r="Q6" s="185" t="s">
        <v>62</v>
      </c>
      <c r="R6" s="185" t="s">
        <v>63</v>
      </c>
      <c r="S6" s="185" t="s">
        <v>70</v>
      </c>
    </row>
    <row r="7" ht="29.25" customHeight="1" spans="1:19">
      <c r="A7" s="186"/>
      <c r="B7" s="187"/>
      <c r="C7" s="187"/>
      <c r="D7" s="187"/>
      <c r="E7" s="187"/>
      <c r="F7" s="187"/>
      <c r="G7" s="187"/>
      <c r="H7" s="187"/>
      <c r="I7" s="188" t="s">
        <v>60</v>
      </c>
      <c r="J7" s="188" t="s">
        <v>71</v>
      </c>
      <c r="K7" s="188" t="s">
        <v>66</v>
      </c>
      <c r="L7" s="188" t="s">
        <v>67</v>
      </c>
      <c r="M7" s="188" t="s">
        <v>68</v>
      </c>
      <c r="N7" s="188" t="s">
        <v>69</v>
      </c>
      <c r="O7" s="188"/>
      <c r="P7" s="188"/>
      <c r="Q7" s="188"/>
      <c r="R7" s="188"/>
      <c r="S7" s="188"/>
    </row>
    <row r="8" ht="16.5" customHeight="1" spans="1:19">
      <c r="A8" s="189">
        <v>1</v>
      </c>
      <c r="B8" s="20">
        <v>2</v>
      </c>
      <c r="C8" s="20">
        <v>3</v>
      </c>
      <c r="D8" s="20">
        <v>4</v>
      </c>
      <c r="E8" s="189">
        <v>5</v>
      </c>
      <c r="F8" s="20">
        <v>6</v>
      </c>
      <c r="G8" s="20">
        <v>7</v>
      </c>
      <c r="H8" s="189">
        <v>8</v>
      </c>
      <c r="I8" s="20">
        <v>9</v>
      </c>
      <c r="J8" s="33">
        <v>10</v>
      </c>
      <c r="K8" s="33">
        <v>11</v>
      </c>
      <c r="L8" s="190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</row>
    <row r="9" ht="21" customHeight="1" spans="1:19">
      <c r="A9" s="34" t="s">
        <v>72</v>
      </c>
      <c r="B9" s="34" t="s">
        <v>73</v>
      </c>
      <c r="C9" s="24">
        <v>3418741.74</v>
      </c>
      <c r="D9" s="135">
        <v>3418741.74</v>
      </c>
      <c r="E9" s="92">
        <v>3418741.74</v>
      </c>
      <c r="F9" s="20"/>
      <c r="G9" s="20"/>
      <c r="H9" s="189"/>
      <c r="I9" s="20"/>
      <c r="J9" s="33"/>
      <c r="K9" s="33"/>
      <c r="L9" s="190"/>
      <c r="M9" s="33"/>
      <c r="N9" s="33"/>
      <c r="O9" s="33"/>
      <c r="P9" s="33"/>
      <c r="Q9" s="33"/>
      <c r="R9" s="33"/>
      <c r="S9" s="33"/>
    </row>
    <row r="10" ht="21" customHeight="1" spans="1:19">
      <c r="A10" s="34">
        <v>292001</v>
      </c>
      <c r="B10" s="34" t="s">
        <v>73</v>
      </c>
      <c r="C10" s="24">
        <v>3418741.74</v>
      </c>
      <c r="D10" s="135">
        <v>3418741.74</v>
      </c>
      <c r="E10" s="92">
        <v>3418741.74</v>
      </c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</row>
    <row r="11" ht="21" customHeight="1" spans="1:19">
      <c r="A11" s="191" t="s">
        <v>58</v>
      </c>
      <c r="B11" s="192"/>
      <c r="C11" s="135">
        <f>C10</f>
        <v>3418741.74</v>
      </c>
      <c r="D11" s="135">
        <f>D10</f>
        <v>3418741.74</v>
      </c>
      <c r="E11" s="135">
        <f>E10</f>
        <v>3418741.74</v>
      </c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2"/>
  <sheetViews>
    <sheetView showZeros="0" zoomScale="60" zoomScaleNormal="60" workbookViewId="0">
      <pane ySplit="1" topLeftCell="A2" activePane="bottomLeft" state="frozen"/>
      <selection/>
      <selection pane="bottomLeft" activeCell="A25" sqref="A25"/>
    </sheetView>
  </sheetViews>
  <sheetFormatPr defaultColWidth="9.14159292035398" defaultRowHeight="14.25" customHeight="1"/>
  <cols>
    <col min="1" max="1" width="14.2743362831858" customWidth="1"/>
    <col min="2" max="2" width="32.5752212389381" customWidth="1"/>
    <col min="3" max="6" width="18.8495575221239" customWidth="1"/>
    <col min="7" max="7" width="21.2743362831858" customWidth="1"/>
    <col min="8" max="9" width="18.8495575221239" customWidth="1"/>
    <col min="10" max="10" width="17.8495575221239" customWidth="1"/>
    <col min="11" max="15" width="18.8495575221239" customWidth="1"/>
  </cols>
  <sheetData>
    <row r="1" customHeight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.75" customHeight="1" spans="1:15">
      <c r="O2" s="60" t="s">
        <v>74</v>
      </c>
    </row>
    <row r="3" ht="28.5" customHeight="1" spans="1:15">
      <c r="A3" s="29" t="s">
        <v>75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ht="15" customHeight="1" spans="1:15">
      <c r="A4" s="162" t="s">
        <v>55</v>
      </c>
      <c r="B4" s="106"/>
      <c r="C4" s="63"/>
      <c r="D4" s="63"/>
      <c r="E4" s="63"/>
      <c r="F4" s="63"/>
      <c r="G4" s="9"/>
      <c r="H4" s="63"/>
      <c r="I4" s="63"/>
      <c r="J4" s="9"/>
      <c r="K4" s="63"/>
      <c r="L4" s="63"/>
      <c r="M4" s="9"/>
      <c r="N4" s="9"/>
      <c r="O4" s="107" t="s">
        <v>2</v>
      </c>
    </row>
    <row r="5" ht="18.75" customHeight="1" spans="1:15">
      <c r="A5" s="12" t="s">
        <v>76</v>
      </c>
      <c r="B5" s="12" t="s">
        <v>77</v>
      </c>
      <c r="C5" s="30" t="s">
        <v>58</v>
      </c>
      <c r="D5" s="68" t="s">
        <v>61</v>
      </c>
      <c r="E5" s="68"/>
      <c r="F5" s="68"/>
      <c r="G5" s="163" t="s">
        <v>62</v>
      </c>
      <c r="H5" s="12" t="s">
        <v>63</v>
      </c>
      <c r="I5" s="12" t="s">
        <v>78</v>
      </c>
      <c r="J5" s="13" t="s">
        <v>79</v>
      </c>
      <c r="K5" s="77" t="s">
        <v>80</v>
      </c>
      <c r="L5" s="77" t="s">
        <v>81</v>
      </c>
      <c r="M5" s="77" t="s">
        <v>82</v>
      </c>
      <c r="N5" s="77" t="s">
        <v>83</v>
      </c>
      <c r="O5" s="80" t="s">
        <v>84</v>
      </c>
    </row>
    <row r="6" ht="30" customHeight="1" spans="1:15">
      <c r="A6" s="32"/>
      <c r="B6" s="32"/>
      <c r="C6" s="32"/>
      <c r="D6" s="68" t="s">
        <v>60</v>
      </c>
      <c r="E6" s="68" t="s">
        <v>85</v>
      </c>
      <c r="F6" s="68" t="s">
        <v>86</v>
      </c>
      <c r="G6" s="32"/>
      <c r="H6" s="32"/>
      <c r="I6" s="32"/>
      <c r="J6" s="68" t="s">
        <v>60</v>
      </c>
      <c r="K6" s="88" t="s">
        <v>80</v>
      </c>
      <c r="L6" s="88" t="s">
        <v>81</v>
      </c>
      <c r="M6" s="88" t="s">
        <v>82</v>
      </c>
      <c r="N6" s="88" t="s">
        <v>83</v>
      </c>
      <c r="O6" s="88" t="s">
        <v>84</v>
      </c>
    </row>
    <row r="7" ht="16.5" customHeight="1" spans="1:15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54">
        <v>8</v>
      </c>
      <c r="I7" s="54">
        <v>9</v>
      </c>
      <c r="J7" s="54">
        <v>10</v>
      </c>
      <c r="K7" s="54">
        <v>11</v>
      </c>
      <c r="L7" s="54">
        <v>12</v>
      </c>
      <c r="M7" s="54">
        <v>13</v>
      </c>
      <c r="N7" s="54">
        <v>14</v>
      </c>
      <c r="O7" s="68">
        <v>15</v>
      </c>
    </row>
    <row r="8" s="110" customFormat="1" ht="21" customHeight="1" spans="1:15">
      <c r="A8" s="164" t="s">
        <v>87</v>
      </c>
      <c r="B8" s="164" t="s">
        <v>88</v>
      </c>
      <c r="C8" s="165">
        <v>2763258.94</v>
      </c>
      <c r="D8" s="166">
        <v>2763258.94</v>
      </c>
      <c r="E8" s="166">
        <v>2323258.94</v>
      </c>
      <c r="F8" s="166">
        <v>440000</v>
      </c>
      <c r="G8" s="166"/>
      <c r="H8" s="166"/>
      <c r="I8" s="166"/>
      <c r="J8" s="166"/>
      <c r="K8" s="166"/>
      <c r="L8" s="166"/>
      <c r="M8" s="166"/>
      <c r="N8" s="165"/>
      <c r="O8" s="165"/>
    </row>
    <row r="9" s="110" customFormat="1" ht="21" customHeight="1" spans="1:15">
      <c r="A9" s="167" t="s">
        <v>89</v>
      </c>
      <c r="B9" s="167" t="s">
        <v>90</v>
      </c>
      <c r="C9" s="165">
        <v>2763258.94</v>
      </c>
      <c r="D9" s="166">
        <v>2763258.94</v>
      </c>
      <c r="E9" s="166">
        <v>2323258.94</v>
      </c>
      <c r="F9" s="166">
        <v>440000</v>
      </c>
      <c r="G9" s="166"/>
      <c r="H9" s="166"/>
      <c r="I9" s="166"/>
      <c r="J9" s="166"/>
      <c r="K9" s="166"/>
      <c r="L9" s="166"/>
      <c r="M9" s="166"/>
      <c r="N9" s="165"/>
      <c r="O9" s="165"/>
    </row>
    <row r="10" s="110" customFormat="1" ht="21" customHeight="1" spans="1:15">
      <c r="A10" s="168" t="s">
        <v>91</v>
      </c>
      <c r="B10" s="168" t="s">
        <v>92</v>
      </c>
      <c r="C10" s="165">
        <v>2353258.94</v>
      </c>
      <c r="D10" s="166">
        <v>2353258.94</v>
      </c>
      <c r="E10" s="166">
        <v>2323258.94</v>
      </c>
      <c r="F10" s="166">
        <v>30000</v>
      </c>
      <c r="G10" s="166"/>
      <c r="H10" s="166"/>
      <c r="I10" s="166"/>
      <c r="J10" s="166"/>
      <c r="K10" s="166"/>
      <c r="L10" s="166"/>
      <c r="M10" s="166"/>
      <c r="N10" s="165"/>
      <c r="O10" s="165"/>
    </row>
    <row r="11" s="110" customFormat="1" ht="21" customHeight="1" spans="1:15">
      <c r="A11" s="168" t="s">
        <v>93</v>
      </c>
      <c r="B11" s="168" t="s">
        <v>94</v>
      </c>
      <c r="C11" s="165">
        <v>400000</v>
      </c>
      <c r="D11" s="166">
        <v>400000</v>
      </c>
      <c r="E11" s="166"/>
      <c r="F11" s="166">
        <v>400000</v>
      </c>
      <c r="G11" s="166"/>
      <c r="H11" s="166"/>
      <c r="I11" s="166"/>
      <c r="J11" s="166"/>
      <c r="K11" s="166"/>
      <c r="L11" s="166"/>
      <c r="M11" s="166"/>
      <c r="N11" s="165"/>
      <c r="O11" s="165"/>
    </row>
    <row r="12" s="110" customFormat="1" ht="21" customHeight="1" spans="1:15">
      <c r="A12" s="168" t="s">
        <v>95</v>
      </c>
      <c r="B12" s="168" t="s">
        <v>96</v>
      </c>
      <c r="C12" s="165">
        <v>10000</v>
      </c>
      <c r="D12" s="166">
        <v>10000</v>
      </c>
      <c r="E12" s="166"/>
      <c r="F12" s="166">
        <v>10000</v>
      </c>
      <c r="G12" s="166"/>
      <c r="H12" s="166"/>
      <c r="I12" s="166"/>
      <c r="J12" s="166"/>
      <c r="K12" s="166"/>
      <c r="L12" s="166"/>
      <c r="M12" s="166"/>
      <c r="N12" s="165"/>
      <c r="O12" s="165"/>
    </row>
    <row r="13" s="110" customFormat="1" ht="21" customHeight="1" spans="1:15">
      <c r="A13" s="164" t="s">
        <v>97</v>
      </c>
      <c r="B13" s="164" t="s">
        <v>98</v>
      </c>
      <c r="C13" s="165">
        <v>274152</v>
      </c>
      <c r="D13" s="166">
        <v>274152</v>
      </c>
      <c r="E13" s="166">
        <v>274152</v>
      </c>
      <c r="F13" s="166"/>
      <c r="G13" s="166"/>
      <c r="H13" s="166"/>
      <c r="I13" s="166"/>
      <c r="J13" s="166"/>
      <c r="K13" s="166"/>
      <c r="L13" s="166"/>
      <c r="M13" s="166"/>
      <c r="N13" s="165"/>
      <c r="O13" s="165"/>
    </row>
    <row r="14" s="110" customFormat="1" ht="21" customHeight="1" spans="1:15">
      <c r="A14" s="167" t="s">
        <v>99</v>
      </c>
      <c r="B14" s="167" t="s">
        <v>100</v>
      </c>
      <c r="C14" s="165">
        <v>274152</v>
      </c>
      <c r="D14" s="166">
        <v>274152</v>
      </c>
      <c r="E14" s="166">
        <v>274152</v>
      </c>
      <c r="F14" s="166"/>
      <c r="G14" s="166"/>
      <c r="H14" s="166"/>
      <c r="I14" s="166"/>
      <c r="J14" s="166"/>
      <c r="K14" s="166"/>
      <c r="L14" s="166"/>
      <c r="M14" s="166"/>
      <c r="N14" s="165"/>
      <c r="O14" s="165"/>
    </row>
    <row r="15" s="110" customFormat="1" ht="21" customHeight="1" spans="1:15">
      <c r="A15" s="168" t="s">
        <v>101</v>
      </c>
      <c r="B15" s="168" t="s">
        <v>102</v>
      </c>
      <c r="C15" s="165">
        <v>248952</v>
      </c>
      <c r="D15" s="166">
        <v>248952</v>
      </c>
      <c r="E15" s="166">
        <v>248952</v>
      </c>
      <c r="F15" s="166"/>
      <c r="G15" s="166"/>
      <c r="H15" s="166"/>
      <c r="I15" s="166"/>
      <c r="J15" s="166"/>
      <c r="K15" s="166"/>
      <c r="L15" s="166"/>
      <c r="M15" s="166"/>
      <c r="N15" s="165"/>
      <c r="O15" s="165"/>
    </row>
    <row r="16" s="110" customFormat="1" ht="21" customHeight="1" spans="1:15">
      <c r="A16" s="168" t="s">
        <v>103</v>
      </c>
      <c r="B16" s="168" t="s">
        <v>104</v>
      </c>
      <c r="C16" s="165">
        <v>25200</v>
      </c>
      <c r="D16" s="166">
        <v>25200</v>
      </c>
      <c r="E16" s="166">
        <v>25200</v>
      </c>
      <c r="F16" s="166"/>
      <c r="G16" s="166"/>
      <c r="H16" s="166"/>
      <c r="I16" s="166"/>
      <c r="J16" s="166"/>
      <c r="K16" s="166"/>
      <c r="L16" s="166"/>
      <c r="M16" s="166"/>
      <c r="N16" s="165"/>
      <c r="O16" s="165"/>
    </row>
    <row r="17" s="110" customFormat="1" ht="21" customHeight="1" spans="1:15">
      <c r="A17" s="164" t="s">
        <v>105</v>
      </c>
      <c r="B17" s="164" t="s">
        <v>106</v>
      </c>
      <c r="C17" s="165">
        <v>184602.8</v>
      </c>
      <c r="D17" s="166">
        <v>184602.8</v>
      </c>
      <c r="E17" s="166">
        <v>184602.8</v>
      </c>
      <c r="F17" s="166"/>
      <c r="G17" s="166"/>
      <c r="H17" s="166"/>
      <c r="I17" s="166"/>
      <c r="J17" s="166"/>
      <c r="K17" s="166"/>
      <c r="L17" s="166"/>
      <c r="M17" s="166"/>
      <c r="N17" s="165"/>
      <c r="O17" s="165"/>
    </row>
    <row r="18" s="110" customFormat="1" ht="21" customHeight="1" spans="1:15">
      <c r="A18" s="167" t="s">
        <v>107</v>
      </c>
      <c r="B18" s="167" t="s">
        <v>108</v>
      </c>
      <c r="C18" s="165">
        <v>184602.8</v>
      </c>
      <c r="D18" s="166">
        <v>184602.8</v>
      </c>
      <c r="E18" s="166">
        <v>184602.8</v>
      </c>
      <c r="F18" s="166"/>
      <c r="G18" s="166"/>
      <c r="H18" s="166"/>
      <c r="I18" s="166"/>
      <c r="J18" s="166"/>
      <c r="K18" s="166"/>
      <c r="L18" s="166"/>
      <c r="M18" s="166"/>
      <c r="N18" s="165"/>
      <c r="O18" s="165"/>
    </row>
    <row r="19" s="110" customFormat="1" ht="21" customHeight="1" spans="1:15">
      <c r="A19" s="168" t="s">
        <v>109</v>
      </c>
      <c r="B19" s="168" t="s">
        <v>110</v>
      </c>
      <c r="C19" s="165">
        <v>64624</v>
      </c>
      <c r="D19" s="166">
        <v>64624</v>
      </c>
      <c r="E19" s="166">
        <v>64624</v>
      </c>
      <c r="F19" s="166"/>
      <c r="G19" s="166"/>
      <c r="H19" s="166"/>
      <c r="I19" s="166"/>
      <c r="J19" s="166"/>
      <c r="K19" s="166"/>
      <c r="L19" s="166"/>
      <c r="M19" s="166"/>
      <c r="N19" s="165"/>
      <c r="O19" s="165"/>
    </row>
    <row r="20" s="110" customFormat="1" ht="21" customHeight="1" spans="1:15">
      <c r="A20" s="168" t="s">
        <v>111</v>
      </c>
      <c r="B20" s="168" t="s">
        <v>112</v>
      </c>
      <c r="C20" s="165">
        <v>46160</v>
      </c>
      <c r="D20" s="166">
        <v>46160</v>
      </c>
      <c r="E20" s="166">
        <v>46160</v>
      </c>
      <c r="F20" s="166"/>
      <c r="G20" s="166"/>
      <c r="H20" s="166"/>
      <c r="I20" s="166"/>
      <c r="J20" s="166"/>
      <c r="K20" s="166"/>
      <c r="L20" s="166"/>
      <c r="M20" s="166"/>
      <c r="N20" s="165"/>
      <c r="O20" s="165"/>
    </row>
    <row r="21" s="110" customFormat="1" ht="21" customHeight="1" spans="1:15">
      <c r="A21" s="168" t="s">
        <v>113</v>
      </c>
      <c r="B21" s="168" t="s">
        <v>114</v>
      </c>
      <c r="C21" s="165">
        <v>64571</v>
      </c>
      <c r="D21" s="166">
        <v>64571</v>
      </c>
      <c r="E21" s="166">
        <v>64571</v>
      </c>
      <c r="F21" s="166"/>
      <c r="G21" s="166"/>
      <c r="H21" s="166"/>
      <c r="I21" s="166"/>
      <c r="J21" s="166"/>
      <c r="K21" s="166"/>
      <c r="L21" s="166"/>
      <c r="M21" s="166"/>
      <c r="N21" s="165"/>
      <c r="O21" s="165"/>
    </row>
    <row r="22" s="110" customFormat="1" ht="21" customHeight="1" spans="1:15">
      <c r="A22" s="168">
        <v>2101199</v>
      </c>
      <c r="B22" s="168" t="s">
        <v>115</v>
      </c>
      <c r="C22" s="165">
        <v>9247.8</v>
      </c>
      <c r="D22" s="166">
        <v>9247.8</v>
      </c>
      <c r="E22" s="166">
        <v>9247.8</v>
      </c>
      <c r="F22" s="166"/>
      <c r="G22" s="166"/>
      <c r="H22" s="166"/>
      <c r="I22" s="166"/>
      <c r="J22" s="166"/>
      <c r="K22" s="166"/>
      <c r="L22" s="166"/>
      <c r="M22" s="166"/>
      <c r="N22" s="165"/>
      <c r="O22" s="165"/>
    </row>
    <row r="23" s="110" customFormat="1" ht="21" customHeight="1" spans="1:15">
      <c r="A23" s="164" t="s">
        <v>116</v>
      </c>
      <c r="B23" s="164" t="s">
        <v>117</v>
      </c>
      <c r="C23" s="165">
        <v>196728</v>
      </c>
      <c r="D23" s="166">
        <v>196728</v>
      </c>
      <c r="E23" s="166">
        <v>196728</v>
      </c>
      <c r="F23" s="166"/>
      <c r="G23" s="166"/>
      <c r="H23" s="166"/>
      <c r="I23" s="166"/>
      <c r="J23" s="166"/>
      <c r="K23" s="166"/>
      <c r="L23" s="166"/>
      <c r="M23" s="166"/>
      <c r="N23" s="165"/>
      <c r="O23" s="165"/>
    </row>
    <row r="24" s="110" customFormat="1" ht="21" customHeight="1" spans="1:15">
      <c r="A24" s="167" t="s">
        <v>118</v>
      </c>
      <c r="B24" s="167" t="s">
        <v>119</v>
      </c>
      <c r="C24" s="165">
        <v>196728</v>
      </c>
      <c r="D24" s="166">
        <v>196728</v>
      </c>
      <c r="E24" s="166">
        <v>196728</v>
      </c>
      <c r="F24" s="166"/>
      <c r="G24" s="166"/>
      <c r="H24" s="166"/>
      <c r="I24" s="166"/>
      <c r="J24" s="166"/>
      <c r="K24" s="166"/>
      <c r="L24" s="166"/>
      <c r="M24" s="166"/>
      <c r="N24" s="165"/>
      <c r="O24" s="165"/>
    </row>
    <row r="25" s="110" customFormat="1" ht="21" customHeight="1" spans="1:15">
      <c r="A25" s="168" t="s">
        <v>120</v>
      </c>
      <c r="B25" s="168" t="s">
        <v>121</v>
      </c>
      <c r="C25" s="165">
        <v>196728</v>
      </c>
      <c r="D25" s="166">
        <v>196728</v>
      </c>
      <c r="E25" s="166">
        <v>196728</v>
      </c>
      <c r="F25" s="166"/>
      <c r="G25" s="166"/>
      <c r="H25" s="166"/>
      <c r="I25" s="166"/>
      <c r="J25" s="166"/>
      <c r="K25" s="166"/>
      <c r="L25" s="166"/>
      <c r="M25" s="166"/>
      <c r="N25" s="165"/>
      <c r="O25" s="165"/>
    </row>
    <row r="26" s="110" customFormat="1" ht="21" customHeight="1" spans="1:15">
      <c r="A26" s="169" t="s">
        <v>58</v>
      </c>
      <c r="B26" s="170"/>
      <c r="C26" s="166">
        <v>3418741.74</v>
      </c>
      <c r="D26" s="166">
        <v>3418741.74</v>
      </c>
      <c r="E26" s="166">
        <v>2978741.74</v>
      </c>
      <c r="F26" s="166">
        <v>440000</v>
      </c>
      <c r="G26" s="166"/>
      <c r="H26" s="166"/>
      <c r="I26" s="166"/>
      <c r="J26" s="166"/>
      <c r="K26" s="166"/>
      <c r="L26" s="166"/>
      <c r="M26" s="166"/>
      <c r="N26" s="166"/>
      <c r="O26" s="166"/>
    </row>
    <row r="27" s="110" customFormat="1" ht="12.75" customHeight="1"/>
    <row r="28" customHeight="1" spans="1:15">
      <c r="D28" s="130"/>
      <c r="E28" s="130"/>
      <c r="F28" s="130"/>
    </row>
    <row r="29" customHeight="1" spans="1:15">
      <c r="D29" s="130"/>
      <c r="E29" s="130"/>
      <c r="F29" s="130"/>
    </row>
    <row r="30" customHeight="1" spans="1:15">
      <c r="D30" s="130"/>
      <c r="E30" s="130"/>
      <c r="F30" s="130"/>
    </row>
    <row r="31" customHeight="1" spans="1:15">
      <c r="D31" s="130"/>
      <c r="E31" s="130"/>
      <c r="F31" s="130"/>
    </row>
    <row r="32" customHeight="1" spans="1:15">
      <c r="D32" s="130"/>
      <c r="E32" s="130"/>
      <c r="F32" s="130"/>
    </row>
  </sheetData>
  <mergeCells count="11">
    <mergeCell ref="A3:O3"/>
    <mergeCell ref="A4:L4"/>
    <mergeCell ref="D5:F5"/>
    <mergeCell ref="J5:O5"/>
    <mergeCell ref="A26:B26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Zeros="0" zoomScale="55" zoomScaleNormal="55" workbookViewId="0">
      <pane ySplit="1" topLeftCell="A2" activePane="bottomLeft" state="frozen"/>
      <selection/>
      <selection pane="bottomLeft" activeCell="D22" sqref="D22"/>
    </sheetView>
  </sheetViews>
  <sheetFormatPr defaultColWidth="9.14159292035398" defaultRowHeight="14.25" customHeight="1" outlineLevelCol="3"/>
  <cols>
    <col min="1" max="1" width="49.2743362831858" customWidth="1"/>
    <col min="2" max="2" width="43.3097345132743" customWidth="1"/>
    <col min="3" max="3" width="48.5752212389381" customWidth="1"/>
    <col min="4" max="4" width="41.1769911504425" customWidth="1"/>
  </cols>
  <sheetData>
    <row r="1" customHeight="1" spans="1:4">
      <c r="A1" s="2"/>
      <c r="B1" s="2"/>
      <c r="C1" s="2"/>
      <c r="D1" s="2"/>
    </row>
    <row r="2" customHeight="1" spans="1:4">
      <c r="D2" s="96" t="s">
        <v>122</v>
      </c>
    </row>
    <row r="3" ht="31.5" customHeight="1" spans="1:4">
      <c r="A3" s="51" t="s">
        <v>123</v>
      </c>
      <c r="B3" s="148"/>
      <c r="C3" s="148"/>
      <c r="D3" s="148"/>
    </row>
    <row r="4" ht="17.25" customHeight="1" spans="1:4">
      <c r="A4" s="43" t="str">
        <f>"单位名称："&amp;"昆明市西山区信访局"</f>
        <v>单位名称：昆明市西山区信访局</v>
      </c>
      <c r="B4" s="44"/>
      <c r="C4" s="149"/>
      <c r="D4" s="98" t="s">
        <v>2</v>
      </c>
    </row>
    <row r="5" ht="24.65" customHeight="1" spans="1:4">
      <c r="A5" s="13" t="s">
        <v>3</v>
      </c>
      <c r="B5" s="15"/>
      <c r="C5" s="13" t="s">
        <v>4</v>
      </c>
      <c r="D5" s="15"/>
    </row>
    <row r="6" ht="15.65" customHeight="1" spans="1:4">
      <c r="A6" s="30" t="s">
        <v>5</v>
      </c>
      <c r="B6" s="150" t="s">
        <v>6</v>
      </c>
      <c r="C6" s="30" t="s">
        <v>124</v>
      </c>
      <c r="D6" s="150" t="s">
        <v>6</v>
      </c>
    </row>
    <row r="7" ht="14.15" customHeight="1" spans="1:4">
      <c r="A7" s="32"/>
      <c r="B7" s="19"/>
      <c r="C7" s="32"/>
      <c r="D7" s="19"/>
    </row>
    <row r="8" ht="29.15" customHeight="1" spans="1:4">
      <c r="A8" s="151" t="s">
        <v>125</v>
      </c>
      <c r="B8" s="152">
        <v>3418741.74</v>
      </c>
      <c r="C8" s="153" t="s">
        <v>126</v>
      </c>
      <c r="D8" s="152">
        <f>SUM(D9:D35)</f>
        <v>3418741.74</v>
      </c>
    </row>
    <row r="9" ht="29.15" customHeight="1" spans="1:4">
      <c r="A9" s="154" t="s">
        <v>127</v>
      </c>
      <c r="B9" s="92">
        <v>3418741.74</v>
      </c>
      <c r="C9" s="155" t="s">
        <v>128</v>
      </c>
      <c r="D9" s="92">
        <v>2763258.94</v>
      </c>
    </row>
    <row r="10" ht="29.15" customHeight="1" spans="1:4">
      <c r="A10" s="154" t="s">
        <v>129</v>
      </c>
      <c r="B10" s="92"/>
      <c r="C10" s="155" t="s">
        <v>130</v>
      </c>
      <c r="D10" s="92"/>
    </row>
    <row r="11" ht="29.15" customHeight="1" spans="1:4">
      <c r="A11" s="154" t="s">
        <v>131</v>
      </c>
      <c r="B11" s="92"/>
      <c r="C11" s="156" t="s">
        <v>132</v>
      </c>
      <c r="D11" s="135"/>
    </row>
    <row r="12" ht="29.15" customHeight="1" spans="1:4">
      <c r="A12" s="157" t="s">
        <v>133</v>
      </c>
      <c r="B12" s="158"/>
      <c r="C12" s="156" t="s">
        <v>134</v>
      </c>
      <c r="D12" s="135"/>
    </row>
    <row r="13" ht="29.15" customHeight="1" spans="1:4">
      <c r="A13" s="154" t="s">
        <v>127</v>
      </c>
      <c r="B13" s="135"/>
      <c r="C13" s="156" t="s">
        <v>135</v>
      </c>
      <c r="D13" s="135"/>
    </row>
    <row r="14" ht="29.15" customHeight="1" spans="1:4">
      <c r="A14" s="159" t="s">
        <v>129</v>
      </c>
      <c r="B14" s="135"/>
      <c r="C14" s="156" t="s">
        <v>136</v>
      </c>
      <c r="D14" s="135"/>
    </row>
    <row r="15" ht="29.15" customHeight="1" spans="1:4">
      <c r="A15" s="159" t="s">
        <v>131</v>
      </c>
      <c r="B15" s="158"/>
      <c r="C15" s="156" t="s">
        <v>137</v>
      </c>
      <c r="D15" s="135"/>
    </row>
    <row r="16" ht="29.15" customHeight="1" spans="1:4">
      <c r="A16" s="159"/>
      <c r="B16" s="158"/>
      <c r="C16" s="156" t="s">
        <v>138</v>
      </c>
      <c r="D16" s="135">
        <v>274152</v>
      </c>
    </row>
    <row r="17" ht="29.15" customHeight="1" spans="1:4">
      <c r="A17" s="159"/>
      <c r="B17" s="158"/>
      <c r="C17" s="156" t="s">
        <v>139</v>
      </c>
      <c r="D17" s="135">
        <v>184602.8</v>
      </c>
    </row>
    <row r="18" ht="29.15" customHeight="1" spans="1:4">
      <c r="A18" s="159"/>
      <c r="B18" s="158"/>
      <c r="C18" s="156" t="s">
        <v>140</v>
      </c>
      <c r="D18" s="135"/>
    </row>
    <row r="19" ht="29.15" customHeight="1" spans="1:4">
      <c r="A19" s="159"/>
      <c r="B19" s="158"/>
      <c r="C19" s="156" t="s">
        <v>141</v>
      </c>
      <c r="D19" s="135"/>
    </row>
    <row r="20" ht="29.15" customHeight="1" spans="1:4">
      <c r="A20" s="159"/>
      <c r="B20" s="158"/>
      <c r="C20" s="156" t="s">
        <v>142</v>
      </c>
      <c r="D20" s="135"/>
    </row>
    <row r="21" ht="29.15" customHeight="1" spans="1:4">
      <c r="A21" s="159"/>
      <c r="B21" s="158"/>
      <c r="C21" s="156" t="s">
        <v>143</v>
      </c>
      <c r="D21" s="135"/>
    </row>
    <row r="22" ht="29.15" customHeight="1" spans="1:4">
      <c r="A22" s="159"/>
      <c r="B22" s="158"/>
      <c r="C22" s="156" t="s">
        <v>144</v>
      </c>
      <c r="D22" s="135"/>
    </row>
    <row r="23" ht="29.15" customHeight="1" spans="1:4">
      <c r="A23" s="159"/>
      <c r="B23" s="158"/>
      <c r="C23" s="156" t="s">
        <v>145</v>
      </c>
      <c r="D23" s="135"/>
    </row>
    <row r="24" ht="29.15" customHeight="1" spans="1:4">
      <c r="A24" s="159"/>
      <c r="B24" s="158"/>
      <c r="C24" s="156" t="s">
        <v>146</v>
      </c>
      <c r="D24" s="135"/>
    </row>
    <row r="25" ht="29.15" customHeight="1" spans="1:4">
      <c r="A25" s="159"/>
      <c r="B25" s="158"/>
      <c r="C25" s="156" t="s">
        <v>147</v>
      </c>
      <c r="D25" s="135"/>
    </row>
    <row r="26" ht="29.15" customHeight="1" spans="1:4">
      <c r="A26" s="159"/>
      <c r="B26" s="158"/>
      <c r="C26" s="156" t="s">
        <v>148</v>
      </c>
      <c r="D26" s="135"/>
    </row>
    <row r="27" ht="29.15" customHeight="1" spans="1:4">
      <c r="A27" s="159"/>
      <c r="B27" s="158"/>
      <c r="C27" s="156" t="s">
        <v>149</v>
      </c>
      <c r="D27" s="135">
        <v>196728</v>
      </c>
    </row>
    <row r="28" ht="29.15" customHeight="1" spans="1:4">
      <c r="A28" s="159"/>
      <c r="B28" s="158"/>
      <c r="C28" s="156" t="s">
        <v>150</v>
      </c>
      <c r="D28" s="135"/>
    </row>
    <row r="29" ht="29.15" customHeight="1" spans="1:4">
      <c r="A29" s="159"/>
      <c r="B29" s="158"/>
      <c r="C29" s="156" t="s">
        <v>151</v>
      </c>
      <c r="D29" s="135"/>
    </row>
    <row r="30" ht="29.15" customHeight="1" spans="1:4">
      <c r="A30" s="159"/>
      <c r="B30" s="158"/>
      <c r="C30" s="156" t="s">
        <v>152</v>
      </c>
      <c r="D30" s="135"/>
    </row>
    <row r="31" ht="29.15" customHeight="1" spans="1:4">
      <c r="A31" s="159"/>
      <c r="B31" s="158"/>
      <c r="C31" s="156" t="s">
        <v>153</v>
      </c>
      <c r="D31" s="135"/>
    </row>
    <row r="32" ht="29.15" customHeight="1" spans="1:4">
      <c r="A32" s="159"/>
      <c r="B32" s="158"/>
      <c r="C32" s="156" t="s">
        <v>154</v>
      </c>
      <c r="D32" s="135"/>
    </row>
    <row r="33" ht="29.15" customHeight="1" spans="1:4">
      <c r="A33" s="159"/>
      <c r="B33" s="158"/>
      <c r="C33" s="156" t="s">
        <v>155</v>
      </c>
      <c r="D33" s="135"/>
    </row>
    <row r="34" ht="29.15" customHeight="1" spans="1:4">
      <c r="A34" s="159"/>
      <c r="B34" s="158"/>
      <c r="C34" s="156" t="s">
        <v>156</v>
      </c>
      <c r="D34" s="135"/>
    </row>
    <row r="35" ht="29.15" customHeight="1" spans="1:4">
      <c r="A35" s="160"/>
      <c r="B35" s="158"/>
      <c r="C35" s="156" t="s">
        <v>157</v>
      </c>
      <c r="D35" s="158"/>
    </row>
    <row r="36" ht="29.15" customHeight="1" spans="1:4">
      <c r="A36" s="160" t="s">
        <v>158</v>
      </c>
      <c r="B36" s="158">
        <f>B8</f>
        <v>3418741.74</v>
      </c>
      <c r="C36" s="161" t="s">
        <v>52</v>
      </c>
      <c r="D36" s="158">
        <f>D8</f>
        <v>3418741.74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zoomScale="70" zoomScaleNormal="70" workbookViewId="0">
      <pane ySplit="1" topLeftCell="A2" activePane="bottomLeft" state="frozen"/>
      <selection/>
      <selection pane="bottomLeft" activeCell="B19" sqref="B19"/>
    </sheetView>
  </sheetViews>
  <sheetFormatPr defaultColWidth="9.14159292035398" defaultRowHeight="14.25" customHeight="1" outlineLevelCol="6"/>
  <cols>
    <col min="1" max="1" width="20.141592920354" customWidth="1"/>
    <col min="2" max="2" width="37.3097345132743" customWidth="1"/>
    <col min="3" max="3" width="24.2743362831858" customWidth="1"/>
    <col min="4" max="6" width="25.0265486725664" customWidth="1"/>
    <col min="7" max="7" width="24.2743362831858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2" customHeight="1" spans="1:7">
      <c r="D2" s="117"/>
      <c r="F2" s="60"/>
      <c r="G2" s="60" t="s">
        <v>159</v>
      </c>
    </row>
    <row r="3" ht="39" customHeight="1" spans="1:7">
      <c r="A3" s="5" t="s">
        <v>160</v>
      </c>
      <c r="B3" s="5"/>
      <c r="C3" s="5"/>
      <c r="D3" s="5"/>
      <c r="E3" s="5"/>
      <c r="F3" s="5"/>
      <c r="G3" s="5"/>
    </row>
    <row r="4" ht="18" customHeight="1" spans="1:7">
      <c r="A4" s="6" t="s">
        <v>55</v>
      </c>
      <c r="F4" s="107"/>
      <c r="G4" s="107" t="s">
        <v>2</v>
      </c>
    </row>
    <row r="5" ht="20.25" customHeight="1" spans="1:7">
      <c r="A5" s="137" t="s">
        <v>161</v>
      </c>
      <c r="B5" s="138"/>
      <c r="C5" s="139" t="s">
        <v>58</v>
      </c>
      <c r="D5" s="14" t="s">
        <v>85</v>
      </c>
      <c r="E5" s="14"/>
      <c r="F5" s="15"/>
      <c r="G5" s="139" t="s">
        <v>86</v>
      </c>
    </row>
    <row r="6" ht="20.25" customHeight="1" spans="1:7">
      <c r="A6" s="140" t="s">
        <v>76</v>
      </c>
      <c r="B6" s="141" t="s">
        <v>77</v>
      </c>
      <c r="C6" s="99"/>
      <c r="D6" s="99" t="s">
        <v>60</v>
      </c>
      <c r="E6" s="99" t="s">
        <v>162</v>
      </c>
      <c r="F6" s="99" t="s">
        <v>163</v>
      </c>
      <c r="G6" s="99"/>
    </row>
    <row r="7" ht="13.5" customHeight="1" spans="1:7">
      <c r="A7" s="142" t="s">
        <v>164</v>
      </c>
      <c r="B7" s="142" t="s">
        <v>165</v>
      </c>
      <c r="C7" s="142" t="s">
        <v>166</v>
      </c>
      <c r="D7" s="68"/>
      <c r="E7" s="142" t="s">
        <v>167</v>
      </c>
      <c r="F7" s="142" t="s">
        <v>168</v>
      </c>
      <c r="G7" s="142" t="s">
        <v>169</v>
      </c>
    </row>
    <row r="8" s="110" customFormat="1" ht="18" customHeight="1" spans="1:7">
      <c r="A8" s="111" t="s">
        <v>87</v>
      </c>
      <c r="B8" s="111" t="s">
        <v>88</v>
      </c>
      <c r="C8" s="143">
        <v>2763258.94</v>
      </c>
      <c r="D8" s="144">
        <v>2323258.94</v>
      </c>
      <c r="E8" s="144">
        <v>2035471.44</v>
      </c>
      <c r="F8" s="144">
        <v>287787.5</v>
      </c>
      <c r="G8" s="144">
        <v>440000</v>
      </c>
    </row>
    <row r="9" s="110" customFormat="1" ht="18" customHeight="1" spans="1:7">
      <c r="A9" s="145" t="s">
        <v>89</v>
      </c>
      <c r="B9" s="145" t="s">
        <v>90</v>
      </c>
      <c r="C9" s="143">
        <v>2763258.94</v>
      </c>
      <c r="D9" s="144">
        <v>2323258.94</v>
      </c>
      <c r="E9" s="144">
        <v>2035471.44</v>
      </c>
      <c r="F9" s="144">
        <v>287787.5</v>
      </c>
      <c r="G9" s="144">
        <v>440000</v>
      </c>
    </row>
    <row r="10" s="110" customFormat="1" ht="18" customHeight="1" spans="1:7">
      <c r="A10" s="146" t="s">
        <v>91</v>
      </c>
      <c r="B10" s="146" t="s">
        <v>92</v>
      </c>
      <c r="C10" s="143">
        <v>2353258.94</v>
      </c>
      <c r="D10" s="144">
        <v>2323258.94</v>
      </c>
      <c r="E10" s="144">
        <v>2035471.44</v>
      </c>
      <c r="F10" s="144">
        <v>287787.5</v>
      </c>
      <c r="G10" s="144">
        <v>30000</v>
      </c>
    </row>
    <row r="11" s="110" customFormat="1" ht="18" customHeight="1" spans="1:7">
      <c r="A11" s="146" t="s">
        <v>93</v>
      </c>
      <c r="B11" s="146" t="s">
        <v>94</v>
      </c>
      <c r="C11" s="143">
        <v>400000</v>
      </c>
      <c r="D11" s="144"/>
      <c r="E11" s="144"/>
      <c r="F11" s="144"/>
      <c r="G11" s="144">
        <v>400000</v>
      </c>
    </row>
    <row r="12" s="110" customFormat="1" ht="18" customHeight="1" spans="1:7">
      <c r="A12" s="146" t="s">
        <v>95</v>
      </c>
      <c r="B12" s="146" t="s">
        <v>96</v>
      </c>
      <c r="C12" s="143">
        <v>10000</v>
      </c>
      <c r="D12" s="144"/>
      <c r="E12" s="144"/>
      <c r="F12" s="144"/>
      <c r="G12" s="144">
        <v>10000</v>
      </c>
    </row>
    <row r="13" s="110" customFormat="1" ht="18" customHeight="1" spans="1:7">
      <c r="A13" s="111" t="s">
        <v>97</v>
      </c>
      <c r="B13" s="111" t="s">
        <v>98</v>
      </c>
      <c r="C13" s="143">
        <v>274152</v>
      </c>
      <c r="D13" s="144">
        <v>274152</v>
      </c>
      <c r="E13" s="144">
        <v>274152</v>
      </c>
      <c r="F13" s="144"/>
      <c r="G13" s="144"/>
    </row>
    <row r="14" s="110" customFormat="1" ht="18" customHeight="1" spans="1:7">
      <c r="A14" s="145" t="s">
        <v>99</v>
      </c>
      <c r="B14" s="145" t="s">
        <v>100</v>
      </c>
      <c r="C14" s="143">
        <v>274152</v>
      </c>
      <c r="D14" s="144">
        <v>274152</v>
      </c>
      <c r="E14" s="144">
        <v>274152</v>
      </c>
      <c r="F14" s="144"/>
      <c r="G14" s="144"/>
    </row>
    <row r="15" s="110" customFormat="1" ht="18" customHeight="1" spans="1:7">
      <c r="A15" s="146" t="s">
        <v>101</v>
      </c>
      <c r="B15" s="146" t="s">
        <v>102</v>
      </c>
      <c r="C15" s="143">
        <v>248952</v>
      </c>
      <c r="D15" s="144">
        <v>248952</v>
      </c>
      <c r="E15" s="144">
        <v>248952</v>
      </c>
      <c r="F15" s="144"/>
      <c r="G15" s="144"/>
    </row>
    <row r="16" s="110" customFormat="1" ht="18" customHeight="1" spans="1:7">
      <c r="A16" s="146" t="s">
        <v>103</v>
      </c>
      <c r="B16" s="146" t="s">
        <v>104</v>
      </c>
      <c r="C16" s="143">
        <v>25200</v>
      </c>
      <c r="D16" s="144">
        <v>25200</v>
      </c>
      <c r="E16" s="144">
        <v>25200</v>
      </c>
      <c r="F16" s="144"/>
      <c r="G16" s="144"/>
    </row>
    <row r="17" s="110" customFormat="1" ht="18" customHeight="1" spans="1:7">
      <c r="A17" s="111" t="s">
        <v>105</v>
      </c>
      <c r="B17" s="111" t="s">
        <v>106</v>
      </c>
      <c r="C17" s="143">
        <v>184602.8</v>
      </c>
      <c r="D17" s="144">
        <v>184602.8</v>
      </c>
      <c r="E17" s="144">
        <v>184602.8</v>
      </c>
      <c r="F17" s="144"/>
      <c r="G17" s="144"/>
    </row>
    <row r="18" s="110" customFormat="1" ht="18" customHeight="1" spans="1:7">
      <c r="A18" s="145" t="s">
        <v>107</v>
      </c>
      <c r="B18" s="145" t="s">
        <v>108</v>
      </c>
      <c r="C18" s="143">
        <v>184602.8</v>
      </c>
      <c r="D18" s="144">
        <v>184602.8</v>
      </c>
      <c r="E18" s="144">
        <v>184602.8</v>
      </c>
      <c r="F18" s="144"/>
      <c r="G18" s="144"/>
    </row>
    <row r="19" s="110" customFormat="1" ht="18" customHeight="1" spans="1:7">
      <c r="A19" s="146" t="s">
        <v>109</v>
      </c>
      <c r="B19" s="146" t="s">
        <v>110</v>
      </c>
      <c r="C19" s="143">
        <v>64624</v>
      </c>
      <c r="D19" s="144">
        <v>64624</v>
      </c>
      <c r="E19" s="144">
        <v>64624</v>
      </c>
      <c r="F19" s="144"/>
      <c r="G19" s="144"/>
    </row>
    <row r="20" s="110" customFormat="1" ht="18" customHeight="1" spans="1:7">
      <c r="A20" s="146" t="s">
        <v>111</v>
      </c>
      <c r="B20" s="146" t="s">
        <v>112</v>
      </c>
      <c r="C20" s="143">
        <v>46160</v>
      </c>
      <c r="D20" s="144">
        <v>46160</v>
      </c>
      <c r="E20" s="144">
        <v>46160</v>
      </c>
      <c r="F20" s="144"/>
      <c r="G20" s="144"/>
    </row>
    <row r="21" s="110" customFormat="1" ht="18" customHeight="1" spans="1:7">
      <c r="A21" s="146" t="s">
        <v>113</v>
      </c>
      <c r="B21" s="146" t="s">
        <v>114</v>
      </c>
      <c r="C21" s="143">
        <v>64571</v>
      </c>
      <c r="D21" s="144">
        <v>64571</v>
      </c>
      <c r="E21" s="144">
        <v>64571</v>
      </c>
      <c r="F21" s="144"/>
      <c r="G21" s="144"/>
    </row>
    <row r="22" s="110" customFormat="1" ht="18" customHeight="1" spans="1:7">
      <c r="A22" s="146" t="s">
        <v>170</v>
      </c>
      <c r="B22" s="146" t="s">
        <v>115</v>
      </c>
      <c r="C22" s="143">
        <v>9247.8</v>
      </c>
      <c r="D22" s="144">
        <v>9247.8</v>
      </c>
      <c r="E22" s="144">
        <v>9247.8</v>
      </c>
      <c r="F22" s="144"/>
      <c r="G22" s="144"/>
    </row>
    <row r="23" s="110" customFormat="1" ht="18" customHeight="1" spans="1:7">
      <c r="A23" s="111" t="s">
        <v>116</v>
      </c>
      <c r="B23" s="111" t="s">
        <v>117</v>
      </c>
      <c r="C23" s="143">
        <v>196728</v>
      </c>
      <c r="D23" s="144">
        <v>196728</v>
      </c>
      <c r="E23" s="144">
        <v>196728</v>
      </c>
      <c r="F23" s="144"/>
      <c r="G23" s="144"/>
    </row>
    <row r="24" s="110" customFormat="1" ht="18" customHeight="1" spans="1:7">
      <c r="A24" s="145" t="s">
        <v>118</v>
      </c>
      <c r="B24" s="145" t="s">
        <v>119</v>
      </c>
      <c r="C24" s="143">
        <v>196728</v>
      </c>
      <c r="D24" s="144">
        <v>196728</v>
      </c>
      <c r="E24" s="144">
        <v>196728</v>
      </c>
      <c r="F24" s="144"/>
      <c r="G24" s="144"/>
    </row>
    <row r="25" s="110" customFormat="1" ht="18" customHeight="1" spans="1:7">
      <c r="A25" s="146" t="s">
        <v>120</v>
      </c>
      <c r="B25" s="146" t="s">
        <v>121</v>
      </c>
      <c r="C25" s="143">
        <v>196728</v>
      </c>
      <c r="D25" s="144">
        <v>196728</v>
      </c>
      <c r="E25" s="144">
        <v>196728</v>
      </c>
      <c r="F25" s="144"/>
      <c r="G25" s="144"/>
    </row>
    <row r="26" s="110" customFormat="1" ht="18" customHeight="1" spans="1:7">
      <c r="A26" s="147" t="s">
        <v>171</v>
      </c>
      <c r="B26" s="147" t="s">
        <v>171</v>
      </c>
      <c r="C26" s="143">
        <v>3418741.74</v>
      </c>
      <c r="D26" s="144">
        <v>2978741.74</v>
      </c>
      <c r="E26" s="143">
        <v>2690954.24</v>
      </c>
      <c r="F26" s="143">
        <v>287787.5</v>
      </c>
      <c r="G26" s="143">
        <v>440000</v>
      </c>
    </row>
  </sheetData>
  <mergeCells count="7">
    <mergeCell ref="A3:G3"/>
    <mergeCell ref="A4:E4"/>
    <mergeCell ref="A5:B5"/>
    <mergeCell ref="D5:F5"/>
    <mergeCell ref="A26:B26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opLeftCell="B1" workbookViewId="0">
      <pane ySplit="1" topLeftCell="A2" activePane="bottomLeft" state="frozen"/>
      <selection/>
      <selection pane="bottomLeft" activeCell="C8" sqref="C8"/>
    </sheetView>
  </sheetViews>
  <sheetFormatPr defaultColWidth="9.14159292035398" defaultRowHeight="14.25" customHeight="1" outlineLevelRow="7" outlineLevelCol="5"/>
  <cols>
    <col min="1" max="1" width="27.4247787610619" customWidth="1"/>
    <col min="2" max="6" width="31.1769911504425" customWidth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131"/>
      <c r="B2" s="131"/>
      <c r="C2" s="65"/>
      <c r="F2" s="64" t="s">
        <v>172</v>
      </c>
    </row>
    <row r="3" ht="25.5" customHeight="1" spans="1:6">
      <c r="A3" s="132" t="s">
        <v>173</v>
      </c>
      <c r="B3" s="132"/>
      <c r="C3" s="132"/>
      <c r="D3" s="132"/>
      <c r="E3" s="132"/>
      <c r="F3" s="132"/>
    </row>
    <row r="4" ht="15.75" customHeight="1" spans="1:6">
      <c r="A4" s="6" t="s">
        <v>55</v>
      </c>
      <c r="B4" s="131"/>
      <c r="C4" s="65"/>
      <c r="F4" s="64" t="s">
        <v>174</v>
      </c>
    </row>
    <row r="5" ht="19.5" customHeight="1" spans="1:6">
      <c r="A5" s="12" t="s">
        <v>175</v>
      </c>
      <c r="B5" s="30" t="s">
        <v>176</v>
      </c>
      <c r="C5" s="13" t="s">
        <v>177</v>
      </c>
      <c r="D5" s="14"/>
      <c r="E5" s="15"/>
      <c r="F5" s="30" t="s">
        <v>178</v>
      </c>
    </row>
    <row r="6" ht="19.5" customHeight="1" spans="1:6">
      <c r="A6" s="19"/>
      <c r="B6" s="32"/>
      <c r="C6" s="68" t="s">
        <v>60</v>
      </c>
      <c r="D6" s="68" t="s">
        <v>179</v>
      </c>
      <c r="E6" s="68" t="s">
        <v>180</v>
      </c>
      <c r="F6" s="32"/>
    </row>
    <row r="7" ht="18.75" customHeight="1" spans="1:6">
      <c r="A7" s="133">
        <v>1</v>
      </c>
      <c r="B7" s="133">
        <v>2</v>
      </c>
      <c r="C7" s="134">
        <v>3</v>
      </c>
      <c r="D7" s="133">
        <v>4</v>
      </c>
      <c r="E7" s="133">
        <v>5</v>
      </c>
      <c r="F7" s="133">
        <v>6</v>
      </c>
    </row>
    <row r="8" ht="18.75" customHeight="1" spans="1:6">
      <c r="A8" s="135">
        <f>C8</f>
        <v>21500</v>
      </c>
      <c r="B8" s="135"/>
      <c r="C8" s="136">
        <f>SUM(D8:E8)</f>
        <v>21500</v>
      </c>
      <c r="D8" s="135"/>
      <c r="E8" s="135">
        <v>21500</v>
      </c>
      <c r="F8" s="135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74"/>
  <sheetViews>
    <sheetView showZeros="0" zoomScale="55" zoomScaleNormal="55" workbookViewId="0">
      <pane ySplit="8" topLeftCell="A43" activePane="bottomLeft" state="frozen"/>
      <selection/>
      <selection pane="bottomLeft" activeCell="J70" sqref="J70"/>
    </sheetView>
  </sheetViews>
  <sheetFormatPr defaultColWidth="9.14159292035398" defaultRowHeight="14.25" customHeight="1"/>
  <cols>
    <col min="1" max="1" width="28.7079646017699" customWidth="1"/>
    <col min="2" max="3" width="23.8495575221239" customWidth="1"/>
    <col min="4" max="4" width="14.6017699115044" customWidth="1"/>
    <col min="5" max="5" width="32.5840707964602" customWidth="1"/>
    <col min="6" max="6" width="14.7433628318584" customWidth="1"/>
    <col min="7" max="7" width="25.7079646017699" customWidth="1"/>
    <col min="8" max="13" width="15.3097345132743" customWidth="1"/>
    <col min="14" max="16" width="14.7433628318584" customWidth="1"/>
    <col min="17" max="17" width="14.8849557522124" customWidth="1"/>
    <col min="18" max="23" width="15.0265486725664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1:23">
      <c r="D2" s="28"/>
      <c r="E2" s="28"/>
      <c r="F2" s="28"/>
      <c r="G2" s="28"/>
      <c r="U2" s="117"/>
      <c r="W2" s="60" t="s">
        <v>181</v>
      </c>
    </row>
    <row r="3" ht="27.75" customHeight="1" spans="1:23">
      <c r="A3" s="29" t="s">
        <v>182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6" t="s">
        <v>55</v>
      </c>
      <c r="B4" s="7"/>
      <c r="C4" s="7"/>
      <c r="D4" s="7"/>
      <c r="E4" s="7"/>
      <c r="F4" s="7"/>
      <c r="G4" s="7"/>
      <c r="H4" s="9"/>
      <c r="I4" s="9"/>
      <c r="J4" s="9"/>
      <c r="K4" s="9"/>
      <c r="L4" s="9"/>
      <c r="M4" s="9"/>
      <c r="N4" s="9"/>
      <c r="O4" s="9"/>
      <c r="P4" s="9"/>
      <c r="Q4" s="9"/>
      <c r="U4" s="117"/>
      <c r="W4" s="107" t="s">
        <v>174</v>
      </c>
    </row>
    <row r="5" ht="21.75" customHeight="1" spans="1:23">
      <c r="A5" s="11" t="s">
        <v>183</v>
      </c>
      <c r="B5" s="11" t="s">
        <v>184</v>
      </c>
      <c r="C5" s="11" t="s">
        <v>185</v>
      </c>
      <c r="D5" s="12" t="s">
        <v>186</v>
      </c>
      <c r="E5" s="12" t="s">
        <v>187</v>
      </c>
      <c r="F5" s="12" t="s">
        <v>188</v>
      </c>
      <c r="G5" s="12" t="s">
        <v>189</v>
      </c>
      <c r="H5" s="68" t="s">
        <v>190</v>
      </c>
      <c r="I5" s="68"/>
      <c r="J5" s="68"/>
      <c r="K5" s="68"/>
      <c r="L5" s="119"/>
      <c r="M5" s="119"/>
      <c r="N5" s="119"/>
      <c r="O5" s="119"/>
      <c r="P5" s="119"/>
      <c r="Q5" s="53"/>
      <c r="R5" s="68"/>
      <c r="S5" s="68"/>
      <c r="T5" s="68"/>
      <c r="U5" s="68"/>
      <c r="V5" s="68"/>
      <c r="W5" s="68"/>
    </row>
    <row r="6" ht="21.75" customHeight="1" spans="1:23">
      <c r="A6" s="16"/>
      <c r="B6" s="16"/>
      <c r="C6" s="16"/>
      <c r="D6" s="17"/>
      <c r="E6" s="17"/>
      <c r="F6" s="17"/>
      <c r="G6" s="17"/>
      <c r="H6" s="68" t="s">
        <v>58</v>
      </c>
      <c r="I6" s="53" t="s">
        <v>61</v>
      </c>
      <c r="J6" s="53"/>
      <c r="K6" s="53"/>
      <c r="L6" s="119"/>
      <c r="M6" s="119"/>
      <c r="N6" s="119" t="s">
        <v>191</v>
      </c>
      <c r="O6" s="119"/>
      <c r="P6" s="119"/>
      <c r="Q6" s="53" t="s">
        <v>64</v>
      </c>
      <c r="R6" s="68" t="s">
        <v>79</v>
      </c>
      <c r="S6" s="53"/>
      <c r="T6" s="53"/>
      <c r="U6" s="53"/>
      <c r="V6" s="53"/>
      <c r="W6" s="53"/>
    </row>
    <row r="7" ht="15" customHeight="1" spans="1:23">
      <c r="A7" s="18"/>
      <c r="B7" s="18"/>
      <c r="C7" s="18"/>
      <c r="D7" s="19"/>
      <c r="E7" s="19"/>
      <c r="F7" s="19"/>
      <c r="G7" s="19"/>
      <c r="H7" s="68"/>
      <c r="I7" s="53" t="s">
        <v>192</v>
      </c>
      <c r="J7" s="53" t="s">
        <v>193</v>
      </c>
      <c r="K7" s="53" t="s">
        <v>194</v>
      </c>
      <c r="L7" s="125" t="s">
        <v>195</v>
      </c>
      <c r="M7" s="125" t="s">
        <v>196</v>
      </c>
      <c r="N7" s="125" t="s">
        <v>61</v>
      </c>
      <c r="O7" s="125" t="s">
        <v>62</v>
      </c>
      <c r="P7" s="125" t="s">
        <v>63</v>
      </c>
      <c r="Q7" s="53"/>
      <c r="R7" s="53" t="s">
        <v>60</v>
      </c>
      <c r="S7" s="53" t="s">
        <v>71</v>
      </c>
      <c r="T7" s="53" t="s">
        <v>197</v>
      </c>
      <c r="U7" s="53" t="s">
        <v>67</v>
      </c>
      <c r="V7" s="53" t="s">
        <v>68</v>
      </c>
      <c r="W7" s="53" t="s">
        <v>69</v>
      </c>
    </row>
    <row r="8" ht="27.75" customHeight="1" spans="1:23">
      <c r="A8" s="18"/>
      <c r="B8" s="18"/>
      <c r="C8" s="18"/>
      <c r="D8" s="19"/>
      <c r="E8" s="19"/>
      <c r="F8" s="19"/>
      <c r="G8" s="19"/>
      <c r="H8" s="68"/>
      <c r="I8" s="53"/>
      <c r="J8" s="53"/>
      <c r="K8" s="53"/>
      <c r="L8" s="125"/>
      <c r="M8" s="125"/>
      <c r="N8" s="125"/>
      <c r="O8" s="125"/>
      <c r="P8" s="125"/>
      <c r="Q8" s="53"/>
      <c r="R8" s="53"/>
      <c r="S8" s="53"/>
      <c r="T8" s="53"/>
      <c r="U8" s="53"/>
      <c r="V8" s="53"/>
      <c r="W8" s="53"/>
    </row>
    <row r="9" ht="15" customHeight="1" spans="1:23">
      <c r="A9" s="126">
        <v>1</v>
      </c>
      <c r="B9" s="126">
        <v>2</v>
      </c>
      <c r="C9" s="126">
        <v>3</v>
      </c>
      <c r="D9" s="126">
        <v>4</v>
      </c>
      <c r="E9" s="126">
        <v>5</v>
      </c>
      <c r="F9" s="126">
        <v>6</v>
      </c>
      <c r="G9" s="126">
        <v>7</v>
      </c>
      <c r="H9" s="126">
        <v>8</v>
      </c>
      <c r="I9" s="126">
        <v>9</v>
      </c>
      <c r="J9" s="126">
        <v>10</v>
      </c>
      <c r="K9" s="126">
        <v>11</v>
      </c>
      <c r="L9" s="126">
        <v>12</v>
      </c>
      <c r="M9" s="126">
        <v>13</v>
      </c>
      <c r="N9" s="126">
        <v>14</v>
      </c>
      <c r="O9" s="126">
        <v>15</v>
      </c>
      <c r="P9" s="126">
        <v>16</v>
      </c>
      <c r="Q9" s="126">
        <v>17</v>
      </c>
      <c r="R9" s="126">
        <v>18</v>
      </c>
      <c r="S9" s="126">
        <v>19</v>
      </c>
      <c r="T9" s="126">
        <v>20</v>
      </c>
      <c r="U9" s="126">
        <v>21</v>
      </c>
      <c r="V9" s="126">
        <v>22</v>
      </c>
      <c r="W9" s="126">
        <v>23</v>
      </c>
    </row>
    <row r="10" s="124" customFormat="1" ht="19" customHeight="1" spans="1:23">
      <c r="A10" s="127" t="s">
        <v>73</v>
      </c>
      <c r="B10" s="201" t="s">
        <v>198</v>
      </c>
      <c r="C10" s="128" t="s">
        <v>199</v>
      </c>
      <c r="D10" s="128" t="s">
        <v>91</v>
      </c>
      <c r="E10" s="128" t="s">
        <v>92</v>
      </c>
      <c r="F10" s="128" t="s">
        <v>200</v>
      </c>
      <c r="G10" s="128" t="s">
        <v>199</v>
      </c>
      <c r="H10" s="129">
        <v>6549.36</v>
      </c>
      <c r="I10" s="129">
        <v>6549.36</v>
      </c>
      <c r="J10" s="127"/>
      <c r="K10" s="127"/>
      <c r="L10" s="129">
        <v>6549.36</v>
      </c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</row>
    <row r="11" s="124" customFormat="1" ht="19" customHeight="1" spans="1:23">
      <c r="A11" s="127" t="s">
        <v>73</v>
      </c>
      <c r="B11" s="201" t="s">
        <v>198</v>
      </c>
      <c r="C11" s="128" t="s">
        <v>199</v>
      </c>
      <c r="D11" s="128" t="s">
        <v>91</v>
      </c>
      <c r="E11" s="128" t="s">
        <v>92</v>
      </c>
      <c r="F11" s="128" t="s">
        <v>200</v>
      </c>
      <c r="G11" s="128" t="s">
        <v>199</v>
      </c>
      <c r="H11" s="129">
        <v>3620.64</v>
      </c>
      <c r="I11" s="129">
        <v>3620.64</v>
      </c>
      <c r="J11" s="127"/>
      <c r="K11" s="127"/>
      <c r="L11" s="129">
        <v>3620.64</v>
      </c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</row>
    <row r="12" s="124" customFormat="1" ht="19" customHeight="1" spans="1:23">
      <c r="A12" s="127" t="s">
        <v>73</v>
      </c>
      <c r="B12" s="201" t="s">
        <v>201</v>
      </c>
      <c r="C12" s="128" t="s">
        <v>202</v>
      </c>
      <c r="D12" s="128" t="s">
        <v>91</v>
      </c>
      <c r="E12" s="128" t="s">
        <v>92</v>
      </c>
      <c r="F12" s="128" t="s">
        <v>203</v>
      </c>
      <c r="G12" s="128" t="s">
        <v>204</v>
      </c>
      <c r="H12" s="129">
        <v>24000</v>
      </c>
      <c r="I12" s="129">
        <v>24000</v>
      </c>
      <c r="J12" s="127"/>
      <c r="K12" s="127"/>
      <c r="L12" s="129">
        <v>24000</v>
      </c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</row>
    <row r="13" s="124" customFormat="1" ht="19" customHeight="1" spans="1:23">
      <c r="A13" s="127" t="s">
        <v>73</v>
      </c>
      <c r="B13" s="201" t="s">
        <v>205</v>
      </c>
      <c r="C13" s="128" t="s">
        <v>206</v>
      </c>
      <c r="D13" s="128" t="s">
        <v>91</v>
      </c>
      <c r="E13" s="128" t="s">
        <v>92</v>
      </c>
      <c r="F13" s="128" t="s">
        <v>207</v>
      </c>
      <c r="G13" s="128" t="s">
        <v>208</v>
      </c>
      <c r="H13" s="129">
        <v>175000</v>
      </c>
      <c r="I13" s="129">
        <v>175000</v>
      </c>
      <c r="J13" s="127"/>
      <c r="K13" s="127"/>
      <c r="L13" s="129">
        <v>175000</v>
      </c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</row>
    <row r="14" s="124" customFormat="1" ht="19" customHeight="1" spans="1:23">
      <c r="A14" s="127" t="s">
        <v>73</v>
      </c>
      <c r="B14" s="201" t="s">
        <v>205</v>
      </c>
      <c r="C14" s="128" t="s">
        <v>206</v>
      </c>
      <c r="D14" s="128" t="s">
        <v>91</v>
      </c>
      <c r="E14" s="128" t="s">
        <v>92</v>
      </c>
      <c r="F14" s="128" t="s">
        <v>209</v>
      </c>
      <c r="G14" s="128" t="s">
        <v>210</v>
      </c>
      <c r="H14" s="129">
        <v>90000</v>
      </c>
      <c r="I14" s="129">
        <v>90000</v>
      </c>
      <c r="J14" s="127"/>
      <c r="K14" s="127"/>
      <c r="L14" s="129">
        <v>90000</v>
      </c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</row>
    <row r="15" s="124" customFormat="1" ht="19" customHeight="1" spans="1:23">
      <c r="A15" s="127" t="s">
        <v>73</v>
      </c>
      <c r="B15" s="201" t="s">
        <v>211</v>
      </c>
      <c r="C15" s="128" t="s">
        <v>212</v>
      </c>
      <c r="D15" s="128" t="s">
        <v>91</v>
      </c>
      <c r="E15" s="128" t="s">
        <v>92</v>
      </c>
      <c r="F15" s="128" t="s">
        <v>213</v>
      </c>
      <c r="G15" s="128" t="s">
        <v>214</v>
      </c>
      <c r="H15" s="129">
        <v>20496</v>
      </c>
      <c r="I15" s="129">
        <v>20496</v>
      </c>
      <c r="J15" s="127"/>
      <c r="K15" s="127"/>
      <c r="L15" s="129">
        <v>20496</v>
      </c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</row>
    <row r="16" s="124" customFormat="1" ht="19" customHeight="1" spans="1:23">
      <c r="A16" s="127" t="s">
        <v>73</v>
      </c>
      <c r="B16" s="201" t="s">
        <v>211</v>
      </c>
      <c r="C16" s="128" t="s">
        <v>212</v>
      </c>
      <c r="D16" s="128" t="s">
        <v>91</v>
      </c>
      <c r="E16" s="128" t="s">
        <v>92</v>
      </c>
      <c r="F16" s="128" t="s">
        <v>213</v>
      </c>
      <c r="G16" s="128" t="s">
        <v>214</v>
      </c>
      <c r="H16" s="129">
        <v>95688</v>
      </c>
      <c r="I16" s="129">
        <v>95688</v>
      </c>
      <c r="J16" s="127"/>
      <c r="K16" s="127"/>
      <c r="L16" s="129">
        <v>95688</v>
      </c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</row>
    <row r="17" s="124" customFormat="1" ht="19" customHeight="1" spans="1:23">
      <c r="A17" s="127" t="s">
        <v>73</v>
      </c>
      <c r="B17" s="201" t="s">
        <v>211</v>
      </c>
      <c r="C17" s="128" t="s">
        <v>212</v>
      </c>
      <c r="D17" s="128" t="s">
        <v>91</v>
      </c>
      <c r="E17" s="128" t="s">
        <v>92</v>
      </c>
      <c r="F17" s="128" t="s">
        <v>213</v>
      </c>
      <c r="G17" s="128" t="s">
        <v>214</v>
      </c>
      <c r="H17" s="129">
        <v>20496</v>
      </c>
      <c r="I17" s="129">
        <v>20496</v>
      </c>
      <c r="J17" s="127"/>
      <c r="K17" s="127"/>
      <c r="L17" s="129">
        <v>20496</v>
      </c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</row>
    <row r="18" s="124" customFormat="1" ht="19" customHeight="1" spans="1:23">
      <c r="A18" s="127" t="s">
        <v>73</v>
      </c>
      <c r="B18" s="201" t="s">
        <v>211</v>
      </c>
      <c r="C18" s="128" t="s">
        <v>212</v>
      </c>
      <c r="D18" s="128" t="s">
        <v>91</v>
      </c>
      <c r="E18" s="128" t="s">
        <v>92</v>
      </c>
      <c r="F18" s="128" t="s">
        <v>213</v>
      </c>
      <c r="G18" s="128" t="s">
        <v>214</v>
      </c>
      <c r="H18" s="129">
        <v>95688</v>
      </c>
      <c r="I18" s="129">
        <v>95688</v>
      </c>
      <c r="J18" s="127"/>
      <c r="K18" s="127"/>
      <c r="L18" s="129">
        <v>95688</v>
      </c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</row>
    <row r="19" s="124" customFormat="1" ht="19" customHeight="1" spans="1:23">
      <c r="A19" s="127" t="s">
        <v>73</v>
      </c>
      <c r="B19" s="201" t="s">
        <v>215</v>
      </c>
      <c r="C19" s="128" t="s">
        <v>216</v>
      </c>
      <c r="D19" s="128" t="s">
        <v>91</v>
      </c>
      <c r="E19" s="128" t="s">
        <v>92</v>
      </c>
      <c r="F19" s="128" t="s">
        <v>207</v>
      </c>
      <c r="G19" s="128" t="s">
        <v>208</v>
      </c>
      <c r="H19" s="129">
        <v>140000</v>
      </c>
      <c r="I19" s="129">
        <v>140000</v>
      </c>
      <c r="J19" s="127"/>
      <c r="K19" s="127"/>
      <c r="L19" s="129">
        <v>140000</v>
      </c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</row>
    <row r="20" s="124" customFormat="1" ht="19" customHeight="1" spans="1:23">
      <c r="A20" s="127" t="s">
        <v>73</v>
      </c>
      <c r="B20" s="201" t="s">
        <v>215</v>
      </c>
      <c r="C20" s="128" t="s">
        <v>216</v>
      </c>
      <c r="D20" s="128" t="s">
        <v>91</v>
      </c>
      <c r="E20" s="128" t="s">
        <v>92</v>
      </c>
      <c r="F20" s="128" t="s">
        <v>207</v>
      </c>
      <c r="G20" s="128" t="s">
        <v>208</v>
      </c>
      <c r="H20" s="129">
        <v>173640</v>
      </c>
      <c r="I20" s="129">
        <v>173640</v>
      </c>
      <c r="J20" s="127"/>
      <c r="K20" s="127"/>
      <c r="L20" s="129">
        <v>173640</v>
      </c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</row>
    <row r="21" s="124" customFormat="1" ht="19" customHeight="1" spans="1:23">
      <c r="A21" s="127" t="s">
        <v>73</v>
      </c>
      <c r="B21" s="201" t="s">
        <v>217</v>
      </c>
      <c r="C21" s="128" t="s">
        <v>218</v>
      </c>
      <c r="D21" s="128" t="s">
        <v>91</v>
      </c>
      <c r="E21" s="128" t="s">
        <v>92</v>
      </c>
      <c r="F21" s="128" t="s">
        <v>219</v>
      </c>
      <c r="G21" s="128" t="s">
        <v>220</v>
      </c>
      <c r="H21" s="129">
        <v>327468</v>
      </c>
      <c r="I21" s="129">
        <v>327468</v>
      </c>
      <c r="J21" s="127"/>
      <c r="K21" s="127"/>
      <c r="L21" s="129">
        <v>327468</v>
      </c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</row>
    <row r="22" s="124" customFormat="1" ht="19" customHeight="1" spans="1:23">
      <c r="A22" s="127" t="s">
        <v>73</v>
      </c>
      <c r="B22" s="201" t="s">
        <v>217</v>
      </c>
      <c r="C22" s="128" t="s">
        <v>218</v>
      </c>
      <c r="D22" s="128" t="s">
        <v>91</v>
      </c>
      <c r="E22" s="128" t="s">
        <v>92</v>
      </c>
      <c r="F22" s="128" t="s">
        <v>221</v>
      </c>
      <c r="G22" s="128" t="s">
        <v>222</v>
      </c>
      <c r="H22" s="129">
        <v>365544</v>
      </c>
      <c r="I22" s="129">
        <v>365544</v>
      </c>
      <c r="J22" s="127"/>
      <c r="K22" s="127"/>
      <c r="L22" s="129">
        <v>365544</v>
      </c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</row>
    <row r="23" s="124" customFormat="1" ht="19" customHeight="1" spans="1:23">
      <c r="A23" s="127" t="s">
        <v>73</v>
      </c>
      <c r="B23" s="201" t="s">
        <v>217</v>
      </c>
      <c r="C23" s="128" t="s">
        <v>218</v>
      </c>
      <c r="D23" s="128" t="s">
        <v>91</v>
      </c>
      <c r="E23" s="128" t="s">
        <v>92</v>
      </c>
      <c r="F23" s="128" t="s">
        <v>221</v>
      </c>
      <c r="G23" s="128" t="s">
        <v>222</v>
      </c>
      <c r="H23" s="129">
        <v>78600</v>
      </c>
      <c r="I23" s="129">
        <v>78600</v>
      </c>
      <c r="J23" s="127"/>
      <c r="K23" s="127"/>
      <c r="L23" s="129">
        <v>78600</v>
      </c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</row>
    <row r="24" s="124" customFormat="1" ht="19" customHeight="1" spans="1:23">
      <c r="A24" s="127" t="s">
        <v>73</v>
      </c>
      <c r="B24" s="201" t="s">
        <v>217</v>
      </c>
      <c r="C24" s="128" t="s">
        <v>218</v>
      </c>
      <c r="D24" s="128" t="s">
        <v>91</v>
      </c>
      <c r="E24" s="128" t="s">
        <v>92</v>
      </c>
      <c r="F24" s="128" t="s">
        <v>207</v>
      </c>
      <c r="G24" s="128" t="s">
        <v>208</v>
      </c>
      <c r="H24" s="129">
        <v>27289</v>
      </c>
      <c r="I24" s="129">
        <v>27289</v>
      </c>
      <c r="J24" s="127"/>
      <c r="K24" s="127"/>
      <c r="L24" s="129">
        <v>27289</v>
      </c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</row>
    <row r="25" s="124" customFormat="1" ht="19" customHeight="1" spans="1:23">
      <c r="A25" s="127" t="s">
        <v>73</v>
      </c>
      <c r="B25" s="201" t="s">
        <v>223</v>
      </c>
      <c r="C25" s="128" t="s">
        <v>224</v>
      </c>
      <c r="D25" s="128" t="s">
        <v>101</v>
      </c>
      <c r="E25" s="128" t="s">
        <v>102</v>
      </c>
      <c r="F25" s="128" t="s">
        <v>225</v>
      </c>
      <c r="G25" s="128" t="s">
        <v>226</v>
      </c>
      <c r="H25" s="129">
        <v>248952</v>
      </c>
      <c r="I25" s="129">
        <v>248952</v>
      </c>
      <c r="J25" s="127"/>
      <c r="K25" s="127"/>
      <c r="L25" s="129">
        <v>248952</v>
      </c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</row>
    <row r="26" s="124" customFormat="1" ht="19" customHeight="1" spans="1:23">
      <c r="A26" s="127" t="s">
        <v>73</v>
      </c>
      <c r="B26" s="201" t="s">
        <v>223</v>
      </c>
      <c r="C26" s="128" t="s">
        <v>224</v>
      </c>
      <c r="D26" s="128" t="s">
        <v>109</v>
      </c>
      <c r="E26" s="128" t="s">
        <v>110</v>
      </c>
      <c r="F26" s="128" t="s">
        <v>227</v>
      </c>
      <c r="G26" s="128" t="s">
        <v>228</v>
      </c>
      <c r="H26" s="129">
        <v>64624</v>
      </c>
      <c r="I26" s="129">
        <v>64624</v>
      </c>
      <c r="J26" s="127"/>
      <c r="K26" s="127"/>
      <c r="L26" s="129">
        <v>64624</v>
      </c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</row>
    <row r="27" s="124" customFormat="1" ht="19" customHeight="1" spans="1:23">
      <c r="A27" s="127" t="s">
        <v>73</v>
      </c>
      <c r="B27" s="201" t="s">
        <v>223</v>
      </c>
      <c r="C27" s="128" t="s">
        <v>224</v>
      </c>
      <c r="D27" s="128" t="s">
        <v>113</v>
      </c>
      <c r="E27" s="128" t="s">
        <v>114</v>
      </c>
      <c r="F27" s="128" t="s">
        <v>229</v>
      </c>
      <c r="G27" s="128" t="s">
        <v>230</v>
      </c>
      <c r="H27" s="129">
        <v>64571</v>
      </c>
      <c r="I27" s="129">
        <v>64571</v>
      </c>
      <c r="J27" s="127"/>
      <c r="K27" s="127"/>
      <c r="L27" s="129">
        <v>64571</v>
      </c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</row>
    <row r="28" s="124" customFormat="1" ht="19" customHeight="1" spans="1:23">
      <c r="A28" s="127" t="s">
        <v>73</v>
      </c>
      <c r="B28" s="201" t="s">
        <v>223</v>
      </c>
      <c r="C28" s="128" t="s">
        <v>224</v>
      </c>
      <c r="D28" s="128" t="s">
        <v>91</v>
      </c>
      <c r="E28" s="128" t="s">
        <v>92</v>
      </c>
      <c r="F28" s="128" t="s">
        <v>231</v>
      </c>
      <c r="G28" s="128" t="s">
        <v>232</v>
      </c>
      <c r="H28" s="129">
        <v>1528.44</v>
      </c>
      <c r="I28" s="129">
        <v>1528.44</v>
      </c>
      <c r="J28" s="127"/>
      <c r="K28" s="127"/>
      <c r="L28" s="129">
        <v>1528.44</v>
      </c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</row>
    <row r="29" s="124" customFormat="1" ht="19" customHeight="1" spans="1:23">
      <c r="A29" s="127" t="s">
        <v>73</v>
      </c>
      <c r="B29" s="201" t="s">
        <v>223</v>
      </c>
      <c r="C29" s="128" t="s">
        <v>224</v>
      </c>
      <c r="D29" s="128" t="s">
        <v>170</v>
      </c>
      <c r="E29" s="128" t="s">
        <v>115</v>
      </c>
      <c r="F29" s="128" t="s">
        <v>231</v>
      </c>
      <c r="G29" s="128" t="s">
        <v>232</v>
      </c>
      <c r="H29" s="129">
        <v>6474</v>
      </c>
      <c r="I29" s="129">
        <v>6474</v>
      </c>
      <c r="J29" s="127"/>
      <c r="K29" s="127"/>
      <c r="L29" s="129">
        <v>6474</v>
      </c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</row>
    <row r="30" s="124" customFormat="1" ht="19" customHeight="1" spans="1:23">
      <c r="A30" s="127" t="s">
        <v>73</v>
      </c>
      <c r="B30" s="201" t="s">
        <v>223</v>
      </c>
      <c r="C30" s="128" t="s">
        <v>224</v>
      </c>
      <c r="D30" s="128" t="s">
        <v>170</v>
      </c>
      <c r="E30" s="128" t="s">
        <v>115</v>
      </c>
      <c r="F30" s="128" t="s">
        <v>231</v>
      </c>
      <c r="G30" s="128" t="s">
        <v>232</v>
      </c>
      <c r="H30" s="129">
        <v>2773.8</v>
      </c>
      <c r="I30" s="129">
        <v>2773.8</v>
      </c>
      <c r="J30" s="127"/>
      <c r="K30" s="127"/>
      <c r="L30" s="129">
        <v>2773.8</v>
      </c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</row>
    <row r="31" s="124" customFormat="1" ht="19" customHeight="1" spans="1:23">
      <c r="A31" s="127" t="s">
        <v>73</v>
      </c>
      <c r="B31" s="201" t="s">
        <v>223</v>
      </c>
      <c r="C31" s="128" t="s">
        <v>224</v>
      </c>
      <c r="D31" s="128" t="s">
        <v>111</v>
      </c>
      <c r="E31" s="128" t="s">
        <v>112</v>
      </c>
      <c r="F31" s="128" t="s">
        <v>227</v>
      </c>
      <c r="G31" s="128" t="s">
        <v>228</v>
      </c>
      <c r="H31" s="129">
        <v>46160</v>
      </c>
      <c r="I31" s="129">
        <v>46160</v>
      </c>
      <c r="J31" s="127"/>
      <c r="K31" s="127"/>
      <c r="L31" s="129">
        <v>46160</v>
      </c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</row>
    <row r="32" s="124" customFormat="1" ht="19" customHeight="1" spans="1:23">
      <c r="A32" s="127" t="s">
        <v>73</v>
      </c>
      <c r="B32" s="201" t="s">
        <v>233</v>
      </c>
      <c r="C32" s="128" t="s">
        <v>234</v>
      </c>
      <c r="D32" s="128" t="s">
        <v>91</v>
      </c>
      <c r="E32" s="128" t="s">
        <v>92</v>
      </c>
      <c r="F32" s="128" t="s">
        <v>235</v>
      </c>
      <c r="G32" s="128" t="s">
        <v>236</v>
      </c>
      <c r="H32" s="129">
        <v>14693.5</v>
      </c>
      <c r="I32" s="129">
        <v>14693.5</v>
      </c>
      <c r="J32" s="127"/>
      <c r="K32" s="127"/>
      <c r="L32" s="129">
        <v>14693.5</v>
      </c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</row>
    <row r="33" s="124" customFormat="1" ht="19" customHeight="1" spans="1:23">
      <c r="A33" s="127" t="s">
        <v>73</v>
      </c>
      <c r="B33" s="201" t="s">
        <v>237</v>
      </c>
      <c r="C33" s="128" t="s">
        <v>238</v>
      </c>
      <c r="D33" s="128" t="s">
        <v>91</v>
      </c>
      <c r="E33" s="128" t="s">
        <v>92</v>
      </c>
      <c r="F33" s="128" t="s">
        <v>239</v>
      </c>
      <c r="G33" s="128" t="s">
        <v>240</v>
      </c>
      <c r="H33" s="129">
        <v>600</v>
      </c>
      <c r="I33" s="129">
        <v>600</v>
      </c>
      <c r="J33" s="127"/>
      <c r="K33" s="127"/>
      <c r="L33" s="129">
        <v>600</v>
      </c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</row>
    <row r="34" s="124" customFormat="1" ht="19" customHeight="1" spans="1:23">
      <c r="A34" s="127" t="s">
        <v>73</v>
      </c>
      <c r="B34" s="201" t="s">
        <v>241</v>
      </c>
      <c r="C34" s="128" t="s">
        <v>242</v>
      </c>
      <c r="D34" s="128" t="s">
        <v>91</v>
      </c>
      <c r="E34" s="128" t="s">
        <v>92</v>
      </c>
      <c r="F34" s="128" t="s">
        <v>235</v>
      </c>
      <c r="G34" s="128" t="s">
        <v>236</v>
      </c>
      <c r="H34" s="129">
        <v>2400</v>
      </c>
      <c r="I34" s="129">
        <v>2400</v>
      </c>
      <c r="J34" s="127"/>
      <c r="K34" s="127"/>
      <c r="L34" s="129">
        <v>2400</v>
      </c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</row>
    <row r="35" s="124" customFormat="1" ht="19" customHeight="1" spans="1:23">
      <c r="A35" s="127" t="s">
        <v>73</v>
      </c>
      <c r="B35" s="201" t="s">
        <v>243</v>
      </c>
      <c r="C35" s="128" t="s">
        <v>244</v>
      </c>
      <c r="D35" s="128" t="s">
        <v>103</v>
      </c>
      <c r="E35" s="128" t="s">
        <v>104</v>
      </c>
      <c r="F35" s="128" t="s">
        <v>245</v>
      </c>
      <c r="G35" s="128" t="s">
        <v>246</v>
      </c>
      <c r="H35" s="129">
        <v>14400</v>
      </c>
      <c r="I35" s="129">
        <v>14400</v>
      </c>
      <c r="J35" s="127"/>
      <c r="K35" s="127"/>
      <c r="L35" s="129">
        <v>14400</v>
      </c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</row>
    <row r="36" s="124" customFormat="1" ht="19" customHeight="1" spans="1:23">
      <c r="A36" s="127" t="s">
        <v>73</v>
      </c>
      <c r="B36" s="201" t="s">
        <v>243</v>
      </c>
      <c r="C36" s="128" t="s">
        <v>244</v>
      </c>
      <c r="D36" s="128" t="s">
        <v>103</v>
      </c>
      <c r="E36" s="128" t="s">
        <v>104</v>
      </c>
      <c r="F36" s="128" t="s">
        <v>245</v>
      </c>
      <c r="G36" s="128" t="s">
        <v>246</v>
      </c>
      <c r="H36" s="129">
        <v>10800</v>
      </c>
      <c r="I36" s="129">
        <v>10800</v>
      </c>
      <c r="J36" s="127"/>
      <c r="K36" s="127"/>
      <c r="L36" s="129">
        <v>10800</v>
      </c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</row>
    <row r="37" s="124" customFormat="1" ht="19" customHeight="1" spans="1:23">
      <c r="A37" s="127" t="s">
        <v>73</v>
      </c>
      <c r="B37" s="201" t="s">
        <v>247</v>
      </c>
      <c r="C37" s="128" t="s">
        <v>248</v>
      </c>
      <c r="D37" s="128" t="s">
        <v>91</v>
      </c>
      <c r="E37" s="128" t="s">
        <v>92</v>
      </c>
      <c r="F37" s="128" t="s">
        <v>219</v>
      </c>
      <c r="G37" s="128" t="s">
        <v>220</v>
      </c>
      <c r="H37" s="129">
        <v>181032</v>
      </c>
      <c r="I37" s="129">
        <v>181032</v>
      </c>
      <c r="J37" s="127"/>
      <c r="K37" s="127"/>
      <c r="L37" s="129">
        <v>181032</v>
      </c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</row>
    <row r="38" s="124" customFormat="1" ht="19" customHeight="1" spans="1:23">
      <c r="A38" s="127" t="s">
        <v>73</v>
      </c>
      <c r="B38" s="201" t="s">
        <v>247</v>
      </c>
      <c r="C38" s="128" t="s">
        <v>248</v>
      </c>
      <c r="D38" s="128" t="s">
        <v>91</v>
      </c>
      <c r="E38" s="128" t="s">
        <v>92</v>
      </c>
      <c r="F38" s="128" t="s">
        <v>221</v>
      </c>
      <c r="G38" s="128" t="s">
        <v>222</v>
      </c>
      <c r="H38" s="129">
        <v>93036</v>
      </c>
      <c r="I38" s="129">
        <v>93036</v>
      </c>
      <c r="J38" s="127"/>
      <c r="K38" s="127"/>
      <c r="L38" s="129">
        <v>93036</v>
      </c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</row>
    <row r="39" s="124" customFormat="1" ht="19" customHeight="1" spans="1:23">
      <c r="A39" s="127" t="s">
        <v>73</v>
      </c>
      <c r="B39" s="201" t="s">
        <v>247</v>
      </c>
      <c r="C39" s="128" t="s">
        <v>248</v>
      </c>
      <c r="D39" s="128" t="s">
        <v>91</v>
      </c>
      <c r="E39" s="128" t="s">
        <v>92</v>
      </c>
      <c r="F39" s="128" t="s">
        <v>207</v>
      </c>
      <c r="G39" s="128" t="s">
        <v>208</v>
      </c>
      <c r="H39" s="129">
        <v>15086</v>
      </c>
      <c r="I39" s="129">
        <v>15086</v>
      </c>
      <c r="J39" s="127"/>
      <c r="K39" s="127"/>
      <c r="L39" s="129">
        <v>15086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</row>
    <row r="40" s="124" customFormat="1" ht="19" customHeight="1" spans="1:23">
      <c r="A40" s="127" t="s">
        <v>73</v>
      </c>
      <c r="B40" s="201" t="s">
        <v>247</v>
      </c>
      <c r="C40" s="128" t="s">
        <v>248</v>
      </c>
      <c r="D40" s="128" t="s">
        <v>91</v>
      </c>
      <c r="E40" s="128" t="s">
        <v>92</v>
      </c>
      <c r="F40" s="128" t="s">
        <v>209</v>
      </c>
      <c r="G40" s="128" t="s">
        <v>210</v>
      </c>
      <c r="H40" s="129">
        <v>46500</v>
      </c>
      <c r="I40" s="129">
        <v>46500</v>
      </c>
      <c r="J40" s="127"/>
      <c r="K40" s="127"/>
      <c r="L40" s="129">
        <v>46500</v>
      </c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</row>
    <row r="41" s="124" customFormat="1" ht="19" customHeight="1" spans="1:23">
      <c r="A41" s="127" t="s">
        <v>73</v>
      </c>
      <c r="B41" s="201" t="s">
        <v>247</v>
      </c>
      <c r="C41" s="128" t="s">
        <v>248</v>
      </c>
      <c r="D41" s="128" t="s">
        <v>91</v>
      </c>
      <c r="E41" s="128" t="s">
        <v>92</v>
      </c>
      <c r="F41" s="128" t="s">
        <v>209</v>
      </c>
      <c r="G41" s="128" t="s">
        <v>210</v>
      </c>
      <c r="H41" s="129">
        <v>88380</v>
      </c>
      <c r="I41" s="129">
        <v>88380</v>
      </c>
      <c r="J41" s="127"/>
      <c r="K41" s="127"/>
      <c r="L41" s="129">
        <v>88380</v>
      </c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</row>
    <row r="42" s="124" customFormat="1" ht="19" customHeight="1" spans="1:23">
      <c r="A42" s="127" t="s">
        <v>73</v>
      </c>
      <c r="B42" s="201" t="s">
        <v>249</v>
      </c>
      <c r="C42" s="128" t="s">
        <v>250</v>
      </c>
      <c r="D42" s="128" t="s">
        <v>91</v>
      </c>
      <c r="E42" s="128" t="s">
        <v>92</v>
      </c>
      <c r="F42" s="128" t="s">
        <v>203</v>
      </c>
      <c r="G42" s="128" t="s">
        <v>204</v>
      </c>
      <c r="H42" s="129">
        <v>61800</v>
      </c>
      <c r="I42" s="129">
        <v>61800</v>
      </c>
      <c r="J42" s="127"/>
      <c r="K42" s="127"/>
      <c r="L42" s="129">
        <v>61800</v>
      </c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</row>
    <row r="43" s="124" customFormat="1" ht="19" customHeight="1" spans="1:23">
      <c r="A43" s="127" t="s">
        <v>73</v>
      </c>
      <c r="B43" s="201" t="s">
        <v>251</v>
      </c>
      <c r="C43" s="128" t="s">
        <v>252</v>
      </c>
      <c r="D43" s="128" t="s">
        <v>91</v>
      </c>
      <c r="E43" s="128" t="s">
        <v>92</v>
      </c>
      <c r="F43" s="128" t="s">
        <v>253</v>
      </c>
      <c r="G43" s="128" t="s">
        <v>254</v>
      </c>
      <c r="H43" s="129">
        <v>21500</v>
      </c>
      <c r="I43" s="129">
        <v>21500</v>
      </c>
      <c r="J43" s="127"/>
      <c r="K43" s="127"/>
      <c r="L43" s="129">
        <v>21500</v>
      </c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</row>
    <row r="44" s="124" customFormat="1" ht="19" customHeight="1" spans="1:23">
      <c r="A44" s="127" t="s">
        <v>73</v>
      </c>
      <c r="B44" s="201" t="s">
        <v>255</v>
      </c>
      <c r="C44" s="128" t="s">
        <v>121</v>
      </c>
      <c r="D44" s="128" t="s">
        <v>120</v>
      </c>
      <c r="E44" s="128" t="s">
        <v>121</v>
      </c>
      <c r="F44" s="128" t="s">
        <v>256</v>
      </c>
      <c r="G44" s="128" t="s">
        <v>121</v>
      </c>
      <c r="H44" s="129">
        <v>196728</v>
      </c>
      <c r="I44" s="129">
        <v>196728</v>
      </c>
      <c r="J44" s="127"/>
      <c r="K44" s="127"/>
      <c r="L44" s="129">
        <v>196728</v>
      </c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</row>
    <row r="45" s="124" customFormat="1" ht="19" customHeight="1" spans="1:23">
      <c r="A45" s="127" t="s">
        <v>73</v>
      </c>
      <c r="B45" s="201" t="s">
        <v>257</v>
      </c>
      <c r="C45" s="128" t="s">
        <v>258</v>
      </c>
      <c r="D45" s="128" t="s">
        <v>91</v>
      </c>
      <c r="E45" s="128" t="s">
        <v>92</v>
      </c>
      <c r="F45" s="128" t="s">
        <v>239</v>
      </c>
      <c r="G45" s="128" t="s">
        <v>240</v>
      </c>
      <c r="H45" s="129">
        <v>3250</v>
      </c>
      <c r="I45" s="129">
        <v>3250</v>
      </c>
      <c r="J45" s="127"/>
      <c r="K45" s="127"/>
      <c r="L45" s="129">
        <v>3250</v>
      </c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</row>
    <row r="46" s="124" customFormat="1" ht="19" customHeight="1" spans="1:23">
      <c r="A46" s="127" t="s">
        <v>73</v>
      </c>
      <c r="B46" s="201" t="s">
        <v>257</v>
      </c>
      <c r="C46" s="128" t="s">
        <v>258</v>
      </c>
      <c r="D46" s="128" t="s">
        <v>91</v>
      </c>
      <c r="E46" s="128" t="s">
        <v>92</v>
      </c>
      <c r="F46" s="128" t="s">
        <v>239</v>
      </c>
      <c r="G46" s="128" t="s">
        <v>240</v>
      </c>
      <c r="H46" s="129">
        <v>16000</v>
      </c>
      <c r="I46" s="129">
        <v>16000</v>
      </c>
      <c r="J46" s="127"/>
      <c r="K46" s="127"/>
      <c r="L46" s="129">
        <v>16000</v>
      </c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</row>
    <row r="47" s="124" customFormat="1" ht="19" customHeight="1" spans="1:23">
      <c r="A47" s="127" t="s">
        <v>73</v>
      </c>
      <c r="B47" s="201" t="s">
        <v>257</v>
      </c>
      <c r="C47" s="128" t="s">
        <v>258</v>
      </c>
      <c r="D47" s="128" t="s">
        <v>91</v>
      </c>
      <c r="E47" s="128" t="s">
        <v>92</v>
      </c>
      <c r="F47" s="128" t="s">
        <v>259</v>
      </c>
      <c r="G47" s="128" t="s">
        <v>260</v>
      </c>
      <c r="H47" s="129">
        <v>2800</v>
      </c>
      <c r="I47" s="129">
        <v>2800</v>
      </c>
      <c r="J47" s="127"/>
      <c r="K47" s="127"/>
      <c r="L47" s="129">
        <v>2800</v>
      </c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</row>
    <row r="48" s="124" customFormat="1" ht="19" customHeight="1" spans="1:23">
      <c r="A48" s="127" t="s">
        <v>73</v>
      </c>
      <c r="B48" s="201" t="s">
        <v>257</v>
      </c>
      <c r="C48" s="128" t="s">
        <v>258</v>
      </c>
      <c r="D48" s="128" t="s">
        <v>91</v>
      </c>
      <c r="E48" s="128" t="s">
        <v>92</v>
      </c>
      <c r="F48" s="128" t="s">
        <v>261</v>
      </c>
      <c r="G48" s="128" t="s">
        <v>262</v>
      </c>
      <c r="H48" s="129">
        <v>6559</v>
      </c>
      <c r="I48" s="129">
        <v>6559</v>
      </c>
      <c r="J48" s="127"/>
      <c r="K48" s="127"/>
      <c r="L48" s="129">
        <v>6559</v>
      </c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</row>
    <row r="49" s="124" customFormat="1" ht="19" customHeight="1" spans="1:23">
      <c r="A49" s="127" t="s">
        <v>73</v>
      </c>
      <c r="B49" s="201" t="s">
        <v>257</v>
      </c>
      <c r="C49" s="128" t="s">
        <v>258</v>
      </c>
      <c r="D49" s="128" t="s">
        <v>91</v>
      </c>
      <c r="E49" s="128" t="s">
        <v>92</v>
      </c>
      <c r="F49" s="128" t="s">
        <v>263</v>
      </c>
      <c r="G49" s="128" t="s">
        <v>264</v>
      </c>
      <c r="H49" s="129">
        <v>14000</v>
      </c>
      <c r="I49" s="129">
        <v>14000</v>
      </c>
      <c r="J49" s="127"/>
      <c r="K49" s="127"/>
      <c r="L49" s="129">
        <v>14000</v>
      </c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</row>
    <row r="50" s="124" customFormat="1" ht="19" customHeight="1" spans="1:23">
      <c r="A50" s="127" t="s">
        <v>73</v>
      </c>
      <c r="B50" s="201" t="s">
        <v>257</v>
      </c>
      <c r="C50" s="128" t="s">
        <v>258</v>
      </c>
      <c r="D50" s="128" t="s">
        <v>91</v>
      </c>
      <c r="E50" s="128" t="s">
        <v>92</v>
      </c>
      <c r="F50" s="128" t="s">
        <v>203</v>
      </c>
      <c r="G50" s="128" t="s">
        <v>204</v>
      </c>
      <c r="H50" s="129">
        <v>6180</v>
      </c>
      <c r="I50" s="129">
        <v>6180</v>
      </c>
      <c r="J50" s="127"/>
      <c r="K50" s="127"/>
      <c r="L50" s="129">
        <v>6180</v>
      </c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</row>
    <row r="51" s="124" customFormat="1" ht="19" customHeight="1" spans="1:23">
      <c r="A51" s="127" t="s">
        <v>73</v>
      </c>
      <c r="B51" s="201" t="s">
        <v>257</v>
      </c>
      <c r="C51" s="128" t="s">
        <v>258</v>
      </c>
      <c r="D51" s="128" t="s">
        <v>91</v>
      </c>
      <c r="E51" s="128" t="s">
        <v>92</v>
      </c>
      <c r="F51" s="128" t="s">
        <v>265</v>
      </c>
      <c r="G51" s="128" t="s">
        <v>266</v>
      </c>
      <c r="H51" s="129">
        <v>14000</v>
      </c>
      <c r="I51" s="129">
        <v>14000</v>
      </c>
      <c r="J51" s="127"/>
      <c r="K51" s="127"/>
      <c r="L51" s="129">
        <v>14000</v>
      </c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</row>
    <row r="52" s="124" customFormat="1" ht="19" customHeight="1" spans="1:23">
      <c r="A52" s="127" t="s">
        <v>73</v>
      </c>
      <c r="B52" s="201" t="s">
        <v>257</v>
      </c>
      <c r="C52" s="128" t="s">
        <v>258</v>
      </c>
      <c r="D52" s="128" t="s">
        <v>91</v>
      </c>
      <c r="E52" s="128" t="s">
        <v>92</v>
      </c>
      <c r="F52" s="128" t="s">
        <v>267</v>
      </c>
      <c r="G52" s="128" t="s">
        <v>268</v>
      </c>
      <c r="H52" s="129">
        <v>2450</v>
      </c>
      <c r="I52" s="129">
        <v>2450</v>
      </c>
      <c r="J52" s="127"/>
      <c r="K52" s="127"/>
      <c r="L52" s="129">
        <v>2450</v>
      </c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</row>
    <row r="53" s="124" customFormat="1" ht="19" customHeight="1" spans="1:23">
      <c r="A53" s="127" t="s">
        <v>73</v>
      </c>
      <c r="B53" s="201" t="s">
        <v>257</v>
      </c>
      <c r="C53" s="128" t="s">
        <v>258</v>
      </c>
      <c r="D53" s="128" t="s">
        <v>91</v>
      </c>
      <c r="E53" s="128" t="s">
        <v>92</v>
      </c>
      <c r="F53" s="128" t="s">
        <v>269</v>
      </c>
      <c r="G53" s="128" t="s">
        <v>270</v>
      </c>
      <c r="H53" s="129">
        <v>11200</v>
      </c>
      <c r="I53" s="129">
        <v>11200</v>
      </c>
      <c r="J53" s="127"/>
      <c r="K53" s="127"/>
      <c r="L53" s="129">
        <v>11200</v>
      </c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</row>
    <row r="54" s="124" customFormat="1" ht="19" customHeight="1" spans="1:23">
      <c r="A54" s="127" t="s">
        <v>73</v>
      </c>
      <c r="B54" s="201" t="s">
        <v>257</v>
      </c>
      <c r="C54" s="128" t="s">
        <v>258</v>
      </c>
      <c r="D54" s="128" t="s">
        <v>91</v>
      </c>
      <c r="E54" s="128" t="s">
        <v>92</v>
      </c>
      <c r="F54" s="128" t="s">
        <v>235</v>
      </c>
      <c r="G54" s="128" t="s">
        <v>236</v>
      </c>
      <c r="H54" s="129">
        <v>21000</v>
      </c>
      <c r="I54" s="129">
        <v>21000</v>
      </c>
      <c r="J54" s="127"/>
      <c r="K54" s="127"/>
      <c r="L54" s="129">
        <v>21000</v>
      </c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</row>
    <row r="55" s="124" customFormat="1" ht="19" customHeight="1" spans="1:23">
      <c r="A55" s="127" t="s">
        <v>73</v>
      </c>
      <c r="B55" s="201" t="s">
        <v>257</v>
      </c>
      <c r="C55" s="128" t="s">
        <v>258</v>
      </c>
      <c r="D55" s="128" t="s">
        <v>91</v>
      </c>
      <c r="E55" s="128" t="s">
        <v>92</v>
      </c>
      <c r="F55" s="128" t="s">
        <v>239</v>
      </c>
      <c r="G55" s="128" t="s">
        <v>240</v>
      </c>
      <c r="H55" s="129">
        <v>12750</v>
      </c>
      <c r="I55" s="129">
        <v>12750</v>
      </c>
      <c r="J55" s="127"/>
      <c r="K55" s="127"/>
      <c r="L55" s="129">
        <v>12750</v>
      </c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</row>
    <row r="56" s="124" customFormat="1" ht="19" customHeight="1" spans="1:23">
      <c r="A56" s="127" t="s">
        <v>73</v>
      </c>
      <c r="B56" s="201" t="s">
        <v>257</v>
      </c>
      <c r="C56" s="128" t="s">
        <v>258</v>
      </c>
      <c r="D56" s="128" t="s">
        <v>91</v>
      </c>
      <c r="E56" s="128" t="s">
        <v>92</v>
      </c>
      <c r="F56" s="128" t="s">
        <v>271</v>
      </c>
      <c r="G56" s="128" t="s">
        <v>272</v>
      </c>
      <c r="H56" s="129">
        <v>1000</v>
      </c>
      <c r="I56" s="129">
        <v>1000</v>
      </c>
      <c r="J56" s="127"/>
      <c r="K56" s="127"/>
      <c r="L56" s="129">
        <v>1000</v>
      </c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</row>
    <row r="57" s="124" customFormat="1" ht="19" customHeight="1" spans="1:23">
      <c r="A57" s="127" t="s">
        <v>73</v>
      </c>
      <c r="B57" s="201" t="s">
        <v>257</v>
      </c>
      <c r="C57" s="128" t="s">
        <v>258</v>
      </c>
      <c r="D57" s="128" t="s">
        <v>91</v>
      </c>
      <c r="E57" s="128" t="s">
        <v>92</v>
      </c>
      <c r="F57" s="128" t="s">
        <v>259</v>
      </c>
      <c r="G57" s="128" t="s">
        <v>260</v>
      </c>
      <c r="H57" s="129">
        <v>2000</v>
      </c>
      <c r="I57" s="129">
        <v>2000</v>
      </c>
      <c r="J57" s="127"/>
      <c r="K57" s="127"/>
      <c r="L57" s="129">
        <v>2000</v>
      </c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</row>
    <row r="58" s="124" customFormat="1" ht="19" customHeight="1" spans="1:23">
      <c r="A58" s="127" t="s">
        <v>73</v>
      </c>
      <c r="B58" s="201" t="s">
        <v>257</v>
      </c>
      <c r="C58" s="128" t="s">
        <v>258</v>
      </c>
      <c r="D58" s="128" t="s">
        <v>91</v>
      </c>
      <c r="E58" s="128" t="s">
        <v>92</v>
      </c>
      <c r="F58" s="128" t="s">
        <v>261</v>
      </c>
      <c r="G58" s="128" t="s">
        <v>262</v>
      </c>
      <c r="H58" s="129">
        <v>4685</v>
      </c>
      <c r="I58" s="129">
        <v>4685</v>
      </c>
      <c r="J58" s="127"/>
      <c r="K58" s="127"/>
      <c r="L58" s="129">
        <v>4685</v>
      </c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</row>
    <row r="59" s="124" customFormat="1" ht="19" customHeight="1" spans="1:23">
      <c r="A59" s="127" t="s">
        <v>73</v>
      </c>
      <c r="B59" s="201" t="s">
        <v>257</v>
      </c>
      <c r="C59" s="128" t="s">
        <v>258</v>
      </c>
      <c r="D59" s="128" t="s">
        <v>91</v>
      </c>
      <c r="E59" s="128" t="s">
        <v>92</v>
      </c>
      <c r="F59" s="128" t="s">
        <v>263</v>
      </c>
      <c r="G59" s="128" t="s">
        <v>264</v>
      </c>
      <c r="H59" s="129">
        <v>10000</v>
      </c>
      <c r="I59" s="129">
        <v>10000</v>
      </c>
      <c r="J59" s="127"/>
      <c r="K59" s="127"/>
      <c r="L59" s="129">
        <v>10000</v>
      </c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</row>
    <row r="60" s="124" customFormat="1" ht="19" customHeight="1" spans="1:23">
      <c r="A60" s="127" t="s">
        <v>73</v>
      </c>
      <c r="B60" s="201" t="s">
        <v>257</v>
      </c>
      <c r="C60" s="128" t="s">
        <v>258</v>
      </c>
      <c r="D60" s="128" t="s">
        <v>91</v>
      </c>
      <c r="E60" s="128" t="s">
        <v>92</v>
      </c>
      <c r="F60" s="128" t="s">
        <v>269</v>
      </c>
      <c r="G60" s="128" t="s">
        <v>270</v>
      </c>
      <c r="H60" s="129">
        <v>8000</v>
      </c>
      <c r="I60" s="129">
        <v>8000</v>
      </c>
      <c r="J60" s="127"/>
      <c r="K60" s="127"/>
      <c r="L60" s="129">
        <v>8000</v>
      </c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</row>
    <row r="61" s="124" customFormat="1" ht="19" customHeight="1" spans="1:23">
      <c r="A61" s="127" t="s">
        <v>73</v>
      </c>
      <c r="B61" s="201" t="s">
        <v>257</v>
      </c>
      <c r="C61" s="128" t="s">
        <v>258</v>
      </c>
      <c r="D61" s="128" t="s">
        <v>91</v>
      </c>
      <c r="E61" s="128" t="s">
        <v>92</v>
      </c>
      <c r="F61" s="128" t="s">
        <v>267</v>
      </c>
      <c r="G61" s="128" t="s">
        <v>268</v>
      </c>
      <c r="H61" s="129">
        <v>1750</v>
      </c>
      <c r="I61" s="129">
        <v>1750</v>
      </c>
      <c r="J61" s="127"/>
      <c r="K61" s="127"/>
      <c r="L61" s="129">
        <v>1750</v>
      </c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</row>
    <row r="62" s="124" customFormat="1" ht="19" customHeight="1" spans="1:23">
      <c r="A62" s="127" t="s">
        <v>73</v>
      </c>
      <c r="B62" s="201" t="s">
        <v>257</v>
      </c>
      <c r="C62" s="128" t="s">
        <v>258</v>
      </c>
      <c r="D62" s="128" t="s">
        <v>91</v>
      </c>
      <c r="E62" s="128" t="s">
        <v>92</v>
      </c>
      <c r="F62" s="128" t="s">
        <v>235</v>
      </c>
      <c r="G62" s="128" t="s">
        <v>236</v>
      </c>
      <c r="H62" s="129">
        <v>15000</v>
      </c>
      <c r="I62" s="129">
        <v>15000</v>
      </c>
      <c r="J62" s="127"/>
      <c r="K62" s="127"/>
      <c r="L62" s="129">
        <v>15000</v>
      </c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</row>
    <row r="63" ht="18.75" customHeight="1" spans="1:23">
      <c r="A63" s="36" t="s">
        <v>171</v>
      </c>
      <c r="B63" s="37"/>
      <c r="C63" s="37"/>
      <c r="D63" s="37"/>
      <c r="E63" s="37"/>
      <c r="F63" s="37"/>
      <c r="G63" s="38"/>
      <c r="H63" s="24">
        <f>SUM(H10:H62)</f>
        <v>2978741.74</v>
      </c>
      <c r="I63" s="24">
        <f>SUM(I10:I62)</f>
        <v>2978741.74</v>
      </c>
      <c r="J63" s="24">
        <f>SUM(J10:J62)</f>
        <v>0</v>
      </c>
      <c r="K63" s="24">
        <f>SUM(K10:K62)</f>
        <v>0</v>
      </c>
      <c r="L63" s="24">
        <f>SUM(L10:L62)</f>
        <v>2978741.74</v>
      </c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</row>
    <row r="68" customHeight="1" spans="10:11">
      <c r="J68" s="130"/>
      <c r="K68" s="130"/>
    </row>
    <row r="69" customHeight="1" spans="10:11">
      <c r="K69" s="130"/>
    </row>
    <row r="70" customHeight="1" spans="10:11">
      <c r="K70" s="130"/>
    </row>
    <row r="71" customHeight="1" spans="10:11">
      <c r="K71" s="130"/>
    </row>
    <row r="72" customHeight="1" spans="10:11">
      <c r="K72" s="130"/>
    </row>
    <row r="73" customHeight="1" spans="10:11">
      <c r="K73" s="130"/>
    </row>
    <row r="74" customHeight="1" spans="10:11">
      <c r="K74" s="130"/>
    </row>
  </sheetData>
  <mergeCells count="30">
    <mergeCell ref="A3:W3"/>
    <mergeCell ref="A4:G4"/>
    <mergeCell ref="H5:W5"/>
    <mergeCell ref="I6:M6"/>
    <mergeCell ref="N6:P6"/>
    <mergeCell ref="R6:W6"/>
    <mergeCell ref="A63:G63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9"/>
  <sheetViews>
    <sheetView showZeros="0" zoomScale="85" zoomScaleNormal="85" workbookViewId="0">
      <pane ySplit="1" topLeftCell="A2" activePane="bottomLeft" state="frozen"/>
      <selection/>
      <selection pane="bottomLeft" activeCell="F25" sqref="F25"/>
    </sheetView>
  </sheetViews>
  <sheetFormatPr defaultColWidth="9.14159292035398" defaultRowHeight="14.25" customHeight="1"/>
  <cols>
    <col min="1" max="1" width="14.5752212389381" customWidth="1"/>
    <col min="2" max="2" width="21.0265486725664" customWidth="1"/>
    <col min="3" max="3" width="31.3097345132743" customWidth="1"/>
    <col min="4" max="4" width="23.8495575221239" customWidth="1"/>
    <col min="5" max="5" width="15.6017699115044" customWidth="1"/>
    <col min="6" max="6" width="19.7433628318584" customWidth="1"/>
    <col min="7" max="7" width="14.8849557522124" customWidth="1"/>
    <col min="8" max="8" width="19.7433628318584" customWidth="1"/>
    <col min="9" max="16" width="14.1769911504425" customWidth="1"/>
    <col min="17" max="17" width="13.6017699115044" customWidth="1"/>
    <col min="18" max="23" width="15.1769911504425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1:23">
      <c r="E2" s="28"/>
      <c r="F2" s="28"/>
      <c r="G2" s="28"/>
      <c r="H2" s="28"/>
      <c r="U2" s="117"/>
      <c r="W2" s="60" t="s">
        <v>273</v>
      </c>
    </row>
    <row r="3" ht="27.75" customHeight="1" spans="1:23">
      <c r="A3" s="29" t="s">
        <v>274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6" t="s">
        <v>55</v>
      </c>
      <c r="B4" s="118"/>
      <c r="C4" s="118"/>
      <c r="D4" s="118"/>
      <c r="E4" s="118"/>
      <c r="F4" s="118"/>
      <c r="G4" s="118"/>
      <c r="H4" s="118"/>
      <c r="I4" s="118"/>
      <c r="J4" s="9"/>
      <c r="K4" s="9"/>
      <c r="L4" s="9"/>
      <c r="M4" s="9"/>
      <c r="N4" s="9"/>
      <c r="O4" s="9"/>
      <c r="P4" s="9"/>
      <c r="Q4" s="9"/>
      <c r="U4" s="117"/>
      <c r="W4" s="107" t="s">
        <v>174</v>
      </c>
    </row>
    <row r="5" ht="21.75" customHeight="1" spans="1:23">
      <c r="A5" s="11" t="s">
        <v>275</v>
      </c>
      <c r="B5" s="11" t="s">
        <v>184</v>
      </c>
      <c r="C5" s="11" t="s">
        <v>185</v>
      </c>
      <c r="D5" s="11" t="s">
        <v>276</v>
      </c>
      <c r="E5" s="12" t="s">
        <v>186</v>
      </c>
      <c r="F5" s="12" t="s">
        <v>187</v>
      </c>
      <c r="G5" s="12" t="s">
        <v>188</v>
      </c>
      <c r="H5" s="12" t="s">
        <v>189</v>
      </c>
      <c r="I5" s="68" t="s">
        <v>58</v>
      </c>
      <c r="J5" s="68" t="s">
        <v>277</v>
      </c>
      <c r="K5" s="68"/>
      <c r="L5" s="68"/>
      <c r="M5" s="68"/>
      <c r="N5" s="119" t="s">
        <v>191</v>
      </c>
      <c r="O5" s="119"/>
      <c r="P5" s="119"/>
      <c r="Q5" s="12" t="s">
        <v>64</v>
      </c>
      <c r="R5" s="13" t="s">
        <v>79</v>
      </c>
      <c r="S5" s="14"/>
      <c r="T5" s="14"/>
      <c r="U5" s="14"/>
      <c r="V5" s="14"/>
      <c r="W5" s="15"/>
    </row>
    <row r="6" ht="21.75" customHeight="1" spans="1:23">
      <c r="A6" s="16"/>
      <c r="B6" s="16"/>
      <c r="C6" s="16"/>
      <c r="D6" s="16"/>
      <c r="E6" s="17"/>
      <c r="F6" s="17"/>
      <c r="G6" s="17"/>
      <c r="H6" s="17"/>
      <c r="I6" s="68"/>
      <c r="J6" s="53" t="s">
        <v>61</v>
      </c>
      <c r="K6" s="53"/>
      <c r="L6" s="53" t="s">
        <v>62</v>
      </c>
      <c r="M6" s="53" t="s">
        <v>63</v>
      </c>
      <c r="N6" s="120" t="s">
        <v>61</v>
      </c>
      <c r="O6" s="120" t="s">
        <v>62</v>
      </c>
      <c r="P6" s="120" t="s">
        <v>63</v>
      </c>
      <c r="Q6" s="17"/>
      <c r="R6" s="12" t="s">
        <v>60</v>
      </c>
      <c r="S6" s="12" t="s">
        <v>71</v>
      </c>
      <c r="T6" s="12" t="s">
        <v>197</v>
      </c>
      <c r="U6" s="12" t="s">
        <v>67</v>
      </c>
      <c r="V6" s="12" t="s">
        <v>68</v>
      </c>
      <c r="W6" s="12" t="s">
        <v>69</v>
      </c>
    </row>
    <row r="7" ht="40.5" customHeight="1" spans="1:23">
      <c r="A7" s="18"/>
      <c r="B7" s="18"/>
      <c r="C7" s="18"/>
      <c r="D7" s="18"/>
      <c r="E7" s="19"/>
      <c r="F7" s="19"/>
      <c r="G7" s="19"/>
      <c r="H7" s="19"/>
      <c r="I7" s="68"/>
      <c r="J7" s="53" t="s">
        <v>60</v>
      </c>
      <c r="K7" s="53" t="s">
        <v>278</v>
      </c>
      <c r="L7" s="53"/>
      <c r="M7" s="53"/>
      <c r="N7" s="19"/>
      <c r="O7" s="19"/>
      <c r="P7" s="19"/>
      <c r="Q7" s="19"/>
      <c r="R7" s="19"/>
      <c r="S7" s="19"/>
      <c r="T7" s="19"/>
      <c r="U7" s="32"/>
      <c r="V7" s="19"/>
      <c r="W7" s="19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ht="15" customHeight="1" spans="1:23">
      <c r="A9" s="20" t="s">
        <v>279</v>
      </c>
      <c r="B9" s="202" t="s">
        <v>280</v>
      </c>
      <c r="C9" s="121" t="s">
        <v>281</v>
      </c>
      <c r="D9" s="121" t="s">
        <v>73</v>
      </c>
      <c r="E9" s="121" t="s">
        <v>95</v>
      </c>
      <c r="F9" s="121" t="s">
        <v>96</v>
      </c>
      <c r="G9" s="121" t="s">
        <v>235</v>
      </c>
      <c r="H9" s="121" t="s">
        <v>236</v>
      </c>
      <c r="I9" s="122">
        <v>10000</v>
      </c>
      <c r="J9" s="122">
        <v>10000</v>
      </c>
      <c r="K9" s="122">
        <v>10000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ht="15" customHeight="1" spans="1:23">
      <c r="A10" s="20" t="s">
        <v>279</v>
      </c>
      <c r="B10" s="202" t="s">
        <v>280</v>
      </c>
      <c r="C10" s="121" t="s">
        <v>281</v>
      </c>
      <c r="D10" s="121" t="s">
        <v>73</v>
      </c>
      <c r="E10" s="121" t="s">
        <v>93</v>
      </c>
      <c r="F10" s="121" t="s">
        <v>94</v>
      </c>
      <c r="G10" s="121" t="s">
        <v>267</v>
      </c>
      <c r="H10" s="121" t="s">
        <v>268</v>
      </c>
      <c r="I10" s="122">
        <v>110000</v>
      </c>
      <c r="J10" s="122">
        <v>110000</v>
      </c>
      <c r="K10" s="122">
        <v>110000</v>
      </c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ht="15" customHeight="1" spans="1:23">
      <c r="A11" s="20" t="s">
        <v>279</v>
      </c>
      <c r="B11" s="202" t="s">
        <v>280</v>
      </c>
      <c r="C11" s="121" t="s">
        <v>281</v>
      </c>
      <c r="D11" s="121" t="s">
        <v>73</v>
      </c>
      <c r="E11" s="121" t="s">
        <v>93</v>
      </c>
      <c r="F11" s="121" t="s">
        <v>94</v>
      </c>
      <c r="G11" s="121" t="s">
        <v>263</v>
      </c>
      <c r="H11" s="121" t="s">
        <v>264</v>
      </c>
      <c r="I11" s="122">
        <v>100000</v>
      </c>
      <c r="J11" s="122">
        <v>100000</v>
      </c>
      <c r="K11" s="122">
        <v>100000</v>
      </c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</row>
    <row r="12" ht="15" customHeight="1" spans="1:23">
      <c r="A12" s="20" t="s">
        <v>279</v>
      </c>
      <c r="B12" s="202" t="s">
        <v>280</v>
      </c>
      <c r="C12" s="121" t="s">
        <v>281</v>
      </c>
      <c r="D12" s="121" t="s">
        <v>73</v>
      </c>
      <c r="E12" s="121" t="s">
        <v>93</v>
      </c>
      <c r="F12" s="121" t="s">
        <v>94</v>
      </c>
      <c r="G12" s="121" t="s">
        <v>282</v>
      </c>
      <c r="H12" s="121" t="s">
        <v>283</v>
      </c>
      <c r="I12" s="122">
        <v>30000</v>
      </c>
      <c r="J12" s="122">
        <v>30000</v>
      </c>
      <c r="K12" s="122">
        <v>30000</v>
      </c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ht="15" customHeight="1" spans="1:23">
      <c r="A13" s="20" t="s">
        <v>279</v>
      </c>
      <c r="B13" s="202" t="s">
        <v>284</v>
      </c>
      <c r="C13" s="121" t="s">
        <v>285</v>
      </c>
      <c r="D13" s="121" t="s">
        <v>73</v>
      </c>
      <c r="E13" s="121" t="s">
        <v>93</v>
      </c>
      <c r="F13" s="121" t="s">
        <v>94</v>
      </c>
      <c r="G13" s="121" t="s">
        <v>235</v>
      </c>
      <c r="H13" s="121" t="s">
        <v>236</v>
      </c>
      <c r="I13" s="122">
        <v>15000</v>
      </c>
      <c r="J13" s="122">
        <v>15000</v>
      </c>
      <c r="K13" s="122">
        <v>15000</v>
      </c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ht="15" customHeight="1" spans="1:23">
      <c r="A14" s="20" t="s">
        <v>279</v>
      </c>
      <c r="B14" s="202" t="s">
        <v>284</v>
      </c>
      <c r="C14" s="121" t="s">
        <v>285</v>
      </c>
      <c r="D14" s="121" t="s">
        <v>73</v>
      </c>
      <c r="E14" s="121" t="s">
        <v>93</v>
      </c>
      <c r="F14" s="121" t="s">
        <v>94</v>
      </c>
      <c r="G14" s="121" t="s">
        <v>286</v>
      </c>
      <c r="H14" s="121" t="s">
        <v>287</v>
      </c>
      <c r="I14" s="122">
        <v>65000</v>
      </c>
      <c r="J14" s="122">
        <v>65000</v>
      </c>
      <c r="K14" s="122">
        <v>65000</v>
      </c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ht="15" customHeight="1" spans="1:23">
      <c r="A15" s="20" t="s">
        <v>279</v>
      </c>
      <c r="B15" s="202" t="s">
        <v>284</v>
      </c>
      <c r="C15" s="121" t="s">
        <v>285</v>
      </c>
      <c r="D15" s="121" t="s">
        <v>73</v>
      </c>
      <c r="E15" s="121" t="s">
        <v>93</v>
      </c>
      <c r="F15" s="121" t="s">
        <v>94</v>
      </c>
      <c r="G15" s="121" t="s">
        <v>267</v>
      </c>
      <c r="H15" s="121" t="s">
        <v>268</v>
      </c>
      <c r="I15" s="122">
        <v>40000</v>
      </c>
      <c r="J15" s="122">
        <v>40000</v>
      </c>
      <c r="K15" s="122">
        <v>40000</v>
      </c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ht="15" customHeight="1" spans="1:23">
      <c r="A16" s="20" t="s">
        <v>279</v>
      </c>
      <c r="B16" s="202" t="s">
        <v>284</v>
      </c>
      <c r="C16" s="121" t="s">
        <v>285</v>
      </c>
      <c r="D16" s="121" t="s">
        <v>73</v>
      </c>
      <c r="E16" s="121" t="s">
        <v>93</v>
      </c>
      <c r="F16" s="121" t="s">
        <v>94</v>
      </c>
      <c r="G16" s="121" t="s">
        <v>263</v>
      </c>
      <c r="H16" s="121" t="s">
        <v>264</v>
      </c>
      <c r="I16" s="122">
        <v>30000</v>
      </c>
      <c r="J16" s="122">
        <v>30000</v>
      </c>
      <c r="K16" s="122">
        <v>30000</v>
      </c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ht="15" customHeight="1" spans="1:23">
      <c r="A17" s="20" t="s">
        <v>279</v>
      </c>
      <c r="B17" s="203" t="s">
        <v>288</v>
      </c>
      <c r="C17" s="121" t="s">
        <v>289</v>
      </c>
      <c r="D17" s="121" t="s">
        <v>73</v>
      </c>
      <c r="E17" s="121" t="s">
        <v>93</v>
      </c>
      <c r="F17" s="121" t="s">
        <v>94</v>
      </c>
      <c r="G17" s="121" t="s">
        <v>271</v>
      </c>
      <c r="H17" s="121" t="s">
        <v>272</v>
      </c>
      <c r="I17" s="122">
        <v>10000</v>
      </c>
      <c r="J17" s="122">
        <v>10000</v>
      </c>
      <c r="K17" s="122">
        <v>10000</v>
      </c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</row>
    <row r="18" ht="15" customHeight="1" spans="1:23">
      <c r="A18" s="20" t="s">
        <v>279</v>
      </c>
      <c r="B18" s="202" t="s">
        <v>290</v>
      </c>
      <c r="C18" s="121" t="s">
        <v>291</v>
      </c>
      <c r="D18" s="121" t="s">
        <v>73</v>
      </c>
      <c r="E18" s="121" t="s">
        <v>91</v>
      </c>
      <c r="F18" s="121" t="s">
        <v>92</v>
      </c>
      <c r="G18" s="121" t="s">
        <v>286</v>
      </c>
      <c r="H18" s="121" t="s">
        <v>287</v>
      </c>
      <c r="I18" s="122">
        <v>30000</v>
      </c>
      <c r="J18" s="122">
        <v>30000</v>
      </c>
      <c r="K18" s="122">
        <v>30000</v>
      </c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ht="18.75" customHeight="1" spans="1:23">
      <c r="A19" s="36" t="s">
        <v>171</v>
      </c>
      <c r="B19" s="37"/>
      <c r="C19" s="37"/>
      <c r="D19" s="37"/>
      <c r="E19" s="37"/>
      <c r="F19" s="37"/>
      <c r="G19" s="37"/>
      <c r="H19" s="38"/>
      <c r="I19" s="122">
        <f>SUM(I9:I18)</f>
        <v>440000</v>
      </c>
      <c r="J19" s="122">
        <f>SUM(J9:J18)</f>
        <v>440000</v>
      </c>
      <c r="K19" s="122">
        <f>SUM(K9:K18)</f>
        <v>440000</v>
      </c>
      <c r="L19" s="123"/>
      <c r="M19" s="123"/>
      <c r="N19" s="123"/>
      <c r="O19" s="123"/>
      <c r="P19" s="123"/>
      <c r="Q19" s="123"/>
      <c r="R19" s="123"/>
      <c r="S19" s="123"/>
      <c r="T19" s="123"/>
      <c r="U19" s="92"/>
      <c r="V19" s="123"/>
      <c r="W19" s="123"/>
    </row>
  </sheetData>
  <mergeCells count="28">
    <mergeCell ref="A3:W3"/>
    <mergeCell ref="A4:I4"/>
    <mergeCell ref="J5:M5"/>
    <mergeCell ref="N5:P5"/>
    <mergeCell ref="R5:W5"/>
    <mergeCell ref="J6:K6"/>
    <mergeCell ref="A19:H19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1"/>
  <sheetViews>
    <sheetView showZeros="0" zoomScale="59" zoomScaleNormal="59" workbookViewId="0">
      <pane ySplit="1" topLeftCell="A2" activePane="bottomLeft" state="frozen"/>
      <selection/>
      <selection pane="bottomLeft" activeCell="M19" sqref="M19"/>
    </sheetView>
  </sheetViews>
  <sheetFormatPr defaultColWidth="9.14159292035398" defaultRowHeight="12" customHeight="1"/>
  <cols>
    <col min="1" max="1" width="34.2743362831858" customWidth="1"/>
    <col min="2" max="2" width="29" customWidth="1"/>
    <col min="3" max="3" width="17.1769911504425" customWidth="1"/>
    <col min="4" max="4" width="21.0265486725664" customWidth="1"/>
    <col min="5" max="5" width="23.5752212389381" customWidth="1"/>
    <col min="6" max="6" width="11.2743362831858" customWidth="1"/>
    <col min="7" max="7" width="10.3097345132743" customWidth="1"/>
    <col min="8" max="8" width="9.30973451327434" customWidth="1"/>
    <col min="9" max="9" width="13.4247787610619" customWidth="1"/>
    <col min="10" max="10" width="27.4513274336283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J2" s="50" t="s">
        <v>292</v>
      </c>
    </row>
    <row r="3" ht="28.5" customHeight="1" spans="1:10">
      <c r="A3" s="51" t="s">
        <v>293</v>
      </c>
      <c r="B3" s="29"/>
      <c r="C3" s="29"/>
      <c r="D3" s="29"/>
      <c r="E3" s="29"/>
      <c r="F3" s="52"/>
      <c r="G3" s="29"/>
      <c r="H3" s="52"/>
      <c r="I3" s="52"/>
      <c r="J3" s="29"/>
    </row>
    <row r="4" ht="15" customHeight="1" spans="1:10">
      <c r="A4" s="6" t="s">
        <v>55</v>
      </c>
    </row>
    <row r="5" ht="14.25" customHeight="1" spans="1:10">
      <c r="A5" s="53" t="s">
        <v>294</v>
      </c>
      <c r="B5" s="53" t="s">
        <v>295</v>
      </c>
      <c r="C5" s="53" t="s">
        <v>296</v>
      </c>
      <c r="D5" s="53" t="s">
        <v>297</v>
      </c>
      <c r="E5" s="53" t="s">
        <v>298</v>
      </c>
      <c r="F5" s="54" t="s">
        <v>299</v>
      </c>
      <c r="G5" s="53" t="s">
        <v>300</v>
      </c>
      <c r="H5" s="54" t="s">
        <v>301</v>
      </c>
      <c r="I5" s="54" t="s">
        <v>302</v>
      </c>
      <c r="J5" s="53" t="s">
        <v>303</v>
      </c>
    </row>
    <row r="6" ht="14.25" customHeight="1" spans="1:10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54">
        <v>6</v>
      </c>
      <c r="G6" s="53">
        <v>7</v>
      </c>
      <c r="H6" s="54">
        <v>8</v>
      </c>
      <c r="I6" s="54">
        <v>9</v>
      </c>
      <c r="J6" s="53">
        <v>10</v>
      </c>
    </row>
    <row r="7" s="110" customFormat="1" ht="27.75" customHeight="1" spans="1:10">
      <c r="A7" s="111" t="s">
        <v>73</v>
      </c>
      <c r="B7" s="112"/>
      <c r="C7" s="112"/>
      <c r="D7" s="112"/>
      <c r="E7" s="113"/>
      <c r="F7" s="114"/>
      <c r="G7" s="113"/>
      <c r="H7" s="114"/>
      <c r="I7" s="114"/>
      <c r="J7" s="113"/>
    </row>
    <row r="8" s="110" customFormat="1" ht="30" customHeight="1" spans="1:10">
      <c r="A8" s="115" t="s">
        <v>289</v>
      </c>
      <c r="B8" s="116" t="s">
        <v>304</v>
      </c>
      <c r="C8" s="116" t="s">
        <v>305</v>
      </c>
      <c r="D8" s="116" t="s">
        <v>306</v>
      </c>
      <c r="E8" s="116" t="s">
        <v>307</v>
      </c>
      <c r="F8" s="116" t="s">
        <v>308</v>
      </c>
      <c r="G8" s="116" t="s">
        <v>309</v>
      </c>
      <c r="H8" s="116" t="s">
        <v>310</v>
      </c>
      <c r="I8" s="116" t="s">
        <v>311</v>
      </c>
      <c r="J8" s="116" t="s">
        <v>312</v>
      </c>
    </row>
    <row r="9" s="110" customFormat="1" ht="30" customHeight="1" spans="1:10">
      <c r="A9" s="115" t="s">
        <v>289</v>
      </c>
      <c r="B9" s="116" t="s">
        <v>304</v>
      </c>
      <c r="C9" s="116" t="s">
        <v>305</v>
      </c>
      <c r="D9" s="116" t="s">
        <v>313</v>
      </c>
      <c r="E9" s="116" t="s">
        <v>314</v>
      </c>
      <c r="F9" s="116" t="s">
        <v>315</v>
      </c>
      <c r="G9" s="116" t="s">
        <v>165</v>
      </c>
      <c r="H9" s="116" t="s">
        <v>316</v>
      </c>
      <c r="I9" s="116" t="s">
        <v>311</v>
      </c>
      <c r="J9" s="116" t="s">
        <v>317</v>
      </c>
    </row>
    <row r="10" s="110" customFormat="1" ht="30" customHeight="1" spans="1:10">
      <c r="A10" s="115" t="s">
        <v>289</v>
      </c>
      <c r="B10" s="116" t="s">
        <v>304</v>
      </c>
      <c r="C10" s="116" t="s">
        <v>305</v>
      </c>
      <c r="D10" s="116" t="s">
        <v>318</v>
      </c>
      <c r="E10" s="116" t="s">
        <v>319</v>
      </c>
      <c r="F10" s="116" t="s">
        <v>308</v>
      </c>
      <c r="G10" s="116" t="s">
        <v>309</v>
      </c>
      <c r="H10" s="116" t="s">
        <v>310</v>
      </c>
      <c r="I10" s="116" t="s">
        <v>311</v>
      </c>
      <c r="J10" s="116" t="s">
        <v>320</v>
      </c>
    </row>
    <row r="11" s="110" customFormat="1" ht="30" customHeight="1" spans="1:10">
      <c r="A11" s="115" t="s">
        <v>289</v>
      </c>
      <c r="B11" s="116" t="s">
        <v>304</v>
      </c>
      <c r="C11" s="116" t="s">
        <v>321</v>
      </c>
      <c r="D11" s="116" t="s">
        <v>322</v>
      </c>
      <c r="E11" s="116" t="s">
        <v>323</v>
      </c>
      <c r="F11" s="116" t="s">
        <v>308</v>
      </c>
      <c r="G11" s="116" t="s">
        <v>324</v>
      </c>
      <c r="H11" s="116" t="s">
        <v>316</v>
      </c>
      <c r="I11" s="116" t="s">
        <v>311</v>
      </c>
      <c r="J11" s="116" t="s">
        <v>325</v>
      </c>
    </row>
    <row r="12" s="110" customFormat="1" ht="30" customHeight="1" spans="1:10">
      <c r="A12" s="115" t="s">
        <v>289</v>
      </c>
      <c r="B12" s="116" t="s">
        <v>304</v>
      </c>
      <c r="C12" s="116" t="s">
        <v>326</v>
      </c>
      <c r="D12" s="116" t="s">
        <v>327</v>
      </c>
      <c r="E12" s="116" t="s">
        <v>327</v>
      </c>
      <c r="F12" s="116" t="s">
        <v>328</v>
      </c>
      <c r="G12" s="116" t="s">
        <v>329</v>
      </c>
      <c r="H12" s="116" t="s">
        <v>310</v>
      </c>
      <c r="I12" s="116" t="s">
        <v>330</v>
      </c>
      <c r="J12" s="116" t="s">
        <v>331</v>
      </c>
    </row>
    <row r="13" s="110" customFormat="1" ht="30" customHeight="1" spans="1:10">
      <c r="A13" s="115" t="s">
        <v>289</v>
      </c>
      <c r="B13" s="116" t="s">
        <v>304</v>
      </c>
      <c r="C13" s="116" t="s">
        <v>332</v>
      </c>
      <c r="D13" s="116" t="s">
        <v>333</v>
      </c>
      <c r="E13" s="116" t="s">
        <v>334</v>
      </c>
      <c r="F13" s="116" t="s">
        <v>315</v>
      </c>
      <c r="G13" s="116" t="s">
        <v>335</v>
      </c>
      <c r="H13" s="116" t="s">
        <v>336</v>
      </c>
      <c r="I13" s="116" t="s">
        <v>311</v>
      </c>
      <c r="J13" s="116" t="s">
        <v>337</v>
      </c>
    </row>
    <row r="14" s="110" customFormat="1" ht="30" customHeight="1" spans="1:10">
      <c r="A14" s="115" t="s">
        <v>281</v>
      </c>
      <c r="B14" s="116" t="s">
        <v>338</v>
      </c>
      <c r="C14" s="116" t="s">
        <v>305</v>
      </c>
      <c r="D14" s="116" t="s">
        <v>306</v>
      </c>
      <c r="E14" s="116" t="s">
        <v>339</v>
      </c>
      <c r="F14" s="116" t="s">
        <v>308</v>
      </c>
      <c r="G14" s="116" t="s">
        <v>309</v>
      </c>
      <c r="H14" s="116" t="s">
        <v>310</v>
      </c>
      <c r="I14" s="116" t="s">
        <v>311</v>
      </c>
      <c r="J14" s="116" t="s">
        <v>340</v>
      </c>
    </row>
    <row r="15" s="110" customFormat="1" ht="30" customHeight="1" spans="1:10">
      <c r="A15" s="115" t="s">
        <v>281</v>
      </c>
      <c r="B15" s="116" t="s">
        <v>338</v>
      </c>
      <c r="C15" s="116" t="s">
        <v>305</v>
      </c>
      <c r="D15" s="116" t="s">
        <v>313</v>
      </c>
      <c r="E15" s="116" t="s">
        <v>341</v>
      </c>
      <c r="F15" s="116" t="s">
        <v>328</v>
      </c>
      <c r="G15" s="116" t="s">
        <v>309</v>
      </c>
      <c r="H15" s="116" t="s">
        <v>310</v>
      </c>
      <c r="I15" s="116" t="s">
        <v>330</v>
      </c>
      <c r="J15" s="116" t="s">
        <v>342</v>
      </c>
    </row>
    <row r="16" s="110" customFormat="1" ht="30" customHeight="1" spans="1:10">
      <c r="A16" s="115" t="s">
        <v>281</v>
      </c>
      <c r="B16" s="116" t="s">
        <v>338</v>
      </c>
      <c r="C16" s="116" t="s">
        <v>305</v>
      </c>
      <c r="D16" s="116" t="s">
        <v>318</v>
      </c>
      <c r="E16" s="116" t="s">
        <v>343</v>
      </c>
      <c r="F16" s="116" t="s">
        <v>308</v>
      </c>
      <c r="G16" s="116" t="s">
        <v>309</v>
      </c>
      <c r="H16" s="116" t="s">
        <v>310</v>
      </c>
      <c r="I16" s="116" t="s">
        <v>311</v>
      </c>
      <c r="J16" s="116" t="s">
        <v>344</v>
      </c>
    </row>
    <row r="17" s="110" customFormat="1" ht="30" customHeight="1" spans="1:10">
      <c r="A17" s="115" t="s">
        <v>281</v>
      </c>
      <c r="B17" s="116" t="s">
        <v>338</v>
      </c>
      <c r="C17" s="116" t="s">
        <v>321</v>
      </c>
      <c r="D17" s="116" t="s">
        <v>322</v>
      </c>
      <c r="E17" s="116" t="s">
        <v>345</v>
      </c>
      <c r="F17" s="116" t="s">
        <v>308</v>
      </c>
      <c r="G17" s="116" t="s">
        <v>324</v>
      </c>
      <c r="H17" s="116" t="s">
        <v>316</v>
      </c>
      <c r="I17" s="116" t="s">
        <v>311</v>
      </c>
      <c r="J17" s="116" t="s">
        <v>346</v>
      </c>
    </row>
    <row r="18" s="110" customFormat="1" ht="30" customHeight="1" spans="1:10">
      <c r="A18" s="115" t="s">
        <v>281</v>
      </c>
      <c r="B18" s="116" t="s">
        <v>338</v>
      </c>
      <c r="C18" s="116" t="s">
        <v>326</v>
      </c>
      <c r="D18" s="116" t="s">
        <v>327</v>
      </c>
      <c r="E18" s="116" t="s">
        <v>347</v>
      </c>
      <c r="F18" s="116" t="s">
        <v>328</v>
      </c>
      <c r="G18" s="116" t="s">
        <v>329</v>
      </c>
      <c r="H18" s="116" t="s">
        <v>310</v>
      </c>
      <c r="I18" s="116" t="s">
        <v>330</v>
      </c>
      <c r="J18" s="116" t="s">
        <v>348</v>
      </c>
    </row>
    <row r="19" s="110" customFormat="1" ht="30" customHeight="1" spans="1:10">
      <c r="A19" s="115" t="s">
        <v>281</v>
      </c>
      <c r="B19" s="116" t="s">
        <v>338</v>
      </c>
      <c r="C19" s="116" t="s">
        <v>332</v>
      </c>
      <c r="D19" s="116" t="s">
        <v>333</v>
      </c>
      <c r="E19" s="116" t="s">
        <v>349</v>
      </c>
      <c r="F19" s="116" t="s">
        <v>315</v>
      </c>
      <c r="G19" s="116" t="s">
        <v>350</v>
      </c>
      <c r="H19" s="116" t="s">
        <v>336</v>
      </c>
      <c r="I19" s="116" t="s">
        <v>311</v>
      </c>
      <c r="J19" s="116" t="s">
        <v>351</v>
      </c>
    </row>
    <row r="20" s="110" customFormat="1" ht="30" customHeight="1" spans="1:10">
      <c r="A20" s="115" t="s">
        <v>285</v>
      </c>
      <c r="B20" s="116" t="s">
        <v>352</v>
      </c>
      <c r="C20" s="116" t="s">
        <v>305</v>
      </c>
      <c r="D20" s="116" t="s">
        <v>306</v>
      </c>
      <c r="E20" s="116" t="s">
        <v>353</v>
      </c>
      <c r="F20" s="116" t="s">
        <v>308</v>
      </c>
      <c r="G20" s="116" t="s">
        <v>309</v>
      </c>
      <c r="H20" s="116" t="s">
        <v>310</v>
      </c>
      <c r="I20" s="116" t="s">
        <v>311</v>
      </c>
      <c r="J20" s="116" t="s">
        <v>354</v>
      </c>
    </row>
    <row r="21" s="110" customFormat="1" ht="30" customHeight="1" spans="1:10">
      <c r="A21" s="115" t="s">
        <v>285</v>
      </c>
      <c r="B21" s="116" t="s">
        <v>352</v>
      </c>
      <c r="C21" s="116" t="s">
        <v>305</v>
      </c>
      <c r="D21" s="116" t="s">
        <v>313</v>
      </c>
      <c r="E21" s="116" t="s">
        <v>314</v>
      </c>
      <c r="F21" s="116" t="s">
        <v>315</v>
      </c>
      <c r="G21" s="116" t="s">
        <v>165</v>
      </c>
      <c r="H21" s="116" t="s">
        <v>316</v>
      </c>
      <c r="I21" s="116" t="s">
        <v>311</v>
      </c>
      <c r="J21" s="116" t="s">
        <v>355</v>
      </c>
    </row>
    <row r="22" s="110" customFormat="1" ht="30" customHeight="1" spans="1:10">
      <c r="A22" s="115" t="s">
        <v>285</v>
      </c>
      <c r="B22" s="116" t="s">
        <v>352</v>
      </c>
      <c r="C22" s="116" t="s">
        <v>305</v>
      </c>
      <c r="D22" s="116" t="s">
        <v>318</v>
      </c>
      <c r="E22" s="116" t="s">
        <v>356</v>
      </c>
      <c r="F22" s="116" t="s">
        <v>308</v>
      </c>
      <c r="G22" s="116" t="s">
        <v>309</v>
      </c>
      <c r="H22" s="116" t="s">
        <v>310</v>
      </c>
      <c r="I22" s="116" t="s">
        <v>311</v>
      </c>
      <c r="J22" s="116" t="s">
        <v>357</v>
      </c>
    </row>
    <row r="23" s="110" customFormat="1" ht="30" customHeight="1" spans="1:10">
      <c r="A23" s="115" t="s">
        <v>285</v>
      </c>
      <c r="B23" s="116" t="s">
        <v>352</v>
      </c>
      <c r="C23" s="116" t="s">
        <v>321</v>
      </c>
      <c r="D23" s="116" t="s">
        <v>322</v>
      </c>
      <c r="E23" s="116" t="s">
        <v>358</v>
      </c>
      <c r="F23" s="116" t="s">
        <v>308</v>
      </c>
      <c r="G23" s="116" t="s">
        <v>309</v>
      </c>
      <c r="H23" s="116" t="s">
        <v>310</v>
      </c>
      <c r="I23" s="116" t="s">
        <v>330</v>
      </c>
      <c r="J23" s="116" t="s">
        <v>359</v>
      </c>
    </row>
    <row r="24" s="110" customFormat="1" ht="30" customHeight="1" spans="1:10">
      <c r="A24" s="115" t="s">
        <v>285</v>
      </c>
      <c r="B24" s="116" t="s">
        <v>352</v>
      </c>
      <c r="C24" s="116" t="s">
        <v>326</v>
      </c>
      <c r="D24" s="116" t="s">
        <v>327</v>
      </c>
      <c r="E24" s="116" t="s">
        <v>327</v>
      </c>
      <c r="F24" s="116" t="s">
        <v>328</v>
      </c>
      <c r="G24" s="116" t="s">
        <v>329</v>
      </c>
      <c r="H24" s="116" t="s">
        <v>310</v>
      </c>
      <c r="I24" s="116" t="s">
        <v>330</v>
      </c>
      <c r="J24" s="116" t="s">
        <v>331</v>
      </c>
    </row>
    <row r="25" s="110" customFormat="1" ht="30" customHeight="1" spans="1:10">
      <c r="A25" s="115" t="s">
        <v>285</v>
      </c>
      <c r="B25" s="116" t="s">
        <v>352</v>
      </c>
      <c r="C25" s="116" t="s">
        <v>332</v>
      </c>
      <c r="D25" s="116" t="s">
        <v>333</v>
      </c>
      <c r="E25" s="116" t="s">
        <v>360</v>
      </c>
      <c r="F25" s="116" t="s">
        <v>315</v>
      </c>
      <c r="G25" s="116" t="s">
        <v>361</v>
      </c>
      <c r="H25" s="116" t="s">
        <v>336</v>
      </c>
      <c r="I25" s="116" t="s">
        <v>311</v>
      </c>
      <c r="J25" s="116" t="s">
        <v>285</v>
      </c>
    </row>
    <row r="26" s="110" customFormat="1" ht="30" customHeight="1" spans="1:10">
      <c r="A26" s="115" t="s">
        <v>291</v>
      </c>
      <c r="B26" s="116" t="s">
        <v>362</v>
      </c>
      <c r="C26" s="116" t="s">
        <v>305</v>
      </c>
      <c r="D26" s="116" t="s">
        <v>306</v>
      </c>
      <c r="E26" s="116" t="s">
        <v>363</v>
      </c>
      <c r="F26" s="116" t="s">
        <v>328</v>
      </c>
      <c r="G26" s="116" t="s">
        <v>364</v>
      </c>
      <c r="H26" s="116" t="s">
        <v>365</v>
      </c>
      <c r="I26" s="116" t="s">
        <v>311</v>
      </c>
      <c r="J26" s="116" t="s">
        <v>366</v>
      </c>
    </row>
    <row r="27" s="110" customFormat="1" ht="30" customHeight="1" spans="1:10">
      <c r="A27" s="115" t="s">
        <v>291</v>
      </c>
      <c r="B27" s="116" t="s">
        <v>362</v>
      </c>
      <c r="C27" s="116" t="s">
        <v>305</v>
      </c>
      <c r="D27" s="116" t="s">
        <v>313</v>
      </c>
      <c r="E27" s="116" t="s">
        <v>367</v>
      </c>
      <c r="F27" s="116" t="s">
        <v>308</v>
      </c>
      <c r="G27" s="116" t="s">
        <v>309</v>
      </c>
      <c r="H27" s="116" t="s">
        <v>310</v>
      </c>
      <c r="I27" s="116" t="s">
        <v>311</v>
      </c>
      <c r="J27" s="116" t="s">
        <v>368</v>
      </c>
    </row>
    <row r="28" s="110" customFormat="1" ht="30" customHeight="1" spans="1:10">
      <c r="A28" s="115" t="s">
        <v>291</v>
      </c>
      <c r="B28" s="116" t="s">
        <v>362</v>
      </c>
      <c r="C28" s="116" t="s">
        <v>305</v>
      </c>
      <c r="D28" s="116" t="s">
        <v>318</v>
      </c>
      <c r="E28" s="116" t="s">
        <v>369</v>
      </c>
      <c r="F28" s="116" t="s">
        <v>308</v>
      </c>
      <c r="G28" s="116" t="s">
        <v>309</v>
      </c>
      <c r="H28" s="116" t="s">
        <v>310</v>
      </c>
      <c r="I28" s="116" t="s">
        <v>330</v>
      </c>
      <c r="J28" s="116" t="s">
        <v>370</v>
      </c>
    </row>
    <row r="29" s="110" customFormat="1" ht="30" customHeight="1" spans="1:10">
      <c r="A29" s="115" t="s">
        <v>291</v>
      </c>
      <c r="B29" s="116" t="s">
        <v>362</v>
      </c>
      <c r="C29" s="116" t="s">
        <v>321</v>
      </c>
      <c r="D29" s="116" t="s">
        <v>322</v>
      </c>
      <c r="E29" s="116" t="s">
        <v>371</v>
      </c>
      <c r="F29" s="116" t="s">
        <v>308</v>
      </c>
      <c r="G29" s="116" t="s">
        <v>309</v>
      </c>
      <c r="H29" s="116" t="s">
        <v>310</v>
      </c>
      <c r="I29" s="116" t="s">
        <v>330</v>
      </c>
      <c r="J29" s="116" t="s">
        <v>372</v>
      </c>
    </row>
    <row r="30" s="110" customFormat="1" ht="30" customHeight="1" spans="1:10">
      <c r="A30" s="115" t="s">
        <v>291</v>
      </c>
      <c r="B30" s="116" t="s">
        <v>362</v>
      </c>
      <c r="C30" s="116" t="s">
        <v>326</v>
      </c>
      <c r="D30" s="116" t="s">
        <v>327</v>
      </c>
      <c r="E30" s="116" t="s">
        <v>373</v>
      </c>
      <c r="F30" s="116" t="s">
        <v>328</v>
      </c>
      <c r="G30" s="116" t="s">
        <v>374</v>
      </c>
      <c r="H30" s="116" t="s">
        <v>310</v>
      </c>
      <c r="I30" s="116" t="s">
        <v>330</v>
      </c>
      <c r="J30" s="116" t="s">
        <v>375</v>
      </c>
    </row>
    <row r="31" s="110" customFormat="1" ht="30" customHeight="1" spans="1:10">
      <c r="A31" s="115" t="s">
        <v>291</v>
      </c>
      <c r="B31" s="116" t="s">
        <v>362</v>
      </c>
      <c r="C31" s="116" t="s">
        <v>332</v>
      </c>
      <c r="D31" s="116" t="s">
        <v>333</v>
      </c>
      <c r="E31" s="116" t="s">
        <v>376</v>
      </c>
      <c r="F31" s="116" t="s">
        <v>308</v>
      </c>
      <c r="G31" s="116" t="s">
        <v>377</v>
      </c>
      <c r="H31" s="116" t="s">
        <v>336</v>
      </c>
      <c r="I31" s="116" t="s">
        <v>311</v>
      </c>
      <c r="J31" s="116" t="s">
        <v>378</v>
      </c>
    </row>
  </sheetData>
  <mergeCells count="10">
    <mergeCell ref="A3:J3"/>
    <mergeCell ref="A4:H4"/>
    <mergeCell ref="A8:A13"/>
    <mergeCell ref="A14:A19"/>
    <mergeCell ref="A20:A25"/>
    <mergeCell ref="A26:A31"/>
    <mergeCell ref="B8:B13"/>
    <mergeCell ref="B14:B19"/>
    <mergeCell ref="B20:B25"/>
    <mergeCell ref="B26:B3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</vt:lpstr>
      <vt:lpstr>部门收入预算表</vt:lpstr>
      <vt:lpstr>部门支出预算表</vt:lpstr>
      <vt:lpstr>部门财政拨款收支预算总表</vt:lpstr>
      <vt:lpstr>一般公共预算支出预算表</vt:lpstr>
      <vt:lpstr>一般公共预算“三公”经费支出预算表</vt:lpstr>
      <vt:lpstr>部门基本支出预算表</vt:lpstr>
      <vt:lpstr>部门项目支出预算表</vt:lpstr>
      <vt:lpstr>部门项目支出绩效目标表</vt:lpstr>
      <vt:lpstr>部门政府性基金预算支出预算表</vt:lpstr>
      <vt:lpstr>部门政府采购预算表</vt:lpstr>
      <vt:lpstr>部门政府购买服务预算表</vt:lpstr>
      <vt:lpstr>对下转移支付预算表</vt:lpstr>
      <vt:lpstr>对下转移支付绩效目标表</vt:lpstr>
      <vt:lpstr>新增资产配置表</vt:lpstr>
      <vt:lpstr>上级转移支付补助项目支出预算表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一只耳先生✨</cp:lastModifiedBy>
  <dcterms:created xsi:type="dcterms:W3CDTF">2025-01-21T02:50:00Z</dcterms:created>
  <dcterms:modified xsi:type="dcterms:W3CDTF">2026-04-30T09:18:47Z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