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33" activeTab="1"/>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<sst xmlns="http://schemas.openxmlformats.org/spreadsheetml/2006/main" count="1635" uniqueCount="580">
  <si>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</si>
  <si>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</si>
  <si>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</si>
  <si>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</si>
  <si>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</si>
  <si>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</si>
  <si>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</si>
  <si>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</si>
  <si>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</si>
  <si>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</si>
  <si>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</si>
  <si>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</si>
  <si>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</si>
  <si>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</si>
  <si>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</si>
  <si>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</si>
  <si>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</si>
  <si>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</si>
  <si>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</si>
  <si>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</si>
  <si>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</si>
  <si>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</si>
  <si>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</si>
  <si>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</si>
  <si>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</si>
  <si>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</si>
  <si>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</si>
  <si>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</si>
  <si>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</si>
  <si>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</si>
  <si>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</si>
  <si>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</si>
  <si>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</si>
  <si>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</si>
  <si>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</si>
  <si>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</si>
  <si>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</si>
  <si>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</si>
  <si>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</si>
  <si>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</si>
  <si>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</si>
  <si>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</si>
  <si>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</si>
  <si>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</si>
  <si>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</si>
  <si>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</si>
  <si>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</si>
  <si>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</si>
  <si>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</si>
  <si>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</si>
  <si>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</si>
  <si>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</si>
  <si>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</si>
  <si>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</si>
  <si>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</si>
  <si>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单位名称：昆明市西山区医疗保障局</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</si>
  <si>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</si>
  <si>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</si>
  <si>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</si>
  <si>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</si>
  <si>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</si>
  <si>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</si>
  <si>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</si>
  <si>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</si>
  <si>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</si>
  <si>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</si>
  <si>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</si>
  <si>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</si>
  <si>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</si>
  <si>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</si>
  <si>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</si>
  <si>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</si>
  <si>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377001</t>
  </si>
  <si>
    <t>昆明市西山区医疗保障局</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</si>
  <si>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</si>
  <si>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</si>
  <si>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</si>
  <si>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</si>
  <si>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</si>
  <si>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</si>
  <si>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</si>
  <si>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</si>
  <si>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</si>
  <si>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</si>
  <si>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</si>
  <si>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</si>
  <si>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</si>
  <si>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206</t>
  </si>
  <si>
    <t>科学技术支出</t>
  </si>
  <si>
    <t>20604</t>
  </si>
  <si>
    <t>技术研究与开发</t>
  </si>
  <si>
    <t>2060499</t>
  </si>
  <si>
    <t>其他技术研究与开发支出</t>
  </si>
  <si>
    <t>208</t>
  </si>
  <si>
    <t>社会保障和就业支出</t>
  </si>
  <si>
    <t>20805</t>
  </si>
  <si>
    <t>行政事业单位养老支出</t>
  </si>
  <si>
    <t>2080505</t>
  </si>
  <si>
    <t>机关事业单位基本养老保险缴费支出</t>
  </si>
  <si>
    <t>2080599</t>
  </si>
  <si>
    <t>其他行政事业单位养老支出</t>
  </si>
  <si>
    <t>210</t>
  </si>
  <si>
    <t>卫生健康支出</t>
  </si>
  <si>
    <t>21011</t>
  </si>
  <si>
    <t>行政事业单位医疗</t>
  </si>
  <si>
    <t>2101101</t>
  </si>
  <si>
    <t>行政单位医疗</t>
  </si>
  <si>
    <t>2101103</t>
  </si>
  <si>
    <t>公务员医疗补助</t>
  </si>
  <si>
    <t>2101199</t>
  </si>
  <si>
    <t>其他行政事业单位医疗支出</t>
  </si>
  <si>
    <t>21015</t>
  </si>
  <si>
    <t>医疗保障管理事务</t>
  </si>
  <si>
    <t>2101501</t>
  </si>
  <si>
    <t>行政运行</t>
  </si>
  <si>
    <t>2101504</t>
  </si>
  <si>
    <t>信息化建设</t>
  </si>
  <si>
    <t>2101505</t>
  </si>
  <si>
    <t>医疗保障政策管理</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</si>
  <si>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</si>
  <si>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</si>
  <si>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</si>
  <si>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</si>
  <si>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</si>
  <si>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</si>
  <si>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</si>
  <si>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</si>
  <si>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</si>
  <si>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</si>
  <si>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</si>
  <si>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</si>
  <si>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</si>
  <si>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</si>
  <si>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</si>
  <si>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</si>
  <si>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</si>
  <si>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</si>
  <si>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</si>
  <si>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</si>
  <si>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</si>
  <si>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</si>
  <si>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</si>
  <si>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</si>
  <si>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</si>
  <si>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</si>
  <si>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</si>
  <si>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</si>
  <si>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</si>
  <si>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</si>
  <si>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</si>
  <si>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</si>
  <si>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</si>
  <si>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</si>
  <si>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</si>
  <si>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</si>
  <si>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</si>
  <si>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</si>
  <si>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</si>
  <si>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</si>
  <si>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</si>
  <si>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</si>
  <si>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</si>
  <si>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</si>
  <si>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</si>
  <si>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</si>
  <si>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</si>
  <si>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</si>
  <si>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</si>
  <si>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</si>
  <si>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</si>
  <si>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</si>
  <si>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</si>
  <si>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</si>
  <si>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</si>
  <si>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</si>
  <si>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</si>
  <si>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</si>
  <si>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</si>
  <si>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</si>
  <si>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</si>
  <si>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</si>
  <si>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</si>
  <si>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</si>
  <si>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空表说明：昆明市西山区医疗保障局无一般公共预算“三公”经费支出，此表无数据。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</si>
  <si>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</si>
  <si>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</si>
  <si>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</si>
  <si>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</si>
  <si>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</si>
  <si>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</si>
  <si>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</si>
  <si>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</si>
  <si>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</si>
  <si>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</si>
  <si>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</si>
  <si>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</si>
  <si>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</si>
  <si>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</si>
  <si>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</si>
  <si>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</si>
  <si>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</si>
  <si>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530112241100002202682</t>
  </si>
  <si>
    <t>编外聘用人员支出</t>
  </si>
  <si>
    <t>30199</t>
  </si>
  <si>
    <t>其他工资福利支出</t>
  </si>
  <si>
    <t>530112210000000003438</t>
  </si>
  <si>
    <t>其他公用经费支出</t>
  </si>
  <si>
    <t>30201</t>
  </si>
  <si>
    <t>办公费</t>
  </si>
  <si>
    <t>530112210000000003436</t>
  </si>
  <si>
    <t>公务交通补贴</t>
  </si>
  <si>
    <t>30239</t>
  </si>
  <si>
    <t>其他交通费用</t>
  </si>
  <si>
    <t>530112210000000003432</t>
  </si>
  <si>
    <t>社会保障缴费</t>
  </si>
  <si>
    <t>30108</t>
  </si>
  <si>
    <t>机关事业单位基本养老保险缴费</t>
  </si>
  <si>
    <t>30110</t>
  </si>
  <si>
    <t>职工基本医疗保险缴费</t>
  </si>
  <si>
    <t>30111</t>
  </si>
  <si>
    <t>公务员医疗补助缴费</t>
  </si>
  <si>
    <t>30112</t>
  </si>
  <si>
    <t>其他社会保障缴费</t>
  </si>
  <si>
    <t>一般公用经费支出</t>
  </si>
  <si>
    <t>30202</t>
  </si>
  <si>
    <t>印刷费</t>
  </si>
  <si>
    <t>30205</t>
  </si>
  <si>
    <t>水费</t>
  </si>
  <si>
    <t>30206</t>
  </si>
  <si>
    <t>电费</t>
  </si>
  <si>
    <t>30207</t>
  </si>
  <si>
    <t>邮电费</t>
  </si>
  <si>
    <t>30211</t>
  </si>
  <si>
    <t>差旅费</t>
  </si>
  <si>
    <t>30215</t>
  </si>
  <si>
    <t>会议费</t>
  </si>
  <si>
    <t>30216</t>
  </si>
  <si>
    <t>培训费</t>
  </si>
  <si>
    <t>30213</t>
  </si>
  <si>
    <t>维修（护）费</t>
  </si>
  <si>
    <t>30299</t>
  </si>
  <si>
    <t>其他商品和服务支出</t>
  </si>
  <si>
    <t>530112210000000003430</t>
  </si>
  <si>
    <t>行政人员工资支出</t>
  </si>
  <si>
    <t>30101</t>
  </si>
  <si>
    <t>基本工资</t>
  </si>
  <si>
    <t>30102</t>
  </si>
  <si>
    <t>津贴补贴</t>
  </si>
  <si>
    <t>30103</t>
  </si>
  <si>
    <t>奖金</t>
  </si>
  <si>
    <t>530112210000000003433</t>
  </si>
  <si>
    <t>30113</t>
  </si>
  <si>
    <t>530112251100003718869</t>
  </si>
  <si>
    <t>残疾人保障金</t>
  </si>
  <si>
    <t>530112231100001257510</t>
  </si>
  <si>
    <t>离退休人员支出</t>
  </si>
  <si>
    <t>30305</t>
  </si>
  <si>
    <t>生活补助</t>
  </si>
  <si>
    <t>530112231100001438923</t>
  </si>
  <si>
    <t>行政人员绩效奖励</t>
  </si>
  <si>
    <t>530112231100001438905</t>
  </si>
  <si>
    <t>离退休人员福利费</t>
  </si>
  <si>
    <t>530112210000000003437</t>
  </si>
  <si>
    <t>工会经费</t>
  </si>
  <si>
    <t>30228</t>
  </si>
  <si>
    <t>预算05-1表</t>
  </si>
  <si>
    <t>2026年部门项目支出预算表</t>
  </si>
  <si>
    <t>项目分类</t>
  </si>
  <si>
    <t>项目单位</t>
  </si>
  <si>
    <t>本年拨款</t>
  </si>
  <si>
    <t>其中：本次下达</t>
  </si>
  <si>
    <t>专项业务类</t>
  </si>
  <si>
    <t>530112210000000004634</t>
  </si>
  <si>
    <t>度假区职能划转城乡居民基本医疗保险社区经办点网络系统维护使用经费</t>
  </si>
  <si>
    <t>530112210000000004784</t>
  </si>
  <si>
    <t>度假区职能划转大病保险公司协助医保管理两定机构经费</t>
  </si>
  <si>
    <t>30227</t>
  </si>
  <si>
    <t>委托业务费</t>
  </si>
  <si>
    <t>530112221100000614718</t>
  </si>
  <si>
    <t>度假区职能划转聘请第三方机构医疗保险审核服务经费</t>
  </si>
  <si>
    <t>530112231100001640554</t>
  </si>
  <si>
    <t>医保信息系统租用及信息系统VPDN线路接入租用经费</t>
  </si>
  <si>
    <t>530112231100001645419</t>
  </si>
  <si>
    <t>度假区职能划转聘请第三方机构医疗保险稽核服务资金</t>
  </si>
  <si>
    <t>530112261100004919651</t>
  </si>
  <si>
    <t>医保信息系统经办计算机设备维护费经费</t>
  </si>
  <si>
    <t>530112261100004919778</t>
  </si>
  <si>
    <t>聘请第三方中介机构进行基金风险评估保障及医保基金项目财务服务经费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</si>
  <si>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</si>
  <si>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</si>
  <si>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</si>
  <si>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</si>
  <si>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</si>
  <si>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</si>
  <si>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</si>
  <si>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</si>
  <si>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</si>
  <si>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</si>
  <si>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</si>
  <si>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</si>
  <si>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1. 完成对390家定点机构及零星药店的全面巡查与稽核，投入专业人力不少于780人天。
2. 对发现的问题督促整改，整改完成率不低于98%。
3. 通过精准稽核，力争年度追回违规医保基金不少于50万元，有效投诉量同比降低10%。
4. 强化社会监督，巩固监管高压态势，提升基金使用效率和参保人满意度。</t>
  </si>
  <si>
    <t>产出指标</t>
  </si>
  <si>
    <t>数量指标</t>
  </si>
  <si>
    <t>定点机构及零星药店巡查数量</t>
  </si>
  <si>
    <t>&gt;=</t>
  </si>
  <si>
    <t>390</t>
  </si>
  <si>
    <t>家</t>
  </si>
  <si>
    <t>定量指标</t>
  </si>
  <si>
    <t>本年度计划完成巡查的定点医药机构总量。</t>
  </si>
  <si>
    <t>稽核工作人员投入</t>
  </si>
  <si>
    <t>780</t>
  </si>
  <si>
    <t>人天</t>
  </si>
  <si>
    <t>第三方机构为完成稽核任务所投入的总工作量。</t>
  </si>
  <si>
    <t>质量指标</t>
  </si>
  <si>
    <t>问题整改率</t>
  </si>
  <si>
    <t>98</t>
  </si>
  <si>
    <t>%</t>
  </si>
  <si>
    <t>对稽核发现的问题，已按要求完成整改的比例。</t>
  </si>
  <si>
    <t>时效指标</t>
  </si>
  <si>
    <t>巡查工作开展及时性</t>
  </si>
  <si>
    <t>=</t>
  </si>
  <si>
    <t>2026年12月底之前完成</t>
  </si>
  <si>
    <t>年-月-日</t>
  </si>
  <si>
    <t>定性指标</t>
  </si>
  <si>
    <t>年度巡查与稽核任务在规定时间内全面完成。</t>
  </si>
  <si>
    <t>效益指标</t>
  </si>
  <si>
    <t>社会效益</t>
  </si>
  <si>
    <t>投诉次数减少情况</t>
  </si>
  <si>
    <t>&lt;=</t>
  </si>
  <si>
    <t>10</t>
  </si>
  <si>
    <t>本年度涉及定点医药机构的有效投诉次数，较上一年度的降低率。</t>
  </si>
  <si>
    <t>巡检问题数量降低率</t>
  </si>
  <si>
    <t>本年度巡检平均每家机构发现问题数量，较上一年度的降低率。</t>
  </si>
  <si>
    <t>满意度指标</t>
  </si>
  <si>
    <t>服务对象满意度</t>
  </si>
  <si>
    <t>全区参保人满意度</t>
  </si>
  <si>
    <t>88</t>
  </si>
  <si>
    <t>通过抽样调查，了解参保人对医保基金监管工作的满意程度。</t>
  </si>
  <si>
    <t>成本指标</t>
  </si>
  <si>
    <t>经济成本指标</t>
  </si>
  <si>
    <t>巡查及核查总成本</t>
  </si>
  <si>
    <t>38</t>
  </si>
  <si>
    <t>万元</t>
  </si>
  <si>
    <t>用于支付第三方机构服务的总费用。其中，日常巡查单价约397元/家，专项巡查费16万元，投诉及财务核查费6.5万元。</t>
  </si>
  <si>
    <t>西山区医疗保险中心信息系统2024年电信VPDN线路接入、租用与网络维护费是由昆明市劳动社会保障信息中心统一招标确定的云南省通信产业服务有限公司提供，由各县区支付网络租用与维护费用。按照要求，云南省通信产业服务有限公司将确保西山区辖区各社区医保经办点网络系统的正常使用，并定期巡查；及时进行现场维护服务。根据《昆明市人民政府关于印发昆明市城乡居民基本医疗保险实施办法的通知》（昆政发〔2012〕65号）文件要求，各社区经办点需开通联网经办平台，满足参保群众就近就便在社区办理医疗业务的需求。按照预算管理制度申报项目资金；为保障我区城镇职工、城乡居民、离退休人员和伤残军人医疗保险工作的顺利开展，确保高效的完成好各项医疗保险业务，更好的对参保数据及硬件设备进行维护管理，我局需要租用电信线路接入市医保信息系统，并由专业机构对医疗保险网络和硬件设备进行维护，及时处理发生的故障，以保障我中心各项业务的正常开展。</t>
  </si>
  <si>
    <t>社区经办点信息系统线路维护数量</t>
  </si>
  <si>
    <t>150</t>
  </si>
  <si>
    <t>条</t>
  </si>
  <si>
    <t>社区经办点信息系统线路数量</t>
  </si>
  <si>
    <t>线路畅通率</t>
  </si>
  <si>
    <t>100</t>
  </si>
  <si>
    <t>维护保障电信VPND线路畅通100%</t>
  </si>
  <si>
    <t>故障率</t>
  </si>
  <si>
    <t>0</t>
  </si>
  <si>
    <t>网路出现故障及时排除率100%</t>
  </si>
  <si>
    <t>设备故常排除及时性</t>
  </si>
  <si>
    <t>小时</t>
  </si>
  <si>
    <t>设备故常排除2小时内</t>
  </si>
  <si>
    <t>网络设备及硬件设备日常维护保养</t>
  </si>
  <si>
    <t>1.00</t>
  </si>
  <si>
    <t>年</t>
  </si>
  <si>
    <t>网络设备及硬件设备日常维护保养1年</t>
  </si>
  <si>
    <t>网路出现故障及时排除及时性</t>
  </si>
  <si>
    <t>4小时内上门服务</t>
  </si>
  <si>
    <t>快速恢复业务，减少中断时间</t>
  </si>
  <si>
    <t>系统安全运行天数</t>
  </si>
  <si>
    <t>365</t>
  </si>
  <si>
    <t>天</t>
  </si>
  <si>
    <t>提供更高效的医保服务</t>
  </si>
  <si>
    <t>参保人员的信息安全保障情况</t>
  </si>
  <si>
    <t>有效保障</t>
  </si>
  <si>
    <t>考察参保人员的信息安全情况</t>
  </si>
  <si>
    <t>社会公众服务满意率</t>
  </si>
  <si>
    <t>90</t>
  </si>
  <si>
    <t>经办工作人员满意度</t>
  </si>
  <si>
    <t>95</t>
  </si>
  <si>
    <t>提升内部工作人员对网络支撑的满意度</t>
  </si>
  <si>
    <t>社区经办点信息系统线路维护单价</t>
  </si>
  <si>
    <t>1200</t>
  </si>
  <si>
    <t>元/条</t>
  </si>
  <si>
    <t>社区经办点信息系统线路维护150条、1200元/条、180000每年</t>
  </si>
  <si>
    <t>项目总成本</t>
  </si>
  <si>
    <t>180000</t>
  </si>
  <si>
    <t>元</t>
  </si>
  <si>
    <t>严格执行预算，确保总成本不突破</t>
  </si>
  <si>
    <t>1.基金安全评估工作：投入年度经费3万元，全面完成本年度社会保险基金安全评估工作，系统排查基金筹集、支付、管理等环节风险，形成定量与定性相结合的风险评估报告，推动问题整改落实，提升基金风险防控能力。
2.财务顾问服务工作：投入年度经费3万元，依托自2025年延续的财务审核及顾问服务，对基金预算编制执行、财务核算管理等关键环节提供持续性专业指导与监督，保障财务操作规范高效，为基金安全运行提供专业支撑。</t>
  </si>
  <si>
    <t>风险评估的基金种类</t>
  </si>
  <si>
    <t>项</t>
  </si>
  <si>
    <t>对城镇职工和城乡居民医疗保险基金以及医疗救助三项基金进行风险评估</t>
  </si>
  <si>
    <t>风险评估覆盖率</t>
  </si>
  <si>
    <t>基金风险评估报告合格率</t>
  </si>
  <si>
    <t>对城镇职工和城乡居民医疗保险基金以及医疗救助三项基金进行风险评估报告</t>
  </si>
  <si>
    <t>审查工作及时率</t>
  </si>
  <si>
    <t>财务服务期</t>
  </si>
  <si>
    <t>2025-2026年</t>
  </si>
  <si>
    <t>基金运行风险预防提升情况</t>
  </si>
  <si>
    <t>有效提升</t>
  </si>
  <si>
    <t>1.定期聘请第三方机构对经办机构进行风险评估，筑牢基金监管内控防线；2.建立本系统内法律顾问，实现法律专业人才资源共享，确保法制审核工作有机构承担，执法有效，严厉打击欺诈骗保行为，确保基金安全。</t>
  </si>
  <si>
    <t>参保群众满意度</t>
  </si>
  <si>
    <t>保障医保基金运行安全提升服务满意度</t>
  </si>
  <si>
    <t>基金监管评估服务费</t>
  </si>
  <si>
    <t>30000</t>
  </si>
  <si>
    <t>城镇职工和城乡居民医疗保险基金监管评估服务费3万元；</t>
  </si>
  <si>
    <t>基金项目财务服务费</t>
  </si>
  <si>
    <t>元/年</t>
  </si>
  <si>
    <t xml:space="preserve">进行医保基金项目财务服务费每年各3万元，2025-2026年共2年              </t>
  </si>
  <si>
    <t>保障西山区辖区内12个医保经办点的VPDN专线稳定畅通，通过询价的方式预计支付年度服务费15,000元，确保服务商提供符合合同标准的专业化网络维护；具体实现网络系统可用性不低于99%、故障平均修复时间控制在2小时以内，从而有效支撑各经办点医保业务的连续、高效办理，提升服务窗口的办事效率与群众满意度。</t>
  </si>
  <si>
    <t>医疗保险网络维护及设备</t>
  </si>
  <si>
    <t>12</t>
  </si>
  <si>
    <t>个</t>
  </si>
  <si>
    <t>确保所有服务点均被覆盖</t>
  </si>
  <si>
    <t>系统可用率</t>
  </si>
  <si>
    <t>99</t>
  </si>
  <si>
    <t>保障核心业务系统稳定运行</t>
  </si>
  <si>
    <t>故障一次性解决率</t>
  </si>
  <si>
    <t>提高维护效率，减少重复报修</t>
  </si>
  <si>
    <t>故障响应及解决时间</t>
  </si>
  <si>
    <t>100%达标得满分，每发现1次超时情况扣20%的权重分。</t>
  </si>
  <si>
    <t>运维费用支付及时性</t>
  </si>
  <si>
    <t>15</t>
  </si>
  <si>
    <t>工作日</t>
  </si>
  <si>
    <t>按合同约定及时支付，保障服务延续性</t>
  </si>
  <si>
    <t>业务办理流畅度感知</t>
  </si>
  <si>
    <t>降低因网络问题导致的业务卡顿、中断频率</t>
  </si>
  <si>
    <t>重大信息安全事件</t>
  </si>
  <si>
    <t>起</t>
  </si>
  <si>
    <t>杜绝因网络维护不到位导致的重大信息安全事故</t>
  </si>
  <si>
    <t>提升参保群众对医保经办服务的体验和满意度</t>
  </si>
  <si>
    <t>单点维护成本</t>
  </si>
  <si>
    <t>1250</t>
  </si>
  <si>
    <t>元/个</t>
  </si>
  <si>
    <t>控制单位成本，体现资金使用效率</t>
  </si>
  <si>
    <t>15000</t>
  </si>
  <si>
    <t>委托第三方协助审核度假区划拨到西山区的两定机构病历，通过委托第三方协助审核费用，可减少一定的工作量，保证了审核任务完成，识别异地医疗费用的真实性，有利于提高工作质量，提升医疗保险服务管理水平。
1.审核住院定点机构41家，审核门诊定点机构259家；
3.实地审核定点医疗机构259家；实地审核90000元
4.审核本地、异地住院病例抽审15000份、单价10元/份； 
5.智能审核数量20000条、1元/条；
6.本地异地门诊处方抽审40000份、5元/份；             
  以上小计：实地审核90000元，住院病例审核费用150000元、本地异地门诊处方抽审240000元，智能审核费用20000元，</t>
  </si>
  <si>
    <t>审核住院定点机构</t>
  </si>
  <si>
    <t>41</t>
  </si>
  <si>
    <t>户</t>
  </si>
  <si>
    <t>目标值每少1户，扣减本指标分值的10%。</t>
  </si>
  <si>
    <t>审核门诊定点机构</t>
  </si>
  <si>
    <t>259</t>
  </si>
  <si>
    <t>目标值每少1户，扣减本指标分值的2%。</t>
  </si>
  <si>
    <t>实地审核两定机构</t>
  </si>
  <si>
    <t>审核本地、异地住院病例</t>
  </si>
  <si>
    <t>份</t>
  </si>
  <si>
    <t>完成率每低于目标值1个百分点，扣减本指标分值的5%。</t>
  </si>
  <si>
    <t>智能审核数量</t>
  </si>
  <si>
    <t>20000</t>
  </si>
  <si>
    <t>本地异地门诊处方抽审</t>
  </si>
  <si>
    <t>40000</t>
  </si>
  <si>
    <t>审核结果验收通过率</t>
  </si>
  <si>
    <t>低于98%不得分；每低于目标值1个百分点，扣减本指标分值的20%。</t>
  </si>
  <si>
    <t>工作任务完成及时率</t>
  </si>
  <si>
    <t>未在2026年12月31日前完成全部合同约定的审核任务，本指标不得分。</t>
  </si>
  <si>
    <t>提升医疗保险服务管理水平</t>
  </si>
  <si>
    <t>显著提升</t>
  </si>
  <si>
    <t>/</t>
  </si>
  <si>
    <t>需在绩效自评报告中，通过典型案例、监管通报、上级部门肯定性批示等材料进行充分说明，无支撑材料或描述空泛不得分。</t>
  </si>
  <si>
    <t>医保基金审核问题发现率</t>
  </si>
  <si>
    <t>？未达到3%不得分。用以衡量审核工作的深度与有效性。</t>
  </si>
  <si>
    <t>项目总成本控制率</t>
  </si>
  <si>
    <t>【一票否决性指标】？最终支付给第三方的总费用不得超过50万元预算，否则本指标不得分。</t>
  </si>
  <si>
    <t>实地审核成本</t>
  </si>
  <si>
    <t>90000</t>
  </si>
  <si>
    <t>无合理理由及审批程序超支不得分。</t>
  </si>
  <si>
    <t>住院病例抽审单位成本</t>
  </si>
  <si>
    <t>元/份</t>
  </si>
  <si>
    <t>门诊处方抽审单位成本</t>
  </si>
  <si>
    <t>智能审核单位成本</t>
  </si>
  <si>
    <t>投入年度维护经费10万元，完成对西山区医保局及服务大厅100处医保系统终端设备的全年运维保障。通过及时响应处理硬件故障、网络中断及软件异常，确保核心业务系统可用性不低于99%，故障平均修复时间控制在2小时以内，有效支撑服务大厅医保业务平稳高效运行，群众窗口业务办理体验显著提升。</t>
  </si>
  <si>
    <t>医疗保险网络及设备维护数量</t>
  </si>
  <si>
    <t>处</t>
  </si>
  <si>
    <t>信息维护费支付时间</t>
  </si>
  <si>
    <t>100000.00</t>
  </si>
  <si>
    <t>医疗保障局医保信息系统线路接入及维护100000每年。</t>
  </si>
  <si>
    <t>完成对2026年度假区划拨至西山区的定点医药机构的全面审核任务，通过第三方专业审核，确保审核工作的质量与效率，为基金监管和后续处理提供精准依据，提升医保监管效能。</t>
  </si>
  <si>
    <t>智能审核数据</t>
  </si>
  <si>
    <t>5000</t>
  </si>
  <si>
    <t>对医保结算系统中智能审核模块初筛出的疑似违规数据，进行人工复核，数量不低于5000条。</t>
  </si>
  <si>
    <t>审核定点零售药店</t>
  </si>
  <si>
    <t>对度假区划转至西山区的140家定点零售药店（其中包含41家双通道药店）完成100%覆盖审核。</t>
  </si>
  <si>
    <t>门诊抽审处方</t>
  </si>
  <si>
    <t>按分层抽样原则（覆盖全部药店，并侧重高金额、高风险药品处方），抽审门诊处方不少于30000份</t>
  </si>
  <si>
    <t>审核结果准确率</t>
  </si>
  <si>
    <t>建立审核质量抽检机制，由本单位业务骨干对第三方审核结果进行抽样复核，准确率不低于98%。</t>
  </si>
  <si>
    <t>审核任务完成率</t>
  </si>
  <si>
    <t>按照审核方案规定的时间节点和质量要求，完成所有既定对象的审核任务。</t>
  </si>
  <si>
    <t>审核任务按期完成率</t>
  </si>
  <si>
    <t>全年审核任务于2026年11月30日前全部完成，各季度任务完成率均达到计划要求。</t>
  </si>
  <si>
    <t>疑似违规问题发现率</t>
  </si>
  <si>
    <t>通过审核，发现的疑似违规处方/数据占抽审总量的比例。此指标用于衡量审核工作的有效性。</t>
  </si>
  <si>
    <t>可持续影响</t>
  </si>
  <si>
    <t>监管建议采纳数</t>
  </si>
  <si>
    <t>基于审核发现，第三方提交的关于完善基金监管流程、规则的书面建议，被本单位采纳并计划实施的条数。</t>
  </si>
  <si>
    <t>被审核机构对审核工作的满意度</t>
  </si>
  <si>
    <t>项目结束后，向被审核的定点药店发放匿名调查问卷，调查其对审核程序规范性、人员专业性及沟通及时性的满意度。</t>
  </si>
  <si>
    <t>项目总成本控制</t>
  </si>
  <si>
    <t>项目全部支出控制在预算总额内。</t>
  </si>
  <si>
    <t>单位成本（智能人工审核费）</t>
  </si>
  <si>
    <t>智能审核人工费：5,000元 (1元/条 * 5000条)</t>
  </si>
  <si>
    <t>单位成本（处方抽审人工费）</t>
  </si>
  <si>
    <t>处方抽审人工费：150,000元 (5元/份 * 30000份)</t>
  </si>
  <si>
    <t>单位成本（项目管理及报告费）</t>
  </si>
  <si>
    <t>25000</t>
  </si>
  <si>
    <t>项目管理及报告费：25,000元</t>
  </si>
  <si>
    <t>预算06表</t>
  </si>
  <si>
    <t>2026年部门政府性基金预算支出预算表</t>
  </si>
  <si>
    <t>政府性基金预算支出</t>
  </si>
  <si>
    <t>空表说明：昆明市西山区医疗保障局无政府性基金预算支出，此表无数据。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</si>
  <si>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</si>
  <si>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</si>
  <si>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</si>
  <si>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</si>
  <si>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</si>
  <si>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</si>
  <si>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</si>
  <si>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</si>
  <si>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</si>
  <si>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</si>
  <si>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</si>
  <si>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</si>
  <si>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复印纸采购</t>
  </si>
  <si>
    <t>复印纸</t>
  </si>
  <si>
    <t>印刷和出版服务</t>
  </si>
  <si>
    <t>预算08表</t>
  </si>
  <si>
    <t>2026年部门政府购买服务预算表</t>
  </si>
  <si>
    <t>政府购买服务项目</t>
  </si>
  <si>
    <t>政府购买服务目录</t>
  </si>
  <si>
    <t>空表说明：昆明市西山区医疗保障局无政府购买服务，此表无数据。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</si>
  <si>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</si>
  <si>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</si>
  <si>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</si>
  <si>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</si>
  <si>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</si>
  <si>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</si>
  <si>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</si>
  <si>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</si>
  <si>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</si>
  <si>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</si>
  <si>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</si>
  <si>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</si>
  <si>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</si>
  <si>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</si>
  <si>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</si>
  <si>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</si>
  <si>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</si>
  <si>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</si>
  <si>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</si>
  <si>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</si>
  <si>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</si>
  <si>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</si>
  <si>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</si>
  <si>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</si>
  <si>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空表说明：昆明市西山区医疗保障局无对下转移支付，此表无数据。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</si>
  <si>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</si>
  <si>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</si>
  <si>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</si>
  <si>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</si>
  <si>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</si>
  <si>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</si>
  <si>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</si>
  <si>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</si>
  <si>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</si>
  <si>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</si>
  <si>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</si>
  <si>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7</t>
  </si>
  <si>
    <t>8</t>
  </si>
  <si>
    <t>空表说明：昆明市西山区医疗保障局无新增资产配置，此表无数据。</t>
  </si>
  <si>
    <t>预算11表</t>
  </si>
  <si>
    <t>2026年上级转移支付补助项目支出预算表</t>
  </si>
  <si>
    <t>上级补助</t>
  </si>
  <si>
    <t>空表说明：昆明市西山区医疗保障局无上级转移支付补助项目，此表无数据。</t>
  </si>
  <si>
    <t>预算12表</t>
  </si>
  <si>
    <t>2026年部门项目支出中期规划预算表</t>
  </si>
  <si>
    <t>项目级次</t>
  </si>
  <si>
    <t>2026年</t>
  </si>
  <si>
    <t>2027年</t>
  </si>
  <si>
    <t>2028年</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</si>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</sst>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b/>
      <sz val="23"/>
      <color rgb="FF000000"/>
      <name val="宋体"/>
      <charset val="134"/>
    </font>
    <font>
      <sz val="9"/>
      <color theme="1"/>
      <name val="宋体"/>
      <charset val="134"/>
    </font>
    <font>
      <sz val="11"/>
      <name val="宋体"/>
      <charset val="134"/>
      <scheme val="minor"/>
    </font>
    <font>
      <sz val="9"/>
      <name val="宋体"/>
      <charset val="134"/>
    </font>
    <font>
      <b/>
      <sz val="19.5"/>
      <name val="宋体"/>
      <charset val="134"/>
    </font>
    <font>
      <b/>
      <sz val="11"/>
      <color rgb="FF000000"/>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4" borderId="17" applyNumberFormat="0" applyAlignment="0" applyProtection="0">
      <alignment vertical="center"/>
    </xf>
    <xf numFmtId="0" fontId="31" fillId="5" borderId="18" applyNumberFormat="0" applyAlignment="0" applyProtection="0">
      <alignment vertical="center"/>
    </xf>
    <xf numFmtId="0" fontId="32" fillId="5" borderId="17" applyNumberFormat="0" applyAlignment="0" applyProtection="0">
      <alignment vertical="center"/>
    </xf>
    <xf numFmtId="0" fontId="33" fillId="6"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196">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0" fontId="1" fillId="0" borderId="7" xfId="0" applyFont="1" applyBorder="1" applyAlignment="1">
      <alignment horizontal="left" vertical="center"/>
    </xf>
    <xf numFmtId="43" fontId="1" fillId="0" borderId="7" xfId="0" applyNumberFormat="1" applyFont="1" applyBorder="1" applyAlignment="1">
      <alignment horizontal="center"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5"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6"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0" fontId="3" fillId="0" borderId="0" xfId="0" applyFont="1" applyBorder="1" applyAlignment="1">
      <alignment horizontal="left" vertical="center"/>
    </xf>
    <xf numFmtId="0" fontId="10" fillId="0" borderId="0" xfId="0" applyFont="1" applyBorder="1" applyAlignment="1">
      <alignment horizontal="center" vertical="center"/>
    </xf>
    <xf numFmtId="49" fontId="11" fillId="0" borderId="7"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13" fillId="0" borderId="0" xfId="0" applyFont="1" applyBorder="1" applyAlignment="1">
      <alignment horizontal="center" vertical="center"/>
    </xf>
    <xf numFmtId="0" fontId="5"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6" fillId="0" borderId="7" xfId="54" applyNumberFormat="1" applyFont="1" applyBorder="1">
      <alignment horizontal="right"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5" fillId="0" borderId="0" xfId="0" applyFont="1" applyBorder="1" applyAlignment="1">
      <alignment horizontal="center" vertical="center" wrapText="1"/>
    </xf>
    <xf numFmtId="0" fontId="5" fillId="0" borderId="0"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180" fontId="6" fillId="0" borderId="7" xfId="56" applyNumberFormat="1" applyFont="1" applyBorder="1" applyAlignment="1">
      <alignment horizontal="center" vertical="center"/>
    </xf>
    <xf numFmtId="0" fontId="3" fillId="0" borderId="11"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0" fillId="0" borderId="0" xfId="0" applyFill="1" applyBorder="1" applyAlignment="1"/>
    <xf numFmtId="0" fontId="3" fillId="0" borderId="7" xfId="0" applyFont="1" applyFill="1" applyBorder="1" applyAlignment="1">
      <alignment horizontal="left"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6" fillId="0" borderId="7" xfId="53" applyFont="1" applyAlignment="1">
      <alignment horizontal="left" vertical="center" wrapText="1" indent="2"/>
    </xf>
    <xf numFmtId="49" fontId="6" fillId="0" borderId="7" xfId="53" applyFont="1">
      <alignment horizontal="left" vertical="center" wrapText="1"/>
    </xf>
    <xf numFmtId="0" fontId="6" fillId="0" borderId="0" xfId="0" applyFont="1" applyBorder="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Border="1" applyAlignment="1">
      <alignment vertical="top"/>
    </xf>
    <xf numFmtId="0" fontId="0" fillId="0" borderId="0" xfId="0" applyFont="1" applyBorder="1" applyAlignment="1">
      <alignment horizontal="left"/>
    </xf>
    <xf numFmtId="0" fontId="16" fillId="0" borderId="7" xfId="0" applyFont="1" applyBorder="1" applyAlignment="1">
      <alignment horizontal="center"/>
    </xf>
    <xf numFmtId="0" fontId="16" fillId="0" borderId="7" xfId="0" applyFont="1" applyBorder="1" applyAlignment="1">
      <alignment horizontal="left"/>
    </xf>
    <xf numFmtId="43" fontId="16" fillId="0" borderId="7" xfId="0" applyNumberFormat="1" applyFont="1" applyBorder="1" applyAlignment="1">
      <alignment horizontal="left"/>
    </xf>
    <xf numFmtId="0" fontId="16" fillId="0" borderId="7" xfId="0" applyFont="1" applyBorder="1" applyAlignment="1">
      <alignment horizontal="left" wrapText="1"/>
    </xf>
    <xf numFmtId="0" fontId="15" fillId="0" borderId="7" xfId="0" applyFont="1" applyBorder="1" applyAlignment="1">
      <alignment horizontal="center" vertical="center" wrapText="1"/>
    </xf>
    <xf numFmtId="0" fontId="1" fillId="0" borderId="0" xfId="0" applyFont="1" applyBorder="1" applyAlignment="1">
      <alignment horizontal="center"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7" xfId="0" applyFont="1" applyFill="1" applyBorder="1" applyAlignment="1">
      <alignment horizontal="center" vertical="center"/>
    </xf>
    <xf numFmtId="0" fontId="19"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3" applyNumberFormat="1" applyFont="1" applyBorder="1">
      <alignment horizontal="left" vertical="center" wrapText="1"/>
    </xf>
    <xf numFmtId="43" fontId="20" fillId="0" borderId="7" xfId="0" applyNumberFormat="1" applyFont="1" applyBorder="1" applyAlignment="1" applyProtection="1">
      <alignment horizontal="right" vertical="center"/>
      <protection locked="0"/>
    </xf>
    <xf numFmtId="0" fontId="6" fillId="0" borderId="7" xfId="0" applyFont="1" applyBorder="1" applyAlignment="1">
      <alignment vertical="center"/>
    </xf>
    <xf numFmtId="49" fontId="6" fillId="0" borderId="7" xfId="53" applyNumberFormat="1" applyFont="1" applyBorder="1" applyAlignment="1">
      <alignment horizontal="left" vertical="center" wrapText="1"/>
    </xf>
    <xf numFmtId="43" fontId="3" fillId="0" borderId="7" xfId="0" applyNumberFormat="1" applyFont="1" applyBorder="1" applyAlignment="1" applyProtection="1">
      <alignment horizontal="left" vertical="center"/>
      <protection locked="0"/>
    </xf>
    <xf numFmtId="0" fontId="3" fillId="0" borderId="7" xfId="0" applyFont="1" applyBorder="1" applyAlignment="1">
      <alignment horizontal="left" vertical="center"/>
    </xf>
    <xf numFmtId="43" fontId="3" fillId="0" borderId="7" xfId="0" applyNumberFormat="1" applyFont="1" applyBorder="1" applyAlignment="1">
      <alignment horizontal="lef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6"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20" fillId="0" borderId="7" xfId="0" applyFont="1" applyBorder="1" applyAlignment="1">
      <alignment horizontal="center" vertical="center"/>
    </xf>
    <xf numFmtId="0" fontId="3" fillId="0" borderId="0" xfId="0" applyFont="1" applyBorder="1" applyAlignment="1" applyProtection="1">
      <alignment horizontal="left" vertical="center" wrapText="1"/>
      <protection locked="0"/>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4" fontId="3" fillId="0" borderId="7" xfId="0" applyNumberFormat="1" applyFont="1" applyFill="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xf>
    <xf numFmtId="0" fontId="13"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1" fillId="0" borderId="2"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5" fillId="0" borderId="0" xfId="0" applyFont="1" applyBorder="1" applyAlignment="1">
      <alignment horizontal="center" vertical="top"/>
    </xf>
    <xf numFmtId="49" fontId="6" fillId="0" borderId="7" xfId="53" applyNumberFormat="1" applyFont="1" applyBorder="1">
      <alignment horizontal="left" vertical="center" wrapText="1"/>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8" fontId="20" fillId="0" borderId="7" xfId="0" applyNumberFormat="1" applyFont="1" applyBorder="1" applyAlignment="1">
      <alignment horizontal="right" vertical="center"/>
    </xf>
    <xf numFmtId="0" fontId="6" fillId="0" borderId="6" xfId="0" applyFont="1" applyBorder="1" applyAlignment="1">
      <alignment horizontal="left" vertical="center"/>
    </xf>
    <xf numFmtId="0" fontId="20" fillId="0" borderId="6" xfId="0" applyFont="1" applyBorder="1" applyAlignment="1" applyProtection="1">
      <alignment horizontal="center" vertical="center"/>
      <protection locked="0"/>
    </xf>
    <xf numFmtId="0" fontId="16" fillId="0" borderId="7" xfId="0" applyFont="1" applyBorder="1" applyAlignment="1" quotePrefix="1">
      <alignment horizontal="left"/>
    </xf>
    <xf numFmtId="0" fontId="16" fillId="0" borderId="7" xfId="0" applyFont="1" applyBorder="1" applyAlignment="1" quotePrefix="1">
      <alignment horizontal="left" wrapText="1"/>
    </xf>
    <xf numFmtId="0" fontId="1" fillId="0" borderId="7" xfId="0" applyFont="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zoomScale="70" zoomScaleNormal="70" workbookViewId="0">
      <pane ySplit="1" topLeftCell="A18" activePane="bottomLeft" state="frozen"/>
      <selection/>
      <selection pane="bottomLeft" activeCell="C38" sqref="C38"/>
    </sheetView>
  </sheetViews>
  <sheetFormatPr defaultColWidth="8" defaultRowHeight="14.25" customHeight="1" outlineLevelCol="3"/>
  <cols>
    <col min="1" max="1" width="39.575" customWidth="1"/>
    <col min="2" max="2" width="46.3083333333333" customWidth="1"/>
    <col min="3" max="3" width="40.425" customWidth="1"/>
    <col min="4" max="4" width="50.175" customWidth="1"/>
  </cols>
  <sheetData>
    <row r="1" customHeight="1" spans="1:4">
      <c r="A1" s="1"/>
      <c r="B1" s="1"/>
      <c r="C1" s="1"/>
      <c r="D1" s="1"/>
    </row>
    <row r="2" ht="12" customHeight="1" spans="4:4">
      <c r="D2" s="100" t="s">
        <v>0</v>
      </c>
    </row>
    <row r="3" ht="36" customHeight="1" spans="1:4">
      <c r="A3" s="46" t="s">
        <v>1</v>
      </c>
      <c r="B3" s="187"/>
      <c r="C3" s="187"/>
      <c r="D3" s="187"/>
    </row>
    <row r="4" ht="21" customHeight="1" spans="1:4">
      <c r="A4" s="39" t="str">
        <f>"单位名称："&amp;"昆明市西山区医疗保障局"</f>
        <v>单位名称：昆明市西山区医疗保障局</v>
      </c>
      <c r="B4" s="40"/>
      <c r="C4" s="40"/>
      <c r="D4" s="99" t="s">
        <v>2</v>
      </c>
    </row>
    <row r="5" ht="19.5" customHeight="1" spans="1:4">
      <c r="A5" s="11" t="s">
        <v>3</v>
      </c>
      <c r="B5" s="13"/>
      <c r="C5" s="11" t="s">
        <v>4</v>
      </c>
      <c r="D5" s="13"/>
    </row>
    <row r="6" ht="19.5" customHeight="1" spans="1:4">
      <c r="A6" s="25" t="s">
        <v>5</v>
      </c>
      <c r="B6" s="25" t="s">
        <v>6</v>
      </c>
      <c r="C6" s="25" t="s">
        <v>7</v>
      </c>
      <c r="D6" s="25" t="s">
        <v>6</v>
      </c>
    </row>
    <row r="7" ht="19.5" customHeight="1" spans="1:4">
      <c r="A7" s="27"/>
      <c r="B7" s="27"/>
      <c r="C7" s="27"/>
      <c r="D7" s="27"/>
    </row>
    <row r="8" ht="25.4" customHeight="1" spans="1:4">
      <c r="A8" s="149" t="s">
        <v>8</v>
      </c>
      <c r="B8" s="127">
        <v>10394718.6</v>
      </c>
      <c r="C8" s="188" t="s">
        <v>9</v>
      </c>
      <c r="D8" s="127"/>
    </row>
    <row r="9" ht="25.4" customHeight="1" spans="1:4">
      <c r="A9" s="149" t="s">
        <v>10</v>
      </c>
      <c r="B9" s="127"/>
      <c r="C9" s="188" t="s">
        <v>11</v>
      </c>
      <c r="D9" s="127"/>
    </row>
    <row r="10" ht="25.4" customHeight="1" spans="1:4">
      <c r="A10" s="149" t="s">
        <v>12</v>
      </c>
      <c r="B10" s="127"/>
      <c r="C10" s="188" t="s">
        <v>13</v>
      </c>
      <c r="D10" s="127"/>
    </row>
    <row r="11" ht="25.4" customHeight="1" spans="1:4">
      <c r="A11" s="149" t="s">
        <v>14</v>
      </c>
      <c r="B11" s="92"/>
      <c r="C11" s="188" t="s">
        <v>15</v>
      </c>
      <c r="D11" s="127"/>
    </row>
    <row r="12" ht="25.4" customHeight="1" spans="1:4">
      <c r="A12" s="149" t="s">
        <v>16</v>
      </c>
      <c r="B12" s="127"/>
      <c r="C12" s="188" t="s">
        <v>17</v>
      </c>
      <c r="D12" s="127"/>
    </row>
    <row r="13" ht="25.4" customHeight="1" spans="1:4">
      <c r="A13" s="149" t="s">
        <v>18</v>
      </c>
      <c r="B13" s="92"/>
      <c r="C13" s="188" t="s">
        <v>19</v>
      </c>
      <c r="D13" s="127">
        <v>230000</v>
      </c>
    </row>
    <row r="14" ht="25.4" customHeight="1" spans="1:4">
      <c r="A14" s="149" t="s">
        <v>20</v>
      </c>
      <c r="B14" s="92"/>
      <c r="C14" s="188" t="s">
        <v>21</v>
      </c>
      <c r="D14" s="127"/>
    </row>
    <row r="15" ht="25.4" customHeight="1" spans="1:4">
      <c r="A15" s="149" t="s">
        <v>22</v>
      </c>
      <c r="B15" s="92"/>
      <c r="C15" s="188" t="s">
        <v>23</v>
      </c>
      <c r="D15" s="127">
        <v>927710</v>
      </c>
    </row>
    <row r="16" ht="25.4" customHeight="1" spans="1:4">
      <c r="A16" s="189" t="s">
        <v>24</v>
      </c>
      <c r="B16" s="92"/>
      <c r="C16" s="188" t="s">
        <v>25</v>
      </c>
      <c r="D16" s="127">
        <v>8594576.6</v>
      </c>
    </row>
    <row r="17" ht="25.4" customHeight="1" spans="1:4">
      <c r="A17" s="189" t="s">
        <v>26</v>
      </c>
      <c r="B17" s="127"/>
      <c r="C17" s="188" t="s">
        <v>27</v>
      </c>
      <c r="D17" s="127"/>
    </row>
    <row r="18" ht="25.4" customHeight="1" spans="1:4">
      <c r="A18" s="189"/>
      <c r="B18" s="127"/>
      <c r="C18" s="188" t="s">
        <v>28</v>
      </c>
      <c r="D18" s="127"/>
    </row>
    <row r="19" ht="25.4" customHeight="1" spans="1:4">
      <c r="A19" s="189"/>
      <c r="B19" s="127"/>
      <c r="C19" s="188" t="s">
        <v>29</v>
      </c>
      <c r="D19" s="127"/>
    </row>
    <row r="20" ht="25.4" customHeight="1" spans="1:4">
      <c r="A20" s="189"/>
      <c r="B20" s="127"/>
      <c r="C20" s="188" t="s">
        <v>30</v>
      </c>
      <c r="D20" s="127"/>
    </row>
    <row r="21" ht="25.4" customHeight="1" spans="1:4">
      <c r="A21" s="189"/>
      <c r="B21" s="127"/>
      <c r="C21" s="188" t="s">
        <v>31</v>
      </c>
      <c r="D21" s="127"/>
    </row>
    <row r="22" ht="25.4" customHeight="1" spans="1:4">
      <c r="A22" s="189"/>
      <c r="B22" s="127"/>
      <c r="C22" s="188" t="s">
        <v>32</v>
      </c>
      <c r="D22" s="127"/>
    </row>
    <row r="23" ht="25.4" customHeight="1" spans="1:4">
      <c r="A23" s="189"/>
      <c r="B23" s="127"/>
      <c r="C23" s="188" t="s">
        <v>33</v>
      </c>
      <c r="D23" s="127"/>
    </row>
    <row r="24" ht="25.4" customHeight="1" spans="1:4">
      <c r="A24" s="189"/>
      <c r="B24" s="127"/>
      <c r="C24" s="188" t="s">
        <v>34</v>
      </c>
      <c r="D24" s="127"/>
    </row>
    <row r="25" ht="25.4" customHeight="1" spans="1:4">
      <c r="A25" s="189"/>
      <c r="B25" s="127"/>
      <c r="C25" s="188" t="s">
        <v>35</v>
      </c>
      <c r="D25" s="127"/>
    </row>
    <row r="26" ht="25.4" customHeight="1" spans="1:4">
      <c r="A26" s="189"/>
      <c r="B26" s="127"/>
      <c r="C26" s="188" t="s">
        <v>36</v>
      </c>
      <c r="D26" s="127">
        <v>642432</v>
      </c>
    </row>
    <row r="27" ht="25.4" customHeight="1" spans="1:4">
      <c r="A27" s="189"/>
      <c r="B27" s="127"/>
      <c r="C27" s="188" t="s">
        <v>37</v>
      </c>
      <c r="D27" s="127"/>
    </row>
    <row r="28" ht="25.4" customHeight="1" spans="1:4">
      <c r="A28" s="189"/>
      <c r="B28" s="127"/>
      <c r="C28" s="188" t="s">
        <v>38</v>
      </c>
      <c r="D28" s="127"/>
    </row>
    <row r="29" ht="25.4" customHeight="1" spans="1:4">
      <c r="A29" s="189"/>
      <c r="B29" s="127"/>
      <c r="C29" s="188" t="s">
        <v>39</v>
      </c>
      <c r="D29" s="127"/>
    </row>
    <row r="30" ht="25.4" customHeight="1" spans="1:4">
      <c r="A30" s="189"/>
      <c r="B30" s="127"/>
      <c r="C30" s="188" t="s">
        <v>40</v>
      </c>
      <c r="D30" s="127"/>
    </row>
    <row r="31" ht="25.4" customHeight="1" spans="1:4">
      <c r="A31" s="189"/>
      <c r="B31" s="127"/>
      <c r="C31" s="188" t="s">
        <v>41</v>
      </c>
      <c r="D31" s="127"/>
    </row>
    <row r="32" ht="25.4" customHeight="1" spans="1:4">
      <c r="A32" s="189"/>
      <c r="B32" s="127"/>
      <c r="C32" s="188" t="s">
        <v>42</v>
      </c>
      <c r="D32" s="127"/>
    </row>
    <row r="33" ht="25.4" customHeight="1" spans="1:4">
      <c r="A33" s="189"/>
      <c r="B33" s="127"/>
      <c r="C33" s="188" t="s">
        <v>43</v>
      </c>
      <c r="D33" s="127"/>
    </row>
    <row r="34" ht="25.4" customHeight="1" spans="1:4">
      <c r="A34" s="190" t="s">
        <v>44</v>
      </c>
      <c r="B34" s="152">
        <f>B8</f>
        <v>10394718.6</v>
      </c>
      <c r="C34" s="155" t="s">
        <v>45</v>
      </c>
      <c r="D34" s="152">
        <f>SUM(D8:D33)</f>
        <v>10394718.6</v>
      </c>
    </row>
    <row r="35" ht="25.4" customHeight="1" spans="1:4">
      <c r="A35" s="191" t="s">
        <v>46</v>
      </c>
      <c r="B35" s="152"/>
      <c r="C35" s="192" t="s">
        <v>47</v>
      </c>
      <c r="D35" s="193"/>
    </row>
    <row r="36" ht="25.4" customHeight="1" spans="1:4">
      <c r="A36" s="194" t="s">
        <v>48</v>
      </c>
      <c r="B36" s="127"/>
      <c r="C36" s="153" t="s">
        <v>48</v>
      </c>
      <c r="D36" s="92"/>
    </row>
    <row r="37" ht="25.4" customHeight="1" spans="1:4">
      <c r="A37" s="194" t="s">
        <v>49</v>
      </c>
      <c r="B37" s="127"/>
      <c r="C37" s="153" t="s">
        <v>50</v>
      </c>
      <c r="D37" s="92"/>
    </row>
    <row r="38" ht="25.4" customHeight="1" spans="1:4">
      <c r="A38" s="195" t="s">
        <v>51</v>
      </c>
      <c r="B38" s="152">
        <f>B34</f>
        <v>10394718.6</v>
      </c>
      <c r="C38" s="155" t="s">
        <v>52</v>
      </c>
      <c r="D38" s="143">
        <f>D34</f>
        <v>10394718.6</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C19" sqref="C19"/>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56" t="s">
        <v>504</v>
      </c>
    </row>
    <row r="3" ht="28.5" customHeight="1" spans="1:6">
      <c r="A3" s="24" t="s">
        <v>505</v>
      </c>
      <c r="B3" s="24"/>
      <c r="C3" s="24"/>
      <c r="D3" s="24"/>
      <c r="E3" s="24"/>
      <c r="F3" s="24"/>
    </row>
    <row r="4" ht="15" customHeight="1" spans="1:6">
      <c r="A4" s="39" t="str">
        <f>"单位名称："&amp;"昆明市西山区医疗保障局"</f>
        <v>单位名称：昆明市西山区医疗保障局</v>
      </c>
      <c r="B4" s="40"/>
      <c r="C4" s="101"/>
      <c r="D4" s="59"/>
      <c r="E4" s="59"/>
      <c r="F4" s="102" t="s">
        <v>2</v>
      </c>
    </row>
    <row r="5" ht="18.75" customHeight="1" spans="1:6">
      <c r="A5" s="10" t="s">
        <v>186</v>
      </c>
      <c r="B5" s="10" t="s">
        <v>76</v>
      </c>
      <c r="C5" s="10" t="s">
        <v>77</v>
      </c>
      <c r="D5" s="25" t="s">
        <v>506</v>
      </c>
      <c r="E5" s="63"/>
      <c r="F5" s="63"/>
    </row>
    <row r="6" ht="30" customHeight="1" spans="1:6">
      <c r="A6" s="27"/>
      <c r="B6" s="27"/>
      <c r="C6" s="27"/>
      <c r="D6" s="25" t="s">
        <v>58</v>
      </c>
      <c r="E6" s="63" t="s">
        <v>85</v>
      </c>
      <c r="F6" s="63" t="s">
        <v>86</v>
      </c>
    </row>
    <row r="7" ht="16.5" customHeight="1" spans="1:6">
      <c r="A7" s="63">
        <v>1</v>
      </c>
      <c r="B7" s="63">
        <v>2</v>
      </c>
      <c r="C7" s="63">
        <v>3</v>
      </c>
      <c r="D7" s="63">
        <v>4</v>
      </c>
      <c r="E7" s="63">
        <v>5</v>
      </c>
      <c r="F7" s="63">
        <v>6</v>
      </c>
    </row>
    <row r="8" ht="20.25" customHeight="1" spans="1:6">
      <c r="A8" s="28"/>
      <c r="B8" s="28"/>
      <c r="C8" s="28"/>
      <c r="D8" s="64"/>
      <c r="E8" s="64"/>
      <c r="F8" s="64"/>
    </row>
    <row r="9" ht="17.25" customHeight="1" spans="1:6">
      <c r="A9" s="103" t="s">
        <v>173</v>
      </c>
      <c r="B9" s="104"/>
      <c r="C9" s="104" t="s">
        <v>173</v>
      </c>
      <c r="D9" s="64"/>
      <c r="E9" s="64"/>
      <c r="F9" s="64"/>
    </row>
    <row r="10" customHeight="1" spans="1:1">
      <c r="A10" t="s">
        <v>507</v>
      </c>
    </row>
  </sheetData>
  <mergeCells count="7">
    <mergeCell ref="A3:F3"/>
    <mergeCell ref="A4:B4"/>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pane ySplit="1" topLeftCell="A2" activePane="bottomLeft" state="frozen"/>
      <selection/>
      <selection pane="bottomLeft" activeCell="A20" sqref="A20"/>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55"/>
      <c r="P2" s="55"/>
      <c r="Q2" s="99" t="s">
        <v>508</v>
      </c>
    </row>
    <row r="3" ht="27.75" customHeight="1" spans="1:17">
      <c r="A3" s="57" t="s">
        <v>509</v>
      </c>
      <c r="B3" s="24"/>
      <c r="C3" s="24"/>
      <c r="D3" s="24"/>
      <c r="E3" s="24"/>
      <c r="F3" s="24"/>
      <c r="G3" s="24"/>
      <c r="H3" s="24"/>
      <c r="I3" s="24"/>
      <c r="J3" s="24"/>
      <c r="K3" s="47"/>
      <c r="L3" s="24"/>
      <c r="M3" s="24"/>
      <c r="N3" s="24"/>
      <c r="O3" s="47"/>
      <c r="P3" s="47"/>
      <c r="Q3" s="24"/>
    </row>
    <row r="4" ht="18.75" customHeight="1" spans="1:17">
      <c r="A4" s="39" t="s">
        <v>55</v>
      </c>
      <c r="B4" s="7"/>
      <c r="C4" s="7"/>
      <c r="D4" s="7"/>
      <c r="E4" s="7"/>
      <c r="F4" s="7"/>
      <c r="G4" s="7"/>
      <c r="H4" s="7"/>
      <c r="I4" s="7"/>
      <c r="J4" s="7"/>
      <c r="O4" s="65"/>
      <c r="P4" s="65"/>
      <c r="Q4" s="100" t="s">
        <v>176</v>
      </c>
    </row>
    <row r="5" ht="15.75" customHeight="1" spans="1:17">
      <c r="A5" s="10" t="s">
        <v>510</v>
      </c>
      <c r="B5" s="69" t="s">
        <v>511</v>
      </c>
      <c r="C5" s="69" t="s">
        <v>512</v>
      </c>
      <c r="D5" s="69" t="s">
        <v>513</v>
      </c>
      <c r="E5" s="69" t="s">
        <v>514</v>
      </c>
      <c r="F5" s="69" t="s">
        <v>515</v>
      </c>
      <c r="G5" s="70" t="s">
        <v>193</v>
      </c>
      <c r="H5" s="70"/>
      <c r="I5" s="70"/>
      <c r="J5" s="70"/>
      <c r="K5" s="71"/>
      <c r="L5" s="70"/>
      <c r="M5" s="70"/>
      <c r="N5" s="70"/>
      <c r="O5" s="86"/>
      <c r="P5" s="71"/>
      <c r="Q5" s="87"/>
    </row>
    <row r="6" ht="17.25" customHeight="1" spans="1:17">
      <c r="A6" s="15"/>
      <c r="B6" s="72"/>
      <c r="C6" s="72"/>
      <c r="D6" s="72"/>
      <c r="E6" s="72"/>
      <c r="F6" s="72"/>
      <c r="G6" s="72" t="s">
        <v>58</v>
      </c>
      <c r="H6" s="72" t="s">
        <v>61</v>
      </c>
      <c r="I6" s="72" t="s">
        <v>516</v>
      </c>
      <c r="J6" s="72" t="s">
        <v>517</v>
      </c>
      <c r="K6" s="73" t="s">
        <v>518</v>
      </c>
      <c r="L6" s="88" t="s">
        <v>519</v>
      </c>
      <c r="M6" s="88"/>
      <c r="N6" s="88"/>
      <c r="O6" s="89"/>
      <c r="P6" s="90"/>
      <c r="Q6" s="74"/>
    </row>
    <row r="7" ht="54" customHeight="1" spans="1:17">
      <c r="A7" s="17"/>
      <c r="B7" s="74"/>
      <c r="C7" s="74"/>
      <c r="D7" s="74"/>
      <c r="E7" s="74"/>
      <c r="F7" s="74"/>
      <c r="G7" s="74"/>
      <c r="H7" s="74" t="s">
        <v>60</v>
      </c>
      <c r="I7" s="74"/>
      <c r="J7" s="74"/>
      <c r="K7" s="75"/>
      <c r="L7" s="74" t="s">
        <v>60</v>
      </c>
      <c r="M7" s="74" t="s">
        <v>71</v>
      </c>
      <c r="N7" s="74" t="s">
        <v>200</v>
      </c>
      <c r="O7" s="91" t="s">
        <v>67</v>
      </c>
      <c r="P7" s="75" t="s">
        <v>68</v>
      </c>
      <c r="Q7" s="74" t="s">
        <v>69</v>
      </c>
    </row>
    <row r="8" ht="15" customHeight="1" spans="1:17">
      <c r="A8" s="27">
        <v>1</v>
      </c>
      <c r="B8" s="93">
        <v>2</v>
      </c>
      <c r="C8" s="93">
        <v>3</v>
      </c>
      <c r="D8" s="93">
        <v>4</v>
      </c>
      <c r="E8" s="93">
        <v>5</v>
      </c>
      <c r="F8" s="93">
        <v>6</v>
      </c>
      <c r="G8" s="94">
        <v>7</v>
      </c>
      <c r="H8" s="94">
        <v>8</v>
      </c>
      <c r="I8" s="94">
        <v>9</v>
      </c>
      <c r="J8" s="94">
        <v>10</v>
      </c>
      <c r="K8" s="94">
        <v>11</v>
      </c>
      <c r="L8" s="94">
        <v>12</v>
      </c>
      <c r="M8" s="94">
        <v>13</v>
      </c>
      <c r="N8" s="94">
        <v>14</v>
      </c>
      <c r="O8" s="94">
        <v>15</v>
      </c>
      <c r="P8" s="94">
        <v>16</v>
      </c>
      <c r="Q8" s="94">
        <v>17</v>
      </c>
    </row>
    <row r="9" ht="21" customHeight="1" spans="1:17">
      <c r="A9" s="76" t="s">
        <v>223</v>
      </c>
      <c r="B9" s="77" t="s">
        <v>520</v>
      </c>
      <c r="C9" s="77" t="s">
        <v>521</v>
      </c>
      <c r="D9" s="95" t="s">
        <v>383</v>
      </c>
      <c r="E9" s="96">
        <v>1</v>
      </c>
      <c r="F9" s="64">
        <v>10000</v>
      </c>
      <c r="G9" s="64">
        <v>10000</v>
      </c>
      <c r="H9" s="64">
        <v>10000</v>
      </c>
      <c r="I9" s="64"/>
      <c r="J9" s="64"/>
      <c r="K9" s="64"/>
      <c r="L9" s="64"/>
      <c r="M9" s="64"/>
      <c r="N9" s="64"/>
      <c r="O9" s="64"/>
      <c r="P9" s="64"/>
      <c r="Q9" s="64"/>
    </row>
    <row r="10" ht="21" customHeight="1" spans="1:17">
      <c r="A10" s="76" t="s">
        <v>223</v>
      </c>
      <c r="B10" s="77" t="s">
        <v>225</v>
      </c>
      <c r="C10" s="77" t="s">
        <v>522</v>
      </c>
      <c r="D10" s="95" t="s">
        <v>383</v>
      </c>
      <c r="E10" s="97">
        <v>1</v>
      </c>
      <c r="F10" s="64">
        <v>30000</v>
      </c>
      <c r="G10" s="64">
        <v>30000</v>
      </c>
      <c r="H10" s="64">
        <v>30000</v>
      </c>
      <c r="I10" s="64"/>
      <c r="J10" s="64"/>
      <c r="K10" s="64"/>
      <c r="L10" s="64"/>
      <c r="M10" s="64"/>
      <c r="N10" s="64"/>
      <c r="O10" s="64"/>
      <c r="P10" s="64"/>
      <c r="Q10" s="64"/>
    </row>
    <row r="11" ht="21" customHeight="1" spans="1:17">
      <c r="A11" s="79" t="s">
        <v>173</v>
      </c>
      <c r="B11" s="80"/>
      <c r="C11" s="80"/>
      <c r="D11" s="80"/>
      <c r="E11" s="98"/>
      <c r="F11" s="64">
        <f>SUM(F9:F10)</f>
        <v>40000</v>
      </c>
      <c r="G11" s="64">
        <f>SUM(G9:G10)</f>
        <v>40000</v>
      </c>
      <c r="H11" s="64">
        <f>SUM(H9:H10)</f>
        <v>40000</v>
      </c>
      <c r="I11" s="64"/>
      <c r="J11" s="64"/>
      <c r="K11" s="64"/>
      <c r="L11" s="64"/>
      <c r="M11" s="64"/>
      <c r="N11" s="64"/>
      <c r="O11" s="64"/>
      <c r="P11" s="64"/>
      <c r="Q11" s="64"/>
    </row>
  </sheetData>
  <mergeCells count="16">
    <mergeCell ref="A3:Q3"/>
    <mergeCell ref="A4:F4"/>
    <mergeCell ref="G5:Q5"/>
    <mergeCell ref="L6:Q6"/>
    <mergeCell ref="A11:E1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B19" sqref="B19"/>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1"/>
      <c r="B2" s="61"/>
      <c r="C2" s="61"/>
      <c r="D2" s="61"/>
      <c r="E2" s="61"/>
      <c r="F2" s="61"/>
      <c r="G2" s="61"/>
      <c r="H2" s="66"/>
      <c r="I2" s="61"/>
      <c r="J2" s="61"/>
      <c r="K2" s="61"/>
      <c r="L2" s="55"/>
      <c r="M2" s="82"/>
      <c r="N2" s="83" t="s">
        <v>523</v>
      </c>
    </row>
    <row r="3" ht="27.75" customHeight="1" spans="1:14">
      <c r="A3" s="57" t="s">
        <v>524</v>
      </c>
      <c r="B3" s="67"/>
      <c r="C3" s="67"/>
      <c r="D3" s="67"/>
      <c r="E3" s="67"/>
      <c r="F3" s="67"/>
      <c r="G3" s="67"/>
      <c r="H3" s="68"/>
      <c r="I3" s="67"/>
      <c r="J3" s="67"/>
      <c r="K3" s="67"/>
      <c r="L3" s="47"/>
      <c r="M3" s="68"/>
      <c r="N3" s="67"/>
    </row>
    <row r="4" ht="18.75" customHeight="1" spans="1:14">
      <c r="A4" s="58" t="s">
        <v>55</v>
      </c>
      <c r="B4" s="59"/>
      <c r="C4" s="59"/>
      <c r="D4" s="59"/>
      <c r="E4" s="59"/>
      <c r="F4" s="59"/>
      <c r="G4" s="59"/>
      <c r="H4" s="66"/>
      <c r="I4" s="61"/>
      <c r="J4" s="61"/>
      <c r="K4" s="61"/>
      <c r="L4" s="65"/>
      <c r="M4" s="84"/>
      <c r="N4" s="85" t="s">
        <v>176</v>
      </c>
    </row>
    <row r="5" ht="15.75" customHeight="1" spans="1:14">
      <c r="A5" s="10" t="s">
        <v>510</v>
      </c>
      <c r="B5" s="69" t="s">
        <v>525</v>
      </c>
      <c r="C5" s="69" t="s">
        <v>526</v>
      </c>
      <c r="D5" s="70" t="s">
        <v>193</v>
      </c>
      <c r="E5" s="70"/>
      <c r="F5" s="70"/>
      <c r="G5" s="70"/>
      <c r="H5" s="71"/>
      <c r="I5" s="70"/>
      <c r="J5" s="70"/>
      <c r="K5" s="70"/>
      <c r="L5" s="86"/>
      <c r="M5" s="71"/>
      <c r="N5" s="87"/>
    </row>
    <row r="6" ht="17.25" customHeight="1" spans="1:14">
      <c r="A6" s="15"/>
      <c r="B6" s="72"/>
      <c r="C6" s="72"/>
      <c r="D6" s="72" t="s">
        <v>58</v>
      </c>
      <c r="E6" s="72" t="s">
        <v>61</v>
      </c>
      <c r="F6" s="72" t="s">
        <v>516</v>
      </c>
      <c r="G6" s="72" t="s">
        <v>517</v>
      </c>
      <c r="H6" s="73" t="s">
        <v>518</v>
      </c>
      <c r="I6" s="88" t="s">
        <v>519</v>
      </c>
      <c r="J6" s="88"/>
      <c r="K6" s="88"/>
      <c r="L6" s="89"/>
      <c r="M6" s="90"/>
      <c r="N6" s="74"/>
    </row>
    <row r="7" ht="54" customHeight="1" spans="1:14">
      <c r="A7" s="17"/>
      <c r="B7" s="74"/>
      <c r="C7" s="74"/>
      <c r="D7" s="74"/>
      <c r="E7" s="74"/>
      <c r="F7" s="74"/>
      <c r="G7" s="74"/>
      <c r="H7" s="75"/>
      <c r="I7" s="74" t="s">
        <v>60</v>
      </c>
      <c r="J7" s="74" t="s">
        <v>71</v>
      </c>
      <c r="K7" s="74" t="s">
        <v>200</v>
      </c>
      <c r="L7" s="91" t="s">
        <v>67</v>
      </c>
      <c r="M7" s="75" t="s">
        <v>68</v>
      </c>
      <c r="N7" s="74" t="s">
        <v>69</v>
      </c>
    </row>
    <row r="8" ht="15" customHeight="1" spans="1:14">
      <c r="A8" s="17">
        <v>1</v>
      </c>
      <c r="B8" s="74">
        <v>2</v>
      </c>
      <c r="C8" s="74">
        <v>3</v>
      </c>
      <c r="D8" s="75">
        <v>4</v>
      </c>
      <c r="E8" s="75">
        <v>5</v>
      </c>
      <c r="F8" s="75">
        <v>6</v>
      </c>
      <c r="G8" s="75">
        <v>7</v>
      </c>
      <c r="H8" s="75">
        <v>8</v>
      </c>
      <c r="I8" s="75">
        <v>9</v>
      </c>
      <c r="J8" s="75">
        <v>10</v>
      </c>
      <c r="K8" s="75">
        <v>11</v>
      </c>
      <c r="L8" s="75">
        <v>12</v>
      </c>
      <c r="M8" s="75">
        <v>13</v>
      </c>
      <c r="N8" s="75">
        <v>14</v>
      </c>
    </row>
    <row r="9" ht="21" customHeight="1" spans="1:14">
      <c r="A9" s="76"/>
      <c r="B9" s="77"/>
      <c r="C9" s="77"/>
      <c r="D9" s="78"/>
      <c r="E9" s="78"/>
      <c r="F9" s="78"/>
      <c r="G9" s="78"/>
      <c r="H9" s="78"/>
      <c r="I9" s="78"/>
      <c r="J9" s="78"/>
      <c r="K9" s="78"/>
      <c r="L9" s="92"/>
      <c r="M9" s="78"/>
      <c r="N9" s="78"/>
    </row>
    <row r="10" ht="21" customHeight="1" spans="1:14">
      <c r="A10" s="76"/>
      <c r="B10" s="77"/>
      <c r="C10" s="77"/>
      <c r="D10" s="78"/>
      <c r="E10" s="78"/>
      <c r="F10" s="78"/>
      <c r="G10" s="78"/>
      <c r="H10" s="78"/>
      <c r="I10" s="78"/>
      <c r="J10" s="78"/>
      <c r="K10" s="78"/>
      <c r="L10" s="92"/>
      <c r="M10" s="78"/>
      <c r="N10" s="78"/>
    </row>
    <row r="11" ht="21" customHeight="1" spans="1:14">
      <c r="A11" s="79" t="s">
        <v>173</v>
      </c>
      <c r="B11" s="80"/>
      <c r="C11" s="81"/>
      <c r="D11" s="78"/>
      <c r="E11" s="78"/>
      <c r="F11" s="78"/>
      <c r="G11" s="78"/>
      <c r="H11" s="78"/>
      <c r="I11" s="78"/>
      <c r="J11" s="78"/>
      <c r="K11" s="78"/>
      <c r="L11" s="92"/>
      <c r="M11" s="78"/>
      <c r="N11" s="78"/>
    </row>
    <row r="12" customHeight="1" spans="1:1">
      <c r="A12" t="s">
        <v>527</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0" sqref="A10"/>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56"/>
      <c r="W2" s="55" t="s">
        <v>528</v>
      </c>
    </row>
    <row r="3" ht="27.75" customHeight="1" spans="1:23">
      <c r="A3" s="57" t="s">
        <v>529</v>
      </c>
      <c r="B3" s="24"/>
      <c r="C3" s="24"/>
      <c r="D3" s="24"/>
      <c r="E3" s="24"/>
      <c r="F3" s="24"/>
      <c r="G3" s="24"/>
      <c r="H3" s="24"/>
      <c r="I3" s="24"/>
      <c r="J3" s="24"/>
      <c r="K3" s="24"/>
      <c r="L3" s="24"/>
      <c r="M3" s="24"/>
      <c r="N3" s="24"/>
      <c r="O3" s="24"/>
      <c r="P3" s="24"/>
      <c r="Q3" s="24"/>
      <c r="R3" s="24"/>
      <c r="S3" s="24"/>
      <c r="T3" s="24"/>
      <c r="U3" s="24"/>
      <c r="V3" s="24"/>
      <c r="W3" s="24"/>
    </row>
    <row r="4" ht="18" customHeight="1" spans="1:23">
      <c r="A4" s="58" t="s">
        <v>55</v>
      </c>
      <c r="B4" s="59"/>
      <c r="C4" s="59"/>
      <c r="D4" s="60"/>
      <c r="E4" s="61"/>
      <c r="F4" s="61"/>
      <c r="G4" s="61"/>
      <c r="H4" s="61"/>
      <c r="I4" s="61"/>
      <c r="W4" s="65" t="s">
        <v>176</v>
      </c>
    </row>
    <row r="5" ht="19.5" customHeight="1" spans="1:23">
      <c r="A5" s="25" t="s">
        <v>530</v>
      </c>
      <c r="B5" s="11" t="s">
        <v>193</v>
      </c>
      <c r="C5" s="12"/>
      <c r="D5" s="12"/>
      <c r="E5" s="11" t="s">
        <v>531</v>
      </c>
      <c r="F5" s="12"/>
      <c r="G5" s="12"/>
      <c r="H5" s="12"/>
      <c r="I5" s="12"/>
      <c r="J5" s="12"/>
      <c r="K5" s="12"/>
      <c r="L5" s="12"/>
      <c r="M5" s="12"/>
      <c r="N5" s="12"/>
      <c r="O5" s="12"/>
      <c r="P5" s="12"/>
      <c r="Q5" s="12"/>
      <c r="R5" s="12"/>
      <c r="S5" s="12"/>
      <c r="T5" s="12"/>
      <c r="U5" s="12"/>
      <c r="V5" s="12"/>
      <c r="W5" s="12"/>
    </row>
    <row r="6" ht="40.5" customHeight="1" spans="1:23">
      <c r="A6" s="27"/>
      <c r="B6" s="26" t="s">
        <v>58</v>
      </c>
      <c r="C6" s="10" t="s">
        <v>61</v>
      </c>
      <c r="D6" s="62" t="s">
        <v>532</v>
      </c>
      <c r="E6" s="63" t="s">
        <v>533</v>
      </c>
      <c r="F6" s="63" t="s">
        <v>534</v>
      </c>
      <c r="G6" s="63" t="s">
        <v>535</v>
      </c>
      <c r="H6" s="63" t="s">
        <v>536</v>
      </c>
      <c r="I6" s="63" t="s">
        <v>537</v>
      </c>
      <c r="J6" s="63" t="s">
        <v>538</v>
      </c>
      <c r="K6" s="63" t="s">
        <v>539</v>
      </c>
      <c r="L6" s="63" t="s">
        <v>540</v>
      </c>
      <c r="M6" s="63" t="s">
        <v>541</v>
      </c>
      <c r="N6" s="63" t="s">
        <v>542</v>
      </c>
      <c r="O6" s="63" t="s">
        <v>543</v>
      </c>
      <c r="P6" s="63" t="s">
        <v>544</v>
      </c>
      <c r="Q6" s="63" t="s">
        <v>545</v>
      </c>
      <c r="R6" s="63" t="s">
        <v>546</v>
      </c>
      <c r="S6" s="63" t="s">
        <v>547</v>
      </c>
      <c r="T6" s="63" t="s">
        <v>548</v>
      </c>
      <c r="U6" s="63" t="s">
        <v>549</v>
      </c>
      <c r="V6" s="63" t="s">
        <v>550</v>
      </c>
      <c r="W6" s="63" t="s">
        <v>551</v>
      </c>
    </row>
    <row r="7" ht="19.5" customHeight="1" spans="1:23">
      <c r="A7" s="63">
        <v>1</v>
      </c>
      <c r="B7" s="63">
        <v>2</v>
      </c>
      <c r="C7" s="63">
        <v>3</v>
      </c>
      <c r="D7" s="11">
        <v>4</v>
      </c>
      <c r="E7" s="63">
        <v>5</v>
      </c>
      <c r="F7" s="63">
        <v>6</v>
      </c>
      <c r="G7" s="63">
        <v>7</v>
      </c>
      <c r="H7" s="11">
        <v>8</v>
      </c>
      <c r="I7" s="63">
        <v>9</v>
      </c>
      <c r="J7" s="63">
        <v>10</v>
      </c>
      <c r="K7" s="63">
        <v>11</v>
      </c>
      <c r="L7" s="11">
        <v>12</v>
      </c>
      <c r="M7" s="63">
        <v>13</v>
      </c>
      <c r="N7" s="63">
        <v>14</v>
      </c>
      <c r="O7" s="63">
        <v>15</v>
      </c>
      <c r="P7" s="11">
        <v>16</v>
      </c>
      <c r="Q7" s="63">
        <v>17</v>
      </c>
      <c r="R7" s="63">
        <v>18</v>
      </c>
      <c r="S7" s="63">
        <v>19</v>
      </c>
      <c r="T7" s="11">
        <v>20</v>
      </c>
      <c r="U7" s="11">
        <v>21</v>
      </c>
      <c r="V7" s="11">
        <v>22</v>
      </c>
      <c r="W7" s="63">
        <v>23</v>
      </c>
    </row>
    <row r="8" ht="28.4" customHeight="1" spans="1:23">
      <c r="A8" s="28"/>
      <c r="B8" s="64"/>
      <c r="C8" s="64"/>
      <c r="D8" s="64"/>
      <c r="E8" s="64"/>
      <c r="F8" s="64"/>
      <c r="G8" s="64"/>
      <c r="H8" s="64"/>
      <c r="I8" s="64"/>
      <c r="J8" s="64"/>
      <c r="K8" s="64"/>
      <c r="L8" s="64"/>
      <c r="M8" s="64"/>
      <c r="N8" s="64"/>
      <c r="O8" s="64"/>
      <c r="P8" s="64"/>
      <c r="Q8" s="64"/>
      <c r="R8" s="64"/>
      <c r="S8" s="64"/>
      <c r="T8" s="64"/>
      <c r="U8" s="64"/>
      <c r="V8" s="64"/>
      <c r="W8" s="64"/>
    </row>
    <row r="9" ht="29.9" customHeight="1" spans="1:23">
      <c r="A9" s="28"/>
      <c r="B9" s="64"/>
      <c r="C9" s="64"/>
      <c r="D9" s="64"/>
      <c r="E9" s="64"/>
      <c r="F9" s="64"/>
      <c r="G9" s="64"/>
      <c r="H9" s="64"/>
      <c r="I9" s="64"/>
      <c r="J9" s="64"/>
      <c r="K9" s="64"/>
      <c r="L9" s="64"/>
      <c r="M9" s="64"/>
      <c r="N9" s="64"/>
      <c r="O9" s="64"/>
      <c r="P9" s="64"/>
      <c r="Q9" s="64"/>
      <c r="R9" s="64"/>
      <c r="S9" s="64"/>
      <c r="T9" s="64"/>
      <c r="U9" s="64"/>
      <c r="V9" s="64"/>
      <c r="W9" s="64"/>
    </row>
    <row r="10" customHeight="1" spans="1:1">
      <c r="A10" t="s">
        <v>552</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
    </sheetView>
  </sheetViews>
  <sheetFormatPr defaultColWidth="9.14166666666667" defaultRowHeight="12" customHeight="1"/>
  <cols>
    <col min="1" max="1" width="34.275" customWidth="1"/>
    <col min="2" max="2" width="29" customWidth="1"/>
    <col min="3" max="3" width="16.3083333333333"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55" t="s">
        <v>553</v>
      </c>
    </row>
    <row r="3" ht="28.5" customHeight="1" spans="1:10">
      <c r="A3" s="46" t="s">
        <v>554</v>
      </c>
      <c r="B3" s="24"/>
      <c r="C3" s="24"/>
      <c r="D3" s="24"/>
      <c r="E3" s="24"/>
      <c r="F3" s="47"/>
      <c r="G3" s="24"/>
      <c r="H3" s="47"/>
      <c r="I3" s="47"/>
      <c r="J3" s="24"/>
    </row>
    <row r="4" ht="17.25" customHeight="1" spans="1:1">
      <c r="A4" s="5" t="s">
        <v>55</v>
      </c>
    </row>
    <row r="5" ht="44.25" customHeight="1" spans="1:10">
      <c r="A5" s="48" t="s">
        <v>290</v>
      </c>
      <c r="B5" s="48" t="s">
        <v>291</v>
      </c>
      <c r="C5" s="48" t="s">
        <v>292</v>
      </c>
      <c r="D5" s="48" t="s">
        <v>293</v>
      </c>
      <c r="E5" s="48" t="s">
        <v>294</v>
      </c>
      <c r="F5" s="49" t="s">
        <v>295</v>
      </c>
      <c r="G5" s="48" t="s">
        <v>296</v>
      </c>
      <c r="H5" s="49" t="s">
        <v>297</v>
      </c>
      <c r="I5" s="49" t="s">
        <v>298</v>
      </c>
      <c r="J5" s="48" t="s">
        <v>299</v>
      </c>
    </row>
    <row r="6" ht="14.25" customHeight="1" spans="1:10">
      <c r="A6" s="48">
        <v>1</v>
      </c>
      <c r="B6" s="48">
        <v>2</v>
      </c>
      <c r="C6" s="48">
        <v>3</v>
      </c>
      <c r="D6" s="48">
        <v>4</v>
      </c>
      <c r="E6" s="48">
        <v>5</v>
      </c>
      <c r="F6" s="49">
        <v>6</v>
      </c>
      <c r="G6" s="48">
        <v>7</v>
      </c>
      <c r="H6" s="49">
        <v>8</v>
      </c>
      <c r="I6" s="49">
        <v>9</v>
      </c>
      <c r="J6" s="48">
        <v>10</v>
      </c>
    </row>
    <row r="7" ht="42" customHeight="1" spans="1:10">
      <c r="A7" s="50"/>
      <c r="B7" s="51"/>
      <c r="C7" s="51"/>
      <c r="D7" s="51"/>
      <c r="E7" s="52"/>
      <c r="F7" s="53"/>
      <c r="G7" s="52"/>
      <c r="H7" s="53"/>
      <c r="I7" s="53"/>
      <c r="J7" s="52"/>
    </row>
    <row r="8" ht="42" customHeight="1" spans="1:10">
      <c r="A8" s="50"/>
      <c r="B8" s="54"/>
      <c r="C8" s="54"/>
      <c r="D8" s="54"/>
      <c r="E8" s="50"/>
      <c r="F8" s="54"/>
      <c r="G8" s="50"/>
      <c r="H8" s="54"/>
      <c r="I8" s="54"/>
      <c r="J8" s="50"/>
    </row>
    <row r="9" customHeight="1" spans="1:1">
      <c r="A9" t="s">
        <v>552</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1" sqref="A11"/>
    </sheetView>
  </sheetViews>
  <sheetFormatPr defaultColWidth="8.85" defaultRowHeight="15" customHeight="1" outlineLevelCol="7"/>
  <cols>
    <col min="1" max="1" width="36.025" customWidth="1"/>
    <col min="2" max="2" width="19.7416666666667" customWidth="1"/>
    <col min="3" max="3" width="33.3083333333333" customWidth="1"/>
    <col min="4" max="4" width="34.7416666666667" customWidth="1"/>
    <col min="5" max="5" width="14.45" customWidth="1"/>
    <col min="6" max="6" width="17.175" customWidth="1"/>
    <col min="7" max="7" width="17.3083333333333" customWidth="1"/>
    <col min="8" max="8" width="28.3083333333333" customWidth="1"/>
  </cols>
  <sheetData>
    <row r="1" customHeight="1" spans="1:8">
      <c r="A1" s="35"/>
      <c r="B1" s="35"/>
      <c r="C1" s="35"/>
      <c r="D1" s="35"/>
      <c r="E1" s="35"/>
      <c r="F1" s="35"/>
      <c r="G1" s="35"/>
      <c r="H1" s="35"/>
    </row>
    <row r="2" ht="18.75" customHeight="1" spans="1:8">
      <c r="A2" s="36"/>
      <c r="B2" s="36"/>
      <c r="C2" s="36"/>
      <c r="D2" s="36"/>
      <c r="E2" s="36"/>
      <c r="F2" s="36"/>
      <c r="G2" s="36"/>
      <c r="H2" s="37" t="s">
        <v>555</v>
      </c>
    </row>
    <row r="3" ht="30.65" customHeight="1" spans="1:8">
      <c r="A3" s="38" t="s">
        <v>556</v>
      </c>
      <c r="B3" s="38"/>
      <c r="C3" s="38"/>
      <c r="D3" s="38"/>
      <c r="E3" s="38"/>
      <c r="F3" s="38"/>
      <c r="G3" s="38"/>
      <c r="H3" s="38"/>
    </row>
    <row r="4" ht="18.75" customHeight="1" spans="1:8">
      <c r="A4" s="39" t="str">
        <f>"单位名称："&amp;"昆明市西山区医疗保障局"</f>
        <v>单位名称：昆明市西山区医疗保障局</v>
      </c>
      <c r="B4" s="40"/>
      <c r="C4" s="36"/>
      <c r="D4" s="36"/>
      <c r="E4" s="36"/>
      <c r="F4" s="36"/>
      <c r="G4" s="36"/>
      <c r="H4" s="36"/>
    </row>
    <row r="5" ht="18.75" customHeight="1" spans="1:8">
      <c r="A5" s="41" t="s">
        <v>186</v>
      </c>
      <c r="B5" s="41" t="s">
        <v>557</v>
      </c>
      <c r="C5" s="41" t="s">
        <v>558</v>
      </c>
      <c r="D5" s="41" t="s">
        <v>559</v>
      </c>
      <c r="E5" s="41" t="s">
        <v>560</v>
      </c>
      <c r="F5" s="41" t="s">
        <v>561</v>
      </c>
      <c r="G5" s="41"/>
      <c r="H5" s="41"/>
    </row>
    <row r="6" ht="18.75" customHeight="1" spans="1:8">
      <c r="A6" s="41"/>
      <c r="B6" s="41"/>
      <c r="C6" s="41"/>
      <c r="D6" s="41"/>
      <c r="E6" s="41"/>
      <c r="F6" s="41" t="s">
        <v>514</v>
      </c>
      <c r="G6" s="41" t="s">
        <v>562</v>
      </c>
      <c r="H6" s="41" t="s">
        <v>563</v>
      </c>
    </row>
    <row r="7" ht="18.75" customHeight="1" spans="1:8">
      <c r="A7" s="42" t="s">
        <v>167</v>
      </c>
      <c r="B7" s="42" t="s">
        <v>168</v>
      </c>
      <c r="C7" s="42" t="s">
        <v>169</v>
      </c>
      <c r="D7" s="42" t="s">
        <v>170</v>
      </c>
      <c r="E7" s="42" t="s">
        <v>171</v>
      </c>
      <c r="F7" s="42" t="s">
        <v>172</v>
      </c>
      <c r="G7" s="42" t="s">
        <v>564</v>
      </c>
      <c r="H7" s="42" t="s">
        <v>565</v>
      </c>
    </row>
    <row r="8" ht="29.9" customHeight="1" spans="1:8">
      <c r="A8" s="43"/>
      <c r="B8" s="43"/>
      <c r="C8" s="43"/>
      <c r="D8" s="43"/>
      <c r="E8" s="41"/>
      <c r="F8" s="44"/>
      <c r="G8" s="45"/>
      <c r="H8" s="45"/>
    </row>
    <row r="9" ht="20.15" customHeight="1" spans="1:8">
      <c r="A9" s="41" t="s">
        <v>58</v>
      </c>
      <c r="B9" s="41"/>
      <c r="C9" s="41"/>
      <c r="D9" s="41"/>
      <c r="E9" s="41"/>
      <c r="F9" s="44"/>
      <c r="G9" s="45"/>
      <c r="H9" s="45"/>
    </row>
    <row r="10" customHeight="1" spans="1:1">
      <c r="A10" t="s">
        <v>566</v>
      </c>
    </row>
  </sheetData>
  <mergeCells count="9">
    <mergeCell ref="A3:H3"/>
    <mergeCell ref="A4:B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F18" sqref="F18"/>
    </sheetView>
  </sheetViews>
  <sheetFormatPr defaultColWidth="9.14166666666667" defaultRowHeight="14.25" customHeight="1"/>
  <cols>
    <col min="1" max="1" width="16.3083333333333"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567</v>
      </c>
    </row>
    <row r="3" ht="27.75" customHeight="1" spans="1:11">
      <c r="A3" s="24" t="s">
        <v>568</v>
      </c>
      <c r="B3" s="24"/>
      <c r="C3" s="24"/>
      <c r="D3" s="24"/>
      <c r="E3" s="24"/>
      <c r="F3" s="24"/>
      <c r="G3" s="24"/>
      <c r="H3" s="24"/>
      <c r="I3" s="24"/>
      <c r="J3" s="24"/>
      <c r="K3" s="24"/>
    </row>
    <row r="4" ht="13.5" customHeight="1" spans="1:11">
      <c r="A4" s="5" t="s">
        <v>55</v>
      </c>
      <c r="B4" s="6"/>
      <c r="C4" s="6"/>
      <c r="D4" s="6"/>
      <c r="E4" s="6"/>
      <c r="F4" s="6"/>
      <c r="G4" s="6"/>
      <c r="H4" s="7"/>
      <c r="I4" s="7"/>
      <c r="J4" s="7"/>
      <c r="K4" s="8" t="s">
        <v>176</v>
      </c>
    </row>
    <row r="5" ht="21.75" customHeight="1" spans="1:11">
      <c r="A5" s="9" t="s">
        <v>267</v>
      </c>
      <c r="B5" s="9" t="s">
        <v>188</v>
      </c>
      <c r="C5" s="9" t="s">
        <v>268</v>
      </c>
      <c r="D5" s="10" t="s">
        <v>189</v>
      </c>
      <c r="E5" s="10" t="s">
        <v>190</v>
      </c>
      <c r="F5" s="10" t="s">
        <v>191</v>
      </c>
      <c r="G5" s="10" t="s">
        <v>192</v>
      </c>
      <c r="H5" s="25" t="s">
        <v>58</v>
      </c>
      <c r="I5" s="11" t="s">
        <v>569</v>
      </c>
      <c r="J5" s="12"/>
      <c r="K5" s="13"/>
    </row>
    <row r="6" ht="21.75" customHeight="1" spans="1:11">
      <c r="A6" s="14"/>
      <c r="B6" s="14"/>
      <c r="C6" s="14"/>
      <c r="D6" s="15"/>
      <c r="E6" s="15"/>
      <c r="F6" s="15"/>
      <c r="G6" s="15"/>
      <c r="H6" s="26"/>
      <c r="I6" s="10" t="s">
        <v>61</v>
      </c>
      <c r="J6" s="10" t="s">
        <v>62</v>
      </c>
      <c r="K6" s="10" t="s">
        <v>63</v>
      </c>
    </row>
    <row r="7" ht="40.5" customHeight="1" spans="1:11">
      <c r="A7" s="16"/>
      <c r="B7" s="16"/>
      <c r="C7" s="16"/>
      <c r="D7" s="17"/>
      <c r="E7" s="17"/>
      <c r="F7" s="17"/>
      <c r="G7" s="17"/>
      <c r="H7" s="27"/>
      <c r="I7" s="17" t="s">
        <v>60</v>
      </c>
      <c r="J7" s="17"/>
      <c r="K7" s="17"/>
    </row>
    <row r="8" ht="15" customHeight="1" spans="1:11">
      <c r="A8" s="18">
        <v>1</v>
      </c>
      <c r="B8" s="18">
        <v>2</v>
      </c>
      <c r="C8" s="18">
        <v>3</v>
      </c>
      <c r="D8" s="18">
        <v>4</v>
      </c>
      <c r="E8" s="18">
        <v>5</v>
      </c>
      <c r="F8" s="18">
        <v>6</v>
      </c>
      <c r="G8" s="18">
        <v>7</v>
      </c>
      <c r="H8" s="18">
        <v>8</v>
      </c>
      <c r="I8" s="18">
        <v>9</v>
      </c>
      <c r="J8" s="34">
        <v>10</v>
      </c>
      <c r="K8" s="34">
        <v>11</v>
      </c>
    </row>
    <row r="9" ht="30.65" customHeight="1" spans="1:11">
      <c r="A9" s="28"/>
      <c r="B9" s="29"/>
      <c r="C9" s="28"/>
      <c r="D9" s="28"/>
      <c r="E9" s="28"/>
      <c r="F9" s="28"/>
      <c r="G9" s="28"/>
      <c r="H9" s="30"/>
      <c r="I9" s="30"/>
      <c r="J9" s="30"/>
      <c r="K9" s="30"/>
    </row>
    <row r="10" ht="30.65" customHeight="1" spans="1:11">
      <c r="A10" s="29"/>
      <c r="B10" s="29"/>
      <c r="C10" s="29"/>
      <c r="D10" s="29"/>
      <c r="E10" s="29"/>
      <c r="F10" s="29"/>
      <c r="G10" s="29"/>
      <c r="H10" s="30"/>
      <c r="I10" s="30"/>
      <c r="J10" s="30"/>
      <c r="K10" s="30"/>
    </row>
    <row r="11" ht="18.75" customHeight="1" spans="1:11">
      <c r="A11" s="31" t="s">
        <v>173</v>
      </c>
      <c r="B11" s="32"/>
      <c r="C11" s="32"/>
      <c r="D11" s="32"/>
      <c r="E11" s="32"/>
      <c r="F11" s="32"/>
      <c r="G11" s="33"/>
      <c r="H11" s="30"/>
      <c r="I11" s="30"/>
      <c r="J11" s="30"/>
      <c r="K11" s="30"/>
    </row>
    <row r="12" customHeight="1" spans="1:1">
      <c r="A12" t="s">
        <v>570</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6"/>
  <sheetViews>
    <sheetView showZeros="0" zoomScale="85" zoomScaleNormal="85" workbookViewId="0">
      <pane ySplit="1" topLeftCell="A3" activePane="bottomLeft" state="frozen"/>
      <selection/>
      <selection pane="bottomLeft" activeCell="B24" sqref="B24"/>
    </sheetView>
  </sheetViews>
  <sheetFormatPr defaultColWidth="9.14166666666667" defaultRowHeight="14.25" customHeight="1" outlineLevelCol="6"/>
  <cols>
    <col min="1" max="1" width="37.7416666666667" customWidth="1"/>
    <col min="2" max="2" width="28" customWidth="1"/>
    <col min="3" max="3" width="60.4416666666667" customWidth="1"/>
    <col min="4" max="4" width="17.025" customWidth="1"/>
    <col min="5" max="7" width="27.025" customWidth="1"/>
  </cols>
  <sheetData>
    <row r="1" customHeight="1" spans="1:7">
      <c r="A1" s="1"/>
      <c r="B1" s="1"/>
      <c r="C1" s="1"/>
      <c r="D1" s="1"/>
      <c r="E1" s="1"/>
      <c r="F1" s="1"/>
      <c r="G1" s="1"/>
    </row>
    <row r="2" ht="13.5" customHeight="1" spans="4:7">
      <c r="D2" s="2"/>
      <c r="G2" s="3" t="s">
        <v>571</v>
      </c>
    </row>
    <row r="3" ht="27.75" customHeight="1" spans="1:7">
      <c r="A3" s="4" t="s">
        <v>572</v>
      </c>
      <c r="B3" s="4"/>
      <c r="C3" s="4"/>
      <c r="D3" s="4"/>
      <c r="E3" s="4"/>
      <c r="F3" s="4"/>
      <c r="G3" s="4"/>
    </row>
    <row r="4" ht="13.5" customHeight="1" spans="1:7">
      <c r="A4" s="5" t="s">
        <v>55</v>
      </c>
      <c r="B4" s="6"/>
      <c r="C4" s="6"/>
      <c r="D4" s="6"/>
      <c r="E4" s="7"/>
      <c r="F4" s="7"/>
      <c r="G4" s="8" t="s">
        <v>176</v>
      </c>
    </row>
    <row r="5" ht="21.75" customHeight="1" spans="1:7">
      <c r="A5" s="9" t="s">
        <v>268</v>
      </c>
      <c r="B5" s="9" t="s">
        <v>267</v>
      </c>
      <c r="C5" s="9" t="s">
        <v>188</v>
      </c>
      <c r="D5" s="10" t="s">
        <v>573</v>
      </c>
      <c r="E5" s="11" t="s">
        <v>61</v>
      </c>
      <c r="F5" s="12"/>
      <c r="G5" s="13"/>
    </row>
    <row r="6" ht="21.75" customHeight="1" spans="1:7">
      <c r="A6" s="14"/>
      <c r="B6" s="14"/>
      <c r="C6" s="14"/>
      <c r="D6" s="15"/>
      <c r="E6" s="10" t="s">
        <v>574</v>
      </c>
      <c r="F6" s="10" t="s">
        <v>575</v>
      </c>
      <c r="G6" s="10" t="s">
        <v>576</v>
      </c>
    </row>
    <row r="7" ht="40.5" customHeight="1" spans="1:7">
      <c r="A7" s="16"/>
      <c r="B7" s="16"/>
      <c r="C7" s="16"/>
      <c r="D7" s="17"/>
      <c r="E7" s="17"/>
      <c r="F7" s="17"/>
      <c r="G7" s="17"/>
    </row>
    <row r="8" ht="15" customHeight="1" spans="1:7">
      <c r="A8" s="18">
        <v>1</v>
      </c>
      <c r="B8" s="18">
        <v>2</v>
      </c>
      <c r="C8" s="18">
        <v>3</v>
      </c>
      <c r="D8" s="18">
        <v>4</v>
      </c>
      <c r="E8" s="18">
        <v>5</v>
      </c>
      <c r="F8" s="18">
        <v>6</v>
      </c>
      <c r="G8" s="18">
        <v>7</v>
      </c>
    </row>
    <row r="9" ht="15" customHeight="1" spans="1:7">
      <c r="A9" s="18" t="s">
        <v>73</v>
      </c>
      <c r="B9" s="18" t="s">
        <v>577</v>
      </c>
      <c r="C9" s="19" t="s">
        <v>273</v>
      </c>
      <c r="D9" s="18" t="s">
        <v>578</v>
      </c>
      <c r="E9" s="20">
        <v>20000</v>
      </c>
      <c r="F9" s="20">
        <v>15000</v>
      </c>
      <c r="G9" s="20">
        <v>15000</v>
      </c>
    </row>
    <row r="10" ht="15" customHeight="1" spans="1:7">
      <c r="A10" s="18" t="s">
        <v>73</v>
      </c>
      <c r="B10" s="18" t="s">
        <v>577</v>
      </c>
      <c r="C10" s="19" t="s">
        <v>275</v>
      </c>
      <c r="D10" s="18" t="s">
        <v>578</v>
      </c>
      <c r="E10" s="20">
        <v>180000</v>
      </c>
      <c r="F10" s="20">
        <v>180000</v>
      </c>
      <c r="G10" s="20">
        <v>180000</v>
      </c>
    </row>
    <row r="11" ht="15" customHeight="1" spans="1:7">
      <c r="A11" s="18" t="s">
        <v>73</v>
      </c>
      <c r="B11" s="18" t="s">
        <v>577</v>
      </c>
      <c r="C11" s="19" t="s">
        <v>279</v>
      </c>
      <c r="D11" s="18" t="s">
        <v>578</v>
      </c>
      <c r="E11" s="20">
        <v>500000</v>
      </c>
      <c r="F11" s="20">
        <v>500000</v>
      </c>
      <c r="G11" s="20">
        <v>500000</v>
      </c>
    </row>
    <row r="12" ht="15" customHeight="1" spans="1:7">
      <c r="A12" s="18" t="s">
        <v>73</v>
      </c>
      <c r="B12" s="18" t="s">
        <v>577</v>
      </c>
      <c r="C12" s="19" t="s">
        <v>281</v>
      </c>
      <c r="D12" s="18" t="s">
        <v>578</v>
      </c>
      <c r="E12" s="20">
        <v>160000</v>
      </c>
      <c r="F12" s="20">
        <v>180000</v>
      </c>
      <c r="G12" s="20">
        <v>180000</v>
      </c>
    </row>
    <row r="13" ht="15" customHeight="1" spans="1:7">
      <c r="A13" s="18" t="s">
        <v>73</v>
      </c>
      <c r="B13" s="18" t="s">
        <v>577</v>
      </c>
      <c r="C13" s="19" t="s">
        <v>283</v>
      </c>
      <c r="D13" s="18" t="s">
        <v>578</v>
      </c>
      <c r="E13" s="20">
        <v>380000</v>
      </c>
      <c r="F13" s="20">
        <v>380000</v>
      </c>
      <c r="G13" s="20">
        <v>380000</v>
      </c>
    </row>
    <row r="14" ht="15" customHeight="1" spans="1:7">
      <c r="A14" s="18" t="s">
        <v>73</v>
      </c>
      <c r="B14" s="18" t="s">
        <v>577</v>
      </c>
      <c r="C14" s="19" t="s">
        <v>285</v>
      </c>
      <c r="D14" s="18" t="s">
        <v>578</v>
      </c>
      <c r="E14" s="20">
        <v>70000</v>
      </c>
      <c r="F14" s="20">
        <v>100000</v>
      </c>
      <c r="G14" s="20">
        <v>100000</v>
      </c>
    </row>
    <row r="15" ht="15" customHeight="1" spans="1:7">
      <c r="A15" s="18" t="s">
        <v>73</v>
      </c>
      <c r="B15" s="18" t="s">
        <v>577</v>
      </c>
      <c r="C15" s="19" t="s">
        <v>287</v>
      </c>
      <c r="D15" s="18" t="s">
        <v>578</v>
      </c>
      <c r="E15" s="20">
        <v>90000</v>
      </c>
      <c r="F15" s="20">
        <v>60000</v>
      </c>
      <c r="G15" s="20">
        <v>60000</v>
      </c>
    </row>
    <row r="16" ht="18.75" customHeight="1" spans="1:7">
      <c r="A16" s="21" t="s">
        <v>58</v>
      </c>
      <c r="B16" s="22" t="s">
        <v>579</v>
      </c>
      <c r="C16" s="22"/>
      <c r="D16" s="23"/>
      <c r="E16" s="20">
        <f>SUM(E9:E15)</f>
        <v>1400000</v>
      </c>
      <c r="F16" s="20">
        <f>SUM(F9:F15)</f>
        <v>1415000</v>
      </c>
      <c r="G16" s="20">
        <f>SUM(G9:G15)</f>
        <v>1415000</v>
      </c>
    </row>
  </sheetData>
  <mergeCells count="11">
    <mergeCell ref="A3:G3"/>
    <mergeCell ref="A4:D4"/>
    <mergeCell ref="E5:G5"/>
    <mergeCell ref="A16:D16"/>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tabSelected="1" zoomScale="85" zoomScaleNormal="85" workbookViewId="0">
      <pane ySplit="1" topLeftCell="A2" activePane="bottomLeft" state="frozen"/>
      <selection/>
      <selection pane="bottomLeft" activeCell="G19" sqref="G19"/>
    </sheetView>
  </sheetViews>
  <sheetFormatPr defaultColWidth="8" defaultRowHeight="14.25" customHeight="1"/>
  <cols>
    <col min="1" max="1" width="21.1416666666667" customWidth="1"/>
    <col min="2" max="2" width="17.12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30"/>
      <c r="J2" s="177"/>
      <c r="R2" s="3" t="s">
        <v>53</v>
      </c>
    </row>
    <row r="3" ht="36" customHeight="1" spans="1:19">
      <c r="A3" s="165" t="s">
        <v>54</v>
      </c>
      <c r="B3" s="24"/>
      <c r="C3" s="24"/>
      <c r="D3" s="24"/>
      <c r="E3" s="24"/>
      <c r="F3" s="24"/>
      <c r="G3" s="24"/>
      <c r="H3" s="24"/>
      <c r="I3" s="24"/>
      <c r="J3" s="47"/>
      <c r="K3" s="24"/>
      <c r="L3" s="24"/>
      <c r="M3" s="24"/>
      <c r="N3" s="24"/>
      <c r="O3" s="24"/>
      <c r="P3" s="24"/>
      <c r="Q3" s="24"/>
      <c r="R3" s="24"/>
      <c r="S3" s="24"/>
    </row>
    <row r="4" ht="20.25" customHeight="1" spans="1:19">
      <c r="A4" s="39" t="s">
        <v>55</v>
      </c>
      <c r="B4" s="7"/>
      <c r="C4" s="7"/>
      <c r="D4" s="7"/>
      <c r="E4" s="7"/>
      <c r="F4" s="7"/>
      <c r="G4" s="7"/>
      <c r="H4" s="7"/>
      <c r="I4" s="7"/>
      <c r="J4" s="178"/>
      <c r="K4" s="7"/>
      <c r="L4" s="7"/>
      <c r="M4" s="7"/>
      <c r="N4" s="8"/>
      <c r="O4" s="8"/>
      <c r="P4" s="8"/>
      <c r="Q4" s="8"/>
      <c r="R4" s="8" t="s">
        <v>2</v>
      </c>
      <c r="S4" s="8" t="s">
        <v>2</v>
      </c>
    </row>
    <row r="5" ht="18.75" customHeight="1" spans="1:19">
      <c r="A5" s="166" t="s">
        <v>56</v>
      </c>
      <c r="B5" s="167" t="s">
        <v>57</v>
      </c>
      <c r="C5" s="167" t="s">
        <v>58</v>
      </c>
      <c r="D5" s="168" t="s">
        <v>59</v>
      </c>
      <c r="E5" s="169"/>
      <c r="F5" s="169"/>
      <c r="G5" s="169"/>
      <c r="H5" s="169"/>
      <c r="I5" s="169"/>
      <c r="J5" s="179"/>
      <c r="K5" s="169"/>
      <c r="L5" s="169"/>
      <c r="M5" s="169"/>
      <c r="N5" s="180"/>
      <c r="O5" s="180" t="s">
        <v>46</v>
      </c>
      <c r="P5" s="180"/>
      <c r="Q5" s="180"/>
      <c r="R5" s="180"/>
      <c r="S5" s="180"/>
    </row>
    <row r="6" ht="18" customHeight="1" spans="1:19">
      <c r="A6" s="170"/>
      <c r="B6" s="171"/>
      <c r="C6" s="171"/>
      <c r="D6" s="171" t="s">
        <v>60</v>
      </c>
      <c r="E6" s="171" t="s">
        <v>61</v>
      </c>
      <c r="F6" s="171" t="s">
        <v>62</v>
      </c>
      <c r="G6" s="171" t="s">
        <v>63</v>
      </c>
      <c r="H6" s="171" t="s">
        <v>64</v>
      </c>
      <c r="I6" s="181" t="s">
        <v>65</v>
      </c>
      <c r="J6" s="182"/>
      <c r="K6" s="181" t="s">
        <v>66</v>
      </c>
      <c r="L6" s="181" t="s">
        <v>67</v>
      </c>
      <c r="M6" s="181" t="s">
        <v>68</v>
      </c>
      <c r="N6" s="183" t="s">
        <v>69</v>
      </c>
      <c r="O6" s="184" t="s">
        <v>60</v>
      </c>
      <c r="P6" s="184" t="s">
        <v>61</v>
      </c>
      <c r="Q6" s="184" t="s">
        <v>62</v>
      </c>
      <c r="R6" s="184" t="s">
        <v>63</v>
      </c>
      <c r="S6" s="184" t="s">
        <v>70</v>
      </c>
    </row>
    <row r="7" ht="29.25" customHeight="1" spans="1:19">
      <c r="A7" s="172"/>
      <c r="B7" s="173"/>
      <c r="C7" s="173"/>
      <c r="D7" s="173"/>
      <c r="E7" s="173"/>
      <c r="F7" s="173"/>
      <c r="G7" s="173"/>
      <c r="H7" s="173"/>
      <c r="I7" s="185" t="s">
        <v>60</v>
      </c>
      <c r="J7" s="185" t="s">
        <v>71</v>
      </c>
      <c r="K7" s="185" t="s">
        <v>66</v>
      </c>
      <c r="L7" s="185" t="s">
        <v>67</v>
      </c>
      <c r="M7" s="185" t="s">
        <v>68</v>
      </c>
      <c r="N7" s="185" t="s">
        <v>69</v>
      </c>
      <c r="O7" s="185"/>
      <c r="P7" s="185"/>
      <c r="Q7" s="185"/>
      <c r="R7" s="185"/>
      <c r="S7" s="185"/>
    </row>
    <row r="8" ht="16.5" customHeight="1" spans="1:19">
      <c r="A8" s="174">
        <v>1</v>
      </c>
      <c r="B8" s="18">
        <v>2</v>
      </c>
      <c r="C8" s="18">
        <v>3</v>
      </c>
      <c r="D8" s="18">
        <v>4</v>
      </c>
      <c r="E8" s="174">
        <v>5</v>
      </c>
      <c r="F8" s="18">
        <v>6</v>
      </c>
      <c r="G8" s="18">
        <v>7</v>
      </c>
      <c r="H8" s="174">
        <v>8</v>
      </c>
      <c r="I8" s="18">
        <v>9</v>
      </c>
      <c r="J8" s="34">
        <v>10</v>
      </c>
      <c r="K8" s="34">
        <v>11</v>
      </c>
      <c r="L8" s="186">
        <v>12</v>
      </c>
      <c r="M8" s="34">
        <v>13</v>
      </c>
      <c r="N8" s="34">
        <v>14</v>
      </c>
      <c r="O8" s="34">
        <v>15</v>
      </c>
      <c r="P8" s="34">
        <v>16</v>
      </c>
      <c r="Q8" s="34">
        <v>17</v>
      </c>
      <c r="R8" s="34">
        <v>18</v>
      </c>
      <c r="S8" s="34">
        <v>19</v>
      </c>
    </row>
    <row r="9" ht="41" customHeight="1" spans="1:19">
      <c r="A9" s="28" t="s">
        <v>72</v>
      </c>
      <c r="B9" s="28" t="s">
        <v>73</v>
      </c>
      <c r="C9" s="64">
        <f>D9</f>
        <v>10394718.6</v>
      </c>
      <c r="D9" s="127">
        <f>SUM(E9:H9)</f>
        <v>10394718.6</v>
      </c>
      <c r="E9" s="92">
        <v>10394718.6</v>
      </c>
      <c r="F9" s="92"/>
      <c r="G9" s="92"/>
      <c r="H9" s="92"/>
      <c r="I9" s="92"/>
      <c r="J9" s="92"/>
      <c r="K9" s="92"/>
      <c r="L9" s="92"/>
      <c r="M9" s="92"/>
      <c r="N9" s="92"/>
      <c r="O9" s="92"/>
      <c r="P9" s="92"/>
      <c r="Q9" s="92"/>
      <c r="R9" s="92"/>
      <c r="S9" s="92"/>
    </row>
    <row r="10" ht="41" customHeight="1" spans="1:19">
      <c r="A10" s="175" t="s">
        <v>58</v>
      </c>
      <c r="B10" s="176"/>
      <c r="C10" s="127">
        <f>C9</f>
        <v>10394718.6</v>
      </c>
      <c r="D10" s="127">
        <f>D9</f>
        <v>10394718.6</v>
      </c>
      <c r="E10" s="127">
        <f>E9</f>
        <v>10394718.6</v>
      </c>
      <c r="F10" s="92"/>
      <c r="G10" s="92"/>
      <c r="H10" s="92"/>
      <c r="I10" s="92"/>
      <c r="J10" s="92"/>
      <c r="K10" s="92"/>
      <c r="L10" s="92"/>
      <c r="M10" s="92"/>
      <c r="N10" s="92"/>
      <c r="O10" s="92"/>
      <c r="P10" s="92"/>
      <c r="Q10" s="92"/>
      <c r="R10" s="92"/>
      <c r="S10" s="92"/>
    </row>
    <row r="11" ht="41" customHeight="1"/>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zoomScale="60" zoomScaleNormal="60" workbookViewId="0">
      <pane ySplit="1" topLeftCell="A2" activePane="bottomLeft" state="frozen"/>
      <selection/>
      <selection pane="bottomLeft" activeCell="G34" sqref="G34"/>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5:15">
      <c r="O2" s="56" t="s">
        <v>74</v>
      </c>
    </row>
    <row r="3" ht="28.5" customHeight="1" spans="1:15">
      <c r="A3" s="24" t="s">
        <v>75</v>
      </c>
      <c r="B3" s="24"/>
      <c r="C3" s="24"/>
      <c r="D3" s="24"/>
      <c r="E3" s="24"/>
      <c r="F3" s="24"/>
      <c r="G3" s="24"/>
      <c r="H3" s="24"/>
      <c r="I3" s="24"/>
      <c r="J3" s="24"/>
      <c r="K3" s="24"/>
      <c r="L3" s="24"/>
      <c r="M3" s="24"/>
      <c r="N3" s="24"/>
      <c r="O3" s="24"/>
    </row>
    <row r="4" ht="15" customHeight="1" spans="1:15">
      <c r="A4" s="156" t="s">
        <v>55</v>
      </c>
      <c r="B4" s="101"/>
      <c r="C4" s="59"/>
      <c r="D4" s="59"/>
      <c r="E4" s="59"/>
      <c r="F4" s="59"/>
      <c r="G4" s="7"/>
      <c r="H4" s="59"/>
      <c r="I4" s="59"/>
      <c r="J4" s="7"/>
      <c r="K4" s="59"/>
      <c r="L4" s="59"/>
      <c r="M4" s="7"/>
      <c r="N4" s="7"/>
      <c r="O4" s="102" t="s">
        <v>2</v>
      </c>
    </row>
    <row r="5" ht="18.75" customHeight="1" spans="1:15">
      <c r="A5" s="10" t="s">
        <v>76</v>
      </c>
      <c r="B5" s="10" t="s">
        <v>77</v>
      </c>
      <c r="C5" s="25" t="s">
        <v>58</v>
      </c>
      <c r="D5" s="63" t="s">
        <v>61</v>
      </c>
      <c r="E5" s="63"/>
      <c r="F5" s="63"/>
      <c r="G5" s="157" t="s">
        <v>62</v>
      </c>
      <c r="H5" s="10" t="s">
        <v>63</v>
      </c>
      <c r="I5" s="10" t="s">
        <v>78</v>
      </c>
      <c r="J5" s="11" t="s">
        <v>79</v>
      </c>
      <c r="K5" s="70" t="s">
        <v>80</v>
      </c>
      <c r="L5" s="70" t="s">
        <v>81</v>
      </c>
      <c r="M5" s="70" t="s">
        <v>82</v>
      </c>
      <c r="N5" s="70" t="s">
        <v>83</v>
      </c>
      <c r="O5" s="87" t="s">
        <v>84</v>
      </c>
    </row>
    <row r="6" ht="30" customHeight="1" spans="1:15">
      <c r="A6" s="27"/>
      <c r="B6" s="27"/>
      <c r="C6" s="27"/>
      <c r="D6" s="63" t="s">
        <v>60</v>
      </c>
      <c r="E6" s="63" t="s">
        <v>85</v>
      </c>
      <c r="F6" s="63" t="s">
        <v>86</v>
      </c>
      <c r="G6" s="27"/>
      <c r="H6" s="27"/>
      <c r="I6" s="27"/>
      <c r="J6" s="63" t="s">
        <v>60</v>
      </c>
      <c r="K6" s="91" t="s">
        <v>80</v>
      </c>
      <c r="L6" s="91" t="s">
        <v>81</v>
      </c>
      <c r="M6" s="91" t="s">
        <v>82</v>
      </c>
      <c r="N6" s="91" t="s">
        <v>83</v>
      </c>
      <c r="O6" s="91" t="s">
        <v>84</v>
      </c>
    </row>
    <row r="7" ht="16.5" customHeight="1" spans="1:15">
      <c r="A7" s="63">
        <v>1</v>
      </c>
      <c r="B7" s="63">
        <v>2</v>
      </c>
      <c r="C7" s="63">
        <v>3</v>
      </c>
      <c r="D7" s="63">
        <v>4</v>
      </c>
      <c r="E7" s="63">
        <v>5</v>
      </c>
      <c r="F7" s="63">
        <v>6</v>
      </c>
      <c r="G7" s="63">
        <v>7</v>
      </c>
      <c r="H7" s="49">
        <v>8</v>
      </c>
      <c r="I7" s="49">
        <v>9</v>
      </c>
      <c r="J7" s="49">
        <v>10</v>
      </c>
      <c r="K7" s="49">
        <v>11</v>
      </c>
      <c r="L7" s="49">
        <v>12</v>
      </c>
      <c r="M7" s="49">
        <v>13</v>
      </c>
      <c r="N7" s="49">
        <v>14</v>
      </c>
      <c r="O7" s="63">
        <v>15</v>
      </c>
    </row>
    <row r="8" s="105" customFormat="1" ht="21" customHeight="1" spans="1:15">
      <c r="A8" s="158" t="s">
        <v>87</v>
      </c>
      <c r="B8" s="158" t="s">
        <v>88</v>
      </c>
      <c r="C8" s="159">
        <v>230000</v>
      </c>
      <c r="D8" s="160">
        <v>230000</v>
      </c>
      <c r="E8" s="160"/>
      <c r="F8" s="160">
        <v>230000</v>
      </c>
      <c r="G8" s="160"/>
      <c r="H8" s="160"/>
      <c r="I8" s="160"/>
      <c r="J8" s="160"/>
      <c r="K8" s="160"/>
      <c r="L8" s="160"/>
      <c r="M8" s="160"/>
      <c r="N8" s="159"/>
      <c r="O8" s="159"/>
    </row>
    <row r="9" s="105" customFormat="1" ht="21" customHeight="1" spans="1:15">
      <c r="A9" s="161" t="s">
        <v>89</v>
      </c>
      <c r="B9" s="161" t="s">
        <v>90</v>
      </c>
      <c r="C9" s="159">
        <v>230000</v>
      </c>
      <c r="D9" s="160">
        <v>230000</v>
      </c>
      <c r="E9" s="160"/>
      <c r="F9" s="160">
        <v>230000</v>
      </c>
      <c r="G9" s="160"/>
      <c r="H9" s="160"/>
      <c r="I9" s="160"/>
      <c r="J9" s="160"/>
      <c r="K9" s="160"/>
      <c r="L9" s="160"/>
      <c r="M9" s="160"/>
      <c r="N9" s="159"/>
      <c r="O9" s="159"/>
    </row>
    <row r="10" s="105" customFormat="1" ht="21" customHeight="1" spans="1:15">
      <c r="A10" s="162" t="s">
        <v>91</v>
      </c>
      <c r="B10" s="162" t="s">
        <v>92</v>
      </c>
      <c r="C10" s="159">
        <v>230000</v>
      </c>
      <c r="D10" s="160">
        <v>230000</v>
      </c>
      <c r="E10" s="160"/>
      <c r="F10" s="160">
        <v>230000</v>
      </c>
      <c r="G10" s="160"/>
      <c r="H10" s="160"/>
      <c r="I10" s="160"/>
      <c r="J10" s="160"/>
      <c r="K10" s="160"/>
      <c r="L10" s="160"/>
      <c r="M10" s="160"/>
      <c r="N10" s="159"/>
      <c r="O10" s="159"/>
    </row>
    <row r="11" s="105" customFormat="1" ht="21" customHeight="1" spans="1:15">
      <c r="A11" s="158" t="s">
        <v>93</v>
      </c>
      <c r="B11" s="158" t="s">
        <v>94</v>
      </c>
      <c r="C11" s="159">
        <v>927710</v>
      </c>
      <c r="D11" s="160">
        <v>927710</v>
      </c>
      <c r="E11" s="160">
        <v>927710</v>
      </c>
      <c r="F11" s="160"/>
      <c r="G11" s="160"/>
      <c r="H11" s="160"/>
      <c r="I11" s="160"/>
      <c r="J11" s="160"/>
      <c r="K11" s="160"/>
      <c r="L11" s="160"/>
      <c r="M11" s="160"/>
      <c r="N11" s="159"/>
      <c r="O11" s="159"/>
    </row>
    <row r="12" s="105" customFormat="1" ht="21" customHeight="1" spans="1:15">
      <c r="A12" s="161" t="s">
        <v>95</v>
      </c>
      <c r="B12" s="161" t="s">
        <v>96</v>
      </c>
      <c r="C12" s="159">
        <v>927710</v>
      </c>
      <c r="D12" s="160">
        <v>927710</v>
      </c>
      <c r="E12" s="160">
        <v>927710</v>
      </c>
      <c r="F12" s="160"/>
      <c r="G12" s="160"/>
      <c r="H12" s="160"/>
      <c r="I12" s="160"/>
      <c r="J12" s="160"/>
      <c r="K12" s="160"/>
      <c r="L12" s="160"/>
      <c r="M12" s="160"/>
      <c r="N12" s="159"/>
      <c r="O12" s="159"/>
    </row>
    <row r="13" s="105" customFormat="1" ht="21" customHeight="1" spans="1:15">
      <c r="A13" s="162" t="s">
        <v>97</v>
      </c>
      <c r="B13" s="162" t="s">
        <v>98</v>
      </c>
      <c r="C13" s="159">
        <v>726110</v>
      </c>
      <c r="D13" s="160">
        <v>726110</v>
      </c>
      <c r="E13" s="160">
        <v>726110</v>
      </c>
      <c r="F13" s="160"/>
      <c r="G13" s="160"/>
      <c r="H13" s="160"/>
      <c r="I13" s="160"/>
      <c r="J13" s="160"/>
      <c r="K13" s="160"/>
      <c r="L13" s="160"/>
      <c r="M13" s="160"/>
      <c r="N13" s="159"/>
      <c r="O13" s="159"/>
    </row>
    <row r="14" s="105" customFormat="1" ht="21" customHeight="1" spans="1:15">
      <c r="A14" s="162" t="s">
        <v>99</v>
      </c>
      <c r="B14" s="162" t="s">
        <v>100</v>
      </c>
      <c r="C14" s="159">
        <v>201600</v>
      </c>
      <c r="D14" s="160">
        <v>201600</v>
      </c>
      <c r="E14" s="160">
        <v>201600</v>
      </c>
      <c r="F14" s="160"/>
      <c r="G14" s="160"/>
      <c r="H14" s="160"/>
      <c r="I14" s="160"/>
      <c r="J14" s="160"/>
      <c r="K14" s="160"/>
      <c r="L14" s="160"/>
      <c r="M14" s="160"/>
      <c r="N14" s="159"/>
      <c r="O14" s="159"/>
    </row>
    <row r="15" s="105" customFormat="1" ht="21" customHeight="1" spans="1:15">
      <c r="A15" s="158" t="s">
        <v>101</v>
      </c>
      <c r="B15" s="158" t="s">
        <v>102</v>
      </c>
      <c r="C15" s="159">
        <v>8594576.6</v>
      </c>
      <c r="D15" s="160">
        <v>8594576.6</v>
      </c>
      <c r="E15" s="160">
        <v>7424576.6</v>
      </c>
      <c r="F15" s="160">
        <v>1170000</v>
      </c>
      <c r="G15" s="160"/>
      <c r="H15" s="160"/>
      <c r="I15" s="160"/>
      <c r="J15" s="160"/>
      <c r="K15" s="160"/>
      <c r="L15" s="160"/>
      <c r="M15" s="160"/>
      <c r="N15" s="159"/>
      <c r="O15" s="159"/>
    </row>
    <row r="16" s="105" customFormat="1" ht="21" customHeight="1" spans="1:15">
      <c r="A16" s="161" t="s">
        <v>103</v>
      </c>
      <c r="B16" s="161" t="s">
        <v>104</v>
      </c>
      <c r="C16" s="159">
        <v>570681.4</v>
      </c>
      <c r="D16" s="160">
        <v>570681.4</v>
      </c>
      <c r="E16" s="160">
        <v>570681.4</v>
      </c>
      <c r="F16" s="160"/>
      <c r="G16" s="160"/>
      <c r="H16" s="160"/>
      <c r="I16" s="160"/>
      <c r="J16" s="160"/>
      <c r="K16" s="160"/>
      <c r="L16" s="160"/>
      <c r="M16" s="160"/>
      <c r="N16" s="159"/>
      <c r="O16" s="159"/>
    </row>
    <row r="17" s="105" customFormat="1" ht="21" customHeight="1" spans="1:15">
      <c r="A17" s="162" t="s">
        <v>105</v>
      </c>
      <c r="B17" s="162" t="s">
        <v>106</v>
      </c>
      <c r="C17" s="159">
        <v>323120</v>
      </c>
      <c r="D17" s="160">
        <v>323120</v>
      </c>
      <c r="E17" s="160">
        <v>323120</v>
      </c>
      <c r="F17" s="160"/>
      <c r="G17" s="160"/>
      <c r="H17" s="160"/>
      <c r="I17" s="160"/>
      <c r="J17" s="160"/>
      <c r="K17" s="160"/>
      <c r="L17" s="160"/>
      <c r="M17" s="160"/>
      <c r="N17" s="159"/>
      <c r="O17" s="159"/>
    </row>
    <row r="18" s="105" customFormat="1" ht="21" customHeight="1" spans="1:15">
      <c r="A18" s="162" t="s">
        <v>107</v>
      </c>
      <c r="B18" s="162" t="s">
        <v>108</v>
      </c>
      <c r="C18" s="159">
        <v>213581</v>
      </c>
      <c r="D18" s="160">
        <v>213581</v>
      </c>
      <c r="E18" s="160">
        <v>213581</v>
      </c>
      <c r="F18" s="160"/>
      <c r="G18" s="160"/>
      <c r="H18" s="160"/>
      <c r="I18" s="160"/>
      <c r="J18" s="160"/>
      <c r="K18" s="160"/>
      <c r="L18" s="160"/>
      <c r="M18" s="160"/>
      <c r="N18" s="159"/>
      <c r="O18" s="159"/>
    </row>
    <row r="19" s="105" customFormat="1" ht="21" customHeight="1" spans="1:15">
      <c r="A19" s="162" t="s">
        <v>109</v>
      </c>
      <c r="B19" s="162" t="s">
        <v>110</v>
      </c>
      <c r="C19" s="159">
        <v>33980.4</v>
      </c>
      <c r="D19" s="160">
        <v>33980.4</v>
      </c>
      <c r="E19" s="160">
        <v>33980.4</v>
      </c>
      <c r="F19" s="160"/>
      <c r="G19" s="160"/>
      <c r="H19" s="160"/>
      <c r="I19" s="160"/>
      <c r="J19" s="160"/>
      <c r="K19" s="160"/>
      <c r="L19" s="160"/>
      <c r="M19" s="160"/>
      <c r="N19" s="159"/>
      <c r="O19" s="159"/>
    </row>
    <row r="20" s="105" customFormat="1" ht="21" customHeight="1" spans="1:15">
      <c r="A20" s="161" t="s">
        <v>111</v>
      </c>
      <c r="B20" s="161" t="s">
        <v>112</v>
      </c>
      <c r="C20" s="159">
        <v>8023895.2</v>
      </c>
      <c r="D20" s="160">
        <v>8023895.2</v>
      </c>
      <c r="E20" s="160">
        <v>6853895.2</v>
      </c>
      <c r="F20" s="160">
        <v>1170000</v>
      </c>
      <c r="G20" s="160"/>
      <c r="H20" s="160"/>
      <c r="I20" s="160"/>
      <c r="J20" s="160"/>
      <c r="K20" s="160"/>
      <c r="L20" s="160"/>
      <c r="M20" s="160"/>
      <c r="N20" s="159"/>
      <c r="O20" s="159"/>
    </row>
    <row r="21" s="105" customFormat="1" ht="21" customHeight="1" spans="1:15">
      <c r="A21" s="162" t="s">
        <v>113</v>
      </c>
      <c r="B21" s="162" t="s">
        <v>114</v>
      </c>
      <c r="C21" s="159">
        <v>6853895.2</v>
      </c>
      <c r="D21" s="160">
        <v>6853895.2</v>
      </c>
      <c r="E21" s="160">
        <v>6853895.2</v>
      </c>
      <c r="F21" s="160"/>
      <c r="G21" s="160"/>
      <c r="H21" s="160"/>
      <c r="I21" s="160"/>
      <c r="J21" s="160"/>
      <c r="K21" s="160"/>
      <c r="L21" s="160"/>
      <c r="M21" s="160"/>
      <c r="N21" s="159"/>
      <c r="O21" s="159"/>
    </row>
    <row r="22" s="105" customFormat="1" ht="21" customHeight="1" spans="1:15">
      <c r="A22" s="162" t="s">
        <v>115</v>
      </c>
      <c r="B22" s="162" t="s">
        <v>116</v>
      </c>
      <c r="C22" s="159">
        <v>20000</v>
      </c>
      <c r="D22" s="160">
        <v>20000</v>
      </c>
      <c r="E22" s="160"/>
      <c r="F22" s="160">
        <v>20000</v>
      </c>
      <c r="G22" s="160"/>
      <c r="H22" s="160"/>
      <c r="I22" s="160"/>
      <c r="J22" s="160"/>
      <c r="K22" s="160"/>
      <c r="L22" s="160"/>
      <c r="M22" s="160"/>
      <c r="N22" s="159"/>
      <c r="O22" s="159"/>
    </row>
    <row r="23" s="105" customFormat="1" ht="21" customHeight="1" spans="1:15">
      <c r="A23" s="162" t="s">
        <v>117</v>
      </c>
      <c r="B23" s="162" t="s">
        <v>118</v>
      </c>
      <c r="C23" s="159">
        <v>1150000</v>
      </c>
      <c r="D23" s="160">
        <v>1150000</v>
      </c>
      <c r="E23" s="160"/>
      <c r="F23" s="160">
        <v>1150000</v>
      </c>
      <c r="G23" s="160"/>
      <c r="H23" s="160"/>
      <c r="I23" s="160"/>
      <c r="J23" s="160"/>
      <c r="K23" s="160"/>
      <c r="L23" s="160"/>
      <c r="M23" s="160"/>
      <c r="N23" s="159"/>
      <c r="O23" s="159"/>
    </row>
    <row r="24" s="105" customFormat="1" ht="21" customHeight="1" spans="1:15">
      <c r="A24" s="158" t="s">
        <v>119</v>
      </c>
      <c r="B24" s="158" t="s">
        <v>120</v>
      </c>
      <c r="C24" s="159">
        <v>642432</v>
      </c>
      <c r="D24" s="160">
        <v>642432</v>
      </c>
      <c r="E24" s="160">
        <v>642432</v>
      </c>
      <c r="F24" s="160"/>
      <c r="G24" s="160"/>
      <c r="H24" s="160"/>
      <c r="I24" s="160"/>
      <c r="J24" s="160"/>
      <c r="K24" s="160"/>
      <c r="L24" s="160"/>
      <c r="M24" s="160"/>
      <c r="N24" s="159"/>
      <c r="O24" s="159"/>
    </row>
    <row r="25" s="105" customFormat="1" ht="21" customHeight="1" spans="1:15">
      <c r="A25" s="161" t="s">
        <v>121</v>
      </c>
      <c r="B25" s="161" t="s">
        <v>122</v>
      </c>
      <c r="C25" s="159">
        <v>642432</v>
      </c>
      <c r="D25" s="160">
        <v>642432</v>
      </c>
      <c r="E25" s="160">
        <v>642432</v>
      </c>
      <c r="F25" s="160"/>
      <c r="G25" s="160"/>
      <c r="H25" s="160"/>
      <c r="I25" s="160"/>
      <c r="J25" s="160"/>
      <c r="K25" s="160"/>
      <c r="L25" s="160"/>
      <c r="M25" s="160"/>
      <c r="N25" s="159"/>
      <c r="O25" s="159"/>
    </row>
    <row r="26" s="105" customFormat="1" ht="21" customHeight="1" spans="1:15">
      <c r="A26" s="162" t="s">
        <v>123</v>
      </c>
      <c r="B26" s="162" t="s">
        <v>124</v>
      </c>
      <c r="C26" s="159">
        <v>642432</v>
      </c>
      <c r="D26" s="160">
        <v>642432</v>
      </c>
      <c r="E26" s="160">
        <v>642432</v>
      </c>
      <c r="F26" s="160"/>
      <c r="G26" s="160"/>
      <c r="H26" s="160"/>
      <c r="I26" s="160"/>
      <c r="J26" s="160"/>
      <c r="K26" s="160"/>
      <c r="L26" s="160"/>
      <c r="M26" s="160"/>
      <c r="N26" s="159"/>
      <c r="O26" s="159"/>
    </row>
    <row r="27" s="105" customFormat="1" ht="21" customHeight="1" spans="1:15">
      <c r="A27" s="163" t="s">
        <v>58</v>
      </c>
      <c r="B27" s="164"/>
      <c r="C27" s="160">
        <v>10394718.6</v>
      </c>
      <c r="D27" s="160">
        <v>10394718.6</v>
      </c>
      <c r="E27" s="160">
        <v>8994718.6</v>
      </c>
      <c r="F27" s="160">
        <v>1400000</v>
      </c>
      <c r="G27" s="160"/>
      <c r="H27" s="160"/>
      <c r="I27" s="160"/>
      <c r="J27" s="160"/>
      <c r="K27" s="160"/>
      <c r="L27" s="160"/>
      <c r="M27" s="160"/>
      <c r="N27" s="160"/>
      <c r="O27" s="160"/>
    </row>
  </sheetData>
  <mergeCells count="11">
    <mergeCell ref="A3:O3"/>
    <mergeCell ref="A4:L4"/>
    <mergeCell ref="D5:F5"/>
    <mergeCell ref="J5:O5"/>
    <mergeCell ref="A27:B27"/>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zoomScale="80" zoomScaleNormal="80" workbookViewId="0">
      <pane ySplit="1" topLeftCell="A2" activePane="bottomLeft" state="frozen"/>
      <selection/>
      <selection pane="bottomLeft" activeCell="D37" sqref="D37"/>
    </sheetView>
  </sheetViews>
  <sheetFormatPr defaultColWidth="9.14166666666667" defaultRowHeight="14.25" customHeight="1" outlineLevelCol="3"/>
  <cols>
    <col min="1" max="1" width="49.275" customWidth="1"/>
    <col min="2" max="2" width="43.3083333333333" customWidth="1"/>
    <col min="3" max="3" width="48.575" customWidth="1"/>
    <col min="4" max="4" width="41.175" customWidth="1"/>
  </cols>
  <sheetData>
    <row r="1" customHeight="1" spans="1:4">
      <c r="A1" s="1"/>
      <c r="B1" s="1"/>
      <c r="C1" s="1"/>
      <c r="D1" s="1"/>
    </row>
    <row r="2" customHeight="1" spans="4:4">
      <c r="D2" s="99" t="s">
        <v>125</v>
      </c>
    </row>
    <row r="3" ht="31.5" customHeight="1" spans="1:4">
      <c r="A3" s="46" t="s">
        <v>126</v>
      </c>
      <c r="B3" s="140"/>
      <c r="C3" s="140"/>
      <c r="D3" s="140"/>
    </row>
    <row r="4" ht="17.25" customHeight="1" spans="1:4">
      <c r="A4" s="39" t="str">
        <f>"单位名称："&amp;"昆明市西山区医疗保障局"</f>
        <v>单位名称：昆明市西山区医疗保障局</v>
      </c>
      <c r="B4" s="40"/>
      <c r="C4" s="40"/>
      <c r="D4" s="100" t="s">
        <v>2</v>
      </c>
    </row>
    <row r="5" ht="24.65" customHeight="1" spans="1:4">
      <c r="A5" s="11" t="s">
        <v>3</v>
      </c>
      <c r="B5" s="13"/>
      <c r="C5" s="11" t="s">
        <v>4</v>
      </c>
      <c r="D5" s="13"/>
    </row>
    <row r="6" ht="15.65" customHeight="1" spans="1:4">
      <c r="A6" s="25" t="s">
        <v>5</v>
      </c>
      <c r="B6" s="141" t="s">
        <v>6</v>
      </c>
      <c r="C6" s="25" t="s">
        <v>127</v>
      </c>
      <c r="D6" s="141" t="s">
        <v>6</v>
      </c>
    </row>
    <row r="7" ht="14.15" customHeight="1" spans="1:4">
      <c r="A7" s="27"/>
      <c r="B7" s="17"/>
      <c r="C7" s="27"/>
      <c r="D7" s="17"/>
    </row>
    <row r="8" ht="29.15" customHeight="1" spans="1:4">
      <c r="A8" s="142" t="s">
        <v>128</v>
      </c>
      <c r="B8" s="143">
        <f>B9</f>
        <v>10394718.6</v>
      </c>
      <c r="C8" s="144" t="s">
        <v>129</v>
      </c>
      <c r="D8" s="145">
        <f>SUM(D9:D34)</f>
        <v>10394718.6</v>
      </c>
    </row>
    <row r="9" ht="29.15" customHeight="1" spans="1:4">
      <c r="A9" s="146" t="s">
        <v>130</v>
      </c>
      <c r="B9" s="92">
        <v>10394718.6</v>
      </c>
      <c r="C9" s="147" t="s">
        <v>131</v>
      </c>
      <c r="D9" s="148"/>
    </row>
    <row r="10" ht="29.15" customHeight="1" spans="1:4">
      <c r="A10" s="146" t="s">
        <v>132</v>
      </c>
      <c r="B10" s="92"/>
      <c r="C10" s="147" t="s">
        <v>133</v>
      </c>
      <c r="D10" s="148"/>
    </row>
    <row r="11" ht="29.15" customHeight="1" spans="1:4">
      <c r="A11" s="146" t="s">
        <v>134</v>
      </c>
      <c r="B11" s="92"/>
      <c r="C11" s="149" t="s">
        <v>135</v>
      </c>
      <c r="D11" s="150"/>
    </row>
    <row r="12" ht="29.15" customHeight="1" spans="1:4">
      <c r="A12" s="151" t="s">
        <v>136</v>
      </c>
      <c r="B12" s="152"/>
      <c r="C12" s="149" t="s">
        <v>137</v>
      </c>
      <c r="D12" s="150"/>
    </row>
    <row r="13" ht="29.15" customHeight="1" spans="1:4">
      <c r="A13" s="146" t="s">
        <v>130</v>
      </c>
      <c r="B13" s="127"/>
      <c r="C13" s="149" t="s">
        <v>138</v>
      </c>
      <c r="D13" s="150"/>
    </row>
    <row r="14" ht="29.15" customHeight="1" spans="1:4">
      <c r="A14" s="153" t="s">
        <v>132</v>
      </c>
      <c r="B14" s="127"/>
      <c r="C14" s="149" t="s">
        <v>139</v>
      </c>
      <c r="D14" s="150">
        <v>230000</v>
      </c>
    </row>
    <row r="15" ht="29.15" customHeight="1" spans="1:4">
      <c r="A15" s="153" t="s">
        <v>134</v>
      </c>
      <c r="B15" s="152"/>
      <c r="C15" s="149" t="s">
        <v>140</v>
      </c>
      <c r="D15" s="150"/>
    </row>
    <row r="16" ht="29.15" customHeight="1" spans="1:4">
      <c r="A16" s="153"/>
      <c r="B16" s="152"/>
      <c r="C16" s="149" t="s">
        <v>141</v>
      </c>
      <c r="D16" s="150">
        <v>927710</v>
      </c>
    </row>
    <row r="17" ht="29.15" customHeight="1" spans="1:4">
      <c r="A17" s="153"/>
      <c r="B17" s="152"/>
      <c r="C17" s="149" t="s">
        <v>142</v>
      </c>
      <c r="D17" s="150">
        <v>8594576.6</v>
      </c>
    </row>
    <row r="18" ht="29.15" customHeight="1" spans="1:4">
      <c r="A18" s="153"/>
      <c r="B18" s="152"/>
      <c r="C18" s="149" t="s">
        <v>143</v>
      </c>
      <c r="D18" s="150"/>
    </row>
    <row r="19" ht="29.15" customHeight="1" spans="1:4">
      <c r="A19" s="153"/>
      <c r="B19" s="152"/>
      <c r="C19" s="149" t="s">
        <v>144</v>
      </c>
      <c r="D19" s="150"/>
    </row>
    <row r="20" ht="29.15" customHeight="1" spans="1:4">
      <c r="A20" s="153"/>
      <c r="B20" s="152"/>
      <c r="C20" s="149" t="s">
        <v>145</v>
      </c>
      <c r="D20" s="150"/>
    </row>
    <row r="21" ht="29.15" customHeight="1" spans="1:4">
      <c r="A21" s="153"/>
      <c r="B21" s="152"/>
      <c r="C21" s="149" t="s">
        <v>146</v>
      </c>
      <c r="D21" s="150"/>
    </row>
    <row r="22" ht="29.15" customHeight="1" spans="1:4">
      <c r="A22" s="153"/>
      <c r="B22" s="152"/>
      <c r="C22" s="149" t="s">
        <v>147</v>
      </c>
      <c r="D22" s="150"/>
    </row>
    <row r="23" ht="29.15" customHeight="1" spans="1:4">
      <c r="A23" s="153"/>
      <c r="B23" s="152"/>
      <c r="C23" s="149" t="s">
        <v>148</v>
      </c>
      <c r="D23" s="150"/>
    </row>
    <row r="24" ht="29.15" customHeight="1" spans="1:4">
      <c r="A24" s="153"/>
      <c r="B24" s="152"/>
      <c r="C24" s="149" t="s">
        <v>149</v>
      </c>
      <c r="D24" s="150"/>
    </row>
    <row r="25" ht="29.15" customHeight="1" spans="1:4">
      <c r="A25" s="153"/>
      <c r="B25" s="152"/>
      <c r="C25" s="149" t="s">
        <v>150</v>
      </c>
      <c r="D25" s="150"/>
    </row>
    <row r="26" ht="29.15" customHeight="1" spans="1:4">
      <c r="A26" s="153"/>
      <c r="B26" s="152"/>
      <c r="C26" s="149" t="s">
        <v>151</v>
      </c>
      <c r="D26" s="150"/>
    </row>
    <row r="27" ht="29.15" customHeight="1" spans="1:4">
      <c r="A27" s="153"/>
      <c r="B27" s="152"/>
      <c r="C27" s="149" t="s">
        <v>152</v>
      </c>
      <c r="D27" s="150">
        <v>642432</v>
      </c>
    </row>
    <row r="28" ht="29.15" customHeight="1" spans="1:4">
      <c r="A28" s="153"/>
      <c r="B28" s="152"/>
      <c r="C28" s="149" t="s">
        <v>153</v>
      </c>
      <c r="D28" s="150"/>
    </row>
    <row r="29" ht="29.15" customHeight="1" spans="1:4">
      <c r="A29" s="153"/>
      <c r="B29" s="152"/>
      <c r="C29" s="149" t="s">
        <v>154</v>
      </c>
      <c r="D29" s="150"/>
    </row>
    <row r="30" ht="29.15" customHeight="1" spans="1:4">
      <c r="A30" s="153"/>
      <c r="B30" s="152"/>
      <c r="C30" s="149" t="s">
        <v>155</v>
      </c>
      <c r="D30" s="150"/>
    </row>
    <row r="31" ht="29.15" customHeight="1" spans="1:4">
      <c r="A31" s="153"/>
      <c r="B31" s="152"/>
      <c r="C31" s="149" t="s">
        <v>156</v>
      </c>
      <c r="D31" s="150"/>
    </row>
    <row r="32" ht="29.15" customHeight="1" spans="1:4">
      <c r="A32" s="153"/>
      <c r="B32" s="152"/>
      <c r="C32" s="149" t="s">
        <v>157</v>
      </c>
      <c r="D32" s="150"/>
    </row>
    <row r="33" ht="29.15" customHeight="1" spans="1:4">
      <c r="A33" s="153"/>
      <c r="B33" s="152"/>
      <c r="C33" s="149" t="s">
        <v>158</v>
      </c>
      <c r="D33" s="150"/>
    </row>
    <row r="34" ht="29.15" customHeight="1" spans="1:4">
      <c r="A34" s="153"/>
      <c r="B34" s="152"/>
      <c r="C34" s="149" t="s">
        <v>159</v>
      </c>
      <c r="D34" s="150"/>
    </row>
    <row r="35" ht="29.15" customHeight="1" spans="1:4">
      <c r="A35" s="154"/>
      <c r="B35" s="152"/>
      <c r="C35" s="149" t="s">
        <v>160</v>
      </c>
      <c r="D35" s="152"/>
    </row>
    <row r="36" ht="29.15" customHeight="1" spans="1:4">
      <c r="A36" s="154" t="s">
        <v>161</v>
      </c>
      <c r="B36" s="152">
        <f>B8</f>
        <v>10394718.6</v>
      </c>
      <c r="C36" s="155" t="s">
        <v>52</v>
      </c>
      <c r="D36" s="152">
        <f>D8</f>
        <v>10394718.6</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pane ySplit="1" topLeftCell="A11" activePane="bottomLeft" state="frozen"/>
      <selection/>
      <selection pane="bottomLeft" activeCell="D37" sqref="D37"/>
    </sheetView>
  </sheetViews>
  <sheetFormatPr defaultColWidth="9.14166666666667" defaultRowHeight="14.25" customHeight="1" outlineLevelCol="6"/>
  <cols>
    <col min="1" max="1" width="20.1416666666667" customWidth="1"/>
    <col min="2" max="2" width="37.3083333333333"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16"/>
      <c r="F2" s="56"/>
      <c r="G2" s="56" t="s">
        <v>162</v>
      </c>
    </row>
    <row r="3" ht="39" customHeight="1" spans="1:7">
      <c r="A3" s="4" t="s">
        <v>163</v>
      </c>
      <c r="B3" s="4"/>
      <c r="C3" s="4"/>
      <c r="D3" s="4"/>
      <c r="E3" s="4"/>
      <c r="F3" s="4"/>
      <c r="G3" s="4"/>
    </row>
    <row r="4" ht="18" customHeight="1" spans="1:7">
      <c r="A4" s="5" t="s">
        <v>55</v>
      </c>
      <c r="F4" s="102"/>
      <c r="G4" s="102" t="s">
        <v>2</v>
      </c>
    </row>
    <row r="5" ht="20.25" customHeight="1" spans="1:7">
      <c r="A5" s="129" t="s">
        <v>164</v>
      </c>
      <c r="B5" s="130"/>
      <c r="C5" s="131" t="s">
        <v>58</v>
      </c>
      <c r="D5" s="12" t="s">
        <v>85</v>
      </c>
      <c r="E5" s="12"/>
      <c r="F5" s="13"/>
      <c r="G5" s="131" t="s">
        <v>86</v>
      </c>
    </row>
    <row r="6" ht="20.25" customHeight="1" spans="1:7">
      <c r="A6" s="132" t="s">
        <v>76</v>
      </c>
      <c r="B6" s="133" t="s">
        <v>77</v>
      </c>
      <c r="C6" s="93"/>
      <c r="D6" s="93" t="s">
        <v>60</v>
      </c>
      <c r="E6" s="93" t="s">
        <v>165</v>
      </c>
      <c r="F6" s="93" t="s">
        <v>166</v>
      </c>
      <c r="G6" s="93"/>
    </row>
    <row r="7" ht="13.5" customHeight="1" spans="1:7">
      <c r="A7" s="134" t="s">
        <v>167</v>
      </c>
      <c r="B7" s="134" t="s">
        <v>168</v>
      </c>
      <c r="C7" s="134" t="s">
        <v>169</v>
      </c>
      <c r="D7" s="63"/>
      <c r="E7" s="134" t="s">
        <v>170</v>
      </c>
      <c r="F7" s="134" t="s">
        <v>171</v>
      </c>
      <c r="G7" s="134" t="s">
        <v>172</v>
      </c>
    </row>
    <row r="8" s="105" customFormat="1" ht="18" customHeight="1" spans="1:7">
      <c r="A8" s="106" t="s">
        <v>87</v>
      </c>
      <c r="B8" s="106" t="s">
        <v>88</v>
      </c>
      <c r="C8" s="135">
        <v>230000</v>
      </c>
      <c r="D8" s="136"/>
      <c r="E8" s="136"/>
      <c r="F8" s="136"/>
      <c r="G8" s="136">
        <v>230000</v>
      </c>
    </row>
    <row r="9" s="105" customFormat="1" ht="18" customHeight="1" spans="1:7">
      <c r="A9" s="137" t="s">
        <v>89</v>
      </c>
      <c r="B9" s="137" t="s">
        <v>90</v>
      </c>
      <c r="C9" s="135">
        <v>230000</v>
      </c>
      <c r="D9" s="136"/>
      <c r="E9" s="136"/>
      <c r="F9" s="136"/>
      <c r="G9" s="136">
        <v>230000</v>
      </c>
    </row>
    <row r="10" s="105" customFormat="1" ht="18" customHeight="1" spans="1:7">
      <c r="A10" s="138" t="s">
        <v>91</v>
      </c>
      <c r="B10" s="138" t="s">
        <v>92</v>
      </c>
      <c r="C10" s="135">
        <v>230000</v>
      </c>
      <c r="D10" s="136"/>
      <c r="E10" s="136"/>
      <c r="F10" s="136"/>
      <c r="G10" s="136">
        <v>230000</v>
      </c>
    </row>
    <row r="11" s="105" customFormat="1" ht="18" customHeight="1" spans="1:7">
      <c r="A11" s="106" t="s">
        <v>93</v>
      </c>
      <c r="B11" s="106" t="s">
        <v>94</v>
      </c>
      <c r="C11" s="135">
        <v>927710</v>
      </c>
      <c r="D11" s="136">
        <v>927710</v>
      </c>
      <c r="E11" s="136">
        <v>927710</v>
      </c>
      <c r="F11" s="136"/>
      <c r="G11" s="136"/>
    </row>
    <row r="12" s="105" customFormat="1" ht="18" customHeight="1" spans="1:7">
      <c r="A12" s="137" t="s">
        <v>95</v>
      </c>
      <c r="B12" s="137" t="s">
        <v>96</v>
      </c>
      <c r="C12" s="135">
        <v>927710</v>
      </c>
      <c r="D12" s="136">
        <v>927710</v>
      </c>
      <c r="E12" s="136">
        <v>927710</v>
      </c>
      <c r="F12" s="136"/>
      <c r="G12" s="136"/>
    </row>
    <row r="13" s="105" customFormat="1" ht="18" customHeight="1" spans="1:7">
      <c r="A13" s="138" t="s">
        <v>97</v>
      </c>
      <c r="B13" s="138" t="s">
        <v>98</v>
      </c>
      <c r="C13" s="135">
        <v>726110</v>
      </c>
      <c r="D13" s="136">
        <v>726110</v>
      </c>
      <c r="E13" s="136">
        <v>726110</v>
      </c>
      <c r="F13" s="136"/>
      <c r="G13" s="136"/>
    </row>
    <row r="14" s="105" customFormat="1" ht="18" customHeight="1" spans="1:7">
      <c r="A14" s="138" t="s">
        <v>99</v>
      </c>
      <c r="B14" s="138" t="s">
        <v>100</v>
      </c>
      <c r="C14" s="135">
        <v>201600</v>
      </c>
      <c r="D14" s="136">
        <v>201600</v>
      </c>
      <c r="E14" s="136">
        <v>201600</v>
      </c>
      <c r="F14" s="136"/>
      <c r="G14" s="136"/>
    </row>
    <row r="15" s="105" customFormat="1" ht="18" customHeight="1" spans="1:7">
      <c r="A15" s="106" t="s">
        <v>101</v>
      </c>
      <c r="B15" s="106" t="s">
        <v>102</v>
      </c>
      <c r="C15" s="135">
        <v>8594576.6</v>
      </c>
      <c r="D15" s="136">
        <v>7424576.6</v>
      </c>
      <c r="E15" s="136">
        <v>6536355.4</v>
      </c>
      <c r="F15" s="136">
        <v>888221.2</v>
      </c>
      <c r="G15" s="136">
        <v>1170000</v>
      </c>
    </row>
    <row r="16" s="105" customFormat="1" ht="18" customHeight="1" spans="1:7">
      <c r="A16" s="137" t="s">
        <v>103</v>
      </c>
      <c r="B16" s="137" t="s">
        <v>104</v>
      </c>
      <c r="C16" s="135">
        <v>570681.4</v>
      </c>
      <c r="D16" s="136">
        <v>570681.4</v>
      </c>
      <c r="E16" s="136">
        <v>570681.4</v>
      </c>
      <c r="F16" s="136"/>
      <c r="G16" s="136"/>
    </row>
    <row r="17" s="105" customFormat="1" ht="18" customHeight="1" spans="1:7">
      <c r="A17" s="138" t="s">
        <v>105</v>
      </c>
      <c r="B17" s="138" t="s">
        <v>106</v>
      </c>
      <c r="C17" s="135">
        <v>323120</v>
      </c>
      <c r="D17" s="136">
        <v>323120</v>
      </c>
      <c r="E17" s="136">
        <v>323120</v>
      </c>
      <c r="F17" s="136"/>
      <c r="G17" s="136"/>
    </row>
    <row r="18" s="105" customFormat="1" ht="18" customHeight="1" spans="1:7">
      <c r="A18" s="138" t="s">
        <v>107</v>
      </c>
      <c r="B18" s="138" t="s">
        <v>108</v>
      </c>
      <c r="C18" s="135">
        <v>213581</v>
      </c>
      <c r="D18" s="136">
        <v>213581</v>
      </c>
      <c r="E18" s="136">
        <v>213581</v>
      </c>
      <c r="F18" s="136"/>
      <c r="G18" s="136"/>
    </row>
    <row r="19" s="105" customFormat="1" ht="18" customHeight="1" spans="1:7">
      <c r="A19" s="138" t="s">
        <v>109</v>
      </c>
      <c r="B19" s="138" t="s">
        <v>110</v>
      </c>
      <c r="C19" s="135">
        <v>33980.4</v>
      </c>
      <c r="D19" s="136">
        <v>33980.4</v>
      </c>
      <c r="E19" s="136">
        <v>33980.4</v>
      </c>
      <c r="F19" s="136"/>
      <c r="G19" s="136"/>
    </row>
    <row r="20" s="105" customFormat="1" ht="18" customHeight="1" spans="1:7">
      <c r="A20" s="137" t="s">
        <v>111</v>
      </c>
      <c r="B20" s="137" t="s">
        <v>112</v>
      </c>
      <c r="C20" s="135">
        <v>8023895.2</v>
      </c>
      <c r="D20" s="136">
        <v>6853895.2</v>
      </c>
      <c r="E20" s="136">
        <v>5965674</v>
      </c>
      <c r="F20" s="136">
        <v>888221.2</v>
      </c>
      <c r="G20" s="136">
        <v>1170000</v>
      </c>
    </row>
    <row r="21" s="105" customFormat="1" ht="18" customHeight="1" spans="1:7">
      <c r="A21" s="138" t="s">
        <v>113</v>
      </c>
      <c r="B21" s="138" t="s">
        <v>114</v>
      </c>
      <c r="C21" s="135">
        <v>6853895.2</v>
      </c>
      <c r="D21" s="136">
        <v>6853895.2</v>
      </c>
      <c r="E21" s="136">
        <v>5965674</v>
      </c>
      <c r="F21" s="136">
        <v>888221.2</v>
      </c>
      <c r="G21" s="136"/>
    </row>
    <row r="22" s="105" customFormat="1" ht="18" customHeight="1" spans="1:7">
      <c r="A22" s="138" t="s">
        <v>115</v>
      </c>
      <c r="B22" s="138" t="s">
        <v>116</v>
      </c>
      <c r="C22" s="135">
        <v>20000</v>
      </c>
      <c r="D22" s="136"/>
      <c r="E22" s="136"/>
      <c r="F22" s="136"/>
      <c r="G22" s="136">
        <v>20000</v>
      </c>
    </row>
    <row r="23" s="105" customFormat="1" ht="18" customHeight="1" spans="1:7">
      <c r="A23" s="138" t="s">
        <v>117</v>
      </c>
      <c r="B23" s="138" t="s">
        <v>118</v>
      </c>
      <c r="C23" s="135">
        <v>1150000</v>
      </c>
      <c r="D23" s="136"/>
      <c r="E23" s="136"/>
      <c r="F23" s="136"/>
      <c r="G23" s="136">
        <v>1150000</v>
      </c>
    </row>
    <row r="24" s="105" customFormat="1" ht="18" customHeight="1" spans="1:7">
      <c r="A24" s="106" t="s">
        <v>119</v>
      </c>
      <c r="B24" s="106" t="s">
        <v>120</v>
      </c>
      <c r="C24" s="135">
        <v>642432</v>
      </c>
      <c r="D24" s="136">
        <v>642432</v>
      </c>
      <c r="E24" s="136">
        <v>642432</v>
      </c>
      <c r="F24" s="136"/>
      <c r="G24" s="136"/>
    </row>
    <row r="25" s="105" customFormat="1" ht="18" customHeight="1" spans="1:7">
      <c r="A25" s="137" t="s">
        <v>121</v>
      </c>
      <c r="B25" s="137" t="s">
        <v>122</v>
      </c>
      <c r="C25" s="135">
        <v>642432</v>
      </c>
      <c r="D25" s="136">
        <v>642432</v>
      </c>
      <c r="E25" s="136">
        <v>642432</v>
      </c>
      <c r="F25" s="136"/>
      <c r="G25" s="136"/>
    </row>
    <row r="26" s="105" customFormat="1" ht="18" customHeight="1" spans="1:7">
      <c r="A26" s="138" t="s">
        <v>123</v>
      </c>
      <c r="B26" s="138" t="s">
        <v>124</v>
      </c>
      <c r="C26" s="135">
        <v>642432</v>
      </c>
      <c r="D26" s="136">
        <v>642432</v>
      </c>
      <c r="E26" s="136">
        <v>642432</v>
      </c>
      <c r="F26" s="136"/>
      <c r="G26" s="136"/>
    </row>
    <row r="27" s="105" customFormat="1" ht="18" customHeight="1" spans="1:7">
      <c r="A27" s="139" t="s">
        <v>173</v>
      </c>
      <c r="B27" s="139" t="s">
        <v>173</v>
      </c>
      <c r="C27" s="135">
        <v>10394718.6</v>
      </c>
      <c r="D27" s="136">
        <v>8994718.6</v>
      </c>
      <c r="E27" s="135">
        <v>8106497.4</v>
      </c>
      <c r="F27" s="135">
        <v>888221.2</v>
      </c>
      <c r="G27" s="135">
        <v>1400000</v>
      </c>
    </row>
  </sheetData>
  <mergeCells count="7">
    <mergeCell ref="A3:G3"/>
    <mergeCell ref="A4:E4"/>
    <mergeCell ref="A5:B5"/>
    <mergeCell ref="D5:F5"/>
    <mergeCell ref="A27:B27"/>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A9" sqref="A9"/>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23"/>
      <c r="B2" s="123"/>
      <c r="C2" s="61"/>
      <c r="F2" s="60" t="s">
        <v>174</v>
      </c>
    </row>
    <row r="3" ht="25.5" customHeight="1" spans="1:6">
      <c r="A3" s="124" t="s">
        <v>175</v>
      </c>
      <c r="B3" s="124"/>
      <c r="C3" s="124"/>
      <c r="D3" s="124"/>
      <c r="E3" s="124"/>
      <c r="F3" s="124"/>
    </row>
    <row r="4" ht="15.75" customHeight="1" spans="1:6">
      <c r="A4" s="5" t="s">
        <v>55</v>
      </c>
      <c r="B4" s="123"/>
      <c r="C4" s="61"/>
      <c r="F4" s="60" t="s">
        <v>176</v>
      </c>
    </row>
    <row r="5" ht="19.5" customHeight="1" spans="1:6">
      <c r="A5" s="10" t="s">
        <v>177</v>
      </c>
      <c r="B5" s="25" t="s">
        <v>178</v>
      </c>
      <c r="C5" s="11" t="s">
        <v>179</v>
      </c>
      <c r="D5" s="12"/>
      <c r="E5" s="13"/>
      <c r="F5" s="25" t="s">
        <v>180</v>
      </c>
    </row>
    <row r="6" ht="19.5" customHeight="1" spans="1:6">
      <c r="A6" s="17"/>
      <c r="B6" s="27"/>
      <c r="C6" s="63" t="s">
        <v>60</v>
      </c>
      <c r="D6" s="63" t="s">
        <v>181</v>
      </c>
      <c r="E6" s="63" t="s">
        <v>182</v>
      </c>
      <c r="F6" s="27"/>
    </row>
    <row r="7" ht="18.75" customHeight="1" spans="1:6">
      <c r="A7" s="125">
        <v>1</v>
      </c>
      <c r="B7" s="125">
        <v>2</v>
      </c>
      <c r="C7" s="126">
        <v>3</v>
      </c>
      <c r="D7" s="125">
        <v>4</v>
      </c>
      <c r="E7" s="125">
        <v>5</v>
      </c>
      <c r="F7" s="125">
        <v>6</v>
      </c>
    </row>
    <row r="8" ht="18.75" customHeight="1" spans="1:6">
      <c r="A8" s="127"/>
      <c r="B8" s="127"/>
      <c r="C8" s="128"/>
      <c r="D8" s="127"/>
      <c r="E8" s="127"/>
      <c r="F8" s="127"/>
    </row>
    <row r="9" customHeight="1" spans="1:1">
      <c r="A9" t="s">
        <v>183</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5"/>
  <sheetViews>
    <sheetView showZeros="0" zoomScale="80" zoomScaleNormal="80" workbookViewId="0">
      <pane xSplit="3" ySplit="9" topLeftCell="D27" activePane="bottomRight" state="frozen"/>
      <selection/>
      <selection pane="topRight"/>
      <selection pane="bottomLeft"/>
      <selection pane="bottomRight" activeCell="I50" sqref="I50"/>
    </sheetView>
  </sheetViews>
  <sheetFormatPr defaultColWidth="9.14166666666667" defaultRowHeight="14.25" customHeight="1"/>
  <cols>
    <col min="1" max="1" width="28.7083333333333" customWidth="1"/>
    <col min="2" max="3" width="23.85" customWidth="1"/>
    <col min="4" max="4" width="14.6" customWidth="1"/>
    <col min="5" max="5" width="18.45" customWidth="1"/>
    <col min="6" max="6" width="14.7416666666667" customWidth="1"/>
    <col min="7" max="7" width="18.8833333333333" customWidth="1"/>
    <col min="8" max="13" width="15.3083333333333"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16"/>
      <c r="W2" s="56" t="s">
        <v>184</v>
      </c>
    </row>
    <row r="3" ht="27.75" customHeight="1" spans="1:23">
      <c r="A3" s="24" t="s">
        <v>185</v>
      </c>
      <c r="B3" s="24"/>
      <c r="C3" s="24"/>
      <c r="D3" s="24"/>
      <c r="E3" s="24"/>
      <c r="F3" s="24"/>
      <c r="G3" s="24"/>
      <c r="H3" s="24"/>
      <c r="I3" s="24"/>
      <c r="J3" s="24"/>
      <c r="K3" s="24"/>
      <c r="L3" s="24"/>
      <c r="M3" s="24"/>
      <c r="N3" s="24"/>
      <c r="O3" s="24"/>
      <c r="P3" s="24"/>
      <c r="Q3" s="24"/>
      <c r="R3" s="24"/>
      <c r="S3" s="24"/>
      <c r="T3" s="24"/>
      <c r="U3" s="24"/>
      <c r="V3" s="24"/>
      <c r="W3" s="24"/>
    </row>
    <row r="4" ht="13.5" customHeight="1" spans="1:23">
      <c r="A4" s="5" t="s">
        <v>55</v>
      </c>
      <c r="B4" s="6"/>
      <c r="C4" s="6"/>
      <c r="D4" s="6"/>
      <c r="E4" s="6"/>
      <c r="F4" s="6"/>
      <c r="G4" s="6"/>
      <c r="H4" s="7"/>
      <c r="I4" s="7"/>
      <c r="J4" s="7"/>
      <c r="K4" s="7"/>
      <c r="L4" s="7"/>
      <c r="M4" s="7"/>
      <c r="N4" s="7"/>
      <c r="O4" s="7"/>
      <c r="P4" s="7"/>
      <c r="Q4" s="7"/>
      <c r="U4" s="116"/>
      <c r="W4" s="102" t="s">
        <v>176</v>
      </c>
    </row>
    <row r="5" ht="21.75" customHeight="1" spans="1:23">
      <c r="A5" s="9" t="s">
        <v>186</v>
      </c>
      <c r="B5" s="9" t="s">
        <v>187</v>
      </c>
      <c r="C5" s="9" t="s">
        <v>188</v>
      </c>
      <c r="D5" s="10" t="s">
        <v>189</v>
      </c>
      <c r="E5" s="10" t="s">
        <v>190</v>
      </c>
      <c r="F5" s="10" t="s">
        <v>191</v>
      </c>
      <c r="G5" s="10" t="s">
        <v>192</v>
      </c>
      <c r="H5" s="63" t="s">
        <v>193</v>
      </c>
      <c r="I5" s="63"/>
      <c r="J5" s="63"/>
      <c r="K5" s="63"/>
      <c r="L5" s="113"/>
      <c r="M5" s="113"/>
      <c r="N5" s="113"/>
      <c r="O5" s="113"/>
      <c r="P5" s="113"/>
      <c r="Q5" s="48"/>
      <c r="R5" s="63"/>
      <c r="S5" s="63"/>
      <c r="T5" s="63"/>
      <c r="U5" s="63"/>
      <c r="V5" s="63"/>
      <c r="W5" s="63"/>
    </row>
    <row r="6" ht="21.75" customHeight="1" spans="1:23">
      <c r="A6" s="14"/>
      <c r="B6" s="14"/>
      <c r="C6" s="14"/>
      <c r="D6" s="15"/>
      <c r="E6" s="15"/>
      <c r="F6" s="15"/>
      <c r="G6" s="15"/>
      <c r="H6" s="63" t="s">
        <v>58</v>
      </c>
      <c r="I6" s="48" t="s">
        <v>61</v>
      </c>
      <c r="J6" s="48"/>
      <c r="K6" s="48"/>
      <c r="L6" s="113"/>
      <c r="M6" s="113"/>
      <c r="N6" s="113" t="s">
        <v>194</v>
      </c>
      <c r="O6" s="113"/>
      <c r="P6" s="113"/>
      <c r="Q6" s="48" t="s">
        <v>64</v>
      </c>
      <c r="R6" s="63" t="s">
        <v>79</v>
      </c>
      <c r="S6" s="48"/>
      <c r="T6" s="48"/>
      <c r="U6" s="48"/>
      <c r="V6" s="48"/>
      <c r="W6" s="48"/>
    </row>
    <row r="7" ht="15" customHeight="1" spans="1:23">
      <c r="A7" s="16"/>
      <c r="B7" s="16"/>
      <c r="C7" s="16"/>
      <c r="D7" s="17"/>
      <c r="E7" s="17"/>
      <c r="F7" s="17"/>
      <c r="G7" s="17"/>
      <c r="H7" s="63"/>
      <c r="I7" s="48" t="s">
        <v>195</v>
      </c>
      <c r="J7" s="48" t="s">
        <v>196</v>
      </c>
      <c r="K7" s="48" t="s">
        <v>197</v>
      </c>
      <c r="L7" s="122" t="s">
        <v>198</v>
      </c>
      <c r="M7" s="122" t="s">
        <v>199</v>
      </c>
      <c r="N7" s="122" t="s">
        <v>61</v>
      </c>
      <c r="O7" s="122" t="s">
        <v>62</v>
      </c>
      <c r="P7" s="122" t="s">
        <v>63</v>
      </c>
      <c r="Q7" s="48"/>
      <c r="R7" s="48" t="s">
        <v>60</v>
      </c>
      <c r="S7" s="48" t="s">
        <v>71</v>
      </c>
      <c r="T7" s="48" t="s">
        <v>200</v>
      </c>
      <c r="U7" s="48" t="s">
        <v>67</v>
      </c>
      <c r="V7" s="48" t="s">
        <v>68</v>
      </c>
      <c r="W7" s="48" t="s">
        <v>69</v>
      </c>
    </row>
    <row r="8" ht="27.75" customHeight="1" spans="1:23">
      <c r="A8" s="16"/>
      <c r="B8" s="16"/>
      <c r="C8" s="16"/>
      <c r="D8" s="17"/>
      <c r="E8" s="17"/>
      <c r="F8" s="17"/>
      <c r="G8" s="17"/>
      <c r="H8" s="63"/>
      <c r="I8" s="48"/>
      <c r="J8" s="48"/>
      <c r="K8" s="48"/>
      <c r="L8" s="122"/>
      <c r="M8" s="122"/>
      <c r="N8" s="122"/>
      <c r="O8" s="122"/>
      <c r="P8" s="122"/>
      <c r="Q8" s="48"/>
      <c r="R8" s="48"/>
      <c r="S8" s="48"/>
      <c r="T8" s="48"/>
      <c r="U8" s="48"/>
      <c r="V8" s="48"/>
      <c r="W8" s="48"/>
    </row>
    <row r="9" ht="15" customHeight="1" spans="1:23">
      <c r="A9" s="118">
        <v>1</v>
      </c>
      <c r="B9" s="118">
        <v>2</v>
      </c>
      <c r="C9" s="118">
        <v>3</v>
      </c>
      <c r="D9" s="118">
        <v>4</v>
      </c>
      <c r="E9" s="118">
        <v>5</v>
      </c>
      <c r="F9" s="118">
        <v>6</v>
      </c>
      <c r="G9" s="118">
        <v>7</v>
      </c>
      <c r="H9" s="118">
        <v>8</v>
      </c>
      <c r="I9" s="118">
        <v>9</v>
      </c>
      <c r="J9" s="118">
        <v>10</v>
      </c>
      <c r="K9" s="118">
        <v>11</v>
      </c>
      <c r="L9" s="118">
        <v>12</v>
      </c>
      <c r="M9" s="118">
        <v>13</v>
      </c>
      <c r="N9" s="118">
        <v>14</v>
      </c>
      <c r="O9" s="118">
        <v>15</v>
      </c>
      <c r="P9" s="118">
        <v>16</v>
      </c>
      <c r="Q9" s="118">
        <v>17</v>
      </c>
      <c r="R9" s="118">
        <v>18</v>
      </c>
      <c r="S9" s="118">
        <v>19</v>
      </c>
      <c r="T9" s="118">
        <v>20</v>
      </c>
      <c r="U9" s="118">
        <v>21</v>
      </c>
      <c r="V9" s="118">
        <v>22</v>
      </c>
      <c r="W9" s="118">
        <v>23</v>
      </c>
    </row>
    <row r="10" s="117" customFormat="1" ht="15" customHeight="1" spans="1:23">
      <c r="A10" s="119" t="s">
        <v>73</v>
      </c>
      <c r="B10" s="196" t="s">
        <v>201</v>
      </c>
      <c r="C10" s="119" t="s">
        <v>202</v>
      </c>
      <c r="D10" s="119" t="s">
        <v>113</v>
      </c>
      <c r="E10" s="119" t="s">
        <v>114</v>
      </c>
      <c r="F10" s="119" t="s">
        <v>203</v>
      </c>
      <c r="G10" s="119" t="s">
        <v>204</v>
      </c>
      <c r="H10" s="120">
        <v>20496</v>
      </c>
      <c r="I10" s="120">
        <v>20496</v>
      </c>
      <c r="J10" s="120"/>
      <c r="K10" s="120"/>
      <c r="L10" s="120">
        <v>20496</v>
      </c>
      <c r="M10" s="119"/>
      <c r="N10" s="119"/>
      <c r="O10" s="119"/>
      <c r="P10" s="119"/>
      <c r="Q10" s="119"/>
      <c r="R10" s="119"/>
      <c r="S10" s="119"/>
      <c r="T10" s="119"/>
      <c r="U10" s="119"/>
      <c r="V10" s="119"/>
      <c r="W10" s="119"/>
    </row>
    <row r="11" s="117" customFormat="1" ht="15" customHeight="1" spans="1:23">
      <c r="A11" s="119" t="s">
        <v>73</v>
      </c>
      <c r="B11" s="196" t="s">
        <v>201</v>
      </c>
      <c r="C11" s="119" t="s">
        <v>202</v>
      </c>
      <c r="D11" s="119" t="s">
        <v>113</v>
      </c>
      <c r="E11" s="119" t="s">
        <v>114</v>
      </c>
      <c r="F11" s="119" t="s">
        <v>203</v>
      </c>
      <c r="G11" s="119" t="s">
        <v>204</v>
      </c>
      <c r="H11" s="120">
        <v>96888</v>
      </c>
      <c r="I11" s="120">
        <v>96888</v>
      </c>
      <c r="J11" s="120"/>
      <c r="K11" s="120"/>
      <c r="L11" s="120">
        <v>96888</v>
      </c>
      <c r="M11" s="119"/>
      <c r="N11" s="119"/>
      <c r="O11" s="119"/>
      <c r="P11" s="119"/>
      <c r="Q11" s="119"/>
      <c r="R11" s="119"/>
      <c r="S11" s="119"/>
      <c r="T11" s="119"/>
      <c r="U11" s="119"/>
      <c r="V11" s="119"/>
      <c r="W11" s="119"/>
    </row>
    <row r="12" s="117" customFormat="1" ht="15" customHeight="1" spans="1:23">
      <c r="A12" s="119" t="s">
        <v>73</v>
      </c>
      <c r="B12" s="196" t="s">
        <v>201</v>
      </c>
      <c r="C12" s="119" t="s">
        <v>202</v>
      </c>
      <c r="D12" s="119" t="s">
        <v>113</v>
      </c>
      <c r="E12" s="119" t="s">
        <v>114</v>
      </c>
      <c r="F12" s="119" t="s">
        <v>203</v>
      </c>
      <c r="G12" s="119" t="s">
        <v>204</v>
      </c>
      <c r="H12" s="120">
        <v>194736</v>
      </c>
      <c r="I12" s="120">
        <v>194736</v>
      </c>
      <c r="J12" s="120"/>
      <c r="K12" s="120"/>
      <c r="L12" s="120">
        <v>194736</v>
      </c>
      <c r="M12" s="119"/>
      <c r="N12" s="119"/>
      <c r="O12" s="119"/>
      <c r="P12" s="119"/>
      <c r="Q12" s="119"/>
      <c r="R12" s="119"/>
      <c r="S12" s="119"/>
      <c r="T12" s="119"/>
      <c r="U12" s="119"/>
      <c r="V12" s="119"/>
      <c r="W12" s="119"/>
    </row>
    <row r="13" s="117" customFormat="1" ht="15" customHeight="1" spans="1:23">
      <c r="A13" s="119" t="s">
        <v>73</v>
      </c>
      <c r="B13" s="196" t="s">
        <v>201</v>
      </c>
      <c r="C13" s="119" t="s">
        <v>202</v>
      </c>
      <c r="D13" s="119" t="s">
        <v>113</v>
      </c>
      <c r="E13" s="119" t="s">
        <v>114</v>
      </c>
      <c r="F13" s="119" t="s">
        <v>203</v>
      </c>
      <c r="G13" s="119" t="s">
        <v>204</v>
      </c>
      <c r="H13" s="120">
        <v>40992</v>
      </c>
      <c r="I13" s="120">
        <v>40992</v>
      </c>
      <c r="J13" s="120"/>
      <c r="K13" s="120"/>
      <c r="L13" s="120">
        <v>40992</v>
      </c>
      <c r="M13" s="119"/>
      <c r="N13" s="119"/>
      <c r="O13" s="119"/>
      <c r="P13" s="119"/>
      <c r="Q13" s="119"/>
      <c r="R13" s="119"/>
      <c r="S13" s="119"/>
      <c r="T13" s="119"/>
      <c r="U13" s="119"/>
      <c r="V13" s="119"/>
      <c r="W13" s="119"/>
    </row>
    <row r="14" s="117" customFormat="1" ht="15" customHeight="1" spans="1:23">
      <c r="A14" s="119" t="s">
        <v>73</v>
      </c>
      <c r="B14" s="196" t="s">
        <v>205</v>
      </c>
      <c r="C14" s="119" t="s">
        <v>206</v>
      </c>
      <c r="D14" s="119" t="s">
        <v>113</v>
      </c>
      <c r="E14" s="119" t="s">
        <v>114</v>
      </c>
      <c r="F14" s="119" t="s">
        <v>207</v>
      </c>
      <c r="G14" s="119" t="s">
        <v>208</v>
      </c>
      <c r="H14" s="120">
        <v>4800</v>
      </c>
      <c r="I14" s="120">
        <v>4800</v>
      </c>
      <c r="J14" s="120"/>
      <c r="K14" s="120"/>
      <c r="L14" s="120">
        <v>4800</v>
      </c>
      <c r="M14" s="119"/>
      <c r="N14" s="119"/>
      <c r="O14" s="119"/>
      <c r="P14" s="119"/>
      <c r="Q14" s="119"/>
      <c r="R14" s="119"/>
      <c r="S14" s="119"/>
      <c r="T14" s="119"/>
      <c r="U14" s="119"/>
      <c r="V14" s="119"/>
      <c r="W14" s="119"/>
    </row>
    <row r="15" s="117" customFormat="1" ht="15" customHeight="1" spans="1:23">
      <c r="A15" s="119" t="s">
        <v>73</v>
      </c>
      <c r="B15" s="196" t="s">
        <v>209</v>
      </c>
      <c r="C15" s="119" t="s">
        <v>210</v>
      </c>
      <c r="D15" s="119" t="s">
        <v>113</v>
      </c>
      <c r="E15" s="119" t="s">
        <v>114</v>
      </c>
      <c r="F15" s="119" t="s">
        <v>211</v>
      </c>
      <c r="G15" s="119" t="s">
        <v>212</v>
      </c>
      <c r="H15" s="120">
        <v>320400</v>
      </c>
      <c r="I15" s="120">
        <v>320400</v>
      </c>
      <c r="J15" s="120"/>
      <c r="K15" s="120"/>
      <c r="L15" s="120">
        <v>320400</v>
      </c>
      <c r="M15" s="119"/>
      <c r="N15" s="119"/>
      <c r="O15" s="119"/>
      <c r="P15" s="119"/>
      <c r="Q15" s="119"/>
      <c r="R15" s="119"/>
      <c r="S15" s="119"/>
      <c r="T15" s="119"/>
      <c r="U15" s="119"/>
      <c r="V15" s="119"/>
      <c r="W15" s="119"/>
    </row>
    <row r="16" s="117" customFormat="1" ht="15" customHeight="1" spans="1:23">
      <c r="A16" s="119" t="s">
        <v>73</v>
      </c>
      <c r="B16" s="196" t="s">
        <v>213</v>
      </c>
      <c r="C16" s="119" t="s">
        <v>214</v>
      </c>
      <c r="D16" s="119" t="s">
        <v>97</v>
      </c>
      <c r="E16" s="119" t="s">
        <v>98</v>
      </c>
      <c r="F16" s="119" t="s">
        <v>215</v>
      </c>
      <c r="G16" s="119" t="s">
        <v>216</v>
      </c>
      <c r="H16" s="120">
        <v>726110</v>
      </c>
      <c r="I16" s="120">
        <v>726110</v>
      </c>
      <c r="J16" s="120"/>
      <c r="K16" s="120"/>
      <c r="L16" s="120">
        <v>726110</v>
      </c>
      <c r="M16" s="119"/>
      <c r="N16" s="119"/>
      <c r="O16" s="119"/>
      <c r="P16" s="119"/>
      <c r="Q16" s="119"/>
      <c r="R16" s="119"/>
      <c r="S16" s="119"/>
      <c r="T16" s="119"/>
      <c r="U16" s="119"/>
      <c r="V16" s="119"/>
      <c r="W16" s="119"/>
    </row>
    <row r="17" s="117" customFormat="1" ht="15" customHeight="1" spans="1:23">
      <c r="A17" s="119" t="s">
        <v>73</v>
      </c>
      <c r="B17" s="196" t="s">
        <v>213</v>
      </c>
      <c r="C17" s="119" t="s">
        <v>214</v>
      </c>
      <c r="D17" s="119" t="s">
        <v>105</v>
      </c>
      <c r="E17" s="119" t="s">
        <v>106</v>
      </c>
      <c r="F17" s="119" t="s">
        <v>217</v>
      </c>
      <c r="G17" s="119" t="s">
        <v>218</v>
      </c>
      <c r="H17" s="120">
        <v>323120</v>
      </c>
      <c r="I17" s="120">
        <v>323120</v>
      </c>
      <c r="J17" s="120"/>
      <c r="K17" s="120"/>
      <c r="L17" s="120">
        <v>323120</v>
      </c>
      <c r="M17" s="119"/>
      <c r="N17" s="119"/>
      <c r="O17" s="119"/>
      <c r="P17" s="119"/>
      <c r="Q17" s="119"/>
      <c r="R17" s="119"/>
      <c r="S17" s="119"/>
      <c r="T17" s="119"/>
      <c r="U17" s="119"/>
      <c r="V17" s="119"/>
      <c r="W17" s="119"/>
    </row>
    <row r="18" s="117" customFormat="1" ht="15" customHeight="1" spans="1:23">
      <c r="A18" s="119" t="s">
        <v>73</v>
      </c>
      <c r="B18" s="196" t="s">
        <v>213</v>
      </c>
      <c r="C18" s="119" t="s">
        <v>214</v>
      </c>
      <c r="D18" s="119" t="s">
        <v>107</v>
      </c>
      <c r="E18" s="119" t="s">
        <v>108</v>
      </c>
      <c r="F18" s="119" t="s">
        <v>219</v>
      </c>
      <c r="G18" s="119" t="s">
        <v>220</v>
      </c>
      <c r="H18" s="120">
        <v>213581</v>
      </c>
      <c r="I18" s="120">
        <v>213581</v>
      </c>
      <c r="J18" s="120"/>
      <c r="K18" s="120"/>
      <c r="L18" s="120">
        <v>213581</v>
      </c>
      <c r="M18" s="119"/>
      <c r="N18" s="119"/>
      <c r="O18" s="119"/>
      <c r="P18" s="119"/>
      <c r="Q18" s="119"/>
      <c r="R18" s="119"/>
      <c r="S18" s="119"/>
      <c r="T18" s="119"/>
      <c r="U18" s="119"/>
      <c r="V18" s="119"/>
      <c r="W18" s="119"/>
    </row>
    <row r="19" s="117" customFormat="1" ht="15" customHeight="1" spans="1:23">
      <c r="A19" s="119" t="s">
        <v>73</v>
      </c>
      <c r="B19" s="196" t="s">
        <v>213</v>
      </c>
      <c r="C19" s="119" t="s">
        <v>214</v>
      </c>
      <c r="D19" s="119" t="s">
        <v>109</v>
      </c>
      <c r="E19" s="119" t="s">
        <v>110</v>
      </c>
      <c r="F19" s="119" t="s">
        <v>221</v>
      </c>
      <c r="G19" s="119" t="s">
        <v>222</v>
      </c>
      <c r="H19" s="120">
        <v>12566.4</v>
      </c>
      <c r="I19" s="120">
        <v>12566.4</v>
      </c>
      <c r="J19" s="120"/>
      <c r="K19" s="120"/>
      <c r="L19" s="120">
        <v>12566.4</v>
      </c>
      <c r="M19" s="119"/>
      <c r="N19" s="119"/>
      <c r="O19" s="119"/>
      <c r="P19" s="119"/>
      <c r="Q19" s="119"/>
      <c r="R19" s="119"/>
      <c r="S19" s="119"/>
      <c r="T19" s="119"/>
      <c r="U19" s="119"/>
      <c r="V19" s="119"/>
      <c r="W19" s="119"/>
    </row>
    <row r="20" s="117" customFormat="1" ht="15" customHeight="1" spans="1:23">
      <c r="A20" s="119" t="s">
        <v>73</v>
      </c>
      <c r="B20" s="196" t="s">
        <v>213</v>
      </c>
      <c r="C20" s="119" t="s">
        <v>214</v>
      </c>
      <c r="D20" s="119" t="s">
        <v>109</v>
      </c>
      <c r="E20" s="119" t="s">
        <v>110</v>
      </c>
      <c r="F20" s="119" t="s">
        <v>221</v>
      </c>
      <c r="G20" s="119" t="s">
        <v>222</v>
      </c>
      <c r="H20" s="120">
        <v>21414</v>
      </c>
      <c r="I20" s="120">
        <v>21414</v>
      </c>
      <c r="J20" s="120"/>
      <c r="K20" s="120"/>
      <c r="L20" s="120">
        <v>21414</v>
      </c>
      <c r="M20" s="119"/>
      <c r="N20" s="119"/>
      <c r="O20" s="119"/>
      <c r="P20" s="119"/>
      <c r="Q20" s="119"/>
      <c r="R20" s="119"/>
      <c r="S20" s="119"/>
      <c r="T20" s="119"/>
      <c r="U20" s="119"/>
      <c r="V20" s="119"/>
      <c r="W20" s="119"/>
    </row>
    <row r="21" s="117" customFormat="1" ht="15" customHeight="1" spans="1:23">
      <c r="A21" s="119" t="s">
        <v>73</v>
      </c>
      <c r="B21" s="196" t="s">
        <v>213</v>
      </c>
      <c r="C21" s="119" t="s">
        <v>223</v>
      </c>
      <c r="D21" s="119" t="s">
        <v>113</v>
      </c>
      <c r="E21" s="119" t="s">
        <v>114</v>
      </c>
      <c r="F21" s="119" t="s">
        <v>207</v>
      </c>
      <c r="G21" s="119" t="s">
        <v>208</v>
      </c>
      <c r="H21" s="120">
        <v>59250</v>
      </c>
      <c r="I21" s="120">
        <v>59250</v>
      </c>
      <c r="J21" s="120"/>
      <c r="K21" s="120"/>
      <c r="L21" s="120">
        <v>59250</v>
      </c>
      <c r="M21" s="119"/>
      <c r="N21" s="119"/>
      <c r="O21" s="119"/>
      <c r="P21" s="119"/>
      <c r="Q21" s="119"/>
      <c r="R21" s="119"/>
      <c r="S21" s="119"/>
      <c r="T21" s="119"/>
      <c r="U21" s="119"/>
      <c r="V21" s="119"/>
      <c r="W21" s="119"/>
    </row>
    <row r="22" s="117" customFormat="1" ht="15" customHeight="1" spans="1:23">
      <c r="A22" s="119" t="s">
        <v>73</v>
      </c>
      <c r="B22" s="196" t="s">
        <v>213</v>
      </c>
      <c r="C22" s="119" t="s">
        <v>223</v>
      </c>
      <c r="D22" s="119" t="s">
        <v>113</v>
      </c>
      <c r="E22" s="119" t="s">
        <v>114</v>
      </c>
      <c r="F22" s="119" t="s">
        <v>224</v>
      </c>
      <c r="G22" s="119" t="s">
        <v>225</v>
      </c>
      <c r="H22" s="120">
        <v>30000</v>
      </c>
      <c r="I22" s="120">
        <v>30000</v>
      </c>
      <c r="J22" s="120"/>
      <c r="K22" s="120"/>
      <c r="L22" s="120">
        <v>30000</v>
      </c>
      <c r="M22" s="119"/>
      <c r="N22" s="119"/>
      <c r="O22" s="119"/>
      <c r="P22" s="119"/>
      <c r="Q22" s="119"/>
      <c r="R22" s="119"/>
      <c r="S22" s="119"/>
      <c r="T22" s="119"/>
      <c r="U22" s="119"/>
      <c r="V22" s="119"/>
      <c r="W22" s="119"/>
    </row>
    <row r="23" s="117" customFormat="1" ht="15" customHeight="1" spans="1:23">
      <c r="A23" s="119" t="s">
        <v>73</v>
      </c>
      <c r="B23" s="196" t="s">
        <v>213</v>
      </c>
      <c r="C23" s="119" t="s">
        <v>223</v>
      </c>
      <c r="D23" s="119" t="s">
        <v>113</v>
      </c>
      <c r="E23" s="119" t="s">
        <v>114</v>
      </c>
      <c r="F23" s="119" t="s">
        <v>226</v>
      </c>
      <c r="G23" s="119" t="s">
        <v>227</v>
      </c>
      <c r="H23" s="120">
        <v>12250</v>
      </c>
      <c r="I23" s="120">
        <v>12250</v>
      </c>
      <c r="J23" s="120"/>
      <c r="K23" s="120"/>
      <c r="L23" s="120">
        <v>12250</v>
      </c>
      <c r="M23" s="119"/>
      <c r="N23" s="119"/>
      <c r="O23" s="119"/>
      <c r="P23" s="119"/>
      <c r="Q23" s="119"/>
      <c r="R23" s="119"/>
      <c r="S23" s="119"/>
      <c r="T23" s="119"/>
      <c r="U23" s="119"/>
      <c r="V23" s="119"/>
      <c r="W23" s="119"/>
    </row>
    <row r="24" s="117" customFormat="1" ht="15" customHeight="1" spans="1:23">
      <c r="A24" s="119" t="s">
        <v>73</v>
      </c>
      <c r="B24" s="196" t="s">
        <v>213</v>
      </c>
      <c r="C24" s="119" t="s">
        <v>223</v>
      </c>
      <c r="D24" s="119" t="s">
        <v>113</v>
      </c>
      <c r="E24" s="119" t="s">
        <v>114</v>
      </c>
      <c r="F24" s="119" t="s">
        <v>226</v>
      </c>
      <c r="G24" s="119" t="s">
        <v>227</v>
      </c>
      <c r="H24" s="120">
        <v>14000</v>
      </c>
      <c r="I24" s="120">
        <v>14000</v>
      </c>
      <c r="J24" s="120"/>
      <c r="K24" s="120"/>
      <c r="L24" s="120">
        <v>14000</v>
      </c>
      <c r="M24" s="119"/>
      <c r="N24" s="119"/>
      <c r="O24" s="119"/>
      <c r="P24" s="119"/>
      <c r="Q24" s="119"/>
      <c r="R24" s="119"/>
      <c r="S24" s="119"/>
      <c r="T24" s="119"/>
      <c r="U24" s="119"/>
      <c r="V24" s="119"/>
      <c r="W24" s="119"/>
    </row>
    <row r="25" s="117" customFormat="1" ht="15" customHeight="1" spans="1:23">
      <c r="A25" s="119" t="s">
        <v>73</v>
      </c>
      <c r="B25" s="196" t="s">
        <v>213</v>
      </c>
      <c r="C25" s="119" t="s">
        <v>223</v>
      </c>
      <c r="D25" s="119" t="s">
        <v>113</v>
      </c>
      <c r="E25" s="119" t="s">
        <v>114</v>
      </c>
      <c r="F25" s="119" t="s">
        <v>228</v>
      </c>
      <c r="G25" s="119" t="s">
        <v>229</v>
      </c>
      <c r="H25" s="120">
        <v>19845</v>
      </c>
      <c r="I25" s="120">
        <v>19845</v>
      </c>
      <c r="J25" s="120"/>
      <c r="K25" s="120"/>
      <c r="L25" s="120">
        <v>19845</v>
      </c>
      <c r="M25" s="119"/>
      <c r="N25" s="119"/>
      <c r="O25" s="119"/>
      <c r="P25" s="119"/>
      <c r="Q25" s="119"/>
      <c r="R25" s="119"/>
      <c r="S25" s="119"/>
      <c r="T25" s="119"/>
      <c r="U25" s="119"/>
      <c r="V25" s="119"/>
      <c r="W25" s="119"/>
    </row>
    <row r="26" s="117" customFormat="1" ht="15" customHeight="1" spans="1:23">
      <c r="A26" s="119" t="s">
        <v>73</v>
      </c>
      <c r="B26" s="196" t="s">
        <v>213</v>
      </c>
      <c r="C26" s="119" t="s">
        <v>223</v>
      </c>
      <c r="D26" s="119" t="s">
        <v>113</v>
      </c>
      <c r="E26" s="119" t="s">
        <v>114</v>
      </c>
      <c r="F26" s="119" t="s">
        <v>230</v>
      </c>
      <c r="G26" s="119" t="s">
        <v>231</v>
      </c>
      <c r="H26" s="120">
        <v>32795</v>
      </c>
      <c r="I26" s="120">
        <v>32795</v>
      </c>
      <c r="J26" s="120"/>
      <c r="K26" s="120"/>
      <c r="L26" s="120">
        <v>32795</v>
      </c>
      <c r="M26" s="119"/>
      <c r="N26" s="119"/>
      <c r="O26" s="119"/>
      <c r="P26" s="119"/>
      <c r="Q26" s="119"/>
      <c r="R26" s="119"/>
      <c r="S26" s="119"/>
      <c r="T26" s="119"/>
      <c r="U26" s="119"/>
      <c r="V26" s="119"/>
      <c r="W26" s="119"/>
    </row>
    <row r="27" s="117" customFormat="1" ht="15" customHeight="1" spans="1:23">
      <c r="A27" s="119" t="s">
        <v>73</v>
      </c>
      <c r="B27" s="196" t="s">
        <v>213</v>
      </c>
      <c r="C27" s="119" t="s">
        <v>223</v>
      </c>
      <c r="D27" s="119" t="s">
        <v>113</v>
      </c>
      <c r="E27" s="119" t="s">
        <v>114</v>
      </c>
      <c r="F27" s="119" t="s">
        <v>232</v>
      </c>
      <c r="G27" s="119" t="s">
        <v>233</v>
      </c>
      <c r="H27" s="120">
        <v>56000</v>
      </c>
      <c r="I27" s="120">
        <v>56000</v>
      </c>
      <c r="J27" s="120"/>
      <c r="K27" s="120"/>
      <c r="L27" s="120">
        <v>56000</v>
      </c>
      <c r="M27" s="119"/>
      <c r="N27" s="119"/>
      <c r="O27" s="119"/>
      <c r="P27" s="119"/>
      <c r="Q27" s="119"/>
      <c r="R27" s="119"/>
      <c r="S27" s="119"/>
      <c r="T27" s="119"/>
      <c r="U27" s="119"/>
      <c r="V27" s="119"/>
      <c r="W27" s="119"/>
    </row>
    <row r="28" s="117" customFormat="1" ht="15" customHeight="1" spans="1:23">
      <c r="A28" s="119" t="s">
        <v>73</v>
      </c>
      <c r="B28" s="196" t="s">
        <v>213</v>
      </c>
      <c r="C28" s="119" t="s">
        <v>223</v>
      </c>
      <c r="D28" s="119" t="s">
        <v>113</v>
      </c>
      <c r="E28" s="119" t="s">
        <v>114</v>
      </c>
      <c r="F28" s="119" t="s">
        <v>211</v>
      </c>
      <c r="G28" s="119" t="s">
        <v>212</v>
      </c>
      <c r="H28" s="120">
        <v>32040</v>
      </c>
      <c r="I28" s="120">
        <v>32040</v>
      </c>
      <c r="J28" s="120"/>
      <c r="K28" s="120"/>
      <c r="L28" s="120">
        <v>32040</v>
      </c>
      <c r="M28" s="119"/>
      <c r="N28" s="119"/>
      <c r="O28" s="119"/>
      <c r="P28" s="119"/>
      <c r="Q28" s="119"/>
      <c r="R28" s="119"/>
      <c r="S28" s="119"/>
      <c r="T28" s="119"/>
      <c r="U28" s="119"/>
      <c r="V28" s="119"/>
      <c r="W28" s="119"/>
    </row>
    <row r="29" s="117" customFormat="1" ht="15" customHeight="1" spans="1:23">
      <c r="A29" s="119" t="s">
        <v>73</v>
      </c>
      <c r="B29" s="196" t="s">
        <v>213</v>
      </c>
      <c r="C29" s="119" t="s">
        <v>223</v>
      </c>
      <c r="D29" s="119" t="s">
        <v>113</v>
      </c>
      <c r="E29" s="119" t="s">
        <v>114</v>
      </c>
      <c r="F29" s="119" t="s">
        <v>234</v>
      </c>
      <c r="G29" s="119" t="s">
        <v>235</v>
      </c>
      <c r="H29" s="120">
        <v>14000</v>
      </c>
      <c r="I29" s="120">
        <v>14000</v>
      </c>
      <c r="J29" s="120"/>
      <c r="K29" s="120"/>
      <c r="L29" s="120">
        <v>14000</v>
      </c>
      <c r="M29" s="119"/>
      <c r="N29" s="119"/>
      <c r="O29" s="119"/>
      <c r="P29" s="119"/>
      <c r="Q29" s="119"/>
      <c r="R29" s="119"/>
      <c r="S29" s="119"/>
      <c r="T29" s="119"/>
      <c r="U29" s="119"/>
      <c r="V29" s="119"/>
      <c r="W29" s="119"/>
    </row>
    <row r="30" s="117" customFormat="1" ht="15" customHeight="1" spans="1:23">
      <c r="A30" s="119" t="s">
        <v>73</v>
      </c>
      <c r="B30" s="196" t="s">
        <v>213</v>
      </c>
      <c r="C30" s="119" t="s">
        <v>223</v>
      </c>
      <c r="D30" s="119" t="s">
        <v>113</v>
      </c>
      <c r="E30" s="119" t="s">
        <v>114</v>
      </c>
      <c r="F30" s="119" t="s">
        <v>236</v>
      </c>
      <c r="G30" s="119" t="s">
        <v>237</v>
      </c>
      <c r="H30" s="120">
        <v>12250</v>
      </c>
      <c r="I30" s="120">
        <v>12250</v>
      </c>
      <c r="J30" s="120"/>
      <c r="K30" s="120"/>
      <c r="L30" s="120">
        <v>12250</v>
      </c>
      <c r="M30" s="119"/>
      <c r="N30" s="119"/>
      <c r="O30" s="119"/>
      <c r="P30" s="119"/>
      <c r="Q30" s="119"/>
      <c r="R30" s="119"/>
      <c r="S30" s="119"/>
      <c r="T30" s="119"/>
      <c r="U30" s="119"/>
      <c r="V30" s="119"/>
      <c r="W30" s="119"/>
    </row>
    <row r="31" s="117" customFormat="1" ht="15" customHeight="1" spans="1:23">
      <c r="A31" s="119" t="s">
        <v>73</v>
      </c>
      <c r="B31" s="196" t="s">
        <v>213</v>
      </c>
      <c r="C31" s="119" t="s">
        <v>223</v>
      </c>
      <c r="D31" s="119" t="s">
        <v>113</v>
      </c>
      <c r="E31" s="119" t="s">
        <v>114</v>
      </c>
      <c r="F31" s="119" t="s">
        <v>238</v>
      </c>
      <c r="G31" s="119" t="s">
        <v>239</v>
      </c>
      <c r="H31" s="120">
        <v>56000</v>
      </c>
      <c r="I31" s="120">
        <v>56000</v>
      </c>
      <c r="J31" s="120"/>
      <c r="K31" s="120"/>
      <c r="L31" s="120">
        <v>56000</v>
      </c>
      <c r="M31" s="119"/>
      <c r="N31" s="119"/>
      <c r="O31" s="119"/>
      <c r="P31" s="119"/>
      <c r="Q31" s="119"/>
      <c r="R31" s="119"/>
      <c r="S31" s="119"/>
      <c r="T31" s="119"/>
      <c r="U31" s="119"/>
      <c r="V31" s="119"/>
      <c r="W31" s="119"/>
    </row>
    <row r="32" s="117" customFormat="1" ht="15" customHeight="1" spans="1:23">
      <c r="A32" s="119" t="s">
        <v>73</v>
      </c>
      <c r="B32" s="196" t="s">
        <v>213</v>
      </c>
      <c r="C32" s="119" t="s">
        <v>223</v>
      </c>
      <c r="D32" s="119" t="s">
        <v>113</v>
      </c>
      <c r="E32" s="119" t="s">
        <v>114</v>
      </c>
      <c r="F32" s="119" t="s">
        <v>240</v>
      </c>
      <c r="G32" s="119" t="s">
        <v>241</v>
      </c>
      <c r="H32" s="120">
        <v>105000</v>
      </c>
      <c r="I32" s="120">
        <v>105000</v>
      </c>
      <c r="J32" s="120"/>
      <c r="K32" s="120"/>
      <c r="L32" s="120">
        <v>105000</v>
      </c>
      <c r="M32" s="119"/>
      <c r="N32" s="119"/>
      <c r="O32" s="119"/>
      <c r="P32" s="119"/>
      <c r="Q32" s="119"/>
      <c r="R32" s="119"/>
      <c r="S32" s="119"/>
      <c r="T32" s="119"/>
      <c r="U32" s="119"/>
      <c r="V32" s="119"/>
      <c r="W32" s="119"/>
    </row>
    <row r="33" s="117" customFormat="1" ht="15" customHeight="1" spans="1:23">
      <c r="A33" s="119" t="s">
        <v>73</v>
      </c>
      <c r="B33" s="197" t="s">
        <v>242</v>
      </c>
      <c r="C33" s="119" t="s">
        <v>243</v>
      </c>
      <c r="D33" s="119" t="s">
        <v>113</v>
      </c>
      <c r="E33" s="119" t="s">
        <v>114</v>
      </c>
      <c r="F33" s="119" t="s">
        <v>244</v>
      </c>
      <c r="G33" s="119" t="s">
        <v>245</v>
      </c>
      <c r="H33" s="120">
        <v>1736664</v>
      </c>
      <c r="I33" s="120">
        <v>1736664</v>
      </c>
      <c r="J33" s="120"/>
      <c r="K33" s="120"/>
      <c r="L33" s="120">
        <v>1736664</v>
      </c>
      <c r="M33" s="119"/>
      <c r="N33" s="119"/>
      <c r="O33" s="119"/>
      <c r="P33" s="119"/>
      <c r="Q33" s="119"/>
      <c r="R33" s="119"/>
      <c r="S33" s="119"/>
      <c r="T33" s="119"/>
      <c r="U33" s="119"/>
      <c r="V33" s="119"/>
      <c r="W33" s="119"/>
    </row>
    <row r="34" s="117" customFormat="1" ht="15" customHeight="1" spans="1:23">
      <c r="A34" s="119" t="s">
        <v>73</v>
      </c>
      <c r="B34" s="197" t="s">
        <v>242</v>
      </c>
      <c r="C34" s="119" t="s">
        <v>243</v>
      </c>
      <c r="D34" s="119" t="s">
        <v>113</v>
      </c>
      <c r="E34" s="119" t="s">
        <v>114</v>
      </c>
      <c r="F34" s="119" t="s">
        <v>246</v>
      </c>
      <c r="G34" s="119" t="s">
        <v>247</v>
      </c>
      <c r="H34" s="120">
        <v>401700</v>
      </c>
      <c r="I34" s="120">
        <v>401700</v>
      </c>
      <c r="J34" s="120"/>
      <c r="K34" s="120"/>
      <c r="L34" s="120">
        <v>401700</v>
      </c>
      <c r="M34" s="119"/>
      <c r="N34" s="119"/>
      <c r="O34" s="119"/>
      <c r="P34" s="119"/>
      <c r="Q34" s="119"/>
      <c r="R34" s="119"/>
      <c r="S34" s="119"/>
      <c r="T34" s="119"/>
      <c r="U34" s="119"/>
      <c r="V34" s="119"/>
      <c r="W34" s="119"/>
    </row>
    <row r="35" s="117" customFormat="1" ht="15" customHeight="1" spans="1:23">
      <c r="A35" s="119" t="s">
        <v>73</v>
      </c>
      <c r="B35" s="197" t="s">
        <v>242</v>
      </c>
      <c r="C35" s="119" t="s">
        <v>243</v>
      </c>
      <c r="D35" s="119" t="s">
        <v>113</v>
      </c>
      <c r="E35" s="119" t="s">
        <v>114</v>
      </c>
      <c r="F35" s="119" t="s">
        <v>246</v>
      </c>
      <c r="G35" s="119" t="s">
        <v>247</v>
      </c>
      <c r="H35" s="120">
        <v>1776156</v>
      </c>
      <c r="I35" s="120">
        <v>1776156</v>
      </c>
      <c r="J35" s="120"/>
      <c r="K35" s="120"/>
      <c r="L35" s="120">
        <v>1776156</v>
      </c>
      <c r="M35" s="119"/>
      <c r="N35" s="119"/>
      <c r="O35" s="119"/>
      <c r="P35" s="119"/>
      <c r="Q35" s="119"/>
      <c r="R35" s="119"/>
      <c r="S35" s="119"/>
      <c r="T35" s="119"/>
      <c r="U35" s="119"/>
      <c r="V35" s="119"/>
      <c r="W35" s="119"/>
    </row>
    <row r="36" s="117" customFormat="1" ht="15" customHeight="1" spans="1:23">
      <c r="A36" s="119" t="s">
        <v>73</v>
      </c>
      <c r="B36" s="197" t="s">
        <v>242</v>
      </c>
      <c r="C36" s="119" t="s">
        <v>243</v>
      </c>
      <c r="D36" s="119" t="s">
        <v>113</v>
      </c>
      <c r="E36" s="119" t="s">
        <v>114</v>
      </c>
      <c r="F36" s="119" t="s">
        <v>248</v>
      </c>
      <c r="G36" s="119" t="s">
        <v>249</v>
      </c>
      <c r="H36" s="120">
        <v>144722</v>
      </c>
      <c r="I36" s="120">
        <v>144722</v>
      </c>
      <c r="J36" s="120"/>
      <c r="K36" s="120"/>
      <c r="L36" s="120">
        <v>144722</v>
      </c>
      <c r="M36" s="119"/>
      <c r="N36" s="119"/>
      <c r="O36" s="119"/>
      <c r="P36" s="119"/>
      <c r="Q36" s="119"/>
      <c r="R36" s="119"/>
      <c r="S36" s="119"/>
      <c r="T36" s="119"/>
      <c r="U36" s="119"/>
      <c r="V36" s="119"/>
      <c r="W36" s="119"/>
    </row>
    <row r="37" s="117" customFormat="1" ht="15" customHeight="1" spans="1:23">
      <c r="A37" s="119" t="s">
        <v>73</v>
      </c>
      <c r="B37" s="196" t="s">
        <v>250</v>
      </c>
      <c r="C37" s="119" t="s">
        <v>124</v>
      </c>
      <c r="D37" s="119" t="s">
        <v>123</v>
      </c>
      <c r="E37" s="119" t="s">
        <v>124</v>
      </c>
      <c r="F37" s="119" t="s">
        <v>251</v>
      </c>
      <c r="G37" s="119" t="s">
        <v>124</v>
      </c>
      <c r="H37" s="120">
        <v>642432</v>
      </c>
      <c r="I37" s="120">
        <v>642432</v>
      </c>
      <c r="J37" s="120"/>
      <c r="K37" s="120"/>
      <c r="L37" s="120">
        <v>642432</v>
      </c>
      <c r="M37" s="119"/>
      <c r="N37" s="119"/>
      <c r="O37" s="119"/>
      <c r="P37" s="119"/>
      <c r="Q37" s="119"/>
      <c r="R37" s="119"/>
      <c r="S37" s="119"/>
      <c r="T37" s="119"/>
      <c r="U37" s="119"/>
      <c r="V37" s="119"/>
      <c r="W37" s="119"/>
    </row>
    <row r="38" s="117" customFormat="1" ht="15" customHeight="1" spans="1:23">
      <c r="A38" s="119" t="s">
        <v>73</v>
      </c>
      <c r="B38" s="196" t="s">
        <v>252</v>
      </c>
      <c r="C38" s="119" t="s">
        <v>253</v>
      </c>
      <c r="D38" s="119" t="s">
        <v>113</v>
      </c>
      <c r="E38" s="119" t="s">
        <v>114</v>
      </c>
      <c r="F38" s="119" t="s">
        <v>240</v>
      </c>
      <c r="G38" s="119" t="s">
        <v>241</v>
      </c>
      <c r="H38" s="120">
        <v>65657.92</v>
      </c>
      <c r="I38" s="120">
        <v>65657.92</v>
      </c>
      <c r="J38" s="120"/>
      <c r="K38" s="120"/>
      <c r="L38" s="120">
        <v>65657.92</v>
      </c>
      <c r="M38" s="119"/>
      <c r="N38" s="119"/>
      <c r="O38" s="119"/>
      <c r="P38" s="119"/>
      <c r="Q38" s="119"/>
      <c r="R38" s="119"/>
      <c r="S38" s="119"/>
      <c r="T38" s="119"/>
      <c r="U38" s="119"/>
      <c r="V38" s="119"/>
      <c r="W38" s="119"/>
    </row>
    <row r="39" s="117" customFormat="1" ht="15" customHeight="1" spans="1:23">
      <c r="A39" s="119" t="s">
        <v>73</v>
      </c>
      <c r="B39" s="196" t="s">
        <v>254</v>
      </c>
      <c r="C39" s="119" t="s">
        <v>255</v>
      </c>
      <c r="D39" s="119" t="s">
        <v>99</v>
      </c>
      <c r="E39" s="119" t="s">
        <v>100</v>
      </c>
      <c r="F39" s="119" t="s">
        <v>256</v>
      </c>
      <c r="G39" s="119" t="s">
        <v>257</v>
      </c>
      <c r="H39" s="120">
        <v>86400</v>
      </c>
      <c r="I39" s="120">
        <v>86400</v>
      </c>
      <c r="J39" s="120"/>
      <c r="K39" s="120"/>
      <c r="L39" s="120">
        <v>86400</v>
      </c>
      <c r="M39" s="119"/>
      <c r="N39" s="119"/>
      <c r="O39" s="119"/>
      <c r="P39" s="119"/>
      <c r="Q39" s="119"/>
      <c r="R39" s="119"/>
      <c r="S39" s="119"/>
      <c r="T39" s="119"/>
      <c r="U39" s="119"/>
      <c r="V39" s="119"/>
      <c r="W39" s="119"/>
    </row>
    <row r="40" s="117" customFormat="1" ht="15" customHeight="1" spans="1:23">
      <c r="A40" s="119" t="s">
        <v>73</v>
      </c>
      <c r="B40" s="196" t="s">
        <v>254</v>
      </c>
      <c r="C40" s="119" t="s">
        <v>255</v>
      </c>
      <c r="D40" s="119" t="s">
        <v>99</v>
      </c>
      <c r="E40" s="119" t="s">
        <v>100</v>
      </c>
      <c r="F40" s="119" t="s">
        <v>256</v>
      </c>
      <c r="G40" s="119" t="s">
        <v>257</v>
      </c>
      <c r="H40" s="120">
        <v>115200</v>
      </c>
      <c r="I40" s="120">
        <v>115200</v>
      </c>
      <c r="J40" s="120"/>
      <c r="K40" s="120"/>
      <c r="L40" s="120">
        <v>115200</v>
      </c>
      <c r="M40" s="119"/>
      <c r="N40" s="119"/>
      <c r="O40" s="119"/>
      <c r="P40" s="119"/>
      <c r="Q40" s="119"/>
      <c r="R40" s="119"/>
      <c r="S40" s="119"/>
      <c r="T40" s="119"/>
      <c r="U40" s="119"/>
      <c r="V40" s="119"/>
      <c r="W40" s="119"/>
    </row>
    <row r="41" s="117" customFormat="1" ht="15" customHeight="1" spans="1:23">
      <c r="A41" s="119" t="s">
        <v>73</v>
      </c>
      <c r="B41" s="196" t="s">
        <v>258</v>
      </c>
      <c r="C41" s="119" t="s">
        <v>259</v>
      </c>
      <c r="D41" s="119" t="s">
        <v>113</v>
      </c>
      <c r="E41" s="119" t="s">
        <v>114</v>
      </c>
      <c r="F41" s="119" t="s">
        <v>248</v>
      </c>
      <c r="G41" s="119" t="s">
        <v>249</v>
      </c>
      <c r="H41" s="120">
        <v>853320</v>
      </c>
      <c r="I41" s="120">
        <v>853320</v>
      </c>
      <c r="J41" s="120"/>
      <c r="K41" s="120"/>
      <c r="L41" s="120">
        <v>853320</v>
      </c>
      <c r="M41" s="119"/>
      <c r="N41" s="119"/>
      <c r="O41" s="119"/>
      <c r="P41" s="119"/>
      <c r="Q41" s="119"/>
      <c r="R41" s="119"/>
      <c r="S41" s="119"/>
      <c r="T41" s="119"/>
      <c r="U41" s="119"/>
      <c r="V41" s="119"/>
      <c r="W41" s="119"/>
    </row>
    <row r="42" s="117" customFormat="1" ht="15" customHeight="1" spans="1:23">
      <c r="A42" s="119" t="s">
        <v>73</v>
      </c>
      <c r="B42" s="196" t="s">
        <v>258</v>
      </c>
      <c r="C42" s="119" t="s">
        <v>259</v>
      </c>
      <c r="D42" s="119" t="s">
        <v>113</v>
      </c>
      <c r="E42" s="119" t="s">
        <v>114</v>
      </c>
      <c r="F42" s="119" t="s">
        <v>248</v>
      </c>
      <c r="G42" s="119" t="s">
        <v>249</v>
      </c>
      <c r="H42" s="120">
        <v>700000</v>
      </c>
      <c r="I42" s="120">
        <v>700000</v>
      </c>
      <c r="J42" s="120"/>
      <c r="K42" s="120"/>
      <c r="L42" s="120">
        <v>700000</v>
      </c>
      <c r="M42" s="119"/>
      <c r="N42" s="119"/>
      <c r="O42" s="119"/>
      <c r="P42" s="119"/>
      <c r="Q42" s="119"/>
      <c r="R42" s="119"/>
      <c r="S42" s="119"/>
      <c r="T42" s="119"/>
      <c r="U42" s="119"/>
      <c r="V42" s="119"/>
      <c r="W42" s="119"/>
    </row>
    <row r="43" s="117" customFormat="1" ht="15" customHeight="1" spans="1:23">
      <c r="A43" s="119" t="s">
        <v>73</v>
      </c>
      <c r="B43" s="196" t="s">
        <v>260</v>
      </c>
      <c r="C43" s="119" t="s">
        <v>261</v>
      </c>
      <c r="D43" s="119" t="s">
        <v>113</v>
      </c>
      <c r="E43" s="119" t="s">
        <v>114</v>
      </c>
      <c r="F43" s="119" t="s">
        <v>240</v>
      </c>
      <c r="G43" s="119" t="s">
        <v>241</v>
      </c>
      <c r="H43" s="120">
        <v>19200</v>
      </c>
      <c r="I43" s="120">
        <v>19200</v>
      </c>
      <c r="J43" s="120"/>
      <c r="K43" s="120"/>
      <c r="L43" s="120">
        <v>19200</v>
      </c>
      <c r="M43" s="119"/>
      <c r="N43" s="119"/>
      <c r="O43" s="119"/>
      <c r="P43" s="119"/>
      <c r="Q43" s="119"/>
      <c r="R43" s="119"/>
      <c r="S43" s="119"/>
      <c r="T43" s="119"/>
      <c r="U43" s="119"/>
      <c r="V43" s="119"/>
      <c r="W43" s="119"/>
    </row>
    <row r="44" s="117" customFormat="1" ht="15" customHeight="1" spans="1:23">
      <c r="A44" s="119" t="s">
        <v>73</v>
      </c>
      <c r="B44" s="196" t="s">
        <v>262</v>
      </c>
      <c r="C44" s="119" t="s">
        <v>263</v>
      </c>
      <c r="D44" s="119" t="s">
        <v>113</v>
      </c>
      <c r="E44" s="119" t="s">
        <v>114</v>
      </c>
      <c r="F44" s="119" t="s">
        <v>264</v>
      </c>
      <c r="G44" s="119" t="s">
        <v>263</v>
      </c>
      <c r="H44" s="120">
        <v>34733.28</v>
      </c>
      <c r="I44" s="120">
        <v>34733.28</v>
      </c>
      <c r="J44" s="120"/>
      <c r="K44" s="120"/>
      <c r="L44" s="120">
        <v>34733.28</v>
      </c>
      <c r="M44" s="119"/>
      <c r="N44" s="119"/>
      <c r="O44" s="119"/>
      <c r="P44" s="119"/>
      <c r="Q44" s="119"/>
      <c r="R44" s="119"/>
      <c r="S44" s="119"/>
      <c r="T44" s="119"/>
      <c r="U44" s="119"/>
      <c r="V44" s="119"/>
      <c r="W44" s="119"/>
    </row>
    <row r="45" ht="18.75" customHeight="1" spans="1:23">
      <c r="A45" s="31" t="s">
        <v>173</v>
      </c>
      <c r="B45" s="32"/>
      <c r="C45" s="32"/>
      <c r="D45" s="32"/>
      <c r="E45" s="32"/>
      <c r="F45" s="32"/>
      <c r="G45" s="33"/>
      <c r="H45" s="64">
        <f>SUM(H10:H44)</f>
        <v>8994718.6</v>
      </c>
      <c r="I45" s="64">
        <f>SUM(I10:I44)</f>
        <v>8994718.6</v>
      </c>
      <c r="J45" s="64">
        <f>SUM(J10:J44)</f>
        <v>0</v>
      </c>
      <c r="K45" s="64">
        <f>SUM(K10:K44)</f>
        <v>0</v>
      </c>
      <c r="L45" s="64">
        <f>SUM(L10:L44)</f>
        <v>8994718.6</v>
      </c>
      <c r="M45" s="64"/>
      <c r="N45" s="64"/>
      <c r="O45" s="64"/>
      <c r="P45" s="64"/>
      <c r="Q45" s="64"/>
      <c r="R45" s="64"/>
      <c r="S45" s="64"/>
      <c r="T45" s="64"/>
      <c r="U45" s="64"/>
      <c r="V45" s="64"/>
      <c r="W45" s="64"/>
    </row>
  </sheetData>
  <mergeCells count="30">
    <mergeCell ref="A3:W3"/>
    <mergeCell ref="A4:G4"/>
    <mergeCell ref="H5:W5"/>
    <mergeCell ref="I6:M6"/>
    <mergeCell ref="N6:P6"/>
    <mergeCell ref="R6:W6"/>
    <mergeCell ref="A45:G45"/>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6"/>
  <sheetViews>
    <sheetView showZeros="0" zoomScale="82" zoomScaleNormal="82" workbookViewId="0">
      <pane ySplit="1" topLeftCell="A2" activePane="bottomLeft" state="frozen"/>
      <selection/>
      <selection pane="bottomLeft" activeCell="C21" sqref="C21"/>
    </sheetView>
  </sheetViews>
  <sheetFormatPr defaultColWidth="9.14166666666667" defaultRowHeight="14.25" customHeight="1"/>
  <cols>
    <col min="1" max="1" width="14.575" customWidth="1"/>
    <col min="2" max="2" width="21.025" customWidth="1"/>
    <col min="3" max="3" width="59.8083333333333" customWidth="1"/>
    <col min="4" max="4" width="23.85" customWidth="1"/>
    <col min="5" max="5" width="15.6" customWidth="1"/>
    <col min="6" max="6" width="22.4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16"/>
      <c r="W2" s="56" t="s">
        <v>265</v>
      </c>
    </row>
    <row r="3" ht="27.75" customHeight="1" spans="1:23">
      <c r="A3" s="24" t="s">
        <v>266</v>
      </c>
      <c r="B3" s="24"/>
      <c r="C3" s="24"/>
      <c r="D3" s="24"/>
      <c r="E3" s="24"/>
      <c r="F3" s="24"/>
      <c r="G3" s="24"/>
      <c r="H3" s="24"/>
      <c r="I3" s="24"/>
      <c r="J3" s="24"/>
      <c r="K3" s="24"/>
      <c r="L3" s="24"/>
      <c r="M3" s="24"/>
      <c r="N3" s="24"/>
      <c r="O3" s="24"/>
      <c r="P3" s="24"/>
      <c r="Q3" s="24"/>
      <c r="R3" s="24"/>
      <c r="S3" s="24"/>
      <c r="T3" s="24"/>
      <c r="U3" s="24"/>
      <c r="V3" s="24"/>
      <c r="W3" s="24"/>
    </row>
    <row r="4" ht="13.5" customHeight="1" spans="1:23">
      <c r="A4" s="5" t="s">
        <v>55</v>
      </c>
      <c r="B4" s="112"/>
      <c r="C4" s="112"/>
      <c r="D4" s="112"/>
      <c r="E4" s="112"/>
      <c r="F4" s="112"/>
      <c r="G4" s="112"/>
      <c r="H4" s="112"/>
      <c r="I4" s="112"/>
      <c r="J4" s="7"/>
      <c r="K4" s="7"/>
      <c r="L4" s="7"/>
      <c r="M4" s="7"/>
      <c r="N4" s="7"/>
      <c r="O4" s="7"/>
      <c r="P4" s="7"/>
      <c r="Q4" s="7"/>
      <c r="U4" s="116"/>
      <c r="W4" s="102" t="s">
        <v>176</v>
      </c>
    </row>
    <row r="5" ht="21.75" customHeight="1" spans="1:23">
      <c r="A5" s="9" t="s">
        <v>267</v>
      </c>
      <c r="B5" s="9" t="s">
        <v>187</v>
      </c>
      <c r="C5" s="9" t="s">
        <v>188</v>
      </c>
      <c r="D5" s="9" t="s">
        <v>268</v>
      </c>
      <c r="E5" s="10" t="s">
        <v>189</v>
      </c>
      <c r="F5" s="10" t="s">
        <v>190</v>
      </c>
      <c r="G5" s="10" t="s">
        <v>191</v>
      </c>
      <c r="H5" s="10" t="s">
        <v>192</v>
      </c>
      <c r="I5" s="63" t="s">
        <v>58</v>
      </c>
      <c r="J5" s="63" t="s">
        <v>269</v>
      </c>
      <c r="K5" s="63"/>
      <c r="L5" s="63"/>
      <c r="M5" s="63"/>
      <c r="N5" s="113" t="s">
        <v>194</v>
      </c>
      <c r="O5" s="113"/>
      <c r="P5" s="113"/>
      <c r="Q5" s="10" t="s">
        <v>64</v>
      </c>
      <c r="R5" s="11" t="s">
        <v>79</v>
      </c>
      <c r="S5" s="12"/>
      <c r="T5" s="12"/>
      <c r="U5" s="12"/>
      <c r="V5" s="12"/>
      <c r="W5" s="13"/>
    </row>
    <row r="6" ht="21.75" customHeight="1" spans="1:23">
      <c r="A6" s="14"/>
      <c r="B6" s="14"/>
      <c r="C6" s="14"/>
      <c r="D6" s="14"/>
      <c r="E6" s="15"/>
      <c r="F6" s="15"/>
      <c r="G6" s="15"/>
      <c r="H6" s="15"/>
      <c r="I6" s="63"/>
      <c r="J6" s="48" t="s">
        <v>61</v>
      </c>
      <c r="K6" s="48"/>
      <c r="L6" s="48" t="s">
        <v>62</v>
      </c>
      <c r="M6" s="48" t="s">
        <v>63</v>
      </c>
      <c r="N6" s="114" t="s">
        <v>61</v>
      </c>
      <c r="O6" s="114" t="s">
        <v>62</v>
      </c>
      <c r="P6" s="114" t="s">
        <v>63</v>
      </c>
      <c r="Q6" s="15"/>
      <c r="R6" s="10" t="s">
        <v>60</v>
      </c>
      <c r="S6" s="10" t="s">
        <v>71</v>
      </c>
      <c r="T6" s="10" t="s">
        <v>200</v>
      </c>
      <c r="U6" s="10" t="s">
        <v>67</v>
      </c>
      <c r="V6" s="10" t="s">
        <v>68</v>
      </c>
      <c r="W6" s="10" t="s">
        <v>69</v>
      </c>
    </row>
    <row r="7" ht="40.5" customHeight="1" spans="1:23">
      <c r="A7" s="16"/>
      <c r="B7" s="16"/>
      <c r="C7" s="16"/>
      <c r="D7" s="16"/>
      <c r="E7" s="17"/>
      <c r="F7" s="17"/>
      <c r="G7" s="17"/>
      <c r="H7" s="17"/>
      <c r="I7" s="63"/>
      <c r="J7" s="48" t="s">
        <v>60</v>
      </c>
      <c r="K7" s="48" t="s">
        <v>270</v>
      </c>
      <c r="L7" s="48"/>
      <c r="M7" s="48"/>
      <c r="N7" s="17"/>
      <c r="O7" s="17"/>
      <c r="P7" s="17"/>
      <c r="Q7" s="17"/>
      <c r="R7" s="17"/>
      <c r="S7" s="17"/>
      <c r="T7" s="17"/>
      <c r="U7" s="27"/>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15" customHeight="1" spans="1:23">
      <c r="A9" s="18" t="s">
        <v>271</v>
      </c>
      <c r="B9" s="198" t="s">
        <v>272</v>
      </c>
      <c r="C9" s="19" t="s">
        <v>273</v>
      </c>
      <c r="D9" s="18" t="s">
        <v>73</v>
      </c>
      <c r="E9" s="19" t="s">
        <v>115</v>
      </c>
      <c r="F9" s="19" t="s">
        <v>116</v>
      </c>
      <c r="G9" s="19" t="s">
        <v>238</v>
      </c>
      <c r="H9" s="19" t="s">
        <v>239</v>
      </c>
      <c r="I9" s="20">
        <v>20000</v>
      </c>
      <c r="J9" s="20">
        <v>20000</v>
      </c>
      <c r="K9" s="20">
        <v>20000</v>
      </c>
      <c r="L9" s="18"/>
      <c r="M9" s="18"/>
      <c r="N9" s="18"/>
      <c r="O9" s="18"/>
      <c r="P9" s="18"/>
      <c r="Q9" s="18"/>
      <c r="R9" s="18"/>
      <c r="S9" s="18"/>
      <c r="T9" s="18"/>
      <c r="U9" s="18"/>
      <c r="V9" s="18"/>
      <c r="W9" s="18"/>
    </row>
    <row r="10" ht="15" customHeight="1" spans="1:23">
      <c r="A10" s="18" t="s">
        <v>271</v>
      </c>
      <c r="B10" s="198" t="s">
        <v>274</v>
      </c>
      <c r="C10" s="19" t="s">
        <v>275</v>
      </c>
      <c r="D10" s="18" t="s">
        <v>73</v>
      </c>
      <c r="E10" s="19" t="s">
        <v>117</v>
      </c>
      <c r="F10" s="19" t="s">
        <v>118</v>
      </c>
      <c r="G10" s="19" t="s">
        <v>276</v>
      </c>
      <c r="H10" s="19" t="s">
        <v>277</v>
      </c>
      <c r="I10" s="20">
        <v>180000</v>
      </c>
      <c r="J10" s="20">
        <v>180000</v>
      </c>
      <c r="K10" s="20">
        <v>180000</v>
      </c>
      <c r="L10" s="18"/>
      <c r="M10" s="18"/>
      <c r="N10" s="18"/>
      <c r="O10" s="18"/>
      <c r="P10" s="18"/>
      <c r="Q10" s="18"/>
      <c r="R10" s="18"/>
      <c r="S10" s="18"/>
      <c r="T10" s="18"/>
      <c r="U10" s="18"/>
      <c r="V10" s="18"/>
      <c r="W10" s="18"/>
    </row>
    <row r="11" ht="15" customHeight="1" spans="1:23">
      <c r="A11" s="18" t="s">
        <v>271</v>
      </c>
      <c r="B11" s="198" t="s">
        <v>278</v>
      </c>
      <c r="C11" s="19" t="s">
        <v>279</v>
      </c>
      <c r="D11" s="18" t="s">
        <v>73</v>
      </c>
      <c r="E11" s="19" t="s">
        <v>117</v>
      </c>
      <c r="F11" s="19" t="s">
        <v>118</v>
      </c>
      <c r="G11" s="19" t="s">
        <v>276</v>
      </c>
      <c r="H11" s="19" t="s">
        <v>277</v>
      </c>
      <c r="I11" s="20">
        <v>500000</v>
      </c>
      <c r="J11" s="20">
        <v>500000</v>
      </c>
      <c r="K11" s="20">
        <v>500000</v>
      </c>
      <c r="L11" s="18"/>
      <c r="M11" s="18"/>
      <c r="N11" s="18"/>
      <c r="O11" s="18"/>
      <c r="P11" s="18"/>
      <c r="Q11" s="18"/>
      <c r="R11" s="18"/>
      <c r="S11" s="18"/>
      <c r="T11" s="18"/>
      <c r="U11" s="18"/>
      <c r="V11" s="18"/>
      <c r="W11" s="18"/>
    </row>
    <row r="12" ht="15" customHeight="1" spans="1:23">
      <c r="A12" s="18" t="s">
        <v>271</v>
      </c>
      <c r="B12" s="198" t="s">
        <v>280</v>
      </c>
      <c r="C12" s="19" t="s">
        <v>281</v>
      </c>
      <c r="D12" s="18" t="s">
        <v>73</v>
      </c>
      <c r="E12" s="19" t="s">
        <v>91</v>
      </c>
      <c r="F12" s="19" t="s">
        <v>92</v>
      </c>
      <c r="G12" s="19" t="s">
        <v>238</v>
      </c>
      <c r="H12" s="19" t="s">
        <v>239</v>
      </c>
      <c r="I12" s="20">
        <v>160000</v>
      </c>
      <c r="J12" s="20">
        <v>160000</v>
      </c>
      <c r="K12" s="20">
        <v>160000</v>
      </c>
      <c r="L12" s="18"/>
      <c r="M12" s="18"/>
      <c r="N12" s="18"/>
      <c r="O12" s="18"/>
      <c r="P12" s="18"/>
      <c r="Q12" s="18"/>
      <c r="R12" s="18"/>
      <c r="S12" s="18"/>
      <c r="T12" s="18"/>
      <c r="U12" s="18"/>
      <c r="V12" s="18"/>
      <c r="W12" s="18"/>
    </row>
    <row r="13" ht="15" customHeight="1" spans="1:23">
      <c r="A13" s="18" t="s">
        <v>271</v>
      </c>
      <c r="B13" s="198" t="s">
        <v>282</v>
      </c>
      <c r="C13" s="19" t="s">
        <v>283</v>
      </c>
      <c r="D13" s="18" t="s">
        <v>73</v>
      </c>
      <c r="E13" s="19" t="s">
        <v>117</v>
      </c>
      <c r="F13" s="19" t="s">
        <v>118</v>
      </c>
      <c r="G13" s="19" t="s">
        <v>276</v>
      </c>
      <c r="H13" s="19" t="s">
        <v>277</v>
      </c>
      <c r="I13" s="20">
        <v>380000</v>
      </c>
      <c r="J13" s="20">
        <v>380000</v>
      </c>
      <c r="K13" s="20">
        <v>380000</v>
      </c>
      <c r="L13" s="18"/>
      <c r="M13" s="18"/>
      <c r="N13" s="18"/>
      <c r="O13" s="18"/>
      <c r="P13" s="18"/>
      <c r="Q13" s="18"/>
      <c r="R13" s="18"/>
      <c r="S13" s="18"/>
      <c r="T13" s="18"/>
      <c r="U13" s="18"/>
      <c r="V13" s="18"/>
      <c r="W13" s="18"/>
    </row>
    <row r="14" ht="15" customHeight="1" spans="1:23">
      <c r="A14" s="18" t="s">
        <v>271</v>
      </c>
      <c r="B14" s="198" t="s">
        <v>284</v>
      </c>
      <c r="C14" s="19" t="s">
        <v>285</v>
      </c>
      <c r="D14" s="18" t="s">
        <v>73</v>
      </c>
      <c r="E14" s="19" t="s">
        <v>91</v>
      </c>
      <c r="F14" s="19" t="s">
        <v>92</v>
      </c>
      <c r="G14" s="19" t="s">
        <v>238</v>
      </c>
      <c r="H14" s="19" t="s">
        <v>239</v>
      </c>
      <c r="I14" s="20">
        <v>70000</v>
      </c>
      <c r="J14" s="20">
        <v>70000</v>
      </c>
      <c r="K14" s="20">
        <v>70000</v>
      </c>
      <c r="L14" s="18"/>
      <c r="M14" s="18"/>
      <c r="N14" s="18"/>
      <c r="O14" s="18"/>
      <c r="P14" s="18"/>
      <c r="Q14" s="18"/>
      <c r="R14" s="18"/>
      <c r="S14" s="18"/>
      <c r="T14" s="18"/>
      <c r="U14" s="18"/>
      <c r="V14" s="18"/>
      <c r="W14" s="18"/>
    </row>
    <row r="15" ht="15" customHeight="1" spans="1:23">
      <c r="A15" s="18" t="s">
        <v>271</v>
      </c>
      <c r="B15" s="198" t="s">
        <v>286</v>
      </c>
      <c r="C15" s="19" t="s">
        <v>287</v>
      </c>
      <c r="D15" s="18" t="s">
        <v>73</v>
      </c>
      <c r="E15" s="19" t="s">
        <v>117</v>
      </c>
      <c r="F15" s="19" t="s">
        <v>118</v>
      </c>
      <c r="G15" s="19" t="s">
        <v>276</v>
      </c>
      <c r="H15" s="19" t="s">
        <v>277</v>
      </c>
      <c r="I15" s="20">
        <v>90000</v>
      </c>
      <c r="J15" s="20">
        <v>90000</v>
      </c>
      <c r="K15" s="20">
        <v>90000</v>
      </c>
      <c r="L15" s="18"/>
      <c r="M15" s="18"/>
      <c r="N15" s="18"/>
      <c r="O15" s="18"/>
      <c r="P15" s="18"/>
      <c r="Q15" s="18"/>
      <c r="R15" s="18"/>
      <c r="S15" s="18"/>
      <c r="T15" s="18"/>
      <c r="U15" s="18"/>
      <c r="V15" s="18"/>
      <c r="W15" s="18"/>
    </row>
    <row r="16" ht="18.75" customHeight="1" spans="1:23">
      <c r="A16" s="31" t="s">
        <v>173</v>
      </c>
      <c r="B16" s="32"/>
      <c r="C16" s="32"/>
      <c r="D16" s="32"/>
      <c r="E16" s="32"/>
      <c r="F16" s="32"/>
      <c r="G16" s="32"/>
      <c r="H16" s="33"/>
      <c r="I16" s="20">
        <f>SUM(I9:I15)</f>
        <v>1400000</v>
      </c>
      <c r="J16" s="20">
        <f>SUM(J9:J15)</f>
        <v>1400000</v>
      </c>
      <c r="K16" s="20">
        <f>SUM(K9:K15)</f>
        <v>1400000</v>
      </c>
      <c r="L16" s="115"/>
      <c r="M16" s="115"/>
      <c r="N16" s="115"/>
      <c r="O16" s="115"/>
      <c r="P16" s="115"/>
      <c r="Q16" s="115"/>
      <c r="R16" s="115"/>
      <c r="S16" s="115"/>
      <c r="T16" s="115"/>
      <c r="U16" s="92"/>
      <c r="V16" s="115"/>
      <c r="W16" s="115"/>
    </row>
  </sheetData>
  <mergeCells count="28">
    <mergeCell ref="A3:W3"/>
    <mergeCell ref="A4:I4"/>
    <mergeCell ref="J5:M5"/>
    <mergeCell ref="N5:P5"/>
    <mergeCell ref="R5:W5"/>
    <mergeCell ref="J6:K6"/>
    <mergeCell ref="A16:H16"/>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6"/>
  <sheetViews>
    <sheetView showZeros="0" zoomScale="85" zoomScaleNormal="85" workbookViewId="0">
      <pane ySplit="1" topLeftCell="A6" activePane="bottomLeft" state="frozen"/>
      <selection/>
      <selection pane="bottomLeft" activeCell="C19" sqref="C19"/>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083333333333" customWidth="1"/>
    <col min="8" max="8" width="9.30833333333333" customWidth="1"/>
    <col min="9" max="9" width="13.425" customWidth="1"/>
    <col min="10" max="10" width="27.45" customWidth="1"/>
  </cols>
  <sheetData>
    <row r="1" customHeight="1" spans="1:10">
      <c r="A1" s="1"/>
      <c r="B1" s="1"/>
      <c r="C1" s="1"/>
      <c r="D1" s="1"/>
      <c r="E1" s="1"/>
      <c r="F1" s="1"/>
      <c r="G1" s="1"/>
      <c r="H1" s="1"/>
      <c r="I1" s="1"/>
      <c r="J1" s="1"/>
    </row>
    <row r="2" customHeight="1" spans="10:10">
      <c r="J2" s="55" t="s">
        <v>288</v>
      </c>
    </row>
    <row r="3" ht="28.5" customHeight="1" spans="1:10">
      <c r="A3" s="46" t="s">
        <v>289</v>
      </c>
      <c r="B3" s="24"/>
      <c r="C3" s="24"/>
      <c r="D3" s="24"/>
      <c r="E3" s="24"/>
      <c r="F3" s="47"/>
      <c r="G3" s="24"/>
      <c r="H3" s="47"/>
      <c r="I3" s="47"/>
      <c r="J3" s="24"/>
    </row>
    <row r="4" ht="15" customHeight="1" spans="1:1">
      <c r="A4" s="5" t="s">
        <v>55</v>
      </c>
    </row>
    <row r="5" ht="14.25" customHeight="1" spans="1:10">
      <c r="A5" s="48" t="s">
        <v>290</v>
      </c>
      <c r="B5" s="48" t="s">
        <v>291</v>
      </c>
      <c r="C5" s="48" t="s">
        <v>292</v>
      </c>
      <c r="D5" s="48" t="s">
        <v>293</v>
      </c>
      <c r="E5" s="48" t="s">
        <v>294</v>
      </c>
      <c r="F5" s="49" t="s">
        <v>295</v>
      </c>
      <c r="G5" s="48" t="s">
        <v>296</v>
      </c>
      <c r="H5" s="49" t="s">
        <v>297</v>
      </c>
      <c r="I5" s="49" t="s">
        <v>298</v>
      </c>
      <c r="J5" s="48" t="s">
        <v>299</v>
      </c>
    </row>
    <row r="6" ht="14.25" customHeight="1" spans="1:10">
      <c r="A6" s="48">
        <v>1</v>
      </c>
      <c r="B6" s="48">
        <v>2</v>
      </c>
      <c r="C6" s="48">
        <v>3</v>
      </c>
      <c r="D6" s="48">
        <v>4</v>
      </c>
      <c r="E6" s="48">
        <v>5</v>
      </c>
      <c r="F6" s="49">
        <v>6</v>
      </c>
      <c r="G6" s="48">
        <v>7</v>
      </c>
      <c r="H6" s="49">
        <v>8</v>
      </c>
      <c r="I6" s="49">
        <v>9</v>
      </c>
      <c r="J6" s="48">
        <v>10</v>
      </c>
    </row>
    <row r="7" s="105" customFormat="1" ht="27.75" customHeight="1" spans="1:10">
      <c r="A7" s="106" t="s">
        <v>73</v>
      </c>
      <c r="B7" s="107"/>
      <c r="C7" s="107"/>
      <c r="D7" s="107"/>
      <c r="E7" s="108"/>
      <c r="F7" s="109"/>
      <c r="G7" s="108"/>
      <c r="H7" s="109"/>
      <c r="I7" s="109"/>
      <c r="J7" s="108"/>
    </row>
    <row r="8" s="105" customFormat="1" ht="30" customHeight="1" spans="1:10">
      <c r="A8" s="110" t="s">
        <v>283</v>
      </c>
      <c r="B8" s="111" t="s">
        <v>300</v>
      </c>
      <c r="C8" s="111" t="s">
        <v>301</v>
      </c>
      <c r="D8" s="111" t="s">
        <v>302</v>
      </c>
      <c r="E8" s="111" t="s">
        <v>303</v>
      </c>
      <c r="F8" s="111" t="s">
        <v>304</v>
      </c>
      <c r="G8" s="111" t="s">
        <v>305</v>
      </c>
      <c r="H8" s="111" t="s">
        <v>306</v>
      </c>
      <c r="I8" s="111" t="s">
        <v>307</v>
      </c>
      <c r="J8" s="111" t="s">
        <v>308</v>
      </c>
    </row>
    <row r="9" s="105" customFormat="1" ht="30" customHeight="1" spans="1:10">
      <c r="A9" s="110" t="s">
        <v>283</v>
      </c>
      <c r="B9" s="111" t="s">
        <v>300</v>
      </c>
      <c r="C9" s="111" t="s">
        <v>301</v>
      </c>
      <c r="D9" s="111" t="s">
        <v>302</v>
      </c>
      <c r="E9" s="111" t="s">
        <v>309</v>
      </c>
      <c r="F9" s="111" t="s">
        <v>304</v>
      </c>
      <c r="G9" s="111" t="s">
        <v>310</v>
      </c>
      <c r="H9" s="111" t="s">
        <v>311</v>
      </c>
      <c r="I9" s="111" t="s">
        <v>307</v>
      </c>
      <c r="J9" s="111" t="s">
        <v>312</v>
      </c>
    </row>
    <row r="10" s="105" customFormat="1" ht="30" customHeight="1" spans="1:10">
      <c r="A10" s="110" t="s">
        <v>283</v>
      </c>
      <c r="B10" s="111" t="s">
        <v>300</v>
      </c>
      <c r="C10" s="111" t="s">
        <v>301</v>
      </c>
      <c r="D10" s="111" t="s">
        <v>313</v>
      </c>
      <c r="E10" s="111" t="s">
        <v>314</v>
      </c>
      <c r="F10" s="111" t="s">
        <v>304</v>
      </c>
      <c r="G10" s="111" t="s">
        <v>315</v>
      </c>
      <c r="H10" s="111" t="s">
        <v>316</v>
      </c>
      <c r="I10" s="111" t="s">
        <v>307</v>
      </c>
      <c r="J10" s="111" t="s">
        <v>317</v>
      </c>
    </row>
    <row r="11" s="105" customFormat="1" ht="30" customHeight="1" spans="1:10">
      <c r="A11" s="110" t="s">
        <v>283</v>
      </c>
      <c r="B11" s="111" t="s">
        <v>300</v>
      </c>
      <c r="C11" s="111" t="s">
        <v>301</v>
      </c>
      <c r="D11" s="111" t="s">
        <v>318</v>
      </c>
      <c r="E11" s="111" t="s">
        <v>319</v>
      </c>
      <c r="F11" s="111" t="s">
        <v>320</v>
      </c>
      <c r="G11" s="111" t="s">
        <v>321</v>
      </c>
      <c r="H11" s="111" t="s">
        <v>322</v>
      </c>
      <c r="I11" s="111" t="s">
        <v>323</v>
      </c>
      <c r="J11" s="111" t="s">
        <v>324</v>
      </c>
    </row>
    <row r="12" s="105" customFormat="1" ht="30" customHeight="1" spans="1:10">
      <c r="A12" s="110" t="s">
        <v>283</v>
      </c>
      <c r="B12" s="111" t="s">
        <v>300</v>
      </c>
      <c r="C12" s="111" t="s">
        <v>325</v>
      </c>
      <c r="D12" s="111" t="s">
        <v>326</v>
      </c>
      <c r="E12" s="111" t="s">
        <v>327</v>
      </c>
      <c r="F12" s="111" t="s">
        <v>328</v>
      </c>
      <c r="G12" s="111" t="s">
        <v>329</v>
      </c>
      <c r="H12" s="111" t="s">
        <v>316</v>
      </c>
      <c r="I12" s="111" t="s">
        <v>307</v>
      </c>
      <c r="J12" s="111" t="s">
        <v>330</v>
      </c>
    </row>
    <row r="13" s="105" customFormat="1" ht="30" customHeight="1" spans="1:10">
      <c r="A13" s="110" t="s">
        <v>283</v>
      </c>
      <c r="B13" s="111" t="s">
        <v>300</v>
      </c>
      <c r="C13" s="111" t="s">
        <v>325</v>
      </c>
      <c r="D13" s="111" t="s">
        <v>326</v>
      </c>
      <c r="E13" s="111" t="s">
        <v>331</v>
      </c>
      <c r="F13" s="111" t="s">
        <v>328</v>
      </c>
      <c r="G13" s="111" t="s">
        <v>171</v>
      </c>
      <c r="H13" s="111" t="s">
        <v>316</v>
      </c>
      <c r="I13" s="111" t="s">
        <v>307</v>
      </c>
      <c r="J13" s="111" t="s">
        <v>332</v>
      </c>
    </row>
    <row r="14" s="105" customFormat="1" ht="30" customHeight="1" spans="1:10">
      <c r="A14" s="110" t="s">
        <v>283</v>
      </c>
      <c r="B14" s="111" t="s">
        <v>300</v>
      </c>
      <c r="C14" s="111" t="s">
        <v>333</v>
      </c>
      <c r="D14" s="111" t="s">
        <v>334</v>
      </c>
      <c r="E14" s="111" t="s">
        <v>335</v>
      </c>
      <c r="F14" s="111" t="s">
        <v>304</v>
      </c>
      <c r="G14" s="111" t="s">
        <v>336</v>
      </c>
      <c r="H14" s="111" t="s">
        <v>316</v>
      </c>
      <c r="I14" s="111" t="s">
        <v>307</v>
      </c>
      <c r="J14" s="111" t="s">
        <v>337</v>
      </c>
    </row>
    <row r="15" s="105" customFormat="1" ht="30" customHeight="1" spans="1:10">
      <c r="A15" s="110" t="s">
        <v>283</v>
      </c>
      <c r="B15" s="111" t="s">
        <v>300</v>
      </c>
      <c r="C15" s="111" t="s">
        <v>338</v>
      </c>
      <c r="D15" s="111" t="s">
        <v>339</v>
      </c>
      <c r="E15" s="111" t="s">
        <v>340</v>
      </c>
      <c r="F15" s="111" t="s">
        <v>320</v>
      </c>
      <c r="G15" s="111" t="s">
        <v>341</v>
      </c>
      <c r="H15" s="111" t="s">
        <v>342</v>
      </c>
      <c r="I15" s="111" t="s">
        <v>307</v>
      </c>
      <c r="J15" s="111" t="s">
        <v>343</v>
      </c>
    </row>
    <row r="16" s="105" customFormat="1" ht="30" customHeight="1" spans="1:10">
      <c r="A16" s="110" t="s">
        <v>281</v>
      </c>
      <c r="B16" s="111" t="s">
        <v>344</v>
      </c>
      <c r="C16" s="111" t="s">
        <v>301</v>
      </c>
      <c r="D16" s="111" t="s">
        <v>302</v>
      </c>
      <c r="E16" s="111" t="s">
        <v>345</v>
      </c>
      <c r="F16" s="111" t="s">
        <v>320</v>
      </c>
      <c r="G16" s="111" t="s">
        <v>346</v>
      </c>
      <c r="H16" s="111" t="s">
        <v>347</v>
      </c>
      <c r="I16" s="111" t="s">
        <v>307</v>
      </c>
      <c r="J16" s="111" t="s">
        <v>348</v>
      </c>
    </row>
    <row r="17" s="105" customFormat="1" ht="30" customHeight="1" spans="1:10">
      <c r="A17" s="110" t="s">
        <v>281</v>
      </c>
      <c r="B17" s="111" t="s">
        <v>344</v>
      </c>
      <c r="C17" s="111" t="s">
        <v>301</v>
      </c>
      <c r="D17" s="111" t="s">
        <v>313</v>
      </c>
      <c r="E17" s="111" t="s">
        <v>349</v>
      </c>
      <c r="F17" s="111" t="s">
        <v>320</v>
      </c>
      <c r="G17" s="111" t="s">
        <v>350</v>
      </c>
      <c r="H17" s="111" t="s">
        <v>316</v>
      </c>
      <c r="I17" s="111" t="s">
        <v>307</v>
      </c>
      <c r="J17" s="111" t="s">
        <v>351</v>
      </c>
    </row>
    <row r="18" s="105" customFormat="1" ht="30" customHeight="1" spans="1:10">
      <c r="A18" s="110" t="s">
        <v>281</v>
      </c>
      <c r="B18" s="111" t="s">
        <v>344</v>
      </c>
      <c r="C18" s="111" t="s">
        <v>301</v>
      </c>
      <c r="D18" s="111" t="s">
        <v>313</v>
      </c>
      <c r="E18" s="111" t="s">
        <v>352</v>
      </c>
      <c r="F18" s="111" t="s">
        <v>328</v>
      </c>
      <c r="G18" s="111" t="s">
        <v>353</v>
      </c>
      <c r="H18" s="111" t="s">
        <v>316</v>
      </c>
      <c r="I18" s="111" t="s">
        <v>307</v>
      </c>
      <c r="J18" s="111" t="s">
        <v>354</v>
      </c>
    </row>
    <row r="19" s="105" customFormat="1" ht="30" customHeight="1" spans="1:10">
      <c r="A19" s="110" t="s">
        <v>281</v>
      </c>
      <c r="B19" s="111" t="s">
        <v>344</v>
      </c>
      <c r="C19" s="111" t="s">
        <v>301</v>
      </c>
      <c r="D19" s="111" t="s">
        <v>318</v>
      </c>
      <c r="E19" s="111" t="s">
        <v>355</v>
      </c>
      <c r="F19" s="111" t="s">
        <v>328</v>
      </c>
      <c r="G19" s="111" t="s">
        <v>168</v>
      </c>
      <c r="H19" s="111" t="s">
        <v>356</v>
      </c>
      <c r="I19" s="111" t="s">
        <v>307</v>
      </c>
      <c r="J19" s="111" t="s">
        <v>357</v>
      </c>
    </row>
    <row r="20" s="105" customFormat="1" ht="30" customHeight="1" spans="1:10">
      <c r="A20" s="110" t="s">
        <v>281</v>
      </c>
      <c r="B20" s="111" t="s">
        <v>344</v>
      </c>
      <c r="C20" s="111" t="s">
        <v>301</v>
      </c>
      <c r="D20" s="111" t="s">
        <v>318</v>
      </c>
      <c r="E20" s="111" t="s">
        <v>358</v>
      </c>
      <c r="F20" s="111" t="s">
        <v>320</v>
      </c>
      <c r="G20" s="111" t="s">
        <v>359</v>
      </c>
      <c r="H20" s="111" t="s">
        <v>360</v>
      </c>
      <c r="I20" s="111" t="s">
        <v>307</v>
      </c>
      <c r="J20" s="111" t="s">
        <v>361</v>
      </c>
    </row>
    <row r="21" s="105" customFormat="1" ht="30" customHeight="1" spans="1:10">
      <c r="A21" s="110" t="s">
        <v>281</v>
      </c>
      <c r="B21" s="111" t="s">
        <v>344</v>
      </c>
      <c r="C21" s="111" t="s">
        <v>301</v>
      </c>
      <c r="D21" s="111" t="s">
        <v>318</v>
      </c>
      <c r="E21" s="111" t="s">
        <v>362</v>
      </c>
      <c r="F21" s="111" t="s">
        <v>320</v>
      </c>
      <c r="G21" s="111" t="s">
        <v>363</v>
      </c>
      <c r="H21" s="111" t="s">
        <v>356</v>
      </c>
      <c r="I21" s="111" t="s">
        <v>307</v>
      </c>
      <c r="J21" s="111" t="s">
        <v>364</v>
      </c>
    </row>
    <row r="22" s="105" customFormat="1" ht="30" customHeight="1" spans="1:10">
      <c r="A22" s="110" t="s">
        <v>281</v>
      </c>
      <c r="B22" s="111" t="s">
        <v>344</v>
      </c>
      <c r="C22" s="111" t="s">
        <v>325</v>
      </c>
      <c r="D22" s="111" t="s">
        <v>326</v>
      </c>
      <c r="E22" s="111" t="s">
        <v>365</v>
      </c>
      <c r="F22" s="111" t="s">
        <v>320</v>
      </c>
      <c r="G22" s="111" t="s">
        <v>366</v>
      </c>
      <c r="H22" s="111" t="s">
        <v>367</v>
      </c>
      <c r="I22" s="111" t="s">
        <v>307</v>
      </c>
      <c r="J22" s="111" t="s">
        <v>368</v>
      </c>
    </row>
    <row r="23" s="105" customFormat="1" ht="30" customHeight="1" spans="1:10">
      <c r="A23" s="110" t="s">
        <v>281</v>
      </c>
      <c r="B23" s="111" t="s">
        <v>344</v>
      </c>
      <c r="C23" s="111" t="s">
        <v>325</v>
      </c>
      <c r="D23" s="111" t="s">
        <v>326</v>
      </c>
      <c r="E23" s="111" t="s">
        <v>369</v>
      </c>
      <c r="F23" s="111" t="s">
        <v>320</v>
      </c>
      <c r="G23" s="111" t="s">
        <v>370</v>
      </c>
      <c r="H23" s="111" t="s">
        <v>316</v>
      </c>
      <c r="I23" s="111" t="s">
        <v>323</v>
      </c>
      <c r="J23" s="111" t="s">
        <v>371</v>
      </c>
    </row>
    <row r="24" s="105" customFormat="1" ht="30" customHeight="1" spans="1:10">
      <c r="A24" s="110" t="s">
        <v>281</v>
      </c>
      <c r="B24" s="111" t="s">
        <v>344</v>
      </c>
      <c r="C24" s="111" t="s">
        <v>333</v>
      </c>
      <c r="D24" s="111" t="s">
        <v>334</v>
      </c>
      <c r="E24" s="111" t="s">
        <v>372</v>
      </c>
      <c r="F24" s="111" t="s">
        <v>320</v>
      </c>
      <c r="G24" s="111" t="s">
        <v>373</v>
      </c>
      <c r="H24" s="111" t="s">
        <v>316</v>
      </c>
      <c r="I24" s="111" t="s">
        <v>307</v>
      </c>
      <c r="J24" s="111" t="s">
        <v>372</v>
      </c>
    </row>
    <row r="25" s="105" customFormat="1" ht="30" customHeight="1" spans="1:10">
      <c r="A25" s="110" t="s">
        <v>281</v>
      </c>
      <c r="B25" s="111" t="s">
        <v>344</v>
      </c>
      <c r="C25" s="111" t="s">
        <v>333</v>
      </c>
      <c r="D25" s="111" t="s">
        <v>334</v>
      </c>
      <c r="E25" s="111" t="s">
        <v>374</v>
      </c>
      <c r="F25" s="111" t="s">
        <v>320</v>
      </c>
      <c r="G25" s="111" t="s">
        <v>375</v>
      </c>
      <c r="H25" s="111" t="s">
        <v>316</v>
      </c>
      <c r="I25" s="111" t="s">
        <v>307</v>
      </c>
      <c r="J25" s="111" t="s">
        <v>376</v>
      </c>
    </row>
    <row r="26" s="105" customFormat="1" ht="30" customHeight="1" spans="1:10">
      <c r="A26" s="110" t="s">
        <v>281</v>
      </c>
      <c r="B26" s="111" t="s">
        <v>344</v>
      </c>
      <c r="C26" s="111" t="s">
        <v>338</v>
      </c>
      <c r="D26" s="111" t="s">
        <v>339</v>
      </c>
      <c r="E26" s="111" t="s">
        <v>377</v>
      </c>
      <c r="F26" s="111" t="s">
        <v>320</v>
      </c>
      <c r="G26" s="111" t="s">
        <v>378</v>
      </c>
      <c r="H26" s="111" t="s">
        <v>379</v>
      </c>
      <c r="I26" s="111" t="s">
        <v>307</v>
      </c>
      <c r="J26" s="111" t="s">
        <v>380</v>
      </c>
    </row>
    <row r="27" s="105" customFormat="1" ht="30" customHeight="1" spans="1:10">
      <c r="A27" s="110" t="s">
        <v>281</v>
      </c>
      <c r="B27" s="111" t="s">
        <v>344</v>
      </c>
      <c r="C27" s="111" t="s">
        <v>338</v>
      </c>
      <c r="D27" s="111" t="s">
        <v>339</v>
      </c>
      <c r="E27" s="111" t="s">
        <v>381</v>
      </c>
      <c r="F27" s="111" t="s">
        <v>320</v>
      </c>
      <c r="G27" s="111" t="s">
        <v>382</v>
      </c>
      <c r="H27" s="111" t="s">
        <v>383</v>
      </c>
      <c r="I27" s="111" t="s">
        <v>307</v>
      </c>
      <c r="J27" s="111" t="s">
        <v>384</v>
      </c>
    </row>
    <row r="28" s="105" customFormat="1" ht="30" customHeight="1" spans="1:10">
      <c r="A28" s="110" t="s">
        <v>287</v>
      </c>
      <c r="B28" s="111" t="s">
        <v>385</v>
      </c>
      <c r="C28" s="111" t="s">
        <v>301</v>
      </c>
      <c r="D28" s="111" t="s">
        <v>302</v>
      </c>
      <c r="E28" s="111" t="s">
        <v>386</v>
      </c>
      <c r="F28" s="111" t="s">
        <v>320</v>
      </c>
      <c r="G28" s="111" t="s">
        <v>168</v>
      </c>
      <c r="H28" s="111" t="s">
        <v>387</v>
      </c>
      <c r="I28" s="111" t="s">
        <v>307</v>
      </c>
      <c r="J28" s="111" t="s">
        <v>388</v>
      </c>
    </row>
    <row r="29" s="105" customFormat="1" ht="30" customHeight="1" spans="1:10">
      <c r="A29" s="110" t="s">
        <v>287</v>
      </c>
      <c r="B29" s="111" t="s">
        <v>385</v>
      </c>
      <c r="C29" s="111" t="s">
        <v>301</v>
      </c>
      <c r="D29" s="111" t="s">
        <v>313</v>
      </c>
      <c r="E29" s="111" t="s">
        <v>389</v>
      </c>
      <c r="F29" s="111" t="s">
        <v>304</v>
      </c>
      <c r="G29" s="111" t="s">
        <v>350</v>
      </c>
      <c r="H29" s="111" t="s">
        <v>316</v>
      </c>
      <c r="I29" s="111" t="s">
        <v>307</v>
      </c>
      <c r="J29" s="111" t="s">
        <v>388</v>
      </c>
    </row>
    <row r="30" s="105" customFormat="1" ht="30" customHeight="1" spans="1:10">
      <c r="A30" s="110" t="s">
        <v>287</v>
      </c>
      <c r="B30" s="111" t="s">
        <v>385</v>
      </c>
      <c r="C30" s="111" t="s">
        <v>301</v>
      </c>
      <c r="D30" s="111" t="s">
        <v>313</v>
      </c>
      <c r="E30" s="111" t="s">
        <v>390</v>
      </c>
      <c r="F30" s="111" t="s">
        <v>320</v>
      </c>
      <c r="G30" s="111" t="s">
        <v>350</v>
      </c>
      <c r="H30" s="111" t="s">
        <v>316</v>
      </c>
      <c r="I30" s="111" t="s">
        <v>307</v>
      </c>
      <c r="J30" s="111" t="s">
        <v>391</v>
      </c>
    </row>
    <row r="31" s="105" customFormat="1" ht="30" customHeight="1" spans="1:10">
      <c r="A31" s="110" t="s">
        <v>287</v>
      </c>
      <c r="B31" s="111" t="s">
        <v>385</v>
      </c>
      <c r="C31" s="111" t="s">
        <v>301</v>
      </c>
      <c r="D31" s="111" t="s">
        <v>318</v>
      </c>
      <c r="E31" s="111" t="s">
        <v>392</v>
      </c>
      <c r="F31" s="111" t="s">
        <v>320</v>
      </c>
      <c r="G31" s="111" t="s">
        <v>350</v>
      </c>
      <c r="H31" s="111" t="s">
        <v>316</v>
      </c>
      <c r="I31" s="111" t="s">
        <v>307</v>
      </c>
      <c r="J31" s="111" t="s">
        <v>388</v>
      </c>
    </row>
    <row r="32" s="105" customFormat="1" ht="30" customHeight="1" spans="1:10">
      <c r="A32" s="110" t="s">
        <v>287</v>
      </c>
      <c r="B32" s="111" t="s">
        <v>385</v>
      </c>
      <c r="C32" s="111" t="s">
        <v>301</v>
      </c>
      <c r="D32" s="111" t="s">
        <v>318</v>
      </c>
      <c r="E32" s="111" t="s">
        <v>393</v>
      </c>
      <c r="F32" s="111" t="s">
        <v>320</v>
      </c>
      <c r="G32" s="111" t="s">
        <v>168</v>
      </c>
      <c r="H32" s="111" t="s">
        <v>360</v>
      </c>
      <c r="I32" s="111" t="s">
        <v>307</v>
      </c>
      <c r="J32" s="111" t="s">
        <v>394</v>
      </c>
    </row>
    <row r="33" s="105" customFormat="1" ht="30" customHeight="1" spans="1:10">
      <c r="A33" s="110" t="s">
        <v>287</v>
      </c>
      <c r="B33" s="111" t="s">
        <v>385</v>
      </c>
      <c r="C33" s="111" t="s">
        <v>325</v>
      </c>
      <c r="D33" s="111" t="s">
        <v>326</v>
      </c>
      <c r="E33" s="111" t="s">
        <v>395</v>
      </c>
      <c r="F33" s="111" t="s">
        <v>304</v>
      </c>
      <c r="G33" s="111" t="s">
        <v>396</v>
      </c>
      <c r="H33" s="111" t="s">
        <v>316</v>
      </c>
      <c r="I33" s="111" t="s">
        <v>323</v>
      </c>
      <c r="J33" s="111" t="s">
        <v>397</v>
      </c>
    </row>
    <row r="34" s="105" customFormat="1" ht="30" customHeight="1" spans="1:10">
      <c r="A34" s="110" t="s">
        <v>287</v>
      </c>
      <c r="B34" s="111" t="s">
        <v>385</v>
      </c>
      <c r="C34" s="111" t="s">
        <v>333</v>
      </c>
      <c r="D34" s="111" t="s">
        <v>334</v>
      </c>
      <c r="E34" s="111" t="s">
        <v>398</v>
      </c>
      <c r="F34" s="111" t="s">
        <v>320</v>
      </c>
      <c r="G34" s="111" t="s">
        <v>375</v>
      </c>
      <c r="H34" s="111" t="s">
        <v>316</v>
      </c>
      <c r="I34" s="111" t="s">
        <v>307</v>
      </c>
      <c r="J34" s="111" t="s">
        <v>399</v>
      </c>
    </row>
    <row r="35" s="105" customFormat="1" ht="30" customHeight="1" spans="1:10">
      <c r="A35" s="110" t="s">
        <v>287</v>
      </c>
      <c r="B35" s="111" t="s">
        <v>385</v>
      </c>
      <c r="C35" s="111" t="s">
        <v>338</v>
      </c>
      <c r="D35" s="111" t="s">
        <v>339</v>
      </c>
      <c r="E35" s="111" t="s">
        <v>400</v>
      </c>
      <c r="F35" s="111" t="s">
        <v>320</v>
      </c>
      <c r="G35" s="111" t="s">
        <v>401</v>
      </c>
      <c r="H35" s="111" t="s">
        <v>383</v>
      </c>
      <c r="I35" s="111" t="s">
        <v>307</v>
      </c>
      <c r="J35" s="111" t="s">
        <v>402</v>
      </c>
    </row>
    <row r="36" s="105" customFormat="1" ht="30" customHeight="1" spans="1:10">
      <c r="A36" s="110" t="s">
        <v>287</v>
      </c>
      <c r="B36" s="111" t="s">
        <v>385</v>
      </c>
      <c r="C36" s="111" t="s">
        <v>338</v>
      </c>
      <c r="D36" s="111" t="s">
        <v>339</v>
      </c>
      <c r="E36" s="111" t="s">
        <v>403</v>
      </c>
      <c r="F36" s="111" t="s">
        <v>320</v>
      </c>
      <c r="G36" s="111" t="s">
        <v>401</v>
      </c>
      <c r="H36" s="111" t="s">
        <v>404</v>
      </c>
      <c r="I36" s="111" t="s">
        <v>307</v>
      </c>
      <c r="J36" s="111" t="s">
        <v>405</v>
      </c>
    </row>
    <row r="37" s="105" customFormat="1" ht="30" customHeight="1" spans="1:10">
      <c r="A37" s="110" t="s">
        <v>273</v>
      </c>
      <c r="B37" s="111" t="s">
        <v>406</v>
      </c>
      <c r="C37" s="111" t="s">
        <v>301</v>
      </c>
      <c r="D37" s="111" t="s">
        <v>302</v>
      </c>
      <c r="E37" s="111" t="s">
        <v>407</v>
      </c>
      <c r="F37" s="111" t="s">
        <v>320</v>
      </c>
      <c r="G37" s="111" t="s">
        <v>408</v>
      </c>
      <c r="H37" s="111" t="s">
        <v>409</v>
      </c>
      <c r="I37" s="111" t="s">
        <v>323</v>
      </c>
      <c r="J37" s="111" t="s">
        <v>410</v>
      </c>
    </row>
    <row r="38" s="105" customFormat="1" ht="30" customHeight="1" spans="1:10">
      <c r="A38" s="110" t="s">
        <v>273</v>
      </c>
      <c r="B38" s="111" t="s">
        <v>406</v>
      </c>
      <c r="C38" s="111" t="s">
        <v>301</v>
      </c>
      <c r="D38" s="111" t="s">
        <v>313</v>
      </c>
      <c r="E38" s="111" t="s">
        <v>411</v>
      </c>
      <c r="F38" s="111" t="s">
        <v>304</v>
      </c>
      <c r="G38" s="111" t="s">
        <v>412</v>
      </c>
      <c r="H38" s="111" t="s">
        <v>316</v>
      </c>
      <c r="I38" s="111" t="s">
        <v>307</v>
      </c>
      <c r="J38" s="111" t="s">
        <v>413</v>
      </c>
    </row>
    <row r="39" s="105" customFormat="1" ht="30" customHeight="1" spans="1:10">
      <c r="A39" s="110" t="s">
        <v>273</v>
      </c>
      <c r="B39" s="111" t="s">
        <v>406</v>
      </c>
      <c r="C39" s="111" t="s">
        <v>301</v>
      </c>
      <c r="D39" s="111" t="s">
        <v>313</v>
      </c>
      <c r="E39" s="111" t="s">
        <v>414</v>
      </c>
      <c r="F39" s="111" t="s">
        <v>304</v>
      </c>
      <c r="G39" s="111" t="s">
        <v>375</v>
      </c>
      <c r="H39" s="111" t="s">
        <v>316</v>
      </c>
      <c r="I39" s="111" t="s">
        <v>307</v>
      </c>
      <c r="J39" s="111" t="s">
        <v>415</v>
      </c>
    </row>
    <row r="40" s="105" customFormat="1" ht="30" customHeight="1" spans="1:10">
      <c r="A40" s="110" t="s">
        <v>273</v>
      </c>
      <c r="B40" s="111" t="s">
        <v>406</v>
      </c>
      <c r="C40" s="111" t="s">
        <v>301</v>
      </c>
      <c r="D40" s="111" t="s">
        <v>318</v>
      </c>
      <c r="E40" s="111" t="s">
        <v>416</v>
      </c>
      <c r="F40" s="111" t="s">
        <v>328</v>
      </c>
      <c r="G40" s="111" t="s">
        <v>168</v>
      </c>
      <c r="H40" s="111" t="s">
        <v>356</v>
      </c>
      <c r="I40" s="111" t="s">
        <v>307</v>
      </c>
      <c r="J40" s="111" t="s">
        <v>417</v>
      </c>
    </row>
    <row r="41" s="105" customFormat="1" ht="30" customHeight="1" spans="1:10">
      <c r="A41" s="110" t="s">
        <v>273</v>
      </c>
      <c r="B41" s="111" t="s">
        <v>406</v>
      </c>
      <c r="C41" s="111" t="s">
        <v>301</v>
      </c>
      <c r="D41" s="111" t="s">
        <v>318</v>
      </c>
      <c r="E41" s="111" t="s">
        <v>418</v>
      </c>
      <c r="F41" s="111" t="s">
        <v>328</v>
      </c>
      <c r="G41" s="111" t="s">
        <v>419</v>
      </c>
      <c r="H41" s="111" t="s">
        <v>420</v>
      </c>
      <c r="I41" s="111" t="s">
        <v>307</v>
      </c>
      <c r="J41" s="111" t="s">
        <v>421</v>
      </c>
    </row>
    <row r="42" s="105" customFormat="1" ht="30" customHeight="1" spans="1:10">
      <c r="A42" s="110" t="s">
        <v>273</v>
      </c>
      <c r="B42" s="111" t="s">
        <v>406</v>
      </c>
      <c r="C42" s="111" t="s">
        <v>325</v>
      </c>
      <c r="D42" s="111" t="s">
        <v>326</v>
      </c>
      <c r="E42" s="111" t="s">
        <v>422</v>
      </c>
      <c r="F42" s="111" t="s">
        <v>304</v>
      </c>
      <c r="G42" s="111" t="s">
        <v>373</v>
      </c>
      <c r="H42" s="111" t="s">
        <v>316</v>
      </c>
      <c r="I42" s="111" t="s">
        <v>307</v>
      </c>
      <c r="J42" s="111" t="s">
        <v>423</v>
      </c>
    </row>
    <row r="43" s="105" customFormat="1" ht="30" customHeight="1" spans="1:10">
      <c r="A43" s="110" t="s">
        <v>273</v>
      </c>
      <c r="B43" s="111" t="s">
        <v>406</v>
      </c>
      <c r="C43" s="111" t="s">
        <v>325</v>
      </c>
      <c r="D43" s="111" t="s">
        <v>326</v>
      </c>
      <c r="E43" s="111" t="s">
        <v>424</v>
      </c>
      <c r="F43" s="111" t="s">
        <v>320</v>
      </c>
      <c r="G43" s="111" t="s">
        <v>353</v>
      </c>
      <c r="H43" s="111" t="s">
        <v>425</v>
      </c>
      <c r="I43" s="111" t="s">
        <v>307</v>
      </c>
      <c r="J43" s="111" t="s">
        <v>426</v>
      </c>
    </row>
    <row r="44" s="105" customFormat="1" ht="30" customHeight="1" spans="1:10">
      <c r="A44" s="110" t="s">
        <v>273</v>
      </c>
      <c r="B44" s="111" t="s">
        <v>406</v>
      </c>
      <c r="C44" s="111" t="s">
        <v>333</v>
      </c>
      <c r="D44" s="111" t="s">
        <v>334</v>
      </c>
      <c r="E44" s="111" t="s">
        <v>372</v>
      </c>
      <c r="F44" s="111" t="s">
        <v>304</v>
      </c>
      <c r="G44" s="111" t="s">
        <v>375</v>
      </c>
      <c r="H44" s="111" t="s">
        <v>316</v>
      </c>
      <c r="I44" s="111" t="s">
        <v>323</v>
      </c>
      <c r="J44" s="111" t="s">
        <v>427</v>
      </c>
    </row>
    <row r="45" s="105" customFormat="1" ht="30" customHeight="1" spans="1:10">
      <c r="A45" s="110" t="s">
        <v>273</v>
      </c>
      <c r="B45" s="111" t="s">
        <v>406</v>
      </c>
      <c r="C45" s="111" t="s">
        <v>333</v>
      </c>
      <c r="D45" s="111" t="s">
        <v>334</v>
      </c>
      <c r="E45" s="111" t="s">
        <v>374</v>
      </c>
      <c r="F45" s="111" t="s">
        <v>320</v>
      </c>
      <c r="G45" s="111" t="s">
        <v>375</v>
      </c>
      <c r="H45" s="111" t="s">
        <v>316</v>
      </c>
      <c r="I45" s="111" t="s">
        <v>323</v>
      </c>
      <c r="J45" s="111" t="s">
        <v>376</v>
      </c>
    </row>
    <row r="46" s="105" customFormat="1" ht="30" customHeight="1" spans="1:10">
      <c r="A46" s="110" t="s">
        <v>273</v>
      </c>
      <c r="B46" s="111" t="s">
        <v>406</v>
      </c>
      <c r="C46" s="111" t="s">
        <v>338</v>
      </c>
      <c r="D46" s="111" t="s">
        <v>339</v>
      </c>
      <c r="E46" s="111" t="s">
        <v>428</v>
      </c>
      <c r="F46" s="111" t="s">
        <v>320</v>
      </c>
      <c r="G46" s="111" t="s">
        <v>429</v>
      </c>
      <c r="H46" s="111" t="s">
        <v>430</v>
      </c>
      <c r="I46" s="111" t="s">
        <v>307</v>
      </c>
      <c r="J46" s="111" t="s">
        <v>431</v>
      </c>
    </row>
    <row r="47" s="105" customFormat="1" ht="30" customHeight="1" spans="1:10">
      <c r="A47" s="110" t="s">
        <v>273</v>
      </c>
      <c r="B47" s="111" t="s">
        <v>406</v>
      </c>
      <c r="C47" s="111" t="s">
        <v>338</v>
      </c>
      <c r="D47" s="111" t="s">
        <v>339</v>
      </c>
      <c r="E47" s="111" t="s">
        <v>381</v>
      </c>
      <c r="F47" s="111" t="s">
        <v>320</v>
      </c>
      <c r="G47" s="111" t="s">
        <v>432</v>
      </c>
      <c r="H47" s="111" t="s">
        <v>383</v>
      </c>
      <c r="I47" s="111" t="s">
        <v>307</v>
      </c>
      <c r="J47" s="111" t="s">
        <v>384</v>
      </c>
    </row>
    <row r="48" s="105" customFormat="1" ht="30" customHeight="1" spans="1:10">
      <c r="A48" s="110" t="s">
        <v>279</v>
      </c>
      <c r="B48" s="111" t="s">
        <v>433</v>
      </c>
      <c r="C48" s="111" t="s">
        <v>301</v>
      </c>
      <c r="D48" s="111" t="s">
        <v>302</v>
      </c>
      <c r="E48" s="111" t="s">
        <v>434</v>
      </c>
      <c r="F48" s="111" t="s">
        <v>304</v>
      </c>
      <c r="G48" s="111" t="s">
        <v>435</v>
      </c>
      <c r="H48" s="111" t="s">
        <v>436</v>
      </c>
      <c r="I48" s="111" t="s">
        <v>307</v>
      </c>
      <c r="J48" s="111" t="s">
        <v>437</v>
      </c>
    </row>
    <row r="49" s="105" customFormat="1" ht="30" customHeight="1" spans="1:10">
      <c r="A49" s="110" t="s">
        <v>279</v>
      </c>
      <c r="B49" s="111" t="s">
        <v>433</v>
      </c>
      <c r="C49" s="111" t="s">
        <v>301</v>
      </c>
      <c r="D49" s="111" t="s">
        <v>302</v>
      </c>
      <c r="E49" s="111" t="s">
        <v>438</v>
      </c>
      <c r="F49" s="111" t="s">
        <v>304</v>
      </c>
      <c r="G49" s="111" t="s">
        <v>439</v>
      </c>
      <c r="H49" s="111" t="s">
        <v>436</v>
      </c>
      <c r="I49" s="111" t="s">
        <v>307</v>
      </c>
      <c r="J49" s="111" t="s">
        <v>440</v>
      </c>
    </row>
    <row r="50" s="105" customFormat="1" ht="30" customHeight="1" spans="1:10">
      <c r="A50" s="110" t="s">
        <v>279</v>
      </c>
      <c r="B50" s="111" t="s">
        <v>433</v>
      </c>
      <c r="C50" s="111" t="s">
        <v>301</v>
      </c>
      <c r="D50" s="111" t="s">
        <v>302</v>
      </c>
      <c r="E50" s="111" t="s">
        <v>441</v>
      </c>
      <c r="F50" s="111" t="s">
        <v>304</v>
      </c>
      <c r="G50" s="111" t="s">
        <v>439</v>
      </c>
      <c r="H50" s="111" t="s">
        <v>436</v>
      </c>
      <c r="I50" s="111" t="s">
        <v>307</v>
      </c>
      <c r="J50" s="111" t="s">
        <v>440</v>
      </c>
    </row>
    <row r="51" s="105" customFormat="1" ht="30" customHeight="1" spans="1:10">
      <c r="A51" s="110" t="s">
        <v>279</v>
      </c>
      <c r="B51" s="111" t="s">
        <v>433</v>
      </c>
      <c r="C51" s="111" t="s">
        <v>301</v>
      </c>
      <c r="D51" s="111" t="s">
        <v>302</v>
      </c>
      <c r="E51" s="111" t="s">
        <v>442</v>
      </c>
      <c r="F51" s="111" t="s">
        <v>304</v>
      </c>
      <c r="G51" s="111" t="s">
        <v>432</v>
      </c>
      <c r="H51" s="111" t="s">
        <v>443</v>
      </c>
      <c r="I51" s="111" t="s">
        <v>307</v>
      </c>
      <c r="J51" s="111" t="s">
        <v>444</v>
      </c>
    </row>
    <row r="52" s="105" customFormat="1" ht="30" customHeight="1" spans="1:10">
      <c r="A52" s="110" t="s">
        <v>279</v>
      </c>
      <c r="B52" s="111" t="s">
        <v>433</v>
      </c>
      <c r="C52" s="111" t="s">
        <v>301</v>
      </c>
      <c r="D52" s="111" t="s">
        <v>302</v>
      </c>
      <c r="E52" s="111" t="s">
        <v>445</v>
      </c>
      <c r="F52" s="111" t="s">
        <v>304</v>
      </c>
      <c r="G52" s="111" t="s">
        <v>446</v>
      </c>
      <c r="H52" s="111" t="s">
        <v>347</v>
      </c>
      <c r="I52" s="111" t="s">
        <v>307</v>
      </c>
      <c r="J52" s="111" t="s">
        <v>444</v>
      </c>
    </row>
    <row r="53" s="105" customFormat="1" ht="30" customHeight="1" spans="1:10">
      <c r="A53" s="110" t="s">
        <v>279</v>
      </c>
      <c r="B53" s="111" t="s">
        <v>433</v>
      </c>
      <c r="C53" s="111" t="s">
        <v>301</v>
      </c>
      <c r="D53" s="111" t="s">
        <v>302</v>
      </c>
      <c r="E53" s="111" t="s">
        <v>447</v>
      </c>
      <c r="F53" s="111" t="s">
        <v>304</v>
      </c>
      <c r="G53" s="111" t="s">
        <v>448</v>
      </c>
      <c r="H53" s="111" t="s">
        <v>443</v>
      </c>
      <c r="I53" s="111" t="s">
        <v>307</v>
      </c>
      <c r="J53" s="111" t="s">
        <v>444</v>
      </c>
    </row>
    <row r="54" s="105" customFormat="1" ht="30" customHeight="1" spans="1:10">
      <c r="A54" s="110" t="s">
        <v>279</v>
      </c>
      <c r="B54" s="111" t="s">
        <v>433</v>
      </c>
      <c r="C54" s="111" t="s">
        <v>301</v>
      </c>
      <c r="D54" s="111" t="s">
        <v>313</v>
      </c>
      <c r="E54" s="111" t="s">
        <v>449</v>
      </c>
      <c r="F54" s="111" t="s">
        <v>304</v>
      </c>
      <c r="G54" s="111" t="s">
        <v>315</v>
      </c>
      <c r="H54" s="111" t="s">
        <v>316</v>
      </c>
      <c r="I54" s="111" t="s">
        <v>307</v>
      </c>
      <c r="J54" s="111" t="s">
        <v>450</v>
      </c>
    </row>
    <row r="55" s="105" customFormat="1" ht="30" customHeight="1" spans="1:10">
      <c r="A55" s="110" t="s">
        <v>279</v>
      </c>
      <c r="B55" s="111" t="s">
        <v>433</v>
      </c>
      <c r="C55" s="111" t="s">
        <v>301</v>
      </c>
      <c r="D55" s="111" t="s">
        <v>318</v>
      </c>
      <c r="E55" s="111" t="s">
        <v>451</v>
      </c>
      <c r="F55" s="111" t="s">
        <v>320</v>
      </c>
      <c r="G55" s="111" t="s">
        <v>350</v>
      </c>
      <c r="H55" s="111" t="s">
        <v>316</v>
      </c>
      <c r="I55" s="111" t="s">
        <v>307</v>
      </c>
      <c r="J55" s="111" t="s">
        <v>452</v>
      </c>
    </row>
    <row r="56" s="105" customFormat="1" ht="30" customHeight="1" spans="1:10">
      <c r="A56" s="110" t="s">
        <v>279</v>
      </c>
      <c r="B56" s="111" t="s">
        <v>433</v>
      </c>
      <c r="C56" s="111" t="s">
        <v>325</v>
      </c>
      <c r="D56" s="111" t="s">
        <v>326</v>
      </c>
      <c r="E56" s="111" t="s">
        <v>453</v>
      </c>
      <c r="F56" s="111" t="s">
        <v>320</v>
      </c>
      <c r="G56" s="111" t="s">
        <v>454</v>
      </c>
      <c r="H56" s="111" t="s">
        <v>455</v>
      </c>
      <c r="I56" s="111" t="s">
        <v>307</v>
      </c>
      <c r="J56" s="111" t="s">
        <v>456</v>
      </c>
    </row>
    <row r="57" s="105" customFormat="1" ht="30" customHeight="1" spans="1:10">
      <c r="A57" s="110" t="s">
        <v>279</v>
      </c>
      <c r="B57" s="111" t="s">
        <v>433</v>
      </c>
      <c r="C57" s="111" t="s">
        <v>325</v>
      </c>
      <c r="D57" s="111" t="s">
        <v>326</v>
      </c>
      <c r="E57" s="111" t="s">
        <v>457</v>
      </c>
      <c r="F57" s="111" t="s">
        <v>304</v>
      </c>
      <c r="G57" s="111" t="s">
        <v>169</v>
      </c>
      <c r="H57" s="111" t="s">
        <v>316</v>
      </c>
      <c r="I57" s="111" t="s">
        <v>307</v>
      </c>
      <c r="J57" s="111" t="s">
        <v>458</v>
      </c>
    </row>
    <row r="58" s="105" customFormat="1" ht="30" customHeight="1" spans="1:10">
      <c r="A58" s="110" t="s">
        <v>279</v>
      </c>
      <c r="B58" s="111" t="s">
        <v>433</v>
      </c>
      <c r="C58" s="111" t="s">
        <v>338</v>
      </c>
      <c r="D58" s="111" t="s">
        <v>339</v>
      </c>
      <c r="E58" s="111" t="s">
        <v>459</v>
      </c>
      <c r="F58" s="111" t="s">
        <v>320</v>
      </c>
      <c r="G58" s="111" t="s">
        <v>350</v>
      </c>
      <c r="H58" s="111" t="s">
        <v>316</v>
      </c>
      <c r="I58" s="111" t="s">
        <v>307</v>
      </c>
      <c r="J58" s="111" t="s">
        <v>460</v>
      </c>
    </row>
    <row r="59" s="105" customFormat="1" ht="30" customHeight="1" spans="1:10">
      <c r="A59" s="110" t="s">
        <v>279</v>
      </c>
      <c r="B59" s="111" t="s">
        <v>433</v>
      </c>
      <c r="C59" s="111" t="s">
        <v>338</v>
      </c>
      <c r="D59" s="111" t="s">
        <v>339</v>
      </c>
      <c r="E59" s="111" t="s">
        <v>461</v>
      </c>
      <c r="F59" s="111" t="s">
        <v>320</v>
      </c>
      <c r="G59" s="111" t="s">
        <v>462</v>
      </c>
      <c r="H59" s="111" t="s">
        <v>383</v>
      </c>
      <c r="I59" s="111" t="s">
        <v>307</v>
      </c>
      <c r="J59" s="111" t="s">
        <v>463</v>
      </c>
    </row>
    <row r="60" s="105" customFormat="1" ht="30" customHeight="1" spans="1:10">
      <c r="A60" s="110" t="s">
        <v>279</v>
      </c>
      <c r="B60" s="111" t="s">
        <v>433</v>
      </c>
      <c r="C60" s="111" t="s">
        <v>338</v>
      </c>
      <c r="D60" s="111" t="s">
        <v>339</v>
      </c>
      <c r="E60" s="111" t="s">
        <v>464</v>
      </c>
      <c r="F60" s="111" t="s">
        <v>320</v>
      </c>
      <c r="G60" s="111" t="s">
        <v>329</v>
      </c>
      <c r="H60" s="111" t="s">
        <v>465</v>
      </c>
      <c r="I60" s="111" t="s">
        <v>307</v>
      </c>
      <c r="J60" s="111" t="s">
        <v>463</v>
      </c>
    </row>
    <row r="61" s="105" customFormat="1" ht="30" customHeight="1" spans="1:10">
      <c r="A61" s="110" t="s">
        <v>279</v>
      </c>
      <c r="B61" s="111" t="s">
        <v>433</v>
      </c>
      <c r="C61" s="111" t="s">
        <v>338</v>
      </c>
      <c r="D61" s="111" t="s">
        <v>339</v>
      </c>
      <c r="E61" s="111" t="s">
        <v>466</v>
      </c>
      <c r="F61" s="111" t="s">
        <v>320</v>
      </c>
      <c r="G61" s="111" t="s">
        <v>171</v>
      </c>
      <c r="H61" s="111" t="s">
        <v>465</v>
      </c>
      <c r="I61" s="111" t="s">
        <v>307</v>
      </c>
      <c r="J61" s="111" t="s">
        <v>463</v>
      </c>
    </row>
    <row r="62" s="105" customFormat="1" ht="30" customHeight="1" spans="1:10">
      <c r="A62" s="110" t="s">
        <v>279</v>
      </c>
      <c r="B62" s="111" t="s">
        <v>433</v>
      </c>
      <c r="C62" s="111" t="s">
        <v>338</v>
      </c>
      <c r="D62" s="111" t="s">
        <v>339</v>
      </c>
      <c r="E62" s="111" t="s">
        <v>467</v>
      </c>
      <c r="F62" s="111" t="s">
        <v>320</v>
      </c>
      <c r="G62" s="111" t="s">
        <v>359</v>
      </c>
      <c r="H62" s="111" t="s">
        <v>379</v>
      </c>
      <c r="I62" s="111" t="s">
        <v>307</v>
      </c>
      <c r="J62" s="111" t="s">
        <v>463</v>
      </c>
    </row>
    <row r="63" s="105" customFormat="1" ht="30" customHeight="1" spans="1:10">
      <c r="A63" s="110" t="s">
        <v>285</v>
      </c>
      <c r="B63" s="111" t="s">
        <v>468</v>
      </c>
      <c r="C63" s="111" t="s">
        <v>301</v>
      </c>
      <c r="D63" s="111" t="s">
        <v>302</v>
      </c>
      <c r="E63" s="111" t="s">
        <v>469</v>
      </c>
      <c r="F63" s="111" t="s">
        <v>320</v>
      </c>
      <c r="G63" s="111" t="s">
        <v>350</v>
      </c>
      <c r="H63" s="111" t="s">
        <v>470</v>
      </c>
      <c r="I63" s="111" t="s">
        <v>307</v>
      </c>
      <c r="J63" s="111" t="s">
        <v>407</v>
      </c>
    </row>
    <row r="64" s="105" customFormat="1" ht="30" customHeight="1" spans="1:10">
      <c r="A64" s="110" t="s">
        <v>285</v>
      </c>
      <c r="B64" s="111" t="s">
        <v>468</v>
      </c>
      <c r="C64" s="111" t="s">
        <v>301</v>
      </c>
      <c r="D64" s="111" t="s">
        <v>313</v>
      </c>
      <c r="E64" s="111" t="s">
        <v>349</v>
      </c>
      <c r="F64" s="111" t="s">
        <v>320</v>
      </c>
      <c r="G64" s="111" t="s">
        <v>350</v>
      </c>
      <c r="H64" s="111" t="s">
        <v>316</v>
      </c>
      <c r="I64" s="111" t="s">
        <v>307</v>
      </c>
      <c r="J64" s="111" t="s">
        <v>351</v>
      </c>
    </row>
    <row r="65" s="105" customFormat="1" ht="30" customHeight="1" spans="1:10">
      <c r="A65" s="110" t="s">
        <v>285</v>
      </c>
      <c r="B65" s="111" t="s">
        <v>468</v>
      </c>
      <c r="C65" s="111" t="s">
        <v>301</v>
      </c>
      <c r="D65" s="111" t="s">
        <v>313</v>
      </c>
      <c r="E65" s="111" t="s">
        <v>352</v>
      </c>
      <c r="F65" s="111" t="s">
        <v>328</v>
      </c>
      <c r="G65" s="111" t="s">
        <v>353</v>
      </c>
      <c r="H65" s="111" t="s">
        <v>316</v>
      </c>
      <c r="I65" s="111" t="s">
        <v>307</v>
      </c>
      <c r="J65" s="111" t="s">
        <v>354</v>
      </c>
    </row>
    <row r="66" s="105" customFormat="1" ht="30" customHeight="1" spans="1:10">
      <c r="A66" s="110" t="s">
        <v>285</v>
      </c>
      <c r="B66" s="111" t="s">
        <v>468</v>
      </c>
      <c r="C66" s="111" t="s">
        <v>301</v>
      </c>
      <c r="D66" s="111" t="s">
        <v>318</v>
      </c>
      <c r="E66" s="111" t="s">
        <v>358</v>
      </c>
      <c r="F66" s="111" t="s">
        <v>320</v>
      </c>
      <c r="G66" s="111" t="s">
        <v>359</v>
      </c>
      <c r="H66" s="111" t="s">
        <v>360</v>
      </c>
      <c r="I66" s="111" t="s">
        <v>307</v>
      </c>
      <c r="J66" s="111" t="s">
        <v>361</v>
      </c>
    </row>
    <row r="67" s="105" customFormat="1" ht="30" customHeight="1" spans="1:10">
      <c r="A67" s="110" t="s">
        <v>285</v>
      </c>
      <c r="B67" s="111" t="s">
        <v>468</v>
      </c>
      <c r="C67" s="111" t="s">
        <v>301</v>
      </c>
      <c r="D67" s="111" t="s">
        <v>318</v>
      </c>
      <c r="E67" s="111" t="s">
        <v>355</v>
      </c>
      <c r="F67" s="111" t="s">
        <v>328</v>
      </c>
      <c r="G67" s="111" t="s">
        <v>168</v>
      </c>
      <c r="H67" s="111" t="s">
        <v>356</v>
      </c>
      <c r="I67" s="111" t="s">
        <v>307</v>
      </c>
      <c r="J67" s="111" t="s">
        <v>357</v>
      </c>
    </row>
    <row r="68" s="105" customFormat="1" ht="30" customHeight="1" spans="1:10">
      <c r="A68" s="110" t="s">
        <v>285</v>
      </c>
      <c r="B68" s="111" t="s">
        <v>468</v>
      </c>
      <c r="C68" s="111" t="s">
        <v>301</v>
      </c>
      <c r="D68" s="111" t="s">
        <v>318</v>
      </c>
      <c r="E68" s="111" t="s">
        <v>362</v>
      </c>
      <c r="F68" s="111" t="s">
        <v>320</v>
      </c>
      <c r="G68" s="111" t="s">
        <v>363</v>
      </c>
      <c r="H68" s="111" t="s">
        <v>356</v>
      </c>
      <c r="I68" s="111" t="s">
        <v>307</v>
      </c>
      <c r="J68" s="111" t="s">
        <v>471</v>
      </c>
    </row>
    <row r="69" s="105" customFormat="1" ht="30" customHeight="1" spans="1:10">
      <c r="A69" s="110" t="s">
        <v>285</v>
      </c>
      <c r="B69" s="111" t="s">
        <v>468</v>
      </c>
      <c r="C69" s="111" t="s">
        <v>325</v>
      </c>
      <c r="D69" s="111" t="s">
        <v>326</v>
      </c>
      <c r="E69" s="111" t="s">
        <v>365</v>
      </c>
      <c r="F69" s="111" t="s">
        <v>320</v>
      </c>
      <c r="G69" s="111" t="s">
        <v>366</v>
      </c>
      <c r="H69" s="111" t="s">
        <v>367</v>
      </c>
      <c r="I69" s="111" t="s">
        <v>307</v>
      </c>
      <c r="J69" s="111" t="s">
        <v>368</v>
      </c>
    </row>
    <row r="70" s="105" customFormat="1" ht="30" customHeight="1" spans="1:10">
      <c r="A70" s="110" t="s">
        <v>285</v>
      </c>
      <c r="B70" s="111" t="s">
        <v>468</v>
      </c>
      <c r="C70" s="111" t="s">
        <v>325</v>
      </c>
      <c r="D70" s="111" t="s">
        <v>326</v>
      </c>
      <c r="E70" s="111" t="s">
        <v>369</v>
      </c>
      <c r="F70" s="111" t="s">
        <v>320</v>
      </c>
      <c r="G70" s="111" t="s">
        <v>370</v>
      </c>
      <c r="H70" s="111" t="s">
        <v>316</v>
      </c>
      <c r="I70" s="111" t="s">
        <v>323</v>
      </c>
      <c r="J70" s="111" t="s">
        <v>371</v>
      </c>
    </row>
    <row r="71" s="105" customFormat="1" ht="30" customHeight="1" spans="1:10">
      <c r="A71" s="110" t="s">
        <v>285</v>
      </c>
      <c r="B71" s="111" t="s">
        <v>468</v>
      </c>
      <c r="C71" s="111" t="s">
        <v>333</v>
      </c>
      <c r="D71" s="111" t="s">
        <v>334</v>
      </c>
      <c r="E71" s="111" t="s">
        <v>372</v>
      </c>
      <c r="F71" s="111" t="s">
        <v>320</v>
      </c>
      <c r="G71" s="111" t="s">
        <v>373</v>
      </c>
      <c r="H71" s="111" t="s">
        <v>316</v>
      </c>
      <c r="I71" s="111" t="s">
        <v>307</v>
      </c>
      <c r="J71" s="111" t="s">
        <v>372</v>
      </c>
    </row>
    <row r="72" s="105" customFormat="1" ht="30" customHeight="1" spans="1:10">
      <c r="A72" s="110" t="s">
        <v>285</v>
      </c>
      <c r="B72" s="111" t="s">
        <v>468</v>
      </c>
      <c r="C72" s="111" t="s">
        <v>333</v>
      </c>
      <c r="D72" s="111" t="s">
        <v>334</v>
      </c>
      <c r="E72" s="111" t="s">
        <v>374</v>
      </c>
      <c r="F72" s="111" t="s">
        <v>320</v>
      </c>
      <c r="G72" s="111" t="s">
        <v>375</v>
      </c>
      <c r="H72" s="111" t="s">
        <v>316</v>
      </c>
      <c r="I72" s="111" t="s">
        <v>307</v>
      </c>
      <c r="J72" s="111" t="s">
        <v>376</v>
      </c>
    </row>
    <row r="73" s="105" customFormat="1" ht="30" customHeight="1" spans="1:10">
      <c r="A73" s="110" t="s">
        <v>285</v>
      </c>
      <c r="B73" s="111" t="s">
        <v>468</v>
      </c>
      <c r="C73" s="111" t="s">
        <v>338</v>
      </c>
      <c r="D73" s="111" t="s">
        <v>339</v>
      </c>
      <c r="E73" s="111" t="s">
        <v>339</v>
      </c>
      <c r="F73" s="111" t="s">
        <v>320</v>
      </c>
      <c r="G73" s="111" t="s">
        <v>472</v>
      </c>
      <c r="H73" s="111" t="s">
        <v>383</v>
      </c>
      <c r="I73" s="111" t="s">
        <v>307</v>
      </c>
      <c r="J73" s="111" t="s">
        <v>473</v>
      </c>
    </row>
    <row r="74" s="105" customFormat="1" ht="30" customHeight="1" spans="1:10">
      <c r="A74" s="110" t="s">
        <v>275</v>
      </c>
      <c r="B74" s="111" t="s">
        <v>474</v>
      </c>
      <c r="C74" s="111" t="s">
        <v>301</v>
      </c>
      <c r="D74" s="111" t="s">
        <v>302</v>
      </c>
      <c r="E74" s="111" t="s">
        <v>475</v>
      </c>
      <c r="F74" s="111" t="s">
        <v>304</v>
      </c>
      <c r="G74" s="111" t="s">
        <v>476</v>
      </c>
      <c r="H74" s="111" t="s">
        <v>347</v>
      </c>
      <c r="I74" s="111" t="s">
        <v>307</v>
      </c>
      <c r="J74" s="111" t="s">
        <v>477</v>
      </c>
    </row>
    <row r="75" s="105" customFormat="1" ht="30" customHeight="1" spans="1:10">
      <c r="A75" s="110" t="s">
        <v>275</v>
      </c>
      <c r="B75" s="111" t="s">
        <v>474</v>
      </c>
      <c r="C75" s="111" t="s">
        <v>301</v>
      </c>
      <c r="D75" s="111" t="s">
        <v>302</v>
      </c>
      <c r="E75" s="111" t="s">
        <v>478</v>
      </c>
      <c r="F75" s="111" t="s">
        <v>304</v>
      </c>
      <c r="G75" s="111" t="s">
        <v>350</v>
      </c>
      <c r="H75" s="111" t="s">
        <v>316</v>
      </c>
      <c r="I75" s="111" t="s">
        <v>307</v>
      </c>
      <c r="J75" s="111" t="s">
        <v>479</v>
      </c>
    </row>
    <row r="76" s="105" customFormat="1" ht="30" customHeight="1" spans="1:10">
      <c r="A76" s="110" t="s">
        <v>275</v>
      </c>
      <c r="B76" s="111" t="s">
        <v>474</v>
      </c>
      <c r="C76" s="111" t="s">
        <v>301</v>
      </c>
      <c r="D76" s="111" t="s">
        <v>302</v>
      </c>
      <c r="E76" s="111" t="s">
        <v>480</v>
      </c>
      <c r="F76" s="111" t="s">
        <v>304</v>
      </c>
      <c r="G76" s="111" t="s">
        <v>401</v>
      </c>
      <c r="H76" s="111" t="s">
        <v>443</v>
      </c>
      <c r="I76" s="111" t="s">
        <v>307</v>
      </c>
      <c r="J76" s="111" t="s">
        <v>481</v>
      </c>
    </row>
    <row r="77" s="105" customFormat="1" ht="30" customHeight="1" spans="1:10">
      <c r="A77" s="110" t="s">
        <v>275</v>
      </c>
      <c r="B77" s="111" t="s">
        <v>474</v>
      </c>
      <c r="C77" s="111" t="s">
        <v>301</v>
      </c>
      <c r="D77" s="111" t="s">
        <v>313</v>
      </c>
      <c r="E77" s="111" t="s">
        <v>482</v>
      </c>
      <c r="F77" s="111" t="s">
        <v>304</v>
      </c>
      <c r="G77" s="111" t="s">
        <v>315</v>
      </c>
      <c r="H77" s="111" t="s">
        <v>316</v>
      </c>
      <c r="I77" s="111" t="s">
        <v>307</v>
      </c>
      <c r="J77" s="111" t="s">
        <v>483</v>
      </c>
    </row>
    <row r="78" s="105" customFormat="1" ht="30" customHeight="1" spans="1:10">
      <c r="A78" s="110" t="s">
        <v>275</v>
      </c>
      <c r="B78" s="111" t="s">
        <v>474</v>
      </c>
      <c r="C78" s="111" t="s">
        <v>301</v>
      </c>
      <c r="D78" s="111" t="s">
        <v>313</v>
      </c>
      <c r="E78" s="111" t="s">
        <v>484</v>
      </c>
      <c r="F78" s="111" t="s">
        <v>320</v>
      </c>
      <c r="G78" s="111" t="s">
        <v>350</v>
      </c>
      <c r="H78" s="111" t="s">
        <v>316</v>
      </c>
      <c r="I78" s="111" t="s">
        <v>323</v>
      </c>
      <c r="J78" s="111" t="s">
        <v>485</v>
      </c>
    </row>
    <row r="79" s="105" customFormat="1" ht="30" customHeight="1" spans="1:10">
      <c r="A79" s="110" t="s">
        <v>275</v>
      </c>
      <c r="B79" s="111" t="s">
        <v>474</v>
      </c>
      <c r="C79" s="111" t="s">
        <v>301</v>
      </c>
      <c r="D79" s="111" t="s">
        <v>318</v>
      </c>
      <c r="E79" s="111" t="s">
        <v>486</v>
      </c>
      <c r="F79" s="111" t="s">
        <v>320</v>
      </c>
      <c r="G79" s="111" t="s">
        <v>350</v>
      </c>
      <c r="H79" s="111" t="s">
        <v>316</v>
      </c>
      <c r="I79" s="111" t="s">
        <v>307</v>
      </c>
      <c r="J79" s="111" t="s">
        <v>487</v>
      </c>
    </row>
    <row r="80" s="105" customFormat="1" ht="30" customHeight="1" spans="1:10">
      <c r="A80" s="110" t="s">
        <v>275</v>
      </c>
      <c r="B80" s="111" t="s">
        <v>474</v>
      </c>
      <c r="C80" s="111" t="s">
        <v>325</v>
      </c>
      <c r="D80" s="111" t="s">
        <v>326</v>
      </c>
      <c r="E80" s="111" t="s">
        <v>488</v>
      </c>
      <c r="F80" s="111" t="s">
        <v>304</v>
      </c>
      <c r="G80" s="111" t="s">
        <v>171</v>
      </c>
      <c r="H80" s="111" t="s">
        <v>316</v>
      </c>
      <c r="I80" s="111" t="s">
        <v>323</v>
      </c>
      <c r="J80" s="111" t="s">
        <v>489</v>
      </c>
    </row>
    <row r="81" s="105" customFormat="1" ht="30" customHeight="1" spans="1:10">
      <c r="A81" s="110" t="s">
        <v>275</v>
      </c>
      <c r="B81" s="111" t="s">
        <v>474</v>
      </c>
      <c r="C81" s="111" t="s">
        <v>325</v>
      </c>
      <c r="D81" s="111" t="s">
        <v>490</v>
      </c>
      <c r="E81" s="111" t="s">
        <v>491</v>
      </c>
      <c r="F81" s="111" t="s">
        <v>304</v>
      </c>
      <c r="G81" s="111" t="s">
        <v>171</v>
      </c>
      <c r="H81" s="111" t="s">
        <v>347</v>
      </c>
      <c r="I81" s="111" t="s">
        <v>323</v>
      </c>
      <c r="J81" s="111" t="s">
        <v>492</v>
      </c>
    </row>
    <row r="82" s="105" customFormat="1" ht="30" customHeight="1" spans="1:10">
      <c r="A82" s="110" t="s">
        <v>275</v>
      </c>
      <c r="B82" s="111" t="s">
        <v>474</v>
      </c>
      <c r="C82" s="111" t="s">
        <v>333</v>
      </c>
      <c r="D82" s="111" t="s">
        <v>334</v>
      </c>
      <c r="E82" s="111" t="s">
        <v>493</v>
      </c>
      <c r="F82" s="111" t="s">
        <v>320</v>
      </c>
      <c r="G82" s="111" t="s">
        <v>373</v>
      </c>
      <c r="H82" s="111" t="s">
        <v>316</v>
      </c>
      <c r="I82" s="111" t="s">
        <v>323</v>
      </c>
      <c r="J82" s="111" t="s">
        <v>494</v>
      </c>
    </row>
    <row r="83" s="105" customFormat="1" ht="30" customHeight="1" spans="1:10">
      <c r="A83" s="110" t="s">
        <v>275</v>
      </c>
      <c r="B83" s="111" t="s">
        <v>474</v>
      </c>
      <c r="C83" s="111" t="s">
        <v>338</v>
      </c>
      <c r="D83" s="111" t="s">
        <v>339</v>
      </c>
      <c r="E83" s="111" t="s">
        <v>495</v>
      </c>
      <c r="F83" s="111" t="s">
        <v>328</v>
      </c>
      <c r="G83" s="111" t="s">
        <v>382</v>
      </c>
      <c r="H83" s="111" t="s">
        <v>383</v>
      </c>
      <c r="I83" s="111" t="s">
        <v>307</v>
      </c>
      <c r="J83" s="111" t="s">
        <v>496</v>
      </c>
    </row>
    <row r="84" s="105" customFormat="1" ht="30" customHeight="1" spans="1:10">
      <c r="A84" s="110" t="s">
        <v>275</v>
      </c>
      <c r="B84" s="111" t="s">
        <v>474</v>
      </c>
      <c r="C84" s="111" t="s">
        <v>338</v>
      </c>
      <c r="D84" s="111" t="s">
        <v>339</v>
      </c>
      <c r="E84" s="111" t="s">
        <v>497</v>
      </c>
      <c r="F84" s="111" t="s">
        <v>320</v>
      </c>
      <c r="G84" s="111" t="s">
        <v>359</v>
      </c>
      <c r="H84" s="111" t="s">
        <v>465</v>
      </c>
      <c r="I84" s="111" t="s">
        <v>307</v>
      </c>
      <c r="J84" s="111" t="s">
        <v>498</v>
      </c>
    </row>
    <row r="85" s="105" customFormat="1" ht="30" customHeight="1" spans="1:10">
      <c r="A85" s="110" t="s">
        <v>275</v>
      </c>
      <c r="B85" s="111" t="s">
        <v>474</v>
      </c>
      <c r="C85" s="111" t="s">
        <v>338</v>
      </c>
      <c r="D85" s="111" t="s">
        <v>339</v>
      </c>
      <c r="E85" s="111" t="s">
        <v>499</v>
      </c>
      <c r="F85" s="111" t="s">
        <v>320</v>
      </c>
      <c r="G85" s="111" t="s">
        <v>171</v>
      </c>
      <c r="H85" s="111" t="s">
        <v>465</v>
      </c>
      <c r="I85" s="111" t="s">
        <v>307</v>
      </c>
      <c r="J85" s="111" t="s">
        <v>500</v>
      </c>
    </row>
    <row r="86" s="105" customFormat="1" ht="30" customHeight="1" spans="1:10">
      <c r="A86" s="110" t="s">
        <v>275</v>
      </c>
      <c r="B86" s="111" t="s">
        <v>474</v>
      </c>
      <c r="C86" s="111" t="s">
        <v>338</v>
      </c>
      <c r="D86" s="111" t="s">
        <v>339</v>
      </c>
      <c r="E86" s="111" t="s">
        <v>501</v>
      </c>
      <c r="F86" s="111" t="s">
        <v>320</v>
      </c>
      <c r="G86" s="111" t="s">
        <v>502</v>
      </c>
      <c r="H86" s="111" t="s">
        <v>383</v>
      </c>
      <c r="I86" s="111" t="s">
        <v>307</v>
      </c>
      <c r="J86" s="111" t="s">
        <v>503</v>
      </c>
    </row>
  </sheetData>
  <mergeCells count="16">
    <mergeCell ref="A3:J3"/>
    <mergeCell ref="A4:H4"/>
    <mergeCell ref="A8:A15"/>
    <mergeCell ref="A16:A27"/>
    <mergeCell ref="A28:A36"/>
    <mergeCell ref="A37:A47"/>
    <mergeCell ref="A48:A62"/>
    <mergeCell ref="A63:A73"/>
    <mergeCell ref="A74:A86"/>
    <mergeCell ref="B8:B15"/>
    <mergeCell ref="B16:B27"/>
    <mergeCell ref="B28:B36"/>
    <mergeCell ref="B37:B47"/>
    <mergeCell ref="B48:B62"/>
    <mergeCell ref="B63:B73"/>
    <mergeCell ref="B74:B8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2025-01-21T02:50:00Z</dcterms:created>
  <dcterms:modified xsi:type="dcterms:W3CDTF">2026-05-06T02:02:02Z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8C4C7FF238154DE8B16E87A74986B33C_13</vt:lpwstr>
  </property>
  <property fmtid="{D5CDD505-2E9C-101B-9397-08002B2CF9AE}" pid="3" name="KSOProductBuildVer">
    <vt:lpwstr>2052-12.8.2.18205</vt:lpwstr>
  </property>
  <property fmtid="{D5CDD505-2E9C-101B-9397-08002B2CF9AE}" pid="4" name="CalculationRule">
    <vt:i4>0</vt:i4>
  </property>
</Properties>
</file>