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昆明市西山区人民政府永昌街道办事处2026年预算公开\"/>
    </mc:Choice>
  </mc:AlternateContent>
  <xr:revisionPtr revIDLastSave="0" documentId="13_ncr:1_{366449E1-BCC4-4B52-A0C8-DAB7E6D948A4}" xr6:coauthVersionLast="47" xr6:coauthVersionMax="47" xr10:uidLastSave="{00000000-0000-0000-0000-000000000000}"/>
  <bookViews>
    <workbookView xWindow="-98" yWindow="-98" windowWidth="28996" windowHeight="15796" tabRatio="933" firstSheet="7" activeTab="15" xr2:uid="{00000000-000D-0000-FFFF-FFFF00000000}"/>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workbook>
</file>

<file path=xl/calcChain.xml><?xml version="1.0" encoding="utf-8"?>
<calcChain xmlns="http://schemas.openxmlformats.org/spreadsheetml/2006/main">
  <c r="F48" i="17" l="1"/>
  <c r="G48" i="17"/>
  <c r="E48" i="17"/>
  <c r="E13" i="12"/>
  <c r="D13" i="12"/>
  <c r="H16" i="11"/>
  <c r="G16" i="11"/>
  <c r="L117" i="8" l="1"/>
  <c r="M117" i="8"/>
  <c r="N117" i="8"/>
  <c r="O117" i="8"/>
  <c r="P117" i="8"/>
  <c r="Q117" i="8"/>
  <c r="S117" i="8"/>
  <c r="T117" i="8"/>
  <c r="U117" i="8"/>
  <c r="V117" i="8"/>
  <c r="W117" i="8"/>
  <c r="J117" i="8"/>
  <c r="K117" i="8"/>
  <c r="I10" i="8"/>
  <c r="I18" i="8"/>
  <c r="I19" i="8"/>
  <c r="I20" i="8"/>
  <c r="I21" i="8"/>
  <c r="I22" i="8"/>
  <c r="I23" i="8"/>
  <c r="I24" i="8"/>
  <c r="I25" i="8"/>
  <c r="I26" i="8"/>
  <c r="I34" i="8"/>
  <c r="I35" i="8"/>
  <c r="I36" i="8"/>
  <c r="I37" i="8"/>
  <c r="I38" i="8"/>
  <c r="I39" i="8"/>
  <c r="I40" i="8"/>
  <c r="I41" i="8"/>
  <c r="I42" i="8"/>
  <c r="I50" i="8"/>
  <c r="I51" i="8"/>
  <c r="I52" i="8"/>
  <c r="I53" i="8"/>
  <c r="I54" i="8"/>
  <c r="I55" i="8"/>
  <c r="I56" i="8"/>
  <c r="I57" i="8"/>
  <c r="I58" i="8"/>
  <c r="I67" i="8"/>
  <c r="I68" i="8"/>
  <c r="I69" i="8"/>
  <c r="I70" i="8"/>
  <c r="I71" i="8"/>
  <c r="I72" i="8"/>
  <c r="I73" i="8"/>
  <c r="I74" i="8"/>
  <c r="I82" i="8"/>
  <c r="I83" i="8"/>
  <c r="I84" i="8"/>
  <c r="I85" i="8"/>
  <c r="I86" i="8"/>
  <c r="I87" i="8"/>
  <c r="I88" i="8"/>
  <c r="I89" i="8"/>
  <c r="I90" i="8"/>
  <c r="I97" i="8"/>
  <c r="I98" i="8"/>
  <c r="I99" i="8"/>
  <c r="I100" i="8"/>
  <c r="I101" i="8"/>
  <c r="I102" i="8"/>
  <c r="I103" i="8"/>
  <c r="I104" i="8"/>
  <c r="I105" i="8"/>
  <c r="I106" i="8"/>
  <c r="I113" i="8"/>
  <c r="I114" i="8"/>
  <c r="I115" i="8"/>
  <c r="I116" i="8"/>
  <c r="I9" i="8"/>
  <c r="R10" i="8"/>
  <c r="R117" i="8" s="1"/>
  <c r="R11" i="8"/>
  <c r="I11" i="8" s="1"/>
  <c r="R12" i="8"/>
  <c r="I12" i="8" s="1"/>
  <c r="R13" i="8"/>
  <c r="I13" i="8" s="1"/>
  <c r="R14" i="8"/>
  <c r="I14" i="8" s="1"/>
  <c r="R15" i="8"/>
  <c r="I15" i="8" s="1"/>
  <c r="R16" i="8"/>
  <c r="I16" i="8" s="1"/>
  <c r="R17" i="8"/>
  <c r="I17" i="8" s="1"/>
  <c r="R18" i="8"/>
  <c r="R19" i="8"/>
  <c r="R20" i="8"/>
  <c r="R21" i="8"/>
  <c r="R22" i="8"/>
  <c r="R23" i="8"/>
  <c r="R24" i="8"/>
  <c r="R25" i="8"/>
  <c r="R26" i="8"/>
  <c r="R27" i="8"/>
  <c r="I27" i="8" s="1"/>
  <c r="R28" i="8"/>
  <c r="I28" i="8" s="1"/>
  <c r="R29" i="8"/>
  <c r="I29" i="8" s="1"/>
  <c r="R30" i="8"/>
  <c r="I30" i="8" s="1"/>
  <c r="R31" i="8"/>
  <c r="I31" i="8" s="1"/>
  <c r="R32" i="8"/>
  <c r="I32" i="8" s="1"/>
  <c r="R33" i="8"/>
  <c r="I33" i="8" s="1"/>
  <c r="R34" i="8"/>
  <c r="R35" i="8"/>
  <c r="R36" i="8"/>
  <c r="R37" i="8"/>
  <c r="R38" i="8"/>
  <c r="R39" i="8"/>
  <c r="R40" i="8"/>
  <c r="R41" i="8"/>
  <c r="R42" i="8"/>
  <c r="R43" i="8"/>
  <c r="I43" i="8" s="1"/>
  <c r="R44" i="8"/>
  <c r="I44" i="8" s="1"/>
  <c r="R45" i="8"/>
  <c r="I45" i="8" s="1"/>
  <c r="R46" i="8"/>
  <c r="I46" i="8" s="1"/>
  <c r="R47" i="8"/>
  <c r="I47" i="8" s="1"/>
  <c r="R48" i="8"/>
  <c r="I48" i="8" s="1"/>
  <c r="R49" i="8"/>
  <c r="I49" i="8" s="1"/>
  <c r="R50" i="8"/>
  <c r="R51" i="8"/>
  <c r="R52" i="8"/>
  <c r="R53" i="8"/>
  <c r="R54" i="8"/>
  <c r="R55" i="8"/>
  <c r="R56" i="8"/>
  <c r="R57" i="8"/>
  <c r="R58" i="8"/>
  <c r="R59" i="8"/>
  <c r="I59" i="8" s="1"/>
  <c r="R60" i="8"/>
  <c r="I60" i="8" s="1"/>
  <c r="R61" i="8"/>
  <c r="I61" i="8" s="1"/>
  <c r="R62" i="8"/>
  <c r="I62" i="8" s="1"/>
  <c r="R63" i="8"/>
  <c r="I63" i="8" s="1"/>
  <c r="R64" i="8"/>
  <c r="I64" i="8" s="1"/>
  <c r="R65" i="8"/>
  <c r="I65" i="8" s="1"/>
  <c r="R66" i="8"/>
  <c r="I66" i="8" s="1"/>
  <c r="R67" i="8"/>
  <c r="R68" i="8"/>
  <c r="R69" i="8"/>
  <c r="R70" i="8"/>
  <c r="R71" i="8"/>
  <c r="R72" i="8"/>
  <c r="R73" i="8"/>
  <c r="R74" i="8"/>
  <c r="R75" i="8"/>
  <c r="I75" i="8" s="1"/>
  <c r="R76" i="8"/>
  <c r="I76" i="8" s="1"/>
  <c r="R77" i="8"/>
  <c r="I77" i="8" s="1"/>
  <c r="R78" i="8"/>
  <c r="I78" i="8" s="1"/>
  <c r="R79" i="8"/>
  <c r="I79" i="8" s="1"/>
  <c r="R80" i="8"/>
  <c r="I80" i="8" s="1"/>
  <c r="R81" i="8"/>
  <c r="I81" i="8" s="1"/>
  <c r="R82" i="8"/>
  <c r="R83" i="8"/>
  <c r="R84" i="8"/>
  <c r="R85" i="8"/>
  <c r="R86" i="8"/>
  <c r="R87" i="8"/>
  <c r="R88" i="8"/>
  <c r="R89" i="8"/>
  <c r="R90" i="8"/>
  <c r="R91" i="8"/>
  <c r="I91" i="8" s="1"/>
  <c r="R92" i="8"/>
  <c r="I92" i="8" s="1"/>
  <c r="R93" i="8"/>
  <c r="I93" i="8" s="1"/>
  <c r="R94" i="8"/>
  <c r="I94" i="8" s="1"/>
  <c r="R95" i="8"/>
  <c r="I95" i="8" s="1"/>
  <c r="R96" i="8"/>
  <c r="I96" i="8" s="1"/>
  <c r="R97" i="8"/>
  <c r="R98" i="8"/>
  <c r="R99" i="8"/>
  <c r="R100" i="8"/>
  <c r="R101" i="8"/>
  <c r="R102" i="8"/>
  <c r="R103" i="8"/>
  <c r="R104" i="8"/>
  <c r="R105" i="8"/>
  <c r="R106" i="8"/>
  <c r="R107" i="8"/>
  <c r="I107" i="8" s="1"/>
  <c r="R108" i="8"/>
  <c r="I108" i="8" s="1"/>
  <c r="R109" i="8"/>
  <c r="I109" i="8" s="1"/>
  <c r="R110" i="8"/>
  <c r="I110" i="8" s="1"/>
  <c r="R111" i="8"/>
  <c r="I111" i="8" s="1"/>
  <c r="R112" i="8"/>
  <c r="I112" i="8" s="1"/>
  <c r="R113" i="8"/>
  <c r="R114" i="8"/>
  <c r="R115" i="8"/>
  <c r="R116" i="8"/>
  <c r="I117" i="8" l="1"/>
  <c r="I89" i="7"/>
  <c r="J89" i="7"/>
  <c r="K89" i="7"/>
  <c r="L89" i="7"/>
  <c r="H89" i="7"/>
  <c r="A8" i="6"/>
  <c r="C8" i="6"/>
  <c r="D36" i="4"/>
  <c r="D8" i="4"/>
  <c r="B36" i="4"/>
  <c r="J10" i="2"/>
  <c r="K10" i="2"/>
  <c r="L10" i="2"/>
  <c r="M10" i="2"/>
  <c r="N10" i="2"/>
  <c r="O10" i="2"/>
  <c r="P10" i="2"/>
  <c r="Q10" i="2"/>
  <c r="R10" i="2"/>
  <c r="S10" i="2"/>
  <c r="D10" i="2"/>
  <c r="E10" i="2"/>
  <c r="F10" i="2"/>
  <c r="G10" i="2"/>
  <c r="H10" i="2"/>
  <c r="I10" i="2"/>
  <c r="C10" i="2"/>
  <c r="D38" i="1"/>
  <c r="D34" i="1"/>
  <c r="B34" i="1"/>
  <c r="B38" i="1" s="1"/>
  <c r="B4" i="8"/>
</calcChain>
</file>

<file path=xl/sharedStrings.xml><?xml version="1.0" encoding="utf-8"?>
<sst xmlns="http://schemas.openxmlformats.org/spreadsheetml/2006/main" count="5574" uniqueCount="1550">
  <si>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</si>
  <si>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</si>
  <si>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</si>
  <si>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</si>
  <si>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</si>
  <si>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</si>
  <si>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</si>
  <si>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</si>
  <si>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</si>
  <si>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</si>
  <si>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</si>
  <si>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</si>
  <si>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</si>
  <si>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</si>
  <si>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</si>
  <si>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</si>
  <si>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</si>
  <si>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</si>
  <si>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</si>
  <si>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</si>
  <si>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</si>
  <si>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</si>
  <si>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</si>
  <si>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</si>
  <si>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</si>
  <si>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</si>
  <si>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</si>
  <si>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</si>
  <si>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</si>
  <si>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</si>
  <si>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</si>
  <si>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</si>
  <si>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</si>
  <si>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</si>
  <si>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</si>
  <si>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</si>
  <si>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</si>
  <si>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</si>
  <si>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</si>
  <si>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</si>
  <si>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</si>
  <si>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</si>
  <si>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</si>
  <si>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</si>
  <si>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</si>
  <si>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</si>
  <si>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</si>
  <si>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</si>
  <si>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</si>
  <si>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</si>
  <si>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</si>
  <si>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</si>
  <si>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</si>
  <si>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</si>
  <si>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</si>
  <si>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</si>
  <si>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</si>
  <si>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</si>
  <si>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</si>
  <si>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</si>
  <si>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</si>
  <si>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</si>
  <si>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</si>
  <si>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</si>
  <si>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</si>
  <si>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</si>
  <si>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</si>
  <si>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</si>
  <si>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</si>
  <si>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</si>
  <si>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</si>
  <si>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</si>
  <si>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</si>
  <si>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</si>
  <si>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</si>
  <si>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</si>
  <si>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</si>
  <si>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</si>
  <si>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</si>
  <si>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</si>
  <si>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</si>
  <si>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</si>
  <si>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</si>
  <si>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</si>
  <si>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</si>
  <si>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</si>
  <si>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</si>
  <si>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</si>
  <si>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</si>
  <si>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</si>
  <si>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</si>
  <si>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</si>
  <si>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</si>
  <si>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</si>
  <si>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</si>
  <si>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</si>
  <si>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</si>
  <si>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</si>
  <si>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</si>
  <si>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</si>
  <si>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</si>
  <si>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</si>
  <si>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</si>
  <si>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</si>
  <si>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</si>
  <si>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</si>
  <si>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</si>
  <si>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</si>
  <si>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</si>
  <si>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</si>
  <si>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</si>
  <si>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</si>
  <si>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</si>
  <si>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</si>
  <si>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</si>
  <si>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</si>
  <si>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</si>
  <si>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</si>
  <si>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</si>
  <si>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</si>
  <si>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</si>
  <si>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</si>
  <si>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</si>
  <si>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</si>
  <si>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</si>
  <si>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</si>
  <si>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</si>
  <si>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</si>
  <si>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</si>
  <si>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</si>
  <si>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</si>
  <si>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</si>
  <si>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</si>
  <si>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</si>
  <si>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</si>
  <si>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</si>
  <si>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</si>
  <si>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</si>
  <si>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</si>
  <si>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</si>
  <si>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</si>
  <si>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</si>
  <si>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</si>
  <si>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</si>
  <si>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</si>
  <si>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</si>
  <si>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</si>
  <si>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</si>
  <si>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</si>
  <si>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</si>
  <si>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</si>
  <si>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</si>
  <si>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</si>
  <si>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</si>
  <si>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</si>
  <si>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</si>
  <si>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</si>
  <si>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</si>
  <si>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</si>
  <si>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</si>
  <si>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</si>
  <si>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</si>
  <si>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</si>
  <si>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</si>
  <si>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</si>
  <si>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</si>
  <si>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</si>
  <si>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</si>
  <si>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</si>
  <si>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</si>
  <si>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</si>
  <si>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</si>
  <si>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</si>
  <si>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</si>
  <si>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</si>
  <si>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</si>
  <si>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</si>
  <si>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</si>
  <si>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</si>
  <si>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</si>
  <si>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</si>
  <si>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预算11表</t>
  </si>
  <si>
    <t>2026年上级转移支付补助项目支出预算表</t>
  </si>
  <si>
    <t>上级补助</t>
  </si>
  <si>
    <t>预算12表</t>
  </si>
  <si>
    <t>2026年部门项目支出中期规划预算表</t>
  </si>
  <si>
    <t>项目级次</t>
  </si>
  <si>
    <t>2026年</t>
  </si>
  <si>
    <t>2027年</t>
  </si>
  <si>
    <t>2028年</t>
  </si>
  <si>
    <t/>
  </si>
  <si>
    <t xml:space="preserve"> 一、一般公共服务支出</t>
  </si>
  <si>
    <t xml:space="preserve"> 二、外交支出</t>
  </si>
  <si>
    <t xml:space="preserve"> 三、国防支出</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</si>
  <si>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</si>
  <si>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</si>
  <si>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</si>
  <si>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</si>
  <si>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</si>
  <si>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</si>
  <si>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</si>
  <si>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</si>
  <si>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</si>
  <si>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</si>
  <si>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</si>
  <si>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</si>
  <si>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</si>
  <si>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</si>
  <si>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</si>
  <si>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</si>
  <si>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</si>
  <si>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</si>
  <si>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</si>
  <si>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</si>
  <si>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</si>
  <si>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</si>
  <si>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</si>
  <si>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 xml:space="preserve">单位名称：昆明市西山区人民政府永昌街道办事处	</t>
    <phoneticPr fontId="23" type="noConversion"/>
  </si>
  <si>
    <t xml:space="preserve">单位名称：昆明市西山区人民政府永昌街道办事处	</t>
    <phoneticPr fontId="24" type="noConversion"/>
  </si>
  <si>
    <t xml:space="preserve">单位名称：昆明市西山区人民政府永昌街道办事处	</t>
    <phoneticPr fontId="24" type="noConversion"/>
  </si>
  <si>
    <t>昆明市西山区人民政府永昌街道办事处</t>
  </si>
  <si>
    <t>556001</t>
  </si>
  <si>
    <t>201</t>
  </si>
  <si>
    <t>一般公共服务支出</t>
  </si>
  <si>
    <t>20101</t>
  </si>
  <si>
    <t>人大事务</t>
  </si>
  <si>
    <t>2010105</t>
  </si>
  <si>
    <t>人大立法</t>
  </si>
  <si>
    <t>2010108</t>
  </si>
  <si>
    <t>代表工作</t>
  </si>
  <si>
    <t>20102</t>
  </si>
  <si>
    <t>政协事务</t>
  </si>
  <si>
    <t>2010206</t>
  </si>
  <si>
    <t>参政议政</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</si>
  <si>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</si>
  <si>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</si>
  <si>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</si>
  <si>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</si>
  <si>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</si>
  <si>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</si>
  <si>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</si>
  <si>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</si>
  <si>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</si>
  <si>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</si>
  <si>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</si>
  <si>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</si>
  <si>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</si>
  <si>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</si>
  <si>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</si>
  <si>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</si>
  <si>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</si>
  <si>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</si>
  <si>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</si>
  <si>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</si>
  <si>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</si>
  <si>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</si>
  <si>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</si>
  <si>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</si>
  <si>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</si>
  <si>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</si>
  <si>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</si>
  <si>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</si>
  <si>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</si>
  <si>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</si>
  <si>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</si>
  <si>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</si>
  <si>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</si>
  <si>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</si>
  <si>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</si>
  <si>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</si>
  <si>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</si>
  <si>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</si>
  <si>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</si>
  <si>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</si>
  <si>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</si>
  <si>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</si>
  <si>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</si>
  <si>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</si>
  <si>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</si>
  <si>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</si>
  <si>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</si>
  <si>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</si>
  <si>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</si>
  <si>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</si>
  <si>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</si>
  <si>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</si>
  <si>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</si>
  <si>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</si>
  <si>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</si>
  <si>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</si>
  <si>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</si>
  <si>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</si>
  <si>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</si>
  <si>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</si>
  <si>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</si>
  <si>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</si>
  <si>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</si>
  <si>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</si>
  <si>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</si>
  <si>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</si>
  <si>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</si>
  <si>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</si>
  <si>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</si>
  <si>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</si>
  <si>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</si>
  <si>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</si>
  <si>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</si>
  <si>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</si>
  <si>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</si>
  <si>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</si>
  <si>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</si>
  <si>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</si>
  <si>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</si>
  <si>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</si>
  <si>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</si>
  <si>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</si>
  <si>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</si>
  <si>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</si>
  <si>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</si>
  <si>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</si>
  <si>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</si>
  <si>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</si>
  <si>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</si>
  <si>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</si>
  <si>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</si>
  <si>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</si>
  <si>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</si>
  <si>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</si>
  <si>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</si>
  <si>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</si>
  <si>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</si>
  <si>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</si>
  <si>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</si>
  <si>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</si>
  <si>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</si>
  <si>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</si>
  <si>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</si>
  <si>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</si>
  <si>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</si>
  <si>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</si>
  <si>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</si>
  <si>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</si>
  <si>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</si>
  <si>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</si>
  <si>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</si>
  <si>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</si>
  <si>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</si>
  <si>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</si>
  <si>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</si>
  <si>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</si>
  <si>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</si>
  <si>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</si>
  <si>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</si>
  <si>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</si>
  <si>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</si>
  <si>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</si>
  <si>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</si>
  <si>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</si>
  <si>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</si>
  <si>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</si>
  <si>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</si>
  <si>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</si>
  <si>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</si>
  <si>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</si>
  <si>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</si>
  <si>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</si>
  <si>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</si>
  <si>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</si>
  <si>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</si>
  <si>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</si>
  <si>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</si>
  <si>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</si>
  <si>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</si>
  <si>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</si>
  <si>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</si>
  <si>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</si>
  <si>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</si>
  <si>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</si>
  <si>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</si>
  <si>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</si>
  <si>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</si>
  <si>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</si>
  <si>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</si>
  <si>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</si>
  <si>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</si>
  <si>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</si>
  <si>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</si>
  <si>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</si>
  <si>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</si>
  <si>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</si>
  <si>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</si>
  <si>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</si>
  <si>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</si>
  <si>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</si>
  <si>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</si>
  <si>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</si>
  <si>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</si>
  <si>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</si>
  <si>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221</t>
  </si>
  <si>
    <t>住房保障支出</t>
  </si>
  <si>
    <t>22102</t>
  </si>
  <si>
    <t>住房改革支出</t>
  </si>
  <si>
    <t>2210201</t>
  </si>
  <si>
    <t>住房公积金</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</si>
  <si>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</si>
  <si>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</si>
  <si>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</si>
  <si>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</si>
  <si>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</si>
  <si>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</si>
  <si>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</si>
  <si>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</si>
  <si>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</si>
  <si>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</si>
  <si>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</si>
  <si>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</si>
  <si>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</si>
  <si>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</si>
  <si>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</si>
  <si>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</si>
  <si>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</si>
  <si>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</si>
  <si>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</si>
  <si>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</si>
  <si>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</si>
  <si>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</si>
  <si>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</si>
  <si>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</si>
  <si>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</si>
  <si>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</si>
  <si>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对个人和家庭的补助</t>
  </si>
  <si>
    <t>事业人员工资支出</t>
  </si>
  <si>
    <t>工会经费</t>
  </si>
  <si>
    <t>其他公用经费支出</t>
  </si>
  <si>
    <t>公务交通补贴</t>
  </si>
  <si>
    <t>行政人员绩效奖励</t>
  </si>
  <si>
    <t>社会保障缴费</t>
  </si>
  <si>
    <t>一般公用经费支出</t>
  </si>
  <si>
    <t>行政人员工资支出</t>
  </si>
  <si>
    <t>残疾人保障金</t>
  </si>
  <si>
    <t>编外聘用人员支出</t>
  </si>
  <si>
    <t>事业公务交通补贴</t>
  </si>
  <si>
    <t>离退休人员福利费</t>
  </si>
  <si>
    <t>公车购置及运维费</t>
  </si>
  <si>
    <t>离退休人员支出</t>
  </si>
  <si>
    <t>事业人员绩效奖励</t>
  </si>
  <si>
    <t>30305</t>
  </si>
  <si>
    <t>生活补助</t>
  </si>
  <si>
    <t>30101</t>
  </si>
  <si>
    <t>基本工资</t>
  </si>
  <si>
    <t>30102</t>
  </si>
  <si>
    <t>津贴补贴</t>
  </si>
  <si>
    <t>30103</t>
  </si>
  <si>
    <t>奖金</t>
  </si>
  <si>
    <t>30107</t>
  </si>
  <si>
    <t>绩效工资</t>
  </si>
  <si>
    <t>30228</t>
  </si>
  <si>
    <t>30201</t>
  </si>
  <si>
    <t>办公费</t>
  </si>
  <si>
    <t>30239</t>
  </si>
  <si>
    <t>其他交通费用</t>
  </si>
  <si>
    <t>30108</t>
  </si>
  <si>
    <t>机关事业单位基本养老保险缴费</t>
  </si>
  <si>
    <t>30110</t>
  </si>
  <si>
    <t>职工基本医疗保险缴费</t>
  </si>
  <si>
    <t>30111</t>
  </si>
  <si>
    <t>公务员医疗补助缴费</t>
  </si>
  <si>
    <t>30112</t>
  </si>
  <si>
    <t>其他社会保障缴费</t>
  </si>
  <si>
    <t>30205</t>
  </si>
  <si>
    <t>水费</t>
  </si>
  <si>
    <t>30206</t>
  </si>
  <si>
    <t>电费</t>
  </si>
  <si>
    <t>30207</t>
  </si>
  <si>
    <t>邮电费</t>
  </si>
  <si>
    <t>30209</t>
  </si>
  <si>
    <t>物业管理费</t>
  </si>
  <si>
    <t>30211</t>
  </si>
  <si>
    <t>差旅费</t>
  </si>
  <si>
    <t>30215</t>
  </si>
  <si>
    <t>会议费</t>
  </si>
  <si>
    <t>30216</t>
  </si>
  <si>
    <t>培训费</t>
  </si>
  <si>
    <t>30213</t>
  </si>
  <si>
    <t>维修（护）费</t>
  </si>
  <si>
    <t>30299</t>
  </si>
  <si>
    <t>其他商品和服务支出</t>
  </si>
  <si>
    <t>30199</t>
  </si>
  <si>
    <t>其他工资福利支出</t>
  </si>
  <si>
    <t>30231</t>
  </si>
  <si>
    <t>公务用车运行维护费</t>
  </si>
  <si>
    <t>30113</t>
  </si>
  <si>
    <t>530112210000000002135</t>
    <phoneticPr fontId="24" type="noConversion"/>
  </si>
  <si>
    <t>530112210000000002132</t>
    <phoneticPr fontId="24" type="noConversion"/>
  </si>
  <si>
    <t>530112210000000002139</t>
    <phoneticPr fontId="24" type="noConversion"/>
  </si>
  <si>
    <t>530112210000000002140</t>
    <phoneticPr fontId="24" type="noConversion"/>
  </si>
  <si>
    <t>530112210000000002141</t>
    <phoneticPr fontId="24" type="noConversion"/>
  </si>
  <si>
    <t>530112210000000002133</t>
    <phoneticPr fontId="24" type="noConversion"/>
  </si>
  <si>
    <t>530112210000000002137</t>
    <phoneticPr fontId="24" type="noConversion"/>
  </si>
  <si>
    <t>530112231100001428121</t>
    <phoneticPr fontId="24" type="noConversion"/>
  </si>
  <si>
    <t>530112210000000002131</t>
    <phoneticPr fontId="24" type="noConversion"/>
  </si>
  <si>
    <t>530112251100003668660</t>
    <phoneticPr fontId="24" type="noConversion"/>
  </si>
  <si>
    <t>530112241100002464678</t>
    <phoneticPr fontId="24" type="noConversion"/>
  </si>
  <si>
    <t>530112210000000004674</t>
    <phoneticPr fontId="24" type="noConversion"/>
  </si>
  <si>
    <t>530112231100001428143</t>
    <phoneticPr fontId="24" type="noConversion"/>
  </si>
  <si>
    <t>530112210000000002136</t>
    <phoneticPr fontId="24" type="noConversion"/>
  </si>
  <si>
    <t>530112231100001303217</t>
    <phoneticPr fontId="24" type="noConversion"/>
  </si>
  <si>
    <t>530112210000000002134</t>
    <phoneticPr fontId="24" type="noConversion"/>
  </si>
  <si>
    <t>530112231100001428137</t>
    <phoneticPr fontId="24" type="noConversion"/>
  </si>
  <si>
    <t>JTYD经费</t>
  </si>
  <si>
    <t>优抚对象生活补助经费</t>
  </si>
  <si>
    <t>楼宇经济工作经费</t>
  </si>
  <si>
    <t>西山区公厕免费开放补助专项经费</t>
  </si>
  <si>
    <t>基层统战之家工作经费</t>
  </si>
  <si>
    <t>爱国卫生专项行动公共洗手设施管养经费</t>
  </si>
  <si>
    <t>起义投诚、精简退职、“两案”人员定补经费</t>
  </si>
  <si>
    <t>妇联工作经费</t>
  </si>
  <si>
    <t>基层公共文化建设经费</t>
  </si>
  <si>
    <t>社区科普活动经费</t>
  </si>
  <si>
    <t>共青团工作经费</t>
  </si>
  <si>
    <t>社会保障所站专项经费</t>
  </si>
  <si>
    <t>社会发展专项资金</t>
  </si>
  <si>
    <t>永昌街道办事处为民服务中心租赁经费</t>
  </si>
  <si>
    <t>综治网格管理员工作补助经费</t>
  </si>
  <si>
    <t>西山区流动人口和出租房屋管理工作经费</t>
  </si>
  <si>
    <t>街道人大代表工作经费</t>
  </si>
  <si>
    <t>政协委员工作履职活动经费</t>
  </si>
  <si>
    <t>城乡一体化住户调查经费</t>
  </si>
  <si>
    <t>基层党组织建设专项经费</t>
  </si>
  <si>
    <t>节日慰问残疾人补助经费</t>
  </si>
  <si>
    <t>计生特殊家庭意外伤害险及独子保健经费</t>
  </si>
  <si>
    <t>无偿献血工作经费</t>
  </si>
  <si>
    <t>敬老节慰问经费</t>
  </si>
  <si>
    <t>综治维稳资金</t>
  </si>
  <si>
    <t>重点人员信访维稳专项经费</t>
  </si>
  <si>
    <t>三馆一站免开补助区级资金</t>
  </si>
  <si>
    <t>临时救助备用金经费</t>
  </si>
  <si>
    <t>公益岗生活补助及社保补贴经费</t>
  </si>
  <si>
    <t>临时救助经费</t>
  </si>
  <si>
    <t>困难群体火化补助经费</t>
  </si>
  <si>
    <t>见义勇为人员维稳经费</t>
  </si>
  <si>
    <t>代理服务中心运转专项资金</t>
  </si>
  <si>
    <t>军人慰问经费</t>
  </si>
  <si>
    <t>永昌街道综合服务经费</t>
  </si>
  <si>
    <t>昆财社基〔2025〕15号省级就业见习补贴资金和社区（村）基层治理专干补助结转资金</t>
  </si>
  <si>
    <t>昆财社基〔2025〕33号省级就业见习补贴资金和社区（村）基层治理专干补助结转资金</t>
  </si>
  <si>
    <t>第七届社区干部任期和离任经济责任审计经费</t>
  </si>
  <si>
    <t>综治综合经费</t>
  </si>
  <si>
    <t>计划生育综合经费</t>
  </si>
  <si>
    <t>社区“两委”换届选举工作经费</t>
  </si>
  <si>
    <t>社区工作人员住房公积金经费</t>
  </si>
  <si>
    <t>社区工作人员生活补助及社会保险经费</t>
  </si>
  <si>
    <t>社区工作经费</t>
  </si>
  <si>
    <t>昆财行〔2025〕79号市级2024年度市人大基层立法联系点工作经费结转资金</t>
  </si>
  <si>
    <t>昆财社【2025】18、46、47、178、185、187号计划生育项目结转资金</t>
  </si>
  <si>
    <t>30303</t>
  </si>
  <si>
    <t>退职（役）费</t>
  </si>
  <si>
    <t>30304</t>
  </si>
  <si>
    <t>抚恤金</t>
  </si>
  <si>
    <t>30227</t>
  </si>
  <si>
    <t>委托业务费</t>
  </si>
  <si>
    <t>30399</t>
  </si>
  <si>
    <t>其他对个人和家庭的补助</t>
  </si>
  <si>
    <t>30214</t>
  </si>
  <si>
    <t>租赁费</t>
  </si>
  <si>
    <t>30226</t>
  </si>
  <si>
    <t>劳务费</t>
  </si>
  <si>
    <t>30306</t>
  </si>
  <si>
    <t>救济费</t>
  </si>
  <si>
    <t>30309</t>
  </si>
  <si>
    <t>奖励金</t>
  </si>
  <si>
    <t>30202</t>
  </si>
  <si>
    <t>印刷费</t>
  </si>
  <si>
    <t>民生类</t>
  </si>
  <si>
    <t>专项业务类</t>
  </si>
  <si>
    <t>事业发展类</t>
  </si>
  <si>
    <t>其他公用支出</t>
  </si>
  <si>
    <t>530112210000000003349</t>
  </si>
  <si>
    <t>530112210000000003387</t>
  </si>
  <si>
    <t>530112221100000224473</t>
  </si>
  <si>
    <t>530112221100000243938</t>
  </si>
  <si>
    <t>530112221100000258865</t>
  </si>
  <si>
    <t>530112221100000261294</t>
  </si>
  <si>
    <t>530112221100000261328</t>
  </si>
  <si>
    <t>530112221100000646648</t>
  </si>
  <si>
    <t>530112221100000647615</t>
  </si>
  <si>
    <t>530112221100000647617</t>
  </si>
  <si>
    <t>530112221100000647619</t>
  </si>
  <si>
    <t>530112221100000647620</t>
  </si>
  <si>
    <t>530112221100000647622</t>
  </si>
  <si>
    <t>530112221100000647628</t>
  </si>
  <si>
    <t>530112221100000648134</t>
  </si>
  <si>
    <t>530112221100000648151</t>
  </si>
  <si>
    <t>530112221100000648186</t>
  </si>
  <si>
    <t>530112221100000648242</t>
  </si>
  <si>
    <t>530112221100000648306</t>
  </si>
  <si>
    <t>530112221100000648326</t>
  </si>
  <si>
    <t>530112221100000648332</t>
  </si>
  <si>
    <t>530112221100000648364</t>
  </si>
  <si>
    <t>530112221100000648428</t>
  </si>
  <si>
    <t>530112221100000648444</t>
  </si>
  <si>
    <t>530112231100001643220</t>
  </si>
  <si>
    <t>530112231100001643444</t>
  </si>
  <si>
    <t>530112241100002318189</t>
  </si>
  <si>
    <t>530112251100003720719</t>
  </si>
  <si>
    <t>530112251100003806615</t>
  </si>
  <si>
    <t>530112251100003806844</t>
  </si>
  <si>
    <t>530112251100003806879</t>
  </si>
  <si>
    <t>530112251100003806906</t>
  </si>
  <si>
    <t>530112251100003912316</t>
  </si>
  <si>
    <t>530112261100004928204</t>
  </si>
  <si>
    <t>530112251100003828885</t>
  </si>
  <si>
    <t>530112251100003871256</t>
  </si>
  <si>
    <t>530112251100004136877</t>
  </si>
  <si>
    <t>530112251100004388865</t>
  </si>
  <si>
    <t>530112251100004457613</t>
  </si>
  <si>
    <t>530112261100004928296</t>
  </si>
  <si>
    <t>530112261100005030367</t>
  </si>
  <si>
    <t>530112261100005080255</t>
  </si>
  <si>
    <t>530112261100005080372</t>
  </si>
  <si>
    <t>530112261100005341212</t>
  </si>
  <si>
    <t>530112261100005341530</t>
  </si>
  <si>
    <t>为妥善解决生活困难问题，给予街道六十年代精简退职职工1人*197元/人.月补助金。</t>
  </si>
  <si>
    <t xml:space="preserve">按照《昆明市财政局 昆明市人力资源和社会保障局 关于下达2025年省级第一批就业见习补贴资金和社区（村）基层治理专干补助经费的通知》（昆财社基〔2025〕15号）发放26名社区基层治理专干生活补贴。
</t>
  </si>
  <si>
    <t>在重点工作中提升人大代表服务中心工作的能力。积极搭建代表履职平台，健全代表联系群众工作机制，充分发挥人大代表在闭会期间的作用。设立人大代表工作站、代表联系室、市级示范站室。</t>
  </si>
  <si>
    <t>为营造平安共建、和谐共享的良好氛围，街道开展综治维稳暨平安建设、消防安全、反恐防恐、“五零”创建、突发事件处置及市域社会治理现代化等工作。</t>
  </si>
  <si>
    <t>贯彻落实习近平新时代中国特色社会主义思想，践行全过程人民民主，健全市人大常委会征询立法意见的机制，为基层立法联系点提供经费保障。</t>
  </si>
  <si>
    <t>为贯彻落实省委、市委、区委关于社区“两委”换届工作动员部署会议和培训会议精神，对辖区14个社区，10个居民小组开展换届选举工作。</t>
  </si>
  <si>
    <t>为建立健全计划生育利益导向机制，保证独生子女父母在失业期间持续领取保健费；帮助独生子女家庭解决低保、伤残、死亡家庭及失独家庭生活困难补助、一次性抚慰金等特殊困难；解决农村户口独生子女教育奖学金；为计划生育特殊家庭购买意外伤害保险等。</t>
  </si>
  <si>
    <t xml:space="preserve">根据《云南省人民政府办公厅关于全面推进村级会计委托服务工作的通知》和《西山区推行村级会计委托代理服务工作实施方案》，成立了街道社区财务委托代理服务中心，通过劳务派遣方式由街道聘用的相关人员，以提供街道范围内集体经济组织的会计代理服务。 做好集体资产的所有集体经济组织纳入会计委托代理服务；按代管单位按时提供相关会计信息；及时提供财务公开资料；协助代管单位做好财务管理工作 。      
</t>
  </si>
  <si>
    <t>健全公共文化设施网络、提高公共文化服务效能、公共文化服务与科技融合发展、公共文化服务社会化建设等。</t>
  </si>
  <si>
    <t>根据实际工作需要，职能部门拨入专项经费，用于发放见义勇为人员维稳经费。</t>
  </si>
  <si>
    <t>永昌街道重点人员重复进京情况较为突出，街道组织人员进京开展异地稳控，为重大节日活动创造和谐稳定的社会环境，确保不发生因信访问题引发的重大群体事件和极端事件。街道取电话沟通、定期走访重点人员，了解其诉求、情绪状态等，积极协调解决方案。</t>
  </si>
  <si>
    <t>为进一步健全临时救助制度，有效解决城乡群众突发性、紧迫性、临时性基本生活困难，切实兜住民生底线，规范使用临时救助备用金，保障资金使用安全，提高资金使用效率。设立急难型临时救助经费项目。</t>
  </si>
  <si>
    <t>为保障180名社区工作人员合法权益，为其购买住房公积金</t>
  </si>
  <si>
    <t>为全面、准确、及时了解城乡居民收入、消费及其他生活状况，客观监测居民收入分配格局和不同收入层次居民的生活质量，更好地满足研究制定城乡统筹政策和民生政策的需要，为国民经济核算和居民消费价格指数权重制定提供基础数据，依照《中华人民共和国统计法》规定，国家统计局制定《住户收支与生活状况调查方案》对辖区居民收支与生活状态开展调查工作。</t>
  </si>
  <si>
    <t>20名公益岗人员生活补助及购买社会保险。</t>
  </si>
  <si>
    <t>为做好流动人口和出租房屋服务管理相关法律、法规和政策宣传，提高专职协管员业务素质和服务管理水平，规范专职协管员队伍，加强街道服务中心、社区服务站机构建设，专职协管员积极宣传，做好服务的工作格局，完成流动人口和出租房屋数据采集工作。</t>
  </si>
  <si>
    <t>为推进永昌片区为民服务项目，委托区城改置地公司作为政府购买服务的承接主体，开展办事处、永宁里社区和区地税局为民服务中心用房相关工作。</t>
  </si>
  <si>
    <t>1.组织服务站做好社会保障法规政策的宣传、咨询工作；
2.指导、监督服务站为社区居民提供劳动就业、养老、医疗和最低生活保障等社会保障服务；
3.建立健全辖区登记失业人员、退休人员及参加养老、失业、医疗保险的社区居民和最低生活保障对象相关情况的动态管理和报告制度；
4.组织服务站做好退休人员及参加养老、失业、医疗保险的社区居民和最低生活保障对象的信息采录、申报和核定工作。
5.做好本社区劳动力资源开发和管理工作；
6.积极收集用工信息，因地制宜开发社区就业岗位。</t>
  </si>
  <si>
    <t>由街道全面承担日常管养维护、监督检查、台账记录等工作。为全方位提升全区公共洗手设施维护管理水平，推行网格包保责任制，切实规范洗手设施维护管理工作。</t>
  </si>
  <si>
    <t xml:space="preserve">1.以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
</t>
  </si>
  <si>
    <t>为妥善安排慰问群体的生活，在春节及重大节日期间走访慰问残疾人家庭，使他们度过欢乐、祥和、喜庆的节日。</t>
  </si>
  <si>
    <t>为充分发挥政协委员履职尽责，拓宽协商渠道，规范协商程序，提高协商成效。积极组织委员参加好区政协会议，鼓励委员积极建言献策、凝聚共识。</t>
  </si>
  <si>
    <t>为了保障社区正常运转，拨付永昌街道16个社区工作经费及培训经费。</t>
  </si>
  <si>
    <t>为贯彻落实自主择业军转干部安置政策，促进社会治安综合治理，发放自主择业军队转业干部节日慰问金（春节、八一）、对“四有”优秀士兵（士官）进行奖励。</t>
  </si>
  <si>
    <t xml:space="preserve">为建立健全计划生育利益导向机制，保证独生子女父母在失业期间持续领取保健费；帮助独生子女家庭解决低保、伤残、死亡家庭及失独家庭生活困难补助、一次性抚慰金等特殊困难；解决农村户口独生子女教育奖学金；为计划生育特殊家庭购买意外伤害保险等。      
</t>
  </si>
  <si>
    <t>完成计划生育特殊困难家庭春节慰问活动，努力营造全社会共同关心、帮助的良好氛围，切实维护计划生育家庭的合法权益，促进社会和谐稳定。</t>
  </si>
  <si>
    <t>为保障社区工作正常运转，发放211名社区、小组工作人员生活补助。</t>
  </si>
  <si>
    <t>为妥善解决突发事件导致的生活困难、医疗困难问题，职能部门拨付临时救助经费，专项用于临时性救助工作。</t>
  </si>
  <si>
    <t>为确保区级相关部门补助经费用于辖区建设，特预算综合服务经费500000元。</t>
  </si>
  <si>
    <t xml:space="preserve">根据《2025年省级就业见习补贴资金和社区（村）基层治理专干补助经费分配表》发放26名社区基层治理专干生活补贴。
</t>
  </si>
  <si>
    <t>永昌街道按照政府采购的相关规定，委托有资质的第三方开展17个社区、10个居民小组的任期和离任经济责任审计，审计报告合规率100%。</t>
  </si>
  <si>
    <t>为妥善解决困难群体火化问题，职能部门拨付困难群体火化补助，对生活困难去世人员给予火化补助。</t>
  </si>
  <si>
    <t>为丰富辖区居民日益增长的文化生活，增强文化自信。扎实推进昆明市创建第四批国家公共文化服务体系示范区，确保打造特色文化项目，免费开放公共图书馆等。</t>
  </si>
  <si>
    <t>为广泛联系和团结辖区内统一战线各界人士，街道建立“统战之家”和“侨胞之家”，承担“宣传政策，联谊交友”“发挥优势，建言献策”“了解情况，掌握动态”“加强联系，举荐人才”“照顾利益，搞好服务”的工作任务。</t>
  </si>
  <si>
    <t>根据先审批再发放原则及时、足额发放优抚对象临时生活救助、优抚对象解困帮扶（400、800）、领取国家定期抚恤补助待遇的优抚对象、1-4级残疾军人护理经费。</t>
  </si>
  <si>
    <t>围绕“智慧团建”，推进从严治团、坚持思想建团、制度治团、纪律管团、作风强团。突出街道团工委的枢纽功能，开展志愿者服务活动、创建“青年之家”综合服务平台，组织开展集体性活动。</t>
  </si>
  <si>
    <t>为确保老年人度过祥和的节日，敬老节对辖区532位老年人开展慰问活动。慰问标准：百岁老人500元/人共12人；90岁及以上200元/人，共520人。</t>
  </si>
  <si>
    <t>1.开展办事处辖区内协税、护税工作；
2.开展招商引资等工作，以促进辖区内固定资产投资、规模以上工业总产值、社会消费品零售总额等主要经济指标完成，.推进辖区经济发展。
3、承担社会组织建设、人力资源社会保障、民政、退役军人、民族宗教、卫生健康、教育体育、科技、文化旅游、残联等职责。</t>
  </si>
  <si>
    <t>1.构建科协与科技工作者畅通、稳定、紧密、和谐的双向联系渠道，运用互联网等现代信息技术手段，依托科普中国百城千校万村行动、科普中国e站建设，广泛开展群众性科普活动，精准推送科普服务产品。
2.动员社会力量参与科协工作，通过兼职、挂职、社会志愿者、购买服务等方式建立专兼职结合的科协工作者队伍。
3.整合各方面科技力量，广泛动员老科技工作者、学校教学人员、工程技术人员、医务工作者等基层科技人力资源建立兼职人员队伍</t>
  </si>
  <si>
    <t>以联系和服务广大妇女群众为根本，增强街道妇联的凝聚力和战斗力，团结动员广大妇女创造新业绩、展现新作为，做出新贡献。按既定的工作计划和程序，做好辖区妇女、儿童关爱工作，打造特色亮点工作。</t>
  </si>
  <si>
    <t>为激励军人保卫祖国，献身国防事业，及时足额发放永昌片区义务兵家庭优待金、立功奖励金、入藏新兵特别抚恤金。</t>
  </si>
  <si>
    <t>进一步建立楼宇经济协同推进机制，鼓励街道办事处创新楼宇服务模式，每年按照上年市级认定的保有亿元楼宇和千万元楼宇数量，分别给予楼宇所在街道办事处3万元/幢、1万元/幢的工作经费，对新增首次认定的十亿元楼宇、亿元楼宇和千万元楼宇，分别给予楼宇20万元/幢、10万元/幢、3万元/幢的工作经费，依法依规用于楼宇经济发展相关工作支出。</t>
  </si>
  <si>
    <t>为加强西山区公厕管理，提高公厕服务水平，进一步加强预算管理，建立完善”以巩固公厕为主、活动公厕综合服务功能，提升建设管理水平，为人民群众提供方便、快捷、舒适的如厕环境。建设布局合理、数量充足、设施完善、管理规范、清洁卫生的公厕管理服务体系。</t>
  </si>
  <si>
    <t>通过制定工作实施方案，开展专题宣传活动，弘扬社会传统美德，传递相互关爱的社会正能量，让每一滴血液都成为生命的曙光，号召辖区1500名居民参与无偿献血活动，</t>
  </si>
  <si>
    <t>以“网格化”工作为载体，发动一切可以发动的力量，加强情报信息收集，按照“及时疏导丶教育为主丶快速劝返丶依法处置”的原则，及时处置到大规模上访和缠访丶闹访事件，有效预防和处置各类突发性事件。</t>
  </si>
  <si>
    <t>产出指标</t>
  </si>
  <si>
    <t>数量指标</t>
  </si>
  <si>
    <t>60年代精简退职职工人数</t>
  </si>
  <si>
    <t>质量指标</t>
  </si>
  <si>
    <t>60年代精简退职职工救济率</t>
  </si>
  <si>
    <t>时效指标</t>
  </si>
  <si>
    <t>60年代精简退职职定补经费发放及时率</t>
  </si>
  <si>
    <t>效益指标</t>
  </si>
  <si>
    <t>社会效益</t>
  </si>
  <si>
    <t>精简职工生活困难缓解率</t>
  </si>
  <si>
    <t>满意度指标</t>
  </si>
  <si>
    <t>服务对象满意度</t>
  </si>
  <si>
    <t>60年代精简退职职工满意度</t>
  </si>
  <si>
    <t>成本指标</t>
  </si>
  <si>
    <t>经济成本指标</t>
  </si>
  <si>
    <t>精简退职职工定补经费</t>
  </si>
  <si>
    <t>社区基层治理专干数量</t>
  </si>
  <si>
    <t>社区基层治理专干待遇省级财政补助经费发放率</t>
  </si>
  <si>
    <t>社区基层治理专干待遇发放周期</t>
  </si>
  <si>
    <t>经济效益</t>
  </si>
  <si>
    <t>昆财社基【2025】15号省级就业见习补贴资金和社区（村）基层治理专干补助经费</t>
  </si>
  <si>
    <t>进一步加强基层一线力量</t>
  </si>
  <si>
    <t>社区基层治理专干满意率</t>
  </si>
  <si>
    <t>代表工作站（联络室）数</t>
  </si>
  <si>
    <t>人大代表数</t>
  </si>
  <si>
    <t>人大代表活动室达标率</t>
  </si>
  <si>
    <t>人大代表工作站使用率</t>
  </si>
  <si>
    <t>人大代表活动开展及时率</t>
  </si>
  <si>
    <t>搭建代表履职平台率</t>
  </si>
  <si>
    <t>人民群众对人大代表履职的满意率</t>
  </si>
  <si>
    <t>人大代表履职经费</t>
  </si>
  <si>
    <t>人大代表活动租车费</t>
  </si>
  <si>
    <t>人大代表活动经费</t>
  </si>
  <si>
    <t>开展综治维稳、消防安全宣传活动次数</t>
  </si>
  <si>
    <t>开展禁毒宣传等活动次数</t>
  </si>
  <si>
    <t>维稳对象认定准确率</t>
  </si>
  <si>
    <t>消防设施检查覆盖率</t>
  </si>
  <si>
    <t>消防检查及时率</t>
  </si>
  <si>
    <t>消防检查结果公开率</t>
  </si>
  <si>
    <t>可持续影响</t>
  </si>
  <si>
    <t>消防检查发现问题整改落实率</t>
  </si>
  <si>
    <t>检查人员被投诉次数</t>
  </si>
  <si>
    <t>综治报刊征订</t>
  </si>
  <si>
    <t>召开座谈会听取群众意见建议次数</t>
  </si>
  <si>
    <t>听取对立法工作的意见建议</t>
  </si>
  <si>
    <t>提请审议批准、修改地方性法规件数</t>
  </si>
  <si>
    <t>立法计划完成率</t>
  </si>
  <si>
    <t>立法调研完成率</t>
  </si>
  <si>
    <t>立法时限达标率</t>
  </si>
  <si>
    <t>地方法规审议通过率</t>
  </si>
  <si>
    <t>立法质量满意度</t>
  </si>
  <si>
    <t>市级2024年度市人大基层立法联系点工作经费</t>
  </si>
  <si>
    <t>“两委”换届选举社区数量</t>
  </si>
  <si>
    <t>“两委”换届选举居民小组数</t>
  </si>
  <si>
    <t>换届选举工作范围覆盖率</t>
  </si>
  <si>
    <t>社区“两委”换届选举工作完成时限</t>
  </si>
  <si>
    <t>有效提高“两委”成员工作效积极性</t>
  </si>
  <si>
    <t>社区居民及居民小组居民满意率</t>
  </si>
  <si>
    <t>购买意外伤害保险计划生育特殊家庭数</t>
  </si>
  <si>
    <t>14周岁的独生子女父母在失业期间持续领取保健费人数</t>
  </si>
  <si>
    <t>领取保健费，购买意外伤害保险计划生育特殊家庭审核率</t>
  </si>
  <si>
    <t>领取保健费，购买意外伤害保险计划生育特殊家庭达标率</t>
  </si>
  <si>
    <t>领取保健费，购买意外伤害保险计划生育特殊家庭补助及时率</t>
  </si>
  <si>
    <t>缓解独生子女低保、伤残死亡家庭困难率</t>
  </si>
  <si>
    <t>辖区独生子女家庭满意率</t>
  </si>
  <si>
    <t>计生家庭意外伤害补助经费</t>
  </si>
  <si>
    <t>独生子女保健经费</t>
  </si>
  <si>
    <t>村级会计委托代管率</t>
  </si>
  <si>
    <t>委托代管社区对会计信息的使用率</t>
  </si>
  <si>
    <t>会计核算及财务公开时限</t>
  </si>
  <si>
    <t>委托代管单社区群众上访率</t>
  </si>
  <si>
    <t>委托代管社区对代管工作的满意率</t>
  </si>
  <si>
    <t>代理服务中心办公经费</t>
  </si>
  <si>
    <t>代理服务中心标识标牌等制作经费</t>
  </si>
  <si>
    <t>举办公益性培训讲座</t>
  </si>
  <si>
    <t>街道公益性群众文化活动</t>
  </si>
  <si>
    <t>社区公益性群众文化活动</t>
  </si>
  <si>
    <t>公益性主题展览</t>
  </si>
  <si>
    <t>文化活动开展率</t>
  </si>
  <si>
    <t>开展文化宣传主题活动及时率</t>
  </si>
  <si>
    <t>丰富社区群众文化生活</t>
  </si>
  <si>
    <t>文化活动报道次数</t>
  </si>
  <si>
    <t>辖区居民满意度</t>
  </si>
  <si>
    <t>报刊征订、办公用品购置</t>
  </si>
  <si>
    <t>基层文化活动经费</t>
  </si>
  <si>
    <t>见义勇为人数</t>
  </si>
  <si>
    <t>见义勇为人员维稳经费发放率</t>
  </si>
  <si>
    <t>见义勇为人员维稳经费发放及时率</t>
  </si>
  <si>
    <t>见义勇为人员上访发生率</t>
  </si>
  <si>
    <t>见义勇为人员满意率</t>
  </si>
  <si>
    <t>重点人员走访与人次值</t>
  </si>
  <si>
    <t>重点人员动态信息更新及时率</t>
  </si>
  <si>
    <t>定期排查机制执行率</t>
  </si>
  <si>
    <t>重点人员重复上访、越级上访发生率</t>
  </si>
  <si>
    <t>辖区平安和谐满意率</t>
  </si>
  <si>
    <t>交通费</t>
  </si>
  <si>
    <t>被救助社区数量</t>
  </si>
  <si>
    <t>急难型临时救助经费拨付率</t>
  </si>
  <si>
    <t>急难型临时救助经费拨付及时率</t>
  </si>
  <si>
    <t>解决城乡群众突发性、紧迫性、临时性基本生活困难率</t>
  </si>
  <si>
    <t>防止冲击社会道德底线的事件发生率</t>
  </si>
  <si>
    <t>被救助对象满意率</t>
  </si>
  <si>
    <t>缴纳住房公积金人数</t>
  </si>
  <si>
    <t>社区工作人员住房公积金缴纳完成率</t>
  </si>
  <si>
    <t>社区工作人员住房公积金缴纳及时率</t>
  </si>
  <si>
    <t>部门运转</t>
  </si>
  <si>
    <t>社区工作人员满意率</t>
  </si>
  <si>
    <t>社区工作人员住房公积金</t>
  </si>
  <si>
    <t>抽取城镇居民数</t>
  </si>
  <si>
    <t>选聘辅导员数</t>
  </si>
  <si>
    <t>实地调查访问记账户数量</t>
  </si>
  <si>
    <t>抽取城镇居民、农村居民完成率</t>
  </si>
  <si>
    <t>记账补贴发放完成率</t>
  </si>
  <si>
    <t>调查访问次数</t>
  </si>
  <si>
    <t>住户调查结果发布准确率</t>
  </si>
  <si>
    <t>对调查员满意率</t>
  </si>
  <si>
    <t>调查员补助</t>
  </si>
  <si>
    <t>住户调查所需物料</t>
  </si>
  <si>
    <t>公益岗人数</t>
  </si>
  <si>
    <t>公益岗生活补助及社保补贴发放率</t>
  </si>
  <si>
    <t>公益岗生活补助及社保补贴发放及时率</t>
  </si>
  <si>
    <t>公益岗人员分布率</t>
  </si>
  <si>
    <t>公益岗人员满意率</t>
  </si>
  <si>
    <t>公益岗生活补助</t>
  </si>
  <si>
    <t>公益岗社会保险补贴</t>
  </si>
  <si>
    <t>2025年垫付3个月公益岗社会保险补贴</t>
  </si>
  <si>
    <t>开展《昆明市流动人口服务管理条例》宣传次数</t>
  </si>
  <si>
    <t>开展《昆明市居住房屋租赁管理办法》宣传次数</t>
  </si>
  <si>
    <t>开展流动人口和出租房采集率</t>
  </si>
  <si>
    <t>流动人口和出租房信息采集及时率</t>
  </si>
  <si>
    <t>持续提升辖区流动人口和出租房屋运行率</t>
  </si>
  <si>
    <t>辖区流动人口满意率</t>
  </si>
  <si>
    <t>流动人口管理经费</t>
  </si>
  <si>
    <t>出租房屋管理经费</t>
  </si>
  <si>
    <t>办事处、永宁里社区、区地税局为民服务中心租赁面积</t>
  </si>
  <si>
    <t>办事处、永宁里社区、区地税局为民服务中心租赁车位数</t>
  </si>
  <si>
    <t>为民服务中心使用率</t>
  </si>
  <si>
    <t>为民服务中心车位使用率</t>
  </si>
  <si>
    <t>为民服务中心租赁费拨付及时率</t>
  </si>
  <si>
    <t>为民服务中心服务居民人次</t>
  </si>
  <si>
    <t>为民、便民服务群众满意度</t>
  </si>
  <si>
    <t>为民服务中心租赁费</t>
  </si>
  <si>
    <t>社区服务站</t>
  </si>
  <si>
    <t>街道服务站</t>
  </si>
  <si>
    <t>开展劳动社会保障和最低生活保障法规政策的宣传率</t>
  </si>
  <si>
    <t>为辖区内下岗、失业人员提供求职登记、政策咨询率</t>
  </si>
  <si>
    <t>开展劳动社会保障和最低生活保障法规政策的宣传工作次数</t>
  </si>
  <si>
    <t>为辖区内下岗、失业人员提供求职登记、政策咨询次数</t>
  </si>
  <si>
    <t>提高社会保险参保率</t>
  </si>
  <si>
    <t>有效保障辖区下岗、失业人员再就业机会</t>
  </si>
  <si>
    <t>服务居民满意度</t>
  </si>
  <si>
    <t>社保所办公所需用品购置经费</t>
  </si>
  <si>
    <t>社保所宣传经费</t>
  </si>
  <si>
    <t>社会保障所其他商品和服务支出</t>
  </si>
  <si>
    <t>城市主干道洗手设施</t>
  </si>
  <si>
    <t>城市公园和广场绿地洗手设施</t>
  </si>
  <si>
    <t>设立公共洗手设施完成率</t>
  </si>
  <si>
    <t>洗手设施维修保养经费拨付及时率</t>
  </si>
  <si>
    <t>公共洗手设施使用率</t>
  </si>
  <si>
    <t>公共洗手设施管养经费</t>
  </si>
  <si>
    <t>“两新”组织党建工作数</t>
  </si>
  <si>
    <t>社区、两新党员教育培训人数</t>
  </si>
  <si>
    <t>楼宇商圈党建品牌建设工作完成率</t>
  </si>
  <si>
    <t>开展社区、两新党员教育培训活动及时率</t>
  </si>
  <si>
    <t>城市基层党建示范社区、街道覆盖提升率</t>
  </si>
  <si>
    <t>提高“两新”组织党建工作保障水平率</t>
  </si>
  <si>
    <t>社区、两新党员干部满意率</t>
  </si>
  <si>
    <t>街道党建经费</t>
  </si>
  <si>
    <t>社区党组织服务群众专项经费</t>
  </si>
  <si>
    <t>居民小组党建经费</t>
  </si>
  <si>
    <t>社区党建专项工作经费</t>
  </si>
  <si>
    <t>“两新”组织党建工作经费</t>
  </si>
  <si>
    <t>慰问困难残疾人户数</t>
  </si>
  <si>
    <t>节日慰问对象准确率</t>
  </si>
  <si>
    <t>节日慰问发放率</t>
  </si>
  <si>
    <t>节日慰问次数</t>
  </si>
  <si>
    <t>慰问群体生活状况改善率</t>
  </si>
  <si>
    <t>辖区内困难残疾人满意率</t>
  </si>
  <si>
    <t>区政协委员数量</t>
  </si>
  <si>
    <t>政协活动开展数量</t>
  </si>
  <si>
    <t>政协委员工作履职率</t>
  </si>
  <si>
    <t>政协委员活动开展及时率</t>
  </si>
  <si>
    <t>有效提升民主监督、参政议政能力</t>
  </si>
  <si>
    <t>辖区居民满意</t>
  </si>
  <si>
    <t>政协活动租车费</t>
  </si>
  <si>
    <t>政协委员活动经费</t>
  </si>
  <si>
    <t>社区数量</t>
  </si>
  <si>
    <t>社区工作经费支出完成率</t>
  </si>
  <si>
    <t>社区工作经费支付及时率</t>
  </si>
  <si>
    <t>自主择业军队转业干部节日慰问人数</t>
  </si>
  <si>
    <t>企业军转干部节日慰问人数</t>
  </si>
  <si>
    <t>“四有”优秀士兵（士官）人数</t>
  </si>
  <si>
    <t>有利于推进军队调整改革和发展率</t>
  </si>
  <si>
    <t>有利于激发军转干部的积极性创造性投身地方经济建设率</t>
  </si>
  <si>
    <t>自主择业军转干部满意率</t>
  </si>
  <si>
    <t>“四有”优秀士兵（士官）及家庭满意率</t>
  </si>
  <si>
    <t>自主择业军转干部节日慰问经费</t>
  </si>
  <si>
    <t>“四有”优秀士兵（士官）奖励金</t>
  </si>
  <si>
    <t>接访人员差旅费、租车费等</t>
  </si>
  <si>
    <t>综治其他经费</t>
  </si>
  <si>
    <t>计划生育特殊家庭数</t>
  </si>
  <si>
    <t>计划生育特殊家庭补助对象达标率</t>
  </si>
  <si>
    <t>计划生育特殊家庭补助经费拨付及时率</t>
  </si>
  <si>
    <t>春节慰问独生子女伤残家庭</t>
  </si>
  <si>
    <t>春节慰问独生子女死亡家庭</t>
  </si>
  <si>
    <t>春节特殊家庭慰问对象审核率</t>
  </si>
  <si>
    <t>春节特殊家庭慰问完成时限</t>
  </si>
  <si>
    <t>有利于完善社会保障制度，通过帮助解决独生子女低保、伤残死亡家庭的特殊困难</t>
  </si>
  <si>
    <t>辖区特殊独生子女家庭满意率</t>
  </si>
  <si>
    <t>发放社区工作人员数量</t>
  </si>
  <si>
    <t>社区工作人员生活补助发放完成率</t>
  </si>
  <si>
    <t>社区人员生活补助发放及时率</t>
  </si>
  <si>
    <t>社区工作人员生活补助</t>
  </si>
  <si>
    <t>临时救助人数</t>
  </si>
  <si>
    <t>临时救助经费发放率</t>
  </si>
  <si>
    <t>临时救助经费发放及时率</t>
  </si>
  <si>
    <t>临时救助人员上访发生率</t>
  </si>
  <si>
    <t>临时救助人员满意率</t>
  </si>
  <si>
    <t>所属社区数量</t>
  </si>
  <si>
    <t>所属社区工作完成率</t>
  </si>
  <si>
    <t>所属社区工作完成及时率</t>
  </si>
  <si>
    <t>有效解决社区综合性事务</t>
  </si>
  <si>
    <t>辖区居民满意率</t>
  </si>
  <si>
    <t>综合性办公经费</t>
  </si>
  <si>
    <t>综合性劳务费</t>
  </si>
  <si>
    <t>其他综合性经费</t>
  </si>
  <si>
    <t>2025年省级就业见习补贴资金和社区（村）基层治理专干补助经费</t>
  </si>
  <si>
    <t>任期和经济责任审计社区数量</t>
  </si>
  <si>
    <t>任期和离任经济责任审计居民小组数量</t>
  </si>
  <si>
    <t>社区干部任期和离任经济责任审计范围覆盖率</t>
  </si>
  <si>
    <t>任期和经济责任审计工作完成时限</t>
  </si>
  <si>
    <t>审计结果是否被组织部门实际运用</t>
  </si>
  <si>
    <t>审计问题整改率</t>
  </si>
  <si>
    <t>社区居民及村民小组居民满意率</t>
  </si>
  <si>
    <t>被审计干部对审计程序的公平性满意度</t>
  </si>
  <si>
    <t>街道办对审计结果的利用率</t>
  </si>
  <si>
    <t>社区干部任期和离任经济责任审计经费</t>
  </si>
  <si>
    <t>困难群体火化补助人数</t>
  </si>
  <si>
    <t>困难群体火化补助经费支付率</t>
  </si>
  <si>
    <t>困难群体火化补助经费发放及时率</t>
  </si>
  <si>
    <t>火化补助困难群体上访发生率</t>
  </si>
  <si>
    <t>困难群体满意率</t>
  </si>
  <si>
    <t>开展文化活动场数</t>
  </si>
  <si>
    <t>文化活动开展次数</t>
  </si>
  <si>
    <t>社区文化生活改善率</t>
  </si>
  <si>
    <t>强化辖区文化氛围，营造舒适的文化环境率</t>
  </si>
  <si>
    <t>辖区群众满意率</t>
  </si>
  <si>
    <t>文化站免费开放征订报刊等</t>
  </si>
  <si>
    <t>文化墙制作等</t>
  </si>
  <si>
    <t>“统战之家”开展活动次数</t>
  </si>
  <si>
    <t>“侨胞之家”开展活动次数</t>
  </si>
  <si>
    <t>统战之家”阵地建设达标率</t>
  </si>
  <si>
    <t>“统战之家”活动开展及时率</t>
  </si>
  <si>
    <t>“侨胞之家”活动报道次数</t>
  </si>
  <si>
    <t>统战及侨胞成员满意度</t>
  </si>
  <si>
    <t>侨胞、统战活动租车费</t>
  </si>
  <si>
    <t>统战。侨胞活动经费</t>
  </si>
  <si>
    <t>临时生活困难救助人数</t>
  </si>
  <si>
    <t>困难企业复退转军人、未领取定期补助的三属、参战民兵民工、复员干部、现役军人家属节日慰问发放人数</t>
  </si>
  <si>
    <t>领取国家定期抚恤补助待遇的优抚对象人数</t>
  </si>
  <si>
    <t>1-4级残疾军人护理人数</t>
  </si>
  <si>
    <t>解困帮扶金发放人数</t>
  </si>
  <si>
    <t>优抚对象生活补助发放完成率</t>
  </si>
  <si>
    <t>优抚对象生活补助发放及时率</t>
  </si>
  <si>
    <t>优抚对象生活状况改善率</t>
  </si>
  <si>
    <t>　 优抚对象满意率</t>
  </si>
  <si>
    <t>优抚对象临时生活困难救助经费</t>
  </si>
  <si>
    <t>困难企业复退转军人、未领取定期补助的三属、参战民兵民工、复员干部、现役军人家属节日慰问经费</t>
  </si>
  <si>
    <t>领取国家定期抚恤补助待遇的优抚对象丧葬补助经费</t>
  </si>
  <si>
    <t>1-4级残疾军人护理经费</t>
  </si>
  <si>
    <t>优抚对象解困帮扶经费</t>
  </si>
  <si>
    <t>开展团组织活动</t>
  </si>
  <si>
    <t>团组织报到率</t>
  </si>
  <si>
    <t>学社衔接率</t>
  </si>
  <si>
    <t>团组织活动开展及时率</t>
  </si>
  <si>
    <t>媒体关注提升率</t>
  </si>
  <si>
    <t>辖区青年团员满意度</t>
  </si>
  <si>
    <t>征订刊物</t>
  </si>
  <si>
    <t>团组织活动租车费</t>
  </si>
  <si>
    <t>团组织活动经费</t>
  </si>
  <si>
    <t>敬老节慰问90-99岁老人数</t>
  </si>
  <si>
    <t>敬老节慰问100岁以上老人人数</t>
  </si>
  <si>
    <t>敬老节慰问率</t>
  </si>
  <si>
    <t>敬老节慰问发放及时率</t>
  </si>
  <si>
    <t>提升辖区内老人幸福感</t>
  </si>
  <si>
    <t>有效提高辖区高龄老人生活水平</t>
  </si>
  <si>
    <t>高龄老人满意率</t>
  </si>
  <si>
    <t>百岁老人敬老节慰问</t>
  </si>
  <si>
    <t>90-99岁老人敬老节慰问经费</t>
  </si>
  <si>
    <t>高新技术企业数</t>
  </si>
  <si>
    <t>服务企业升规入库数</t>
  </si>
  <si>
    <t>公共文化服务考核指标完成率</t>
  </si>
  <si>
    <t>为民服务场所设施达标率</t>
  </si>
  <si>
    <t>社会发展专项资金拨付及时率</t>
  </si>
  <si>
    <t>有效解决企业、居民问题数</t>
  </si>
  <si>
    <t>长期有效保障辖区经济，社会事务等工作平稳开展率</t>
  </si>
  <si>
    <t>辖区居民、商户满意度</t>
  </si>
  <si>
    <t>办公用品、耗材购置等</t>
  </si>
  <si>
    <t>清掏化粪池、雨水篦子等</t>
  </si>
  <si>
    <t>开展宣传活动场次</t>
  </si>
  <si>
    <t>更换、维护科普宣传栏</t>
  </si>
  <si>
    <t>科普宣传活动开展率</t>
  </si>
  <si>
    <t>科普宣传活动计划完成率</t>
  </si>
  <si>
    <t>宣传活动参与人数</t>
  </si>
  <si>
    <t>服务科技型企业满意度</t>
  </si>
  <si>
    <t>开展志愿者服务</t>
  </si>
  <si>
    <t>慰问贫困母亲、残疾儿童人数</t>
  </si>
  <si>
    <t>志愿者服务完成率</t>
  </si>
  <si>
    <t>慰问贫困母亲、残疾儿童完成率</t>
  </si>
  <si>
    <t>贫困妇女慰问及时率</t>
  </si>
  <si>
    <t>残疾儿童慰问及时率</t>
  </si>
  <si>
    <t>维护妇女儿童权益增长率</t>
  </si>
  <si>
    <t>志愿者服务满意度</t>
  </si>
  <si>
    <t>妇女儿童慰问经费</t>
  </si>
  <si>
    <t>妇联活动租车费</t>
  </si>
  <si>
    <t>发放义务兵优待家庭数</t>
  </si>
  <si>
    <t>义务兵家庭优待金发放准确率</t>
  </si>
  <si>
    <t>义务兵家庭优待金发放及时率</t>
  </si>
  <si>
    <t>促进军队建设和国防兵力壮大</t>
  </si>
  <si>
    <t>辖区内义务兵家庭慰问覆盖率</t>
  </si>
  <si>
    <t>　 义务兵家庭满意率</t>
  </si>
  <si>
    <t>义务兵家庭优待金</t>
  </si>
  <si>
    <t>楼宇入驻企业信息采集更新次数</t>
  </si>
  <si>
    <t>千万楼宇数量</t>
  </si>
  <si>
    <t>挖掘符合年度/月度升规入库的优质企业率</t>
  </si>
  <si>
    <t>打造社交电商、网络直播等新业态专业特色楼宇率</t>
  </si>
  <si>
    <t>搭建覆盖全街道的“1+2+N”楼宇管家服务团队完成时限</t>
  </si>
  <si>
    <t>楼宇经济工作经费付费及时率</t>
  </si>
  <si>
    <t>税收千万企业满意度</t>
  </si>
  <si>
    <t>千万楼宇宣传栏、标识标牌制作等经费</t>
  </si>
  <si>
    <t>其他商品和服务支出等</t>
  </si>
  <si>
    <t>免费开放蹲位数量</t>
  </si>
  <si>
    <t>喷洒药物、消毒次数</t>
  </si>
  <si>
    <t>“三有三无”达标率</t>
  </si>
  <si>
    <t>“六无六净”达标率</t>
  </si>
  <si>
    <t>公厕设施完善率</t>
  </si>
  <si>
    <t>喷洒药物、消毒及时率</t>
  </si>
  <si>
    <t>免费公厕使用情况</t>
  </si>
  <si>
    <t>公厕免费开放补助经费</t>
  </si>
  <si>
    <t>组织无偿献血人数</t>
  </si>
  <si>
    <t>开展无偿献血宣传活动次数</t>
  </si>
  <si>
    <t>开展无偿献血宣传活动完成率</t>
  </si>
  <si>
    <t>参与无偿献血人员达标率</t>
  </si>
  <si>
    <t>全年组织开展无偿献血活动次数</t>
  </si>
  <si>
    <t>满足医院临床用血需求，保障急救等手术顺利开展，降低辖区临床用血血荒率</t>
  </si>
  <si>
    <t>推动全民无偿献血的意识，满足医疗急救的用血需求率</t>
  </si>
  <si>
    <t>无偿献血人员满意率</t>
  </si>
  <si>
    <t>社区网格数</t>
  </si>
  <si>
    <t>社区网格化管理率</t>
  </si>
  <si>
    <t>网格内的矛盾纠纷排查化解及时率</t>
  </si>
  <si>
    <t>矛盾纠纷发生率</t>
  </si>
  <si>
    <t>社区居民满意度</t>
  </si>
  <si>
    <t>综治网格化管理员工作补助经费</t>
  </si>
  <si>
    <t>=</t>
  </si>
  <si>
    <t>1.00</t>
  </si>
  <si>
    <t>100</t>
  </si>
  <si>
    <t>10</t>
  </si>
  <si>
    <t>&gt;=</t>
  </si>
  <si>
    <t>88</t>
  </si>
  <si>
    <t>2220</t>
  </si>
  <si>
    <t>26</t>
  </si>
  <si>
    <t>1月1日-12月31日</t>
  </si>
  <si>
    <t>370515</t>
  </si>
  <si>
    <t>80</t>
  </si>
  <si>
    <t>90</t>
  </si>
  <si>
    <t>23</t>
  </si>
  <si>
    <t>95</t>
  </si>
  <si>
    <t>85</t>
  </si>
  <si>
    <t>48000</t>
  </si>
  <si>
    <t>4500</t>
  </si>
  <si>
    <t>15500</t>
  </si>
  <si>
    <t>&lt;=</t>
  </si>
  <si>
    <t>38300</t>
  </si>
  <si>
    <t>1700</t>
  </si>
  <si>
    <t>10000</t>
  </si>
  <si>
    <t>36</t>
  </si>
  <si>
    <t>20000</t>
  </si>
  <si>
    <t>14</t>
  </si>
  <si>
    <t>2026年3月31日前</t>
  </si>
  <si>
    <t>70000</t>
  </si>
  <si>
    <t>300</t>
  </si>
  <si>
    <t>399</t>
  </si>
  <si>
    <t>30000</t>
  </si>
  <si>
    <t>5000</t>
  </si>
  <si>
    <t>每年2月底前</t>
  </si>
  <si>
    <t>显著下降</t>
  </si>
  <si>
    <t>3000</t>
  </si>
  <si>
    <t>7000</t>
  </si>
  <si>
    <t>15</t>
  </si>
  <si>
    <t>87</t>
  </si>
  <si>
    <t>1200</t>
  </si>
  <si>
    <t>58800</t>
  </si>
  <si>
    <t>52000</t>
  </si>
  <si>
    <t>8000</t>
  </si>
  <si>
    <t>16</t>
  </si>
  <si>
    <t>70</t>
  </si>
  <si>
    <t>75</t>
  </si>
  <si>
    <t>180</t>
  </si>
  <si>
    <t>正常运转</t>
  </si>
  <si>
    <t>1015632</t>
  </si>
  <si>
    <t>33600</t>
  </si>
  <si>
    <t>1000</t>
  </si>
  <si>
    <t>20</t>
  </si>
  <si>
    <t>520800</t>
  </si>
  <si>
    <t>269800</t>
  </si>
  <si>
    <t>98900</t>
  </si>
  <si>
    <t>6000</t>
  </si>
  <si>
    <t>4000</t>
  </si>
  <si>
    <t>10765.24</t>
  </si>
  <si>
    <t>35</t>
  </si>
  <si>
    <t>10081770</t>
  </si>
  <si>
    <t>12</t>
  </si>
  <si>
    <t>24000</t>
  </si>
  <si>
    <t>28628.78</t>
  </si>
  <si>
    <t>1513</t>
  </si>
  <si>
    <t>50000</t>
  </si>
  <si>
    <t>300000</t>
  </si>
  <si>
    <t>240000</t>
  </si>
  <si>
    <t>184700</t>
  </si>
  <si>
    <t>60000</t>
  </si>
  <si>
    <t>30</t>
  </si>
  <si>
    <t>1500</t>
  </si>
  <si>
    <t>8500</t>
  </si>
  <si>
    <t>65</t>
  </si>
  <si>
    <t>51200</t>
  </si>
  <si>
    <t>12000</t>
  </si>
  <si>
    <t>有效缓解</t>
  </si>
  <si>
    <t>60</t>
  </si>
  <si>
    <t>7500</t>
  </si>
  <si>
    <t>211</t>
  </si>
  <si>
    <t>9451296</t>
  </si>
  <si>
    <t>有效解决</t>
  </si>
  <si>
    <t>180000</t>
  </si>
  <si>
    <t>1000000</t>
  </si>
  <si>
    <t>1月1日至12月31日</t>
  </si>
  <si>
    <t>34000</t>
  </si>
  <si>
    <t>17</t>
  </si>
  <si>
    <t>2025年9月20日前</t>
  </si>
  <si>
    <t>是</t>
  </si>
  <si>
    <t>54000</t>
  </si>
  <si>
    <t>显著降低</t>
  </si>
  <si>
    <t>每年的6月、11月各开展一次</t>
  </si>
  <si>
    <t>3400</t>
  </si>
  <si>
    <t>50</t>
  </si>
  <si>
    <t>1107</t>
  </si>
  <si>
    <t>120000</t>
  </si>
  <si>
    <t>14837.76</t>
  </si>
  <si>
    <t>236844</t>
  </si>
  <si>
    <t>80000</t>
  </si>
  <si>
    <t>2000</t>
  </si>
  <si>
    <t>6500</t>
  </si>
  <si>
    <t>520</t>
  </si>
  <si>
    <t>104000</t>
  </si>
  <si>
    <t>521200</t>
  </si>
  <si>
    <t>130000</t>
  </si>
  <si>
    <t>1178800</t>
  </si>
  <si>
    <t>200</t>
  </si>
  <si>
    <t>5500</t>
  </si>
  <si>
    <t>92</t>
  </si>
  <si>
    <t>112000</t>
  </si>
  <si>
    <t>9月30日前</t>
  </si>
  <si>
    <t>9000</t>
  </si>
  <si>
    <t>365</t>
  </si>
  <si>
    <t>长期有效使用</t>
  </si>
  <si>
    <t>262500</t>
  </si>
  <si>
    <t>47</t>
  </si>
  <si>
    <t>282000</t>
  </si>
  <si>
    <t>人</t>
  </si>
  <si>
    <t>定量指标</t>
  </si>
  <si>
    <t>60年代精简退职职工1人</t>
  </si>
  <si>
    <t>%</t>
  </si>
  <si>
    <t>精简职工救济率100%</t>
  </si>
  <si>
    <t>每年第一季度发放60年代精简退职职工定补经费，确保及时率100%</t>
  </si>
  <si>
    <t>精简职工困难救助金的发放，明显改善其生活状态10%</t>
  </si>
  <si>
    <t>60年代精简退职职工满意率88%</t>
  </si>
  <si>
    <t>元</t>
  </si>
  <si>
    <t>发放人数1人*185元/月.人*12月=2220元</t>
  </si>
  <si>
    <t xml:space="preserve">社区基层治理专干26人
</t>
  </si>
  <si>
    <t xml:space="preserve">社区基层治理专干待遇省级财政补助经费发放率100%
</t>
  </si>
  <si>
    <t>年-月-日</t>
  </si>
  <si>
    <t xml:space="preserve">社区基层治理专干待遇发放周期1月1日至12月31日
</t>
  </si>
  <si>
    <t>昆财社基【2025】15号2025年省级第一批</t>
  </si>
  <si>
    <t>定性指标</t>
  </si>
  <si>
    <t xml:space="preserve">进一步加强基层一线力量80%
</t>
  </si>
  <si>
    <t xml:space="preserve">社区基层治理专干满意率90%
</t>
  </si>
  <si>
    <t>个</t>
  </si>
  <si>
    <t>2个代表工作站（联络室）</t>
  </si>
  <si>
    <t>区级人大代表数量</t>
  </si>
  <si>
    <t>人大代表活动室不得低于3个达标率100%</t>
  </si>
  <si>
    <t>人大代表工作站使用率不得低于95%</t>
  </si>
  <si>
    <t>根据工作需要，及时开展人大代表活动</t>
  </si>
  <si>
    <t>搭建代表履职平台，健全代表联系群众工作机制，支持和保证代表与群众密切联系,发挥代表主体作用，使各级人大及其常委会成为同人民群众保持密切联系的代表机关</t>
  </si>
  <si>
    <t>向辖区企业发放50张满意度调查表，向辖区居民发放150张满意度调查表。辖区平安和谐满意率不低于80%</t>
  </si>
  <si>
    <t>24个人大代表*2000元/个=48000元</t>
  </si>
  <si>
    <t>人大代表活动3次*1500元/次=4500元</t>
  </si>
  <si>
    <t>人大代表活动经费15500元</t>
  </si>
  <si>
    <t>次</t>
  </si>
  <si>
    <t>开展综治维稳、消防安全宣传活动不少于6次</t>
  </si>
  <si>
    <t>开展禁毒宣传等活动不少于6次</t>
  </si>
  <si>
    <t>维稳对象认定准确率100%</t>
  </si>
  <si>
    <t>消防设施检查覆盖率100%</t>
  </si>
  <si>
    <t>次/年</t>
  </si>
  <si>
    <t>日常性开展消防检查，1个月抽查一次消防设施，消除安全隐患</t>
  </si>
  <si>
    <t>消防检查记录本放置于显眼位置以供检查。</t>
  </si>
  <si>
    <t>定期抽查消防检查中存在问题，督促其整改，确保整改落实90%以上</t>
  </si>
  <si>
    <t>检查人员被投诉次数不高于2次</t>
  </si>
  <si>
    <t>接访人员差旅费38300元</t>
  </si>
  <si>
    <t>社区矫正及康复中心电话费及网络费1700元</t>
  </si>
  <si>
    <t>综治维稳报刊征订10000元</t>
  </si>
  <si>
    <t>反映组织开展立法调研项目的数量。</t>
  </si>
  <si>
    <t>件</t>
  </si>
  <si>
    <t>反映开展执法检查的法律、条例件数。</t>
  </si>
  <si>
    <t>反映提请审议批准的单行条例修改件数。</t>
  </si>
  <si>
    <t>反映立法工作的完成情况。立法计划完成率=立法完成数/立法计划数*100%</t>
  </si>
  <si>
    <t>反映立法工作按时完成的情况。立法时限达标率=立法过程未超时限项数/总项数*100%</t>
  </si>
  <si>
    <t>反映立法质量和立法水平的情况。地方法规审议通过率=审议通过数/提交审议数*100%</t>
  </si>
  <si>
    <t>反映代表、委员对立法质量的满意程度，即立法审议的表决赞成率。</t>
  </si>
  <si>
    <t>共1个基层立法点，工作经费2万元</t>
  </si>
  <si>
    <t>“两委”换届选举14个社区（永兴路、永顺里、永和、永宁、益康、金牛、金坤、盛高大城、马洒营、华昌路、螺蛳湾、黄瓜营、马家、永联社区</t>
  </si>
  <si>
    <t>“两委”换届选举10个居民小组</t>
  </si>
  <si>
    <t>换届选举工作范围为辖区14个社区，10个居民小组，选举工作全覆盖。</t>
  </si>
  <si>
    <t>2026年3月31日前完成社区“两委”换届选举工作</t>
  </si>
  <si>
    <t>有效提高“两委”成员工作效积极性85%</t>
  </si>
  <si>
    <t xml:space="preserve"> 确保社区居民及居民小组居民满意率85%</t>
  </si>
  <si>
    <t>社区换届选举工作经费70000元=14个社区*5000元/个</t>
  </si>
  <si>
    <t>为计划生育特殊家庭300人购买意外伤害保险。</t>
  </si>
  <si>
    <t xml:space="preserve">14周岁的独生子女父母在失业期间持续领取保健费399人
</t>
  </si>
  <si>
    <t>领取保健费，购买意外伤害保险计划生育特殊家庭审核率100%</t>
  </si>
  <si>
    <t>补助对象达标率100%</t>
  </si>
  <si>
    <t>根据预算指标下达情况，及时为计划生育特殊家庭购买意外伤害保险，确保及时率100%</t>
  </si>
  <si>
    <t>利益导向机制，扶持帮助独生子女家庭和计划生育家庭全面发展。缓解独生子女低保、伤残死亡家庭的实际困难，使他们精神上获得慰藉，生活上得到帮助。</t>
  </si>
  <si>
    <t>面向辖区计生家庭发放100份满意度调查表，按收集到的项目服务对象的满意率计算得分，确保辖区计生家庭满意率90%</t>
  </si>
  <si>
    <t>计生家庭意外伤害补助经费300人*100元/人=30000元</t>
  </si>
  <si>
    <t xml:space="preserve">独生子女保健经费5000元
</t>
  </si>
  <si>
    <t xml:space="preserve">村级会计委托代管率100%
</t>
  </si>
  <si>
    <t xml:space="preserve">委托代管社区对会计信息质量使用率90%
</t>
  </si>
  <si>
    <t xml:space="preserve">每年2月底以前完成上一年度会计核算及财务公开工作
</t>
  </si>
  <si>
    <t xml:space="preserve">与去年同期相比，上访次数降低1%。
</t>
  </si>
  <si>
    <t xml:space="preserve">委托代管单位对代管工作的满意率85%
</t>
  </si>
  <si>
    <t>代理服务中心办公经费3000元</t>
  </si>
  <si>
    <t>代理服务中心标识标牌制作经费7000元</t>
  </si>
  <si>
    <t>举办公益性培训讲座3次</t>
  </si>
  <si>
    <t>街道公益性群众文化活动2次/年，上半年、下半年各一次。</t>
  </si>
  <si>
    <t>社区公益性群众文化活动6次/年，社区轮流开展</t>
  </si>
  <si>
    <t>公益性主题展览1次</t>
  </si>
  <si>
    <t>文化活动开展率100%</t>
  </si>
  <si>
    <t>每个月开展一次"一月一主题"活动，确保活动及时率100%</t>
  </si>
  <si>
    <t>丰富社区群众文化生活15%</t>
  </si>
  <si>
    <t>文化活动报道次数2次</t>
  </si>
  <si>
    <t>随机向辖区居民发放满意度问卷调查表800份，按收集到的项目服务对象的满意率计算得分，辖区居民满意度87%</t>
  </si>
  <si>
    <t>报刊征订、杂志购置5000+办公用品采购5000=10000元</t>
  </si>
  <si>
    <t>缴纳文化站电话费及网络费1200元</t>
  </si>
  <si>
    <t>宣传栏制作13800+主题活动经费40000+其他商品和服务支出5000=58800元</t>
  </si>
  <si>
    <t>预计见义勇为人数为10人</t>
  </si>
  <si>
    <t>足额发放见义勇为人员维稳经费</t>
  </si>
  <si>
    <t>根据审批情况及时发放见义勇为人员维稳经费</t>
  </si>
  <si>
    <t xml:space="preserve">与去年同期相比，见义勇为人员上访次数降低1%。
</t>
  </si>
  <si>
    <t>见义勇为人员满意率80%</t>
  </si>
  <si>
    <t>见义勇为人员维稳经费10000元</t>
  </si>
  <si>
    <t>对5名重点人员定期进行上门走访，电话沟通等10人次。</t>
  </si>
  <si>
    <t>对重点人员动向、诉求变化、情绪状态等信息及时更新并录入系统，确保更新率100%。</t>
  </si>
  <si>
    <t>每2个月至少开展1次矛盾纠纷排查化解工作，确保执行全覆盖排查率100%。</t>
  </si>
  <si>
    <t>与去年同期相比，重点人员重复上访、越级上访次数降低1%。</t>
  </si>
  <si>
    <t>接访人员差旅费</t>
  </si>
  <si>
    <t>接访途中租车等费用20000元</t>
  </si>
  <si>
    <t>其他商品和服务支出8000元</t>
  </si>
  <si>
    <t>被救助社区16个，分别为永兴路、永顺里、永宁里、金坤、金牛、益康路、永和里、盛高大城、金峯、云纺、黄瓜营、螺蛳湾、马洒营、马家、永联社区、华昌路社区。</t>
  </si>
  <si>
    <t>急难型临时救助经费拨付率100%</t>
  </si>
  <si>
    <t>根据指标下达情况，及时发放急难型临时救助经费，确保及时拨付100%</t>
  </si>
  <si>
    <t>对急难型困难群众实行“快速响应、先行救助”，有效解决辖区贫困人口遭遇突发性生活困难70%</t>
  </si>
  <si>
    <t>最大限度地防止冲击社会道德底线的事件发生70%</t>
  </si>
  <si>
    <t>被救助对象满意率75%</t>
  </si>
  <si>
    <t>临时救助经费发放人数30人*1000元/人=30000元</t>
  </si>
  <si>
    <t>反映单位实际缴纳住房公积金的社区工作人员数量。</t>
  </si>
  <si>
    <t xml:space="preserve">反映单位实际缴纳住房公积金。
</t>
  </si>
  <si>
    <t>每月为社区人员缴纳住房公积金</t>
  </si>
  <si>
    <t xml:space="preserve">反映部门（单位）运转情况。
</t>
  </si>
  <si>
    <t xml:space="preserve">反映社区工作人员对缴纳住房公积金的满意程度。
</t>
  </si>
  <si>
    <t>反映单位为社区工作人员缴纳住房公积金情况，180人*470.2元/人.月*12月=1015632元</t>
  </si>
  <si>
    <t>户</t>
  </si>
  <si>
    <t>抽取10户城镇居民</t>
  </si>
  <si>
    <t>选聘2名辅导员</t>
  </si>
  <si>
    <t>每季度对辖区内记账户进行实地调查访问，确保调查数量不少于4户</t>
  </si>
  <si>
    <t>抽取城镇居民、农村居民完成率100%</t>
  </si>
  <si>
    <t>记账补贴发放完成率100%</t>
  </si>
  <si>
    <t>每个季度终了时，完成数据调查，确保全年不少于4次</t>
  </si>
  <si>
    <t>住户调查结果发布准确率100%</t>
  </si>
  <si>
    <t>向辖区企业发放50张满意度调查表，向辖区居民发放150张满意度调查表。对调查员满意率不低于87%</t>
  </si>
  <si>
    <t>14名调查员*200元/人.月*12月=33600元</t>
  </si>
  <si>
    <t>住户调查物料采购1000元</t>
  </si>
  <si>
    <t>每个社区至少配备1名公益岗，共配备20人</t>
  </si>
  <si>
    <t>每月及时、足额发放公益岗生活补助，缴纳社保</t>
  </si>
  <si>
    <t>每月发放一次公益岗生活补助，为其缴纳社会保险</t>
  </si>
  <si>
    <t>公益岗人员分布到各个社区开展工作</t>
  </si>
  <si>
    <t>公益岗人员满意率80%</t>
  </si>
  <si>
    <t>2170元/人.月*20人*12月=520800元</t>
  </si>
  <si>
    <t>20人*1124.11元/人.月*12月=269800元</t>
  </si>
  <si>
    <t>10*3*2170+10*1124.11*10*3=98900元</t>
  </si>
  <si>
    <t>每季度开展《昆明市流动人口服务管理条例》宣传工作，全年不少于4次</t>
  </si>
  <si>
    <t>上半年、下半年分别开展《昆明市居住房屋租赁管理办法》宣传工作，全年不少于2次</t>
  </si>
  <si>
    <t>开展流动人口和出租房屋信息采集工作，确保采集95%以上</t>
  </si>
  <si>
    <t>每半年开展1次流动人口及出租房屋信息采集工作，确保按时完成采集工作</t>
  </si>
  <si>
    <t>流动人口和出租房屋服务管理运行良好</t>
  </si>
  <si>
    <t>辖区流动人口满意度不低于85%</t>
  </si>
  <si>
    <t xml:space="preserve">流动人口管理经费6000元 </t>
  </si>
  <si>
    <t>出租房屋管理经费4000元</t>
  </si>
  <si>
    <t>平方米</t>
  </si>
  <si>
    <t>办事处、永宁里社区、区地税局为民服务中心租赁面积10765.24平方米</t>
  </si>
  <si>
    <t>办事处、永宁里社区、区地税局为民服务中心租赁车位35个</t>
  </si>
  <si>
    <t>为民服务中心使用率达100%</t>
  </si>
  <si>
    <t>为民服务中心车位使用率达100%</t>
  </si>
  <si>
    <t>年</t>
  </si>
  <si>
    <t>根据合同约定于每年3月31日前支付租赁费，确保租赁费及时足额拨付。</t>
  </si>
  <si>
    <t>人次</t>
  </si>
  <si>
    <t>为民服务中心服务居民1000人次</t>
  </si>
  <si>
    <t>按收集到的项目服务对象的满意率计算得分，为民、便民服务群众满意度不低于85%</t>
  </si>
  <si>
    <t>为民服务中心租赁费：租赁面积10765.24平方米*79元/月.平方米*12月+35个车位*350元/个.月*12月=10081770元</t>
  </si>
  <si>
    <t>街道工16个社区每一个社区（分别为永兴路、永顺里、永宁里、金坤、金牛、益康路、永和里、盛高大城、金峯、云纺、黄瓜营、螺蛳湾、马洒营、马家、永联社区、华昌路社区）一个服务站，</t>
  </si>
  <si>
    <t>街道配备一个服务站</t>
  </si>
  <si>
    <t>开展劳动社会保障和最低生活保障法规政策的宣传率100%</t>
  </si>
  <si>
    <t>为辖区内下岗、失业人员提供求职登记、政策咨询率100%</t>
  </si>
  <si>
    <t>每年1月1日-12月31日做好劳动社会保障和最低生活保障法规政策的宣传工作，每年不少于2次</t>
  </si>
  <si>
    <t>每年1-12月为辖区内下岗、失业人员提供求职登记、政策咨询不少于6次</t>
  </si>
  <si>
    <t>提高社会保险参保率不低于12%</t>
  </si>
  <si>
    <t>有效保障辖区下岗、失业人员再就业机会88%</t>
  </si>
  <si>
    <t>向服务居民发放120分调查表，满意度不低于85%</t>
  </si>
  <si>
    <t>社保所报刊征订、办公用品16社区*1500元/社区=24000元</t>
  </si>
  <si>
    <t>社保所宣传经费2000元</t>
  </si>
  <si>
    <t>社会保障所其他商品和服务支出16个社保所*125元/个=2000元</t>
  </si>
  <si>
    <t>座</t>
  </si>
  <si>
    <t>城市主干道洗手设施1座</t>
  </si>
  <si>
    <t>城市公园和广场绿地洗手设施4座</t>
  </si>
  <si>
    <t>设立公共洗手设施</t>
  </si>
  <si>
    <t>预算指标下达后及时拨付公共洗手设施维修保养经费</t>
  </si>
  <si>
    <t>辖区内公共洗手设施的设置充分满足居民出行需求</t>
  </si>
  <si>
    <t xml:space="preserve">向辖区企业发放50张满意度调查表，向辖区居民发放150张满意度调查表。辖区平安和谐满意率不低于80%
</t>
  </si>
  <si>
    <t>公共洗手设施5座*19085.85元/座=95429.25元，按30%安排为28628.78元</t>
  </si>
  <si>
    <t>1个党总支（园区内党总支），15个党支部</t>
  </si>
  <si>
    <t>开展社区、两新党员教育培训工作，培训人数不少于1513人</t>
  </si>
  <si>
    <t>楼宇商圈党建品牌建设工作完成率100%</t>
  </si>
  <si>
    <t>每年6月、11月各开展一次，全年开展不少于2次</t>
  </si>
  <si>
    <t>深入开展城市基层党建示范社区、街道覆盖提升行动，加强居民区党支部工作保障，推动楼宇商圈党建品牌建设，不断提升党组织战斗力、吸引力、凝聚力</t>
  </si>
  <si>
    <t>提高“两新”组织党建工作保障水平，不断扩大党的组织覆盖和工作覆盖</t>
  </si>
  <si>
    <t>社区及两新党员干部满意度90%</t>
  </si>
  <si>
    <t>每个街道按5万元安排街道党建经费</t>
  </si>
  <si>
    <t>城市型社区14个*2万元/个+村改居社区2个*1万元/个=300000元</t>
  </si>
  <si>
    <t>居民小组10个*1000元/个=10000元</t>
  </si>
  <si>
    <t>16个社区*1.5万元/社区=240000元</t>
  </si>
  <si>
    <t>基层党组织建设专项经费每个街道按5万元安排</t>
  </si>
  <si>
    <t>1个党委*5000+1个党总支+65个党支部1500+66个书记补贴*12=184700元</t>
  </si>
  <si>
    <t>慰问困难残疾人户数180</t>
  </si>
  <si>
    <t>确保慰问对象准确率100%</t>
  </si>
  <si>
    <t>慰问发放率100%</t>
  </si>
  <si>
    <t>每年在春节、儿童节、敬老节、中秋节对特定群体进行慰问，每年慰问4次。</t>
  </si>
  <si>
    <t>慰问排残疾人，自主择业军队转业干部，“四有”优秀士兵（士官），90岁以上老年人，独生子女家庭生活状况改善率10%</t>
  </si>
  <si>
    <t>辖区内困难残疾人满意度85%</t>
  </si>
  <si>
    <t>辖区残疾人1143人，分三个节日给予慰问困难残疾人600人*100元/人.节=60000元</t>
  </si>
  <si>
    <t>政协委员30人</t>
  </si>
  <si>
    <t>每年活动不少于2次</t>
  </si>
  <si>
    <t>拓宽协商渠道，规范协商程序，提高协商成效。政治协商、民主监督、参政议政，履行好政协职能。政协委员工作履职率100%</t>
  </si>
  <si>
    <t>半年至少开展一次政协委员活动</t>
  </si>
  <si>
    <t>拓宽协商渠道，规范协商程序，提高协商成效。政治协商、民主监督、参政议政，政协提案较上年相比增加5%</t>
  </si>
  <si>
    <t>政协活动租车费1500元</t>
  </si>
  <si>
    <t>政协委员活动经费8500元</t>
  </si>
  <si>
    <t>反映单位实际支付社区工作经费的社区个数。</t>
  </si>
  <si>
    <t>反映单位支付社区工作经费情况。</t>
  </si>
  <si>
    <t>及时报销社区工作所需水费、电费、办公费等</t>
  </si>
  <si>
    <t>反映部门（单位）运转情况。</t>
  </si>
  <si>
    <t>反映社区工作人员对办公所经费支付的满意程度。</t>
  </si>
  <si>
    <t>反映单位为社区工作经费支出情况，</t>
  </si>
  <si>
    <t xml:space="preserve">自主择业军队转业干部节日慰问65人
</t>
  </si>
  <si>
    <t xml:space="preserve">企业军转干部节日慰问36人
</t>
  </si>
  <si>
    <t xml:space="preserve">“四有”优秀士兵（士官）人数
</t>
  </si>
  <si>
    <t xml:space="preserve">春节、八一慰问自主择业、企业军转干部，对四有士官进行奖励发放完成率100%
</t>
  </si>
  <si>
    <t xml:space="preserve">自主择业、企业军队转业干部、四有士官慰问次数2次（春节、八一）
</t>
  </si>
  <si>
    <t xml:space="preserve">有利于推进军队调整改革和发展85%
</t>
  </si>
  <si>
    <t xml:space="preserve">有利于激发军转干部的积极性创造性投身地方经济建设90%
</t>
  </si>
  <si>
    <t>自主择业军转干部满意率90%</t>
  </si>
  <si>
    <t xml:space="preserve">“四有”优秀士兵（士官）及家庭满意率85%
</t>
  </si>
  <si>
    <t>自主择业军转干部节日慰问经费51200元</t>
  </si>
  <si>
    <t xml:space="preserve">“四有”优秀士兵（士官）奖励金2人*6000元/人=12000元
</t>
  </si>
  <si>
    <t xml:space="preserve">开展综治维稳、消防安全宣传活动不少于6次
</t>
  </si>
  <si>
    <t xml:space="preserve">开展禁毒宣传等活动不少于6次
</t>
  </si>
  <si>
    <t xml:space="preserve">维稳对象认定准确率100%
</t>
  </si>
  <si>
    <t xml:space="preserve">消防设施检查覆盖率100%
</t>
  </si>
  <si>
    <t xml:space="preserve">日常性开展消防检查，1个月抽查一次消防设施，消除安全隐患
</t>
  </si>
  <si>
    <t xml:space="preserve">定期抽查消防检查中存在问题，督促其整改，确保整改落实90%以上
</t>
  </si>
  <si>
    <t xml:space="preserve">检查人员被投诉次数不高于2次
</t>
  </si>
  <si>
    <t xml:space="preserve">接访人员差旅费40000+租车费30000=70000元
</t>
  </si>
  <si>
    <t>上访人员交通费15000+其他费15000=30000元</t>
  </si>
  <si>
    <t>计划生育特殊家庭预计300人</t>
  </si>
  <si>
    <t xml:space="preserve">计划生育特殊家庭补助对象达标率100%
</t>
  </si>
  <si>
    <t>及时足额拨付计划生育特殊家庭补助经费</t>
  </si>
  <si>
    <t xml:space="preserve">利益导向机制，扶持帮助独生子女家庭和计划生育家庭全面发展。缓解独生子女低保、伤残死亡家庭的实际困难，使他们精神上获得慰藉，生活上得到帮助。
</t>
  </si>
  <si>
    <t xml:space="preserve">面向辖区计生家庭发放100份满意度调查表，按收集到的项目服务对象的满意率计算得分，确保辖区计生家庭满意率90%
</t>
  </si>
  <si>
    <t>计划生育综合经费20000元</t>
  </si>
  <si>
    <t>反映春节慰问独生子女伤残家庭数量</t>
  </si>
  <si>
    <t>反映春节慰问独生子女死亡家庭数量</t>
  </si>
  <si>
    <t>反映春节特殊家庭慰问对象审核情况</t>
  </si>
  <si>
    <t>春节前开展特殊困难家庭慰问</t>
  </si>
  <si>
    <t>反映辖区特殊独生子女家庭满意度</t>
  </si>
  <si>
    <t>反映昆财社【2025】18、46、47、178、185、187号计划生育项目结转资金</t>
  </si>
  <si>
    <t>反映单位实际发放社区工作人员数量。</t>
  </si>
  <si>
    <t>反映单位实际发放社区人员生活补助。</t>
  </si>
  <si>
    <t>每月为社区人员发放生活补助。</t>
  </si>
  <si>
    <t>反映社区工作人员对发放生活补助的满意程度。</t>
  </si>
  <si>
    <t>反映单位为社区工作人员发放生活补助情况， 2025年10月工资787608元*12月=9451296</t>
  </si>
  <si>
    <t>救助遭遇突发事件导致的生活困难、医疗困难人员。</t>
  </si>
  <si>
    <t>预算指标下达后，足额发放临时救助经费。</t>
  </si>
  <si>
    <t>预算指标下达后及时发放临时救助经费</t>
  </si>
  <si>
    <t>与去年同期相比，临时救助人员上访次数降低1%。</t>
  </si>
  <si>
    <t>临时救助人员满意率70%</t>
  </si>
  <si>
    <t>临时救助经费30000元</t>
  </si>
  <si>
    <t xml:space="preserve">所属社区16个，分别为永兴路、永顺里、永宁里、金坤、金牛、益康路、、华昌路社区。
</t>
  </si>
  <si>
    <t>所属社区工作完成90%</t>
  </si>
  <si>
    <t>日常性开展工作，确保及时完成各项工作任务</t>
  </si>
  <si>
    <t xml:space="preserve">有效解决社区综合性事务
</t>
  </si>
  <si>
    <t>综合性办公经费50000元</t>
  </si>
  <si>
    <t>综合性劳务费20000元</t>
  </si>
  <si>
    <t>委托业务费950000+其他商品和服务支出40000+其他对个人和家庭的补助10000=1000000元</t>
  </si>
  <si>
    <t>社区基层治理专干26人</t>
  </si>
  <si>
    <t>社区基层治理专干待遇发放周期1月1日至12月31日</t>
  </si>
  <si>
    <t>反映昆财社基【2025】33号2025年省级就业见习补贴资金和社区（村）基层治理专干补助经费</t>
  </si>
  <si>
    <t>任期和经济责任审计社区数量17个，其中翻牌社区2个(马家、永联），城市社区15个（永兴路、永顺里、永和、永宁、益康、金花、金牛、金坤、云纺、盛高大城、马洒营、华昌路、螺蛳湾、黄瓜营社区及含2024年年末拆分新增1个金峯社区）</t>
  </si>
  <si>
    <t>任期和离任经济责任审计居民小组10个</t>
  </si>
  <si>
    <t>社区干部任期和离任经济责任审计范围为2021年1月1日至2025年6月30日社区及居民小组财务收支及经济活动，覆盖率≥95%</t>
  </si>
  <si>
    <t>2025年9月20日前完成任期和经济责任审计工作</t>
  </si>
  <si>
    <t>在社区建设中运用审计结果</t>
  </si>
  <si>
    <t>对审计提出问题开展整改，确保按时完成所有问题的整改工作</t>
  </si>
  <si>
    <t>居民抽样：每社区随机向15户，共255份问卷。  确保社区居民及村民小组居民满意率85%</t>
  </si>
  <si>
    <t>干部问卷：覆盖100%被审计干部。确保被审计干部对审计程序的公平性满意度85%。</t>
  </si>
  <si>
    <t>街道办职工问卷：覆盖100%街道办职工。确保街道办对审计结果的利用率90%。</t>
  </si>
  <si>
    <t>反映2025年度已完成审计工作未支付尾款54000元</t>
  </si>
  <si>
    <t>困难群体火化补助预计人数为12人，以实际补助为准</t>
  </si>
  <si>
    <t>足额支付困难群体火化补助</t>
  </si>
  <si>
    <t>困难群体去世后及时对发放火化补助</t>
  </si>
  <si>
    <t xml:space="preserve">与去年同期相比，火化补助困难群体上访次数降低1%。
</t>
  </si>
  <si>
    <t>困难群体满意率70%</t>
  </si>
  <si>
    <t>困难群体去世后给予火化补助经费10000元</t>
  </si>
  <si>
    <t>场</t>
  </si>
  <si>
    <t>开展文化活动2场</t>
  </si>
  <si>
    <t>每年的6月、11月各开展一次文化活动，确保2次/年</t>
  </si>
  <si>
    <t>与上年对比文化生活改善率≥10%</t>
  </si>
  <si>
    <t>强化辖区文化氛围，营造舒适的文化环境60%</t>
  </si>
  <si>
    <t>每个社区随机向居民发放50份满意度调查表，共发放900份，辖区群众满意度88%</t>
  </si>
  <si>
    <t>征订文化站报刊及书籍3000元</t>
  </si>
  <si>
    <t>制作文化墙、宣传栏等3400元</t>
  </si>
  <si>
    <t>每季度开展活动1次，全年共开展4次活动</t>
  </si>
  <si>
    <t>统战之家”阵地建设达标率90%</t>
  </si>
  <si>
    <t>“统战之家”每季度开展活动不少于1次，全年4次，活动开展及时率100%</t>
  </si>
  <si>
    <t>侨胞之家开展活动被媒体报道次数不少于1次</t>
  </si>
  <si>
    <t>统战成员、侨胞成员满意度90%</t>
  </si>
  <si>
    <t>侨胞、统战活动租车费1500元</t>
  </si>
  <si>
    <t>统战活动经费4000+侨胞活动经费4500元=8500</t>
  </si>
  <si>
    <t>预计发放临时生活困难救助50人</t>
  </si>
  <si>
    <t>困难企业复退转军人、未领取定期补助的三属、参战民兵民工、复员干部、现役军人家属节日慰问发放1107人</t>
  </si>
  <si>
    <t>领取国家定期抚恤补助待遇的优抚对象1人</t>
  </si>
  <si>
    <t>预计发放1-4级伤残军人护理经费人数为5人</t>
  </si>
  <si>
    <t>解困帮扶金（400、800）发放100人</t>
  </si>
  <si>
    <t>足额优抚对象生活救补助，确保发放完成率100%</t>
  </si>
  <si>
    <t>根据指标下达情况，及时发放优抚对象生活补助，确保达100%</t>
  </si>
  <si>
    <t>优抚对象生活补助的发放，明显改善其生活状态10%</t>
  </si>
  <si>
    <t>　 优抚对象满意率不低于85%</t>
  </si>
  <si>
    <t>优抚对象临时生活困难救助经费发放人数50人*1000元/人=50000元</t>
  </si>
  <si>
    <t>困难企业复退转军人、未领取定期补助的三属、参战民兵民工、复员干部、现役军人家属节日慰问经费120000元（1200人*100元/人）</t>
  </si>
  <si>
    <t>领取国家定期抚恤补助待遇的优抚对象丧葬补助经费1人*14837.76元/人=14837.76元</t>
  </si>
  <si>
    <t>1-4级残疾军人护理经费=5人*47368.8元/人=236844元</t>
  </si>
  <si>
    <t>优抚对象临时生活困难救助经费发放人数80人*1000元/人=80000元</t>
  </si>
  <si>
    <t>每年开展2次共青团相关活动</t>
  </si>
  <si>
    <t>辖区内团组织报到率85%</t>
  </si>
  <si>
    <t>完成智慧团建学社衔接工作100%</t>
  </si>
  <si>
    <t>五四青年节开展主题活动</t>
  </si>
  <si>
    <t>提高媒体关注度90</t>
  </si>
  <si>
    <t>辖区内青年团员的满意度90%</t>
  </si>
  <si>
    <t>征订刊物400元</t>
  </si>
  <si>
    <t>团组织活动租车3000元</t>
  </si>
  <si>
    <t>团组织活动经费13000元</t>
  </si>
  <si>
    <t>敬老节慰问90-99岁老人人数520人</t>
  </si>
  <si>
    <t>敬老节慰问100岁以上老人人数12人</t>
  </si>
  <si>
    <t>敬老节慰问率100%</t>
  </si>
  <si>
    <t>每年敬老节对辖区老年人进行慰问，慰问经费发放为指标下达之日起10天内完成。</t>
  </si>
  <si>
    <t>提升辖区内老人幸福感90%</t>
  </si>
  <si>
    <t>敬老节慰问经费的发放，明显改善其生活状态10%</t>
  </si>
  <si>
    <t>随机向辖区100名高龄老人发放满意度调查表，确保满意度90%</t>
  </si>
  <si>
    <t>百岁老人敬老节慰问500元/人*12人=6000元</t>
  </si>
  <si>
    <t>906-99岁老人敬老节慰问经费200元/人*520人=104000元</t>
  </si>
  <si>
    <t>高新技术企业数量5户</t>
  </si>
  <si>
    <t>服务企业升规入库10家</t>
  </si>
  <si>
    <t>公共文化服务考核指标完成率不低于80%</t>
  </si>
  <si>
    <t>为民服务中心达标率100%</t>
  </si>
  <si>
    <t>预算指标下达后拨付社会发展专项资金，确保资金及时足额拨付</t>
  </si>
  <si>
    <t>积极协调，解决群众、企业反映问题。</t>
  </si>
  <si>
    <t>有效保障辖区经济，社会事务等有效开展95%</t>
  </si>
  <si>
    <t>向辖区企业发放50张满意度调查表，向辖区居民发放150张满意度调查表。辖区居民、商户满意率不低于90%</t>
  </si>
  <si>
    <t>全年物业管理费586000元-基本支出物业费64800=521200元</t>
  </si>
  <si>
    <t>办公用品30000+耗材30000+报刊订阅70000=130000元</t>
  </si>
  <si>
    <t>劳务费50000+委托业务费948800+其他商品服务支出180000=1178800</t>
  </si>
  <si>
    <t>开展宣传及活动6场</t>
  </si>
  <si>
    <t>更换、维护科普宣传栏1个</t>
  </si>
  <si>
    <t>科普宣传活动开展率不低于100%</t>
  </si>
  <si>
    <t>每年11月20日前完成科普宣传活动。</t>
  </si>
  <si>
    <t>宣传活动参与人数不少于200人</t>
  </si>
  <si>
    <t>服务科技型企业满意度不低于85%</t>
  </si>
  <si>
    <t>宣传册制作5000+活动背景搭建12000+活动用水1000+活动用品等2000=20000</t>
  </si>
  <si>
    <t>每季度开展一次志愿者服务，全年不少于4次</t>
  </si>
  <si>
    <t>三八节慰问贫困母亲，六一慰问残疾儿童合计30人</t>
  </si>
  <si>
    <t>志愿者服务完成率100%</t>
  </si>
  <si>
    <t>关爱贫困母亲、残疾儿童完成率100%</t>
  </si>
  <si>
    <t>三八节慰问贫困妇女</t>
  </si>
  <si>
    <t>每年六一儿童节慰问残疾儿童</t>
  </si>
  <si>
    <t>提升妇联干部服务意识，打造永昌街道平安和谐社会氛围，维护妇女儿童权益5%</t>
  </si>
  <si>
    <t>志愿者服务满意度90%</t>
  </si>
  <si>
    <t>妇联开展活动经费2000+报刊征订1500+志愿者活动经费1000+宣传经费1000=5500元</t>
  </si>
  <si>
    <t>慰问贫困妇女1500+残疾儿童1500=3000元</t>
  </si>
  <si>
    <t>妇联活动租车费1500元</t>
  </si>
  <si>
    <t>辖区义务兵优待家庭14个</t>
  </si>
  <si>
    <t>确保义务兵优待家庭优待金发放准确率100%</t>
  </si>
  <si>
    <t>在春节、八一等重大节日，立功受奖时及时足额发放优待金</t>
  </si>
  <si>
    <t>义务兵家庭优待金的发放有效促进军队建设和国防兵力壮大92%。</t>
  </si>
  <si>
    <t>全覆盖慰问辖区内义务兵家庭，确保达100%</t>
  </si>
  <si>
    <t>　 义务兵家庭满意率不低于90%</t>
  </si>
  <si>
    <t>义务兵家庭优待经费112000元，14人*8000元/人</t>
  </si>
  <si>
    <t>积极开展楼宇入驻企业信息采集更新工作</t>
  </si>
  <si>
    <t>栋</t>
  </si>
  <si>
    <t>千万楼宇5栋</t>
  </si>
  <si>
    <t>积极开展工作，挖掘符合年度/月度升规入库的优质企业率不少于90%</t>
  </si>
  <si>
    <t>与去年同期相比，社交电商、网络直播等新业态专业特色楼宇率提高5%</t>
  </si>
  <si>
    <t>每年1-9月搭建覆盖全街道的“1+2+N”楼宇管家服务团队</t>
  </si>
  <si>
    <t>预算指标下达后，及时足额拨付楼宇经济工作经费</t>
  </si>
  <si>
    <t>税收千万元企业满意度90%</t>
  </si>
  <si>
    <t>千万楼宇标识标牌制作2000+宣传栏制作3000+制作宣传册等4000=9000元</t>
  </si>
  <si>
    <t>其他商品和服务支出1000元</t>
  </si>
  <si>
    <t>免费开放蹲位75个</t>
  </si>
  <si>
    <t>日常性工作，每天喷洒药物、消毒，开展365次/年</t>
  </si>
  <si>
    <t>“三有三无”达标率100%</t>
  </si>
  <si>
    <t>“六无六净”达标率不低于95%</t>
  </si>
  <si>
    <t>公厕设施完善率不低于95%</t>
  </si>
  <si>
    <t>每天定时喷洒药物、消毒，确保免费公厕干净、整洁</t>
  </si>
  <si>
    <t>免费公厕长期有效使用</t>
  </si>
  <si>
    <t>公厕免费开放补助经费5000元/蹲位*75个蹲位=375000元，按70%支付262500元</t>
  </si>
  <si>
    <t>组织无偿献血人数1500人</t>
  </si>
  <si>
    <t>开展无偿献血宣传活动2次</t>
  </si>
  <si>
    <t>开展无偿献血宣传活动完成率100%</t>
  </si>
  <si>
    <t>参与无偿献血人员达标率100%</t>
  </si>
  <si>
    <t>每年7月、11月各组织开展2次无偿献血活动</t>
  </si>
  <si>
    <t>满足医院临床用血需求，保障急救等手术顺利开展，降低辖区临床用血血荒10%</t>
  </si>
  <si>
    <t>推动全民无偿献血的意识10%，满足医疗急救的用血需求</t>
  </si>
  <si>
    <t>向献血人员随机发放调查表200份，无偿献血人员满意度85%</t>
  </si>
  <si>
    <t>组织150人*200元/人=30000元</t>
  </si>
  <si>
    <t>完善社区网格47个</t>
  </si>
  <si>
    <t>各社区按网格进行管理，各网格员尽职履职确保管理到位</t>
  </si>
  <si>
    <t>各网格员定期走访、排查，及时调解矛盾纠纷，化解矛盾</t>
  </si>
  <si>
    <t>与去年同期相比，解决矛盾纠纷次数下降1%</t>
  </si>
  <si>
    <t>向辖区企业发放50张满意度调查表，向辖区居民发放150张满意度调查表。社区居民满意率不低于85%</t>
  </si>
  <si>
    <t>社区综治网格47个*6000元/个=282000元</t>
  </si>
  <si>
    <t>10</t>
    <phoneticPr fontId="24" type="noConversion"/>
  </si>
  <si>
    <t>85</t>
    <phoneticPr fontId="24" type="noConversion"/>
  </si>
  <si>
    <t>2</t>
    <phoneticPr fontId="24" type="noConversion"/>
  </si>
  <si>
    <t>车辆加油服务</t>
  </si>
  <si>
    <t>车辆维修和保养服务</t>
  </si>
  <si>
    <t>机动车保险服务</t>
  </si>
  <si>
    <t>复印纸</t>
  </si>
  <si>
    <t>印刷服务</t>
  </si>
  <si>
    <t>物业管理服务</t>
  </si>
  <si>
    <t>车辆加油、添加燃料服务</t>
  </si>
  <si>
    <t>其他印刷服务</t>
  </si>
  <si>
    <t>项</t>
  </si>
  <si>
    <t>批</t>
  </si>
  <si>
    <t>B1101 维修保养服务</t>
  </si>
  <si>
    <t>B1102 物业管理服务</t>
  </si>
  <si>
    <t>B1104 印刷和出版服务</t>
  </si>
  <si>
    <t>113 住房公积金</t>
  </si>
  <si>
    <t>114 对个人和家庭的补助</t>
  </si>
  <si>
    <t>216 其他公用支出</t>
  </si>
  <si>
    <t>311 专项业务类</t>
  </si>
  <si>
    <t>312 民生类</t>
  </si>
  <si>
    <t>313 事业发展类</t>
  </si>
  <si>
    <t>本级</t>
  </si>
  <si>
    <t>空表说明：昆明市西山区人民政府永昌街道办事处无上级转移支付补助项目预算支出，此表无数据。</t>
    <phoneticPr fontId="24" type="noConversion"/>
  </si>
  <si>
    <t>空表说明：昆明市西山区人民政府永昌街道办事处无新增资产配置，此表无数据。</t>
    <phoneticPr fontId="24" type="noConversion"/>
  </si>
  <si>
    <t>空表说明：昆明市西山区人民政府永昌街道办事处无对下转移支付绩效目标，此表无数据。</t>
    <phoneticPr fontId="24" type="noConversion"/>
  </si>
  <si>
    <t>空表说明：昆明市西山区人民政府永昌街道办事处无对下转移支付预算支出，此表无数据。</t>
    <phoneticPr fontId="24" type="noConversion"/>
  </si>
  <si>
    <t>空表说明：昆明市西山区人民政府永昌街道办事处无政府性基金预算支出，此表无数据。</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</si>
</sst>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yyyy\-mm\-dd\ hh:mm:ss"/>
    <numFmt numFmtId="177" formatCode="#,##0.00;\-#,##0.00;;@"/>
    <numFmt numFmtId="178" formatCode="yyyy\-mm\-dd"/>
    <numFmt numFmtId="179" formatCode="#,##0;\-#,##0;;@"/>
    <numFmt numFmtId="180" formatCode="yyyy/mm/dd\ hh:mm:ss"/>
    <numFmt numFmtId="181" formatCode="yyyy/mm/dd"/>
    <numFmt numFmtId="182" formatCode="#,##0.00_ "/>
  </numFmts>
  <fonts count="3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color indexed="8"/>
      <name val="宋体"/>
      <charset val="134"/>
    </font>
    <font>
      <sz val="9"/>
      <name val="宋体"/>
      <charset val="134"/>
      <scheme val="minor"/>
    </font>
    <font>
      <sz val="9"/>
      <name val="宋体"/>
      <family val="3"/>
      <charset val="134"/>
      <scheme val="minor"/>
    </font>
    <font>
      <sz val="9"/>
      <color rgb="FF000000"/>
      <name val="宋体"/>
      <family val="3"/>
      <charset val="134"/>
    </font>
    <font>
      <sz val="9"/>
      <name val="宋体"/>
      <family val="3"/>
      <charset val="134"/>
    </font>
    <font>
      <sz val="9"/>
      <color indexed="8"/>
      <name val="宋体"/>
      <family val="3"/>
      <charset val="134"/>
    </font>
    <font>
      <sz val="11"/>
      <color theme="1"/>
      <name val="宋体"/>
      <family val="3"/>
      <charset val="134"/>
      <scheme val="minor"/>
    </font>
    <font>
      <sz val="9"/>
      <color rgb="FF000000"/>
      <name val="宋体"/>
      <family val="3"/>
      <charset val="134"/>
      <scheme val="minor"/>
    </font>
    <font>
      <sz val="9"/>
      <name val="Microsoft YaHei UI"/>
      <family val="2"/>
      <charset val="134"/>
    </font>
    <font>
      <sz val="10"/>
      <color rgb="FF000000"/>
      <name val="宋体"/>
      <family val="3"/>
      <charset val="134"/>
      <scheme val="minor"/>
    </font>
    <font>
      <sz val="9"/>
      <color theme="1"/>
      <name val="宋体"/>
      <family val="3"/>
      <charset val="134"/>
      <scheme val="minor"/>
    </font>
    <font>
      <sz val="9"/>
      <color theme="1"/>
      <name val="宋体"/>
      <family val="3"/>
      <charset val="134"/>
    </font>
    <font>
      <sz val="9"/>
      <color indexed="8"/>
      <name val="宋体"/>
      <family val="3"/>
      <charset val="134"/>
      <scheme val="minor"/>
    </font>
    <font>
      <b/>
      <sz val="9"/>
      <color indexed="8"/>
      <name val="宋体"/>
      <family val="3"/>
      <charset val="134"/>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22">
    <xf numFmtId="0" fontId="0" fillId="0" borderId="0"/>
    <xf numFmtId="176" fontId="8" fillId="0" borderId="7">
      <alignment horizontal="right" vertical="center"/>
    </xf>
    <xf numFmtId="178" fontId="8" fillId="0" borderId="7">
      <alignment horizontal="right" vertical="center"/>
    </xf>
    <xf numFmtId="10" fontId="8" fillId="0" borderId="7">
      <alignment horizontal="right" vertical="center"/>
    </xf>
    <xf numFmtId="177" fontId="8" fillId="0" borderId="7">
      <alignment horizontal="right" vertical="center"/>
    </xf>
    <xf numFmtId="49" fontId="8" fillId="0" borderId="7">
      <alignment horizontal="left" vertical="center" wrapText="1"/>
    </xf>
    <xf numFmtId="177" fontId="8" fillId="0" borderId="7">
      <alignment horizontal="right" vertical="center"/>
    </xf>
    <xf numFmtId="21" fontId="8" fillId="0" borderId="7">
      <alignment horizontal="right" vertical="center"/>
    </xf>
    <xf numFmtId="179" fontId="8" fillId="0" borderId="7">
      <alignment horizontal="right" vertical="center"/>
    </xf>
    <xf numFmtId="0" fontId="28" fillId="0" borderId="0"/>
    <xf numFmtId="180" fontId="26" fillId="0" borderId="7">
      <alignment horizontal="right" vertical="center"/>
    </xf>
    <xf numFmtId="43" fontId="28" fillId="0" borderId="0" applyFont="0" applyFill="0" applyBorder="0" applyAlignment="0" applyProtection="0">
      <alignment vertical="center"/>
    </xf>
    <xf numFmtId="181" fontId="26" fillId="0" borderId="7">
      <alignment horizontal="right" vertical="center"/>
    </xf>
    <xf numFmtId="10" fontId="26" fillId="0" borderId="7">
      <alignment horizontal="right" vertical="center"/>
    </xf>
    <xf numFmtId="177" fontId="26" fillId="0" borderId="7">
      <alignment horizontal="right" vertical="center"/>
    </xf>
    <xf numFmtId="49" fontId="26" fillId="0" borderId="7">
      <alignment horizontal="left" vertical="center" wrapText="1"/>
    </xf>
    <xf numFmtId="177" fontId="26" fillId="0" borderId="7">
      <alignment horizontal="right" vertical="center"/>
    </xf>
    <xf numFmtId="21" fontId="26" fillId="0" borderId="7">
      <alignment horizontal="right" vertical="center"/>
    </xf>
    <xf numFmtId="179" fontId="26" fillId="0" borderId="7">
      <alignment horizontal="right" vertical="center"/>
    </xf>
    <xf numFmtId="0" fontId="30" fillId="0" borderId="0">
      <alignment vertical="top"/>
      <protection locked="0"/>
    </xf>
    <xf numFmtId="43" fontId="28" fillId="0" borderId="0" applyFont="0" applyFill="0" applyBorder="0" applyAlignment="0" applyProtection="0">
      <alignment vertical="center"/>
    </xf>
    <xf numFmtId="43" fontId="28" fillId="0" borderId="0" applyFont="0" applyFill="0" applyBorder="0" applyAlignment="0" applyProtection="0">
      <alignment vertical="center"/>
    </xf>
  </cellStyleXfs>
  <cellXfs count="274">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177" fontId="5" fillId="0" borderId="7" xfId="6" applyFont="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77" fontId="5" fillId="0" borderId="7" xfId="0" applyNumberFormat="1" applyFont="1" applyBorder="1" applyAlignment="1">
      <alignment horizontal="righ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8" fillId="0" borderId="0" xfId="5" applyBorder="1">
      <alignment horizontal="left" vertical="center" wrapText="1"/>
    </xf>
    <xf numFmtId="49" fontId="8" fillId="0" borderId="0" xfId="5" applyBorder="1" applyAlignment="1">
      <alignment horizontal="right" vertical="center" wrapText="1"/>
    </xf>
    <xf numFmtId="49" fontId="10" fillId="0" borderId="7" xfId="5" applyFont="1" applyAlignment="1">
      <alignment horizontal="center" vertical="center" wrapText="1"/>
    </xf>
    <xf numFmtId="49" fontId="11" fillId="0" borderId="7" xfId="5" applyFont="1" applyAlignment="1">
      <alignment horizontal="center" vertical="center" wrapText="1"/>
    </xf>
    <xf numFmtId="49" fontId="10" fillId="0" borderId="7" xfId="5" applyFont="1">
      <alignment horizontal="left" vertical="center" wrapText="1"/>
    </xf>
    <xf numFmtId="179" fontId="8" fillId="0" borderId="7" xfId="8">
      <alignment horizontal="right" vertical="center"/>
    </xf>
    <xf numFmtId="177" fontId="8" fillId="0" borderId="7" xfId="6">
      <alignment horizontal="righ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4" fontId="3" fillId="0" borderId="11"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right"/>
    </xf>
    <xf numFmtId="0" fontId="4" fillId="0" borderId="0" xfId="0" applyFont="1" applyAlignment="1">
      <alignment horizontal="left" vertical="center" wrapText="1"/>
    </xf>
    <xf numFmtId="0" fontId="1" fillId="0" borderId="0" xfId="0" applyFont="1" applyAlignment="1">
      <alignment horizontal="right"/>
    </xf>
    <xf numFmtId="49" fontId="5" fillId="0" borderId="7" xfId="5" applyFont="1">
      <alignment horizontal="left" vertical="center" wrapText="1"/>
    </xf>
    <xf numFmtId="0" fontId="1" fillId="0" borderId="0" xfId="0" applyFont="1" applyAlignment="1">
      <alignment vertical="top"/>
    </xf>
    <xf numFmtId="0" fontId="15" fillId="0" borderId="7" xfId="0" applyFont="1" applyBorder="1" applyAlignment="1">
      <alignment horizontal="center"/>
    </xf>
    <xf numFmtId="0" fontId="1" fillId="0" borderId="0" xfId="0" applyFont="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9" fillId="0" borderId="0" xfId="0" applyFont="1" applyAlignment="1">
      <alignment horizontal="center" vertical="center"/>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 applyFont="1">
      <alignment horizontal="left" vertical="center" wrapText="1"/>
    </xf>
    <xf numFmtId="0" fontId="5" fillId="0" borderId="7" xfId="0" applyFont="1" applyBorder="1" applyAlignment="1">
      <alignment vertical="center"/>
    </xf>
    <xf numFmtId="0" fontId="20" fillId="0" borderId="7" xfId="0" applyFont="1" applyBorder="1" applyAlignment="1">
      <alignment horizontal="center"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22" fillId="0" borderId="7" xfId="0" applyNumberFormat="1" applyFont="1" applyBorder="1" applyAlignment="1" applyProtection="1">
      <alignment horizontal="right" vertical="center"/>
      <protection locked="0"/>
    </xf>
    <xf numFmtId="49" fontId="26" fillId="0" borderId="0" xfId="5" applyFont="1" applyBorder="1">
      <alignment horizontal="left" vertical="center" wrapText="1"/>
    </xf>
    <xf numFmtId="0" fontId="27" fillId="2" borderId="7" xfId="0" applyFont="1" applyFill="1" applyBorder="1" applyAlignment="1" applyProtection="1">
      <alignment horizontal="left" vertical="center" wrapText="1" indent="1"/>
      <protection locked="0"/>
    </xf>
    <xf numFmtId="4" fontId="27" fillId="2" borderId="7" xfId="0" applyNumberFormat="1" applyFont="1" applyFill="1" applyBorder="1" applyAlignment="1" applyProtection="1">
      <alignment horizontal="right" vertical="center"/>
      <protection locked="0"/>
    </xf>
    <xf numFmtId="0" fontId="29" fillId="2" borderId="7" xfId="0" applyFont="1" applyFill="1" applyBorder="1" applyAlignment="1">
      <alignment horizontal="left" vertical="center" wrapText="1"/>
    </xf>
    <xf numFmtId="4" fontId="29" fillId="0" borderId="7" xfId="0" applyNumberFormat="1" applyFont="1" applyBorder="1" applyAlignment="1">
      <alignment horizontal="right" vertical="center"/>
    </xf>
    <xf numFmtId="4"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lignment horizontal="left" vertical="center" wrapText="1" indent="1"/>
    </xf>
    <xf numFmtId="0" fontId="29" fillId="2" borderId="7" xfId="0" applyFont="1" applyFill="1" applyBorder="1" applyAlignment="1">
      <alignment horizontal="left" vertical="center" wrapText="1" indent="2"/>
    </xf>
    <xf numFmtId="0" fontId="27" fillId="0" borderId="7" xfId="0" applyFont="1" applyBorder="1" applyAlignment="1" applyProtection="1">
      <alignment vertical="center" wrapText="1"/>
      <protection locked="0"/>
    </xf>
    <xf numFmtId="4" fontId="27" fillId="0" borderId="7" xfId="0" applyNumberFormat="1" applyFont="1" applyBorder="1" applyAlignment="1" applyProtection="1">
      <alignment horizontal="right" vertical="center"/>
      <protection locked="0"/>
    </xf>
    <xf numFmtId="0" fontId="27" fillId="0" borderId="7" xfId="0" applyFont="1" applyBorder="1" applyAlignment="1">
      <alignment vertical="center" wrapText="1"/>
    </xf>
    <xf numFmtId="4" fontId="27" fillId="0" borderId="7" xfId="0" applyNumberFormat="1" applyFont="1" applyBorder="1" applyAlignment="1">
      <alignment horizontal="right" vertical="center"/>
    </xf>
    <xf numFmtId="0" fontId="27" fillId="0" borderId="7" xfId="0" applyFont="1" applyBorder="1" applyAlignment="1">
      <alignment horizontal="left" vertical="center"/>
    </xf>
    <xf numFmtId="0" fontId="29" fillId="0" borderId="7" xfId="0" applyFont="1" applyBorder="1" applyAlignment="1">
      <alignment horizontal="left" vertical="center" wrapText="1"/>
    </xf>
    <xf numFmtId="4" fontId="29" fillId="0" borderId="7" xfId="0" applyNumberFormat="1" applyFont="1" applyBorder="1" applyAlignment="1" applyProtection="1">
      <alignment horizontal="right" vertical="center" wrapText="1"/>
      <protection locked="0"/>
    </xf>
    <xf numFmtId="4" fontId="29" fillId="0" borderId="7" xfId="0" applyNumberFormat="1" applyFont="1" applyBorder="1" applyAlignment="1">
      <alignment horizontal="right" vertical="center" wrapText="1"/>
    </xf>
    <xf numFmtId="0" fontId="29" fillId="0" borderId="7" xfId="0" applyFont="1" applyBorder="1" applyAlignment="1">
      <alignment horizontal="left" vertical="center" wrapText="1" indent="1"/>
    </xf>
    <xf numFmtId="0" fontId="29" fillId="0" borderId="7" xfId="0" applyFont="1" applyBorder="1" applyAlignment="1">
      <alignment horizontal="left" vertical="center" wrapText="1" indent="2"/>
    </xf>
    <xf numFmtId="0" fontId="0" fillId="0" borderId="0" xfId="0" applyAlignment="1">
      <alignment horizontal="left" vertical="center"/>
    </xf>
    <xf numFmtId="49" fontId="1" fillId="0" borderId="0" xfId="0" applyNumberFormat="1" applyFont="1" applyAlignment="1">
      <alignment horizontal="left"/>
    </xf>
    <xf numFmtId="0" fontId="15" fillId="0" borderId="7" xfId="0" applyFont="1" applyBorder="1" applyAlignment="1">
      <alignment horizontal="left"/>
    </xf>
    <xf numFmtId="0" fontId="0" fillId="0" borderId="0" xfId="0" applyAlignment="1">
      <alignment horizontal="left"/>
    </xf>
    <xf numFmtId="49" fontId="0" fillId="0" borderId="0" xfId="0" applyNumberFormat="1" applyAlignment="1">
      <alignment horizontal="center" vertical="center"/>
    </xf>
    <xf numFmtId="49" fontId="0" fillId="0" borderId="0" xfId="0" applyNumberFormat="1"/>
    <xf numFmtId="49" fontId="15" fillId="0" borderId="7" xfId="0" applyNumberFormat="1" applyFont="1" applyBorder="1" applyAlignment="1">
      <alignment horizontal="center"/>
    </xf>
    <xf numFmtId="0" fontId="29" fillId="2" borderId="7" xfId="0" applyFont="1" applyFill="1" applyBorder="1" applyAlignment="1" applyProtection="1">
      <alignment horizontal="left" vertical="center" wrapText="1"/>
      <protection locked="0"/>
    </xf>
    <xf numFmtId="0" fontId="32" fillId="0" borderId="0" xfId="0" applyFont="1"/>
    <xf numFmtId="0" fontId="32" fillId="0" borderId="0" xfId="0" applyFont="1" applyAlignment="1">
      <alignment horizontal="center" vertical="center"/>
    </xf>
    <xf numFmtId="0" fontId="25" fillId="0" borderId="7" xfId="0" applyFont="1" applyBorder="1" applyAlignment="1">
      <alignment horizontal="center" vertical="center"/>
    </xf>
    <xf numFmtId="0" fontId="0" fillId="0" borderId="0" xfId="0" applyAlignment="1">
      <alignment horizontal="right" vertical="center"/>
    </xf>
    <xf numFmtId="0" fontId="0" fillId="0" borderId="0" xfId="0" applyAlignment="1">
      <alignment horizontal="right"/>
    </xf>
    <xf numFmtId="49" fontId="27" fillId="0" borderId="7" xfId="0" applyNumberFormat="1" applyFont="1" applyBorder="1" applyAlignment="1">
      <alignment horizontal="left" vertical="center" wrapText="1"/>
    </xf>
    <xf numFmtId="0" fontId="0" fillId="0" borderId="0" xfId="0" applyAlignment="1">
      <alignment vertical="top"/>
    </xf>
    <xf numFmtId="0" fontId="3" fillId="0" borderId="0" xfId="0" applyFont="1" applyAlignment="1" applyProtection="1">
      <alignment vertical="top"/>
      <protection locked="0"/>
    </xf>
    <xf numFmtId="0" fontId="4" fillId="0" borderId="7" xfId="0" applyFont="1" applyBorder="1" applyAlignment="1">
      <alignment vertical="top" wrapText="1"/>
    </xf>
    <xf numFmtId="49" fontId="27" fillId="0" borderId="7" xfId="0" applyNumberFormat="1" applyFont="1" applyBorder="1" applyAlignment="1">
      <alignment vertical="top" wrapText="1"/>
    </xf>
    <xf numFmtId="0" fontId="27" fillId="0" borderId="7" xfId="0" applyFont="1" applyBorder="1" applyAlignment="1" applyProtection="1">
      <alignment horizontal="left" vertical="center"/>
      <protection locked="0"/>
    </xf>
    <xf numFmtId="0" fontId="27" fillId="0" borderId="7" xfId="0" applyFont="1" applyBorder="1" applyAlignment="1">
      <alignment horizontal="left" vertical="center" wrapText="1"/>
    </xf>
    <xf numFmtId="182" fontId="25" fillId="0" borderId="7" xfId="0" applyNumberFormat="1" applyFont="1" applyBorder="1" applyAlignment="1">
      <alignment horizontal="right" vertical="center"/>
    </xf>
    <xf numFmtId="4" fontId="25" fillId="0" borderId="7" xfId="0" applyNumberFormat="1" applyFont="1" applyBorder="1" applyAlignment="1" applyProtection="1">
      <alignment horizontal="right" vertical="center" wrapText="1"/>
      <protection locked="0"/>
    </xf>
    <xf numFmtId="182" fontId="25" fillId="0" borderId="7" xfId="0" applyNumberFormat="1" applyFont="1" applyBorder="1" applyAlignment="1">
      <alignment horizontal="center" vertical="center"/>
    </xf>
    <xf numFmtId="0" fontId="33" fillId="0" borderId="0" xfId="0" applyFont="1"/>
    <xf numFmtId="0" fontId="33" fillId="0" borderId="0" xfId="0" applyFont="1" applyAlignment="1">
      <alignment horizontal="right"/>
    </xf>
    <xf numFmtId="177" fontId="27" fillId="0" borderId="7" xfId="0" applyNumberFormat="1" applyFont="1" applyBorder="1" applyAlignment="1">
      <alignment horizontal="left" vertical="center"/>
    </xf>
    <xf numFmtId="0" fontId="27" fillId="2" borderId="7" xfId="0" applyFont="1" applyFill="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177" fontId="24" fillId="0" borderId="7" xfId="0" applyNumberFormat="1" applyFont="1" applyBorder="1" applyAlignment="1" applyProtection="1">
      <alignment horizontal="right" vertical="center"/>
      <protection locked="0"/>
    </xf>
    <xf numFmtId="177" fontId="32" fillId="0" borderId="7" xfId="6" applyFont="1">
      <alignment horizontal="right" vertical="center"/>
    </xf>
    <xf numFmtId="0" fontId="29" fillId="0" borderId="7" xfId="0" applyFont="1" applyBorder="1" applyAlignment="1">
      <alignment horizontal="center"/>
    </xf>
    <xf numFmtId="49" fontId="29" fillId="0" borderId="7" xfId="0" applyNumberFormat="1" applyFont="1" applyBorder="1" applyAlignment="1">
      <alignment horizontal="center"/>
    </xf>
    <xf numFmtId="0" fontId="34" fillId="2" borderId="7" xfId="0" applyFont="1" applyFill="1" applyBorder="1" applyAlignment="1" applyProtection="1">
      <alignment horizontal="left" vertical="center" wrapText="1"/>
      <protection locked="0"/>
    </xf>
    <xf numFmtId="0" fontId="34" fillId="0" borderId="14" xfId="0" applyFont="1" applyBorder="1" applyAlignment="1">
      <alignment horizontal="left" vertical="center"/>
    </xf>
    <xf numFmtId="0" fontId="34" fillId="2" borderId="7" xfId="0" applyFont="1" applyFill="1" applyBorder="1" applyAlignment="1" applyProtection="1">
      <alignment horizontal="left" vertical="center"/>
      <protection locked="0"/>
    </xf>
    <xf numFmtId="182" fontId="29" fillId="0" borderId="7" xfId="0" applyNumberFormat="1" applyFont="1" applyBorder="1" applyAlignment="1">
      <alignment horizontal="right" vertical="center"/>
    </xf>
    <xf numFmtId="4" fontId="34" fillId="2" borderId="7" xfId="0" applyNumberFormat="1" applyFont="1" applyFill="1" applyBorder="1" applyAlignment="1" applyProtection="1">
      <alignment horizontal="right" vertical="center"/>
      <protection locked="0"/>
    </xf>
    <xf numFmtId="182" fontId="29" fillId="0" borderId="7" xfId="0" applyNumberFormat="1" applyFont="1" applyBorder="1" applyAlignment="1">
      <alignment vertical="center"/>
    </xf>
    <xf numFmtId="0" fontId="27" fillId="2" borderId="7" xfId="0" applyFont="1" applyFill="1" applyBorder="1" applyAlignment="1" applyProtection="1">
      <alignment horizontal="left" vertical="center" wrapText="1"/>
      <protection locked="0"/>
    </xf>
    <xf numFmtId="177" fontId="27" fillId="0" borderId="7" xfId="0" applyNumberFormat="1" applyFont="1" applyBorder="1" applyAlignment="1">
      <alignment horizontal="right" vertical="center"/>
    </xf>
    <xf numFmtId="4" fontId="35" fillId="0" borderId="7" xfId="0" applyNumberFormat="1" applyFont="1" applyBorder="1" applyAlignment="1" applyProtection="1">
      <alignment horizontal="right" vertical="center"/>
      <protection locked="0"/>
    </xf>
    <xf numFmtId="0" fontId="0" fillId="0" borderId="0" xfId="0" applyAlignment="1">
      <alignment horizontal="center"/>
    </xf>
    <xf numFmtId="0" fontId="27" fillId="0" borderId="7" xfId="0" applyFont="1" applyBorder="1" applyAlignment="1">
      <alignment horizontal="center" vertical="center" wrapText="1"/>
    </xf>
    <xf numFmtId="3" fontId="27" fillId="0" borderId="7" xfId="0" applyNumberFormat="1" applyFont="1" applyBorder="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top"/>
    </xf>
    <xf numFmtId="0" fontId="25" fillId="0" borderId="0" xfId="0" applyFont="1" applyAlignment="1">
      <alignment horizontal="left" vertical="center"/>
    </xf>
    <xf numFmtId="0" fontId="19"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pplyProtection="1">
      <alignment horizontal="right" vertical="center"/>
      <protection locked="0"/>
    </xf>
    <xf numFmtId="0" fontId="0" fillId="0" borderId="0" xfId="0"/>
    <xf numFmtId="0" fontId="12"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25" fillId="0" borderId="13"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5"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8" fillId="0" borderId="0" xfId="0" applyFont="1" applyAlignment="1">
      <alignment horizontal="center" vertical="center"/>
    </xf>
    <xf numFmtId="0" fontId="25"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2" fillId="0" borderId="0" xfId="0" applyFont="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6"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4" fillId="0" borderId="0" xfId="0" applyFont="1" applyAlignment="1">
      <alignment horizontal="left" vertical="center"/>
    </xf>
    <xf numFmtId="0" fontId="14" fillId="0" borderId="7" xfId="0" applyFont="1" applyBorder="1" applyAlignment="1">
      <alignment horizontal="center" vertical="center"/>
    </xf>
    <xf numFmtId="0" fontId="4"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29" fillId="0" borderId="2" xfId="0" applyFont="1" applyBorder="1" applyAlignment="1" applyProtection="1">
      <alignment horizontal="center" vertical="center" wrapText="1"/>
      <protection locked="0"/>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wrapText="1"/>
    </xf>
    <xf numFmtId="0" fontId="5" fillId="0" borderId="0" xfId="0" applyFont="1" applyAlignment="1">
      <alignment horizontal="left" vertical="center"/>
    </xf>
    <xf numFmtId="0" fontId="4" fillId="0" borderId="7" xfId="0" applyFont="1" applyBorder="1" applyAlignment="1">
      <alignment horizontal="right" vertical="center"/>
    </xf>
    <xf numFmtId="0" fontId="14" fillId="0" borderId="1"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49" fontId="29" fillId="0" borderId="1" xfId="0" applyNumberFormat="1" applyFont="1" applyBorder="1" applyAlignment="1">
      <alignment horizontal="left" vertical="center" wrapText="1" indent="2"/>
    </xf>
    <xf numFmtId="49" fontId="29" fillId="0" borderId="5" xfId="0" applyNumberFormat="1" applyFont="1" applyBorder="1" applyAlignment="1">
      <alignment horizontal="left" vertical="center" wrapText="1" indent="2"/>
    </xf>
    <xf numFmtId="49" fontId="29" fillId="0" borderId="6" xfId="0" applyNumberFormat="1" applyFont="1" applyBorder="1" applyAlignment="1">
      <alignment horizontal="left" vertical="center" wrapText="1" indent="2"/>
    </xf>
    <xf numFmtId="49" fontId="27" fillId="0" borderId="1" xfId="0" applyNumberFormat="1" applyFont="1" applyBorder="1" applyAlignment="1">
      <alignment horizontal="left" vertical="center" wrapText="1"/>
    </xf>
    <xf numFmtId="49" fontId="27" fillId="0" borderId="5" xfId="0" applyNumberFormat="1" applyFont="1" applyBorder="1" applyAlignment="1">
      <alignment horizontal="left" vertical="center" wrapText="1"/>
    </xf>
    <xf numFmtId="49" fontId="27" fillId="0" borderId="6" xfId="0" applyNumberFormat="1" applyFont="1" applyBorder="1" applyAlignment="1">
      <alignment horizontal="left" vertical="center" wrapText="1"/>
    </xf>
    <xf numFmtId="49" fontId="24" fillId="0" borderId="0" xfId="19" applyNumberFormat="1" applyFont="1" applyAlignment="1" applyProtection="1">
      <alignment horizontal="lef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25" fillId="0" borderId="13" xfId="0" applyFont="1" applyBorder="1" applyAlignment="1" applyProtection="1">
      <alignment horizontal="left" vertical="center" wrapText="1"/>
      <protection locked="0"/>
    </xf>
    <xf numFmtId="0" fontId="12" fillId="0" borderId="0" xfId="0" applyFont="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25" fillId="0" borderId="0" xfId="0" applyFont="1" applyAlignment="1">
      <alignment horizontal="left" vertical="center" wrapText="1"/>
    </xf>
    <xf numFmtId="0" fontId="25" fillId="0" borderId="12" xfId="0" applyFont="1" applyBorder="1" applyAlignment="1">
      <alignment horizontal="center" vertical="center"/>
    </xf>
    <xf numFmtId="0" fontId="25" fillId="0" borderId="11" xfId="0" applyFont="1" applyBorder="1" applyAlignment="1">
      <alignment horizontal="left" vertical="center"/>
    </xf>
    <xf numFmtId="0" fontId="1" fillId="0" borderId="0" xfId="0" applyFont="1" applyAlignment="1">
      <alignment horizontal="right" wrapText="1"/>
    </xf>
    <xf numFmtId="49" fontId="9" fillId="0" borderId="0" xfId="5" applyFont="1" applyBorder="1" applyAlignment="1">
      <alignment horizontal="center" vertical="center" wrapText="1"/>
    </xf>
    <xf numFmtId="49" fontId="10" fillId="0" borderId="7" xfId="5" applyFont="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cellXfs>
  <cellStyles count="22">
    <cellStyle name="DateStyle" xfId="2" xr:uid="{00000000-0005-0000-0000-00000D000000}"/>
    <cellStyle name="DateStyle 2" xfId="12" xr:uid="{FFF4E8C0-73D1-4D11-B986-CFC95B41F68B}"/>
    <cellStyle name="DateTimeStyle" xfId="1" xr:uid="{00000000-0005-0000-0000-000006000000}"/>
    <cellStyle name="DateTimeStyle 2" xfId="10" xr:uid="{CE4C0E30-557D-44A5-B82B-E447B5F7C330}"/>
    <cellStyle name="IntegralNumberStyle" xfId="8" xr:uid="{00000000-0005-0000-0000-000038000000}"/>
    <cellStyle name="IntegralNumberStyle 2" xfId="18" xr:uid="{862DEFE7-802F-49AA-AA9E-B436051FABD5}"/>
    <cellStyle name="MoneyStyle" xfId="6" xr:uid="{00000000-0005-0000-0000-000036000000}"/>
    <cellStyle name="MoneyStyle 2" xfId="16" xr:uid="{F86B159E-833A-4450-A340-2FF1AE26A7B3}"/>
    <cellStyle name="Normal" xfId="19" xr:uid="{C5C1614F-68D5-45FB-B384-5ACADDDC5BC2}"/>
    <cellStyle name="NumberStyle" xfId="4" xr:uid="{00000000-0005-0000-0000-000034000000}"/>
    <cellStyle name="NumberStyle 2" xfId="14" xr:uid="{E09A5F86-887A-40D7-A333-EF4E5EC7D84B}"/>
    <cellStyle name="PercentStyle" xfId="3" xr:uid="{00000000-0005-0000-0000-000023000000}"/>
    <cellStyle name="PercentStyle 2" xfId="13" xr:uid="{E403A5D5-D28D-4BBF-B92C-BC61088B044C}"/>
    <cellStyle name="TextStyle" xfId="5" xr:uid="{00000000-0005-0000-0000-000035000000}"/>
    <cellStyle name="TextStyle 2" xfId="15" xr:uid="{687DEEAC-0F0E-442C-A527-AEF4101782A1}"/>
    <cellStyle name="TimeStyle" xfId="7" xr:uid="{00000000-0005-0000-0000-000037000000}"/>
    <cellStyle name="TimeStyle 2" xfId="17" xr:uid="{0F64E57F-64DA-428F-A0C9-71037C78B4F8}"/>
    <cellStyle name="常规" xfId="0" builtinId="0"/>
    <cellStyle name="常规 2" xfId="9" xr:uid="{03355BE5-F6CF-48DC-9158-3EAAF138ABFE}"/>
    <cellStyle name="千位分隔 2" xfId="11" xr:uid="{330F55D7-77CA-4BDE-BB20-D1D7DD8DBF15}"/>
    <cellStyle name="千位分隔 3" xfId="20" xr:uid="{44201FC2-DEFE-40C3-BE67-067158733274}"/>
    <cellStyle name="千位分隔 4" xfId="21" xr:uid="{887FFACE-8F28-4AA6-B1B9-08CF79856D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38"/>
  <sheetViews>
    <sheetView showZeros="0" workbookViewId="0">
      <pane ySplit="1" topLeftCell="A2" activePane="bottomLeft" state="frozen"/>
      <selection pane="bottomLeft" activeCell="D8" sqref="D8:D33"/>
    </sheetView>
  </sheetViews>
  <sheetFormatPr defaultColWidth="8" defaultRowHeight="14.25" customHeight="1"/>
  <cols>
    <col min="1" max="1" width="39.59765625" customWidth="1"/>
    <col min="2" max="2" width="46.33203125" customWidth="1"/>
    <col min="3" max="3" width="40.3984375" customWidth="1"/>
    <col min="4" max="4" width="50.19921875" customWidth="1"/>
  </cols>
  <sheetData>
    <row r="1" spans="1:4" ht="14.25" customHeight="1">
      <c r="A1" s="1"/>
      <c r="B1" s="1"/>
      <c r="C1" s="1"/>
      <c r="D1" s="1"/>
    </row>
    <row r="2" spans="1:4" ht="12" customHeight="1">
      <c r="D2" s="54" t="s">
        <v>0</v>
      </c>
    </row>
    <row r="3" spans="1:4" ht="36" customHeight="1">
      <c r="A3" s="156" t="s">
        <v>1</v>
      </c>
      <c r="B3" s="157"/>
      <c r="C3" s="157"/>
      <c r="D3" s="157"/>
    </row>
    <row r="4" spans="1:4" ht="21" customHeight="1">
      <c r="A4" s="158" t="s">
        <v>217</v>
      </c>
      <c r="B4" s="159"/>
      <c r="C4" s="69"/>
      <c r="D4" s="53" t="s">
        <v>2</v>
      </c>
    </row>
    <row r="5" spans="1:4" ht="19.5" customHeight="1">
      <c r="A5" s="160" t="s">
        <v>3</v>
      </c>
      <c r="B5" s="161"/>
      <c r="C5" s="160" t="s">
        <v>4</v>
      </c>
      <c r="D5" s="161"/>
    </row>
    <row r="6" spans="1:4" ht="19.5" customHeight="1">
      <c r="A6" s="162" t="s">
        <v>5</v>
      </c>
      <c r="B6" s="162" t="s">
        <v>6</v>
      </c>
      <c r="C6" s="162" t="s">
        <v>7</v>
      </c>
      <c r="D6" s="162" t="s">
        <v>6</v>
      </c>
    </row>
    <row r="7" spans="1:4" ht="19.5" customHeight="1">
      <c r="A7" s="163"/>
      <c r="B7" s="163"/>
      <c r="C7" s="163"/>
      <c r="D7" s="163"/>
    </row>
    <row r="8" spans="1:4" ht="25.45" customHeight="1">
      <c r="A8" s="79" t="s">
        <v>8</v>
      </c>
      <c r="B8" s="93">
        <v>48399710.170000002</v>
      </c>
      <c r="C8" s="57" t="s">
        <v>191</v>
      </c>
      <c r="D8" s="63">
        <v>27169032.039999999</v>
      </c>
    </row>
    <row r="9" spans="1:4" ht="25.45" customHeight="1">
      <c r="A9" s="79" t="s">
        <v>9</v>
      </c>
      <c r="B9" s="93"/>
      <c r="C9" s="57" t="s">
        <v>192</v>
      </c>
      <c r="D9" s="63"/>
    </row>
    <row r="10" spans="1:4" ht="25.45" customHeight="1">
      <c r="A10" s="79" t="s">
        <v>10</v>
      </c>
      <c r="B10" s="93"/>
      <c r="C10" s="57" t="s">
        <v>193</v>
      </c>
      <c r="D10" s="63"/>
    </row>
    <row r="11" spans="1:4" ht="25.45" customHeight="1">
      <c r="A11" s="79" t="s">
        <v>11</v>
      </c>
      <c r="B11" s="93"/>
      <c r="C11" s="57" t="s">
        <v>194</v>
      </c>
      <c r="D11" s="63">
        <v>48400</v>
      </c>
    </row>
    <row r="12" spans="1:4" ht="25.45" customHeight="1">
      <c r="A12" s="79" t="s">
        <v>12</v>
      </c>
      <c r="B12" s="93">
        <v>2370000</v>
      </c>
      <c r="C12" s="57" t="s">
        <v>195</v>
      </c>
      <c r="D12" s="63"/>
    </row>
    <row r="13" spans="1:4" ht="25.45" customHeight="1">
      <c r="A13" s="79" t="s">
        <v>13</v>
      </c>
      <c r="B13" s="93"/>
      <c r="C13" s="57" t="s">
        <v>196</v>
      </c>
      <c r="D13" s="63">
        <v>20000</v>
      </c>
    </row>
    <row r="14" spans="1:4" ht="25.45" customHeight="1">
      <c r="A14" s="79" t="s">
        <v>14</v>
      </c>
      <c r="B14" s="93"/>
      <c r="C14" s="57" t="s">
        <v>197</v>
      </c>
      <c r="D14" s="63">
        <v>76400</v>
      </c>
    </row>
    <row r="15" spans="1:4" ht="25.45" customHeight="1">
      <c r="A15" s="79" t="s">
        <v>15</v>
      </c>
      <c r="B15" s="93"/>
      <c r="C15" s="57" t="s">
        <v>198</v>
      </c>
      <c r="D15" s="63">
        <v>4962784.76</v>
      </c>
    </row>
    <row r="16" spans="1:4" ht="25.45" customHeight="1">
      <c r="A16" s="86" t="s">
        <v>16</v>
      </c>
      <c r="B16" s="93"/>
      <c r="C16" s="57" t="s">
        <v>199</v>
      </c>
      <c r="D16" s="63">
        <v>1041757.96</v>
      </c>
    </row>
    <row r="17" spans="1:4" ht="25.45" customHeight="1">
      <c r="A17" s="86" t="s">
        <v>17</v>
      </c>
      <c r="B17" s="93">
        <v>2370000</v>
      </c>
      <c r="C17" s="57" t="s">
        <v>200</v>
      </c>
      <c r="D17" s="63"/>
    </row>
    <row r="18" spans="1:4" ht="25.45" customHeight="1">
      <c r="A18" s="86"/>
      <c r="B18" s="93"/>
      <c r="C18" s="57" t="s">
        <v>201</v>
      </c>
      <c r="D18" s="63">
        <v>15196087.41</v>
      </c>
    </row>
    <row r="19" spans="1:4" ht="25.45" customHeight="1">
      <c r="A19" s="86"/>
      <c r="B19" s="93"/>
      <c r="C19" s="57" t="s">
        <v>202</v>
      </c>
      <c r="D19" s="63">
        <v>319420</v>
      </c>
    </row>
    <row r="20" spans="1:4" ht="25.45" customHeight="1">
      <c r="A20" s="86"/>
      <c r="B20" s="93"/>
      <c r="C20" s="57" t="s">
        <v>203</v>
      </c>
      <c r="D20" s="63"/>
    </row>
    <row r="21" spans="1:4" ht="25.45" customHeight="1">
      <c r="A21" s="86"/>
      <c r="B21" s="93"/>
      <c r="C21" s="57" t="s">
        <v>204</v>
      </c>
      <c r="D21" s="63"/>
    </row>
    <row r="22" spans="1:4" ht="25.45" customHeight="1">
      <c r="A22" s="86"/>
      <c r="B22" s="93"/>
      <c r="C22" s="57" t="s">
        <v>205</v>
      </c>
      <c r="D22" s="63"/>
    </row>
    <row r="23" spans="1:4" ht="25.45" customHeight="1">
      <c r="A23" s="86"/>
      <c r="B23" s="93"/>
      <c r="C23" s="57" t="s">
        <v>206</v>
      </c>
      <c r="D23" s="63"/>
    </row>
    <row r="24" spans="1:4" ht="25.45" customHeight="1">
      <c r="A24" s="86"/>
      <c r="B24" s="93"/>
      <c r="C24" s="57" t="s">
        <v>207</v>
      </c>
      <c r="D24" s="63"/>
    </row>
    <row r="25" spans="1:4" ht="25.45" customHeight="1">
      <c r="A25" s="86"/>
      <c r="B25" s="93"/>
      <c r="C25" s="57" t="s">
        <v>208</v>
      </c>
      <c r="D25" s="63"/>
    </row>
    <row r="26" spans="1:4" ht="25.45" customHeight="1">
      <c r="A26" s="86"/>
      <c r="B26" s="93"/>
      <c r="C26" s="57" t="s">
        <v>209</v>
      </c>
      <c r="D26" s="63">
        <v>1935828</v>
      </c>
    </row>
    <row r="27" spans="1:4" ht="25.45" customHeight="1">
      <c r="A27" s="86"/>
      <c r="B27" s="93"/>
      <c r="C27" s="57" t="s">
        <v>210</v>
      </c>
      <c r="D27" s="63"/>
    </row>
    <row r="28" spans="1:4" ht="25.45" customHeight="1">
      <c r="A28" s="86"/>
      <c r="B28" s="93"/>
      <c r="C28" s="57" t="s">
        <v>211</v>
      </c>
      <c r="D28" s="63"/>
    </row>
    <row r="29" spans="1:4" ht="25.45" customHeight="1">
      <c r="A29" s="86"/>
      <c r="B29" s="93"/>
      <c r="C29" s="57" t="s">
        <v>212</v>
      </c>
      <c r="D29" s="63"/>
    </row>
    <row r="30" spans="1:4" ht="25.45" customHeight="1">
      <c r="A30" s="86"/>
      <c r="B30" s="93"/>
      <c r="C30" s="57" t="s">
        <v>213</v>
      </c>
      <c r="D30" s="63"/>
    </row>
    <row r="31" spans="1:4" ht="25.45" customHeight="1">
      <c r="A31" s="86"/>
      <c r="B31" s="93"/>
      <c r="C31" s="57" t="s">
        <v>214</v>
      </c>
      <c r="D31" s="63"/>
    </row>
    <row r="32" spans="1:4" ht="25.45" customHeight="1">
      <c r="A32" s="86"/>
      <c r="B32" s="93"/>
      <c r="C32" s="57" t="s">
        <v>215</v>
      </c>
      <c r="D32" s="63"/>
    </row>
    <row r="33" spans="1:4" ht="25.45" customHeight="1">
      <c r="A33" s="86"/>
      <c r="B33" s="93"/>
      <c r="C33" s="57" t="s">
        <v>216</v>
      </c>
      <c r="D33" s="63"/>
    </row>
    <row r="34" spans="1:4" ht="25.45" customHeight="1">
      <c r="A34" s="87" t="s">
        <v>18</v>
      </c>
      <c r="B34" s="75">
        <f>B8+B9+B10+B11+B12</f>
        <v>50769710.170000002</v>
      </c>
      <c r="C34" s="74" t="s">
        <v>19</v>
      </c>
      <c r="D34" s="75">
        <f>SUM(D8:D33)</f>
        <v>50769710.170000002</v>
      </c>
    </row>
    <row r="35" spans="1:4" ht="25.45" customHeight="1">
      <c r="A35" s="88" t="s">
        <v>20</v>
      </c>
      <c r="B35" s="75"/>
      <c r="C35" s="89" t="s">
        <v>21</v>
      </c>
      <c r="D35" s="90"/>
    </row>
    <row r="36" spans="1:4" ht="25.45" customHeight="1">
      <c r="A36" s="91" t="s">
        <v>22</v>
      </c>
      <c r="B36" s="63"/>
      <c r="C36" s="77" t="s">
        <v>22</v>
      </c>
      <c r="D36" s="50"/>
    </row>
    <row r="37" spans="1:4" ht="25.45" customHeight="1">
      <c r="A37" s="91" t="s">
        <v>23</v>
      </c>
      <c r="B37" s="63"/>
      <c r="C37" s="77" t="s">
        <v>24</v>
      </c>
      <c r="D37" s="50"/>
    </row>
    <row r="38" spans="1:4" ht="25.45" customHeight="1">
      <c r="A38" s="92" t="s">
        <v>25</v>
      </c>
      <c r="B38" s="75">
        <f>B34+B35</f>
        <v>50769710.170000002</v>
      </c>
      <c r="C38" s="74" t="s">
        <v>26</v>
      </c>
      <c r="D38" s="71">
        <f>D34+D35</f>
        <v>50769710.170000002</v>
      </c>
    </row>
  </sheetData>
  <mergeCells count="8">
    <mergeCell ref="A3:D3"/>
    <mergeCell ref="A4:B4"/>
    <mergeCell ref="A5:B5"/>
    <mergeCell ref="C5:D5"/>
    <mergeCell ref="A6:A7"/>
    <mergeCell ref="B6:B7"/>
    <mergeCell ref="C6:C7"/>
    <mergeCell ref="D6:D7"/>
  </mergeCells>
  <phoneticPr fontId="23"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sheetPr>
  <dimension ref="A1:F11"/>
  <sheetViews>
    <sheetView showZeros="0" workbookViewId="0">
      <pane ySplit="1" topLeftCell="A2" activePane="bottomLeft" state="frozen"/>
      <selection pane="bottomLeft" activeCell="A11" sqref="A11:F11"/>
    </sheetView>
  </sheetViews>
  <sheetFormatPr defaultColWidth="9.1328125" defaultRowHeight="14.25" customHeight="1"/>
  <cols>
    <col min="1" max="1" width="29" customWidth="1"/>
    <col min="2" max="2" width="28.59765625" customWidth="1"/>
    <col min="3" max="3" width="31.59765625" customWidth="1"/>
    <col min="4" max="6" width="33.46484375" customWidth="1"/>
  </cols>
  <sheetData>
    <row r="1" spans="1:6" ht="14.25" customHeight="1">
      <c r="A1" s="1"/>
      <c r="B1" s="1"/>
      <c r="C1" s="1"/>
      <c r="D1" s="1"/>
      <c r="E1" s="1"/>
      <c r="F1" s="1"/>
    </row>
    <row r="2" spans="1:6" ht="15.75" customHeight="1">
      <c r="F2" s="34" t="s">
        <v>125</v>
      </c>
    </row>
    <row r="3" spans="1:6" ht="28.5" customHeight="1">
      <c r="A3" s="167" t="s">
        <v>126</v>
      </c>
      <c r="B3" s="167"/>
      <c r="C3" s="167"/>
      <c r="D3" s="167"/>
      <c r="E3" s="167"/>
      <c r="F3" s="167"/>
    </row>
    <row r="4" spans="1:6" ht="15" customHeight="1">
      <c r="A4" s="245" t="s">
        <v>219</v>
      </c>
      <c r="B4" s="245"/>
      <c r="C4" s="55"/>
      <c r="D4" s="35"/>
      <c r="E4" s="35"/>
      <c r="F4" s="56" t="s">
        <v>2</v>
      </c>
    </row>
    <row r="5" spans="1:6" ht="18.75" customHeight="1">
      <c r="A5" s="196" t="s">
        <v>92</v>
      </c>
      <c r="B5" s="196" t="s">
        <v>47</v>
      </c>
      <c r="C5" s="196" t="s">
        <v>48</v>
      </c>
      <c r="D5" s="162" t="s">
        <v>127</v>
      </c>
      <c r="E5" s="193"/>
      <c r="F5" s="193"/>
    </row>
    <row r="6" spans="1:6" ht="30" customHeight="1">
      <c r="A6" s="163"/>
      <c r="B6" s="163"/>
      <c r="C6" s="163"/>
      <c r="D6" s="12" t="s">
        <v>31</v>
      </c>
      <c r="E6" s="39" t="s">
        <v>56</v>
      </c>
      <c r="F6" s="39" t="s">
        <v>57</v>
      </c>
    </row>
    <row r="7" spans="1:6" ht="16.5" customHeight="1">
      <c r="A7" s="39">
        <v>1</v>
      </c>
      <c r="B7" s="39">
        <v>2</v>
      </c>
      <c r="C7" s="39">
        <v>3</v>
      </c>
      <c r="D7" s="39">
        <v>4</v>
      </c>
      <c r="E7" s="39">
        <v>5</v>
      </c>
      <c r="F7" s="39">
        <v>6</v>
      </c>
    </row>
    <row r="8" spans="1:6" ht="20.25" customHeight="1">
      <c r="A8" s="15"/>
      <c r="B8" s="15"/>
      <c r="C8" s="15"/>
      <c r="D8" s="11"/>
      <c r="E8" s="11"/>
      <c r="F8" s="11"/>
    </row>
    <row r="9" spans="1:6" ht="17.25" customHeight="1">
      <c r="A9" s="243" t="s">
        <v>58</v>
      </c>
      <c r="B9" s="244"/>
      <c r="C9" s="244" t="s">
        <v>58</v>
      </c>
      <c r="D9" s="11"/>
      <c r="E9" s="11"/>
      <c r="F9" s="11"/>
    </row>
    <row r="11" spans="1:6" ht="14.25" customHeight="1">
      <c r="A11" s="242" t="s">
        <v>1549</v>
      </c>
      <c r="B11" s="242"/>
      <c r="C11" s="242"/>
      <c r="D11" s="242"/>
      <c r="E11" s="242"/>
      <c r="F11" s="242"/>
    </row>
  </sheetData>
  <mergeCells count="8">
    <mergeCell ref="A11:F11"/>
    <mergeCell ref="A3:F3"/>
    <mergeCell ref="D5:F5"/>
    <mergeCell ref="A9:C9"/>
    <mergeCell ref="A5:A6"/>
    <mergeCell ref="B5:B6"/>
    <mergeCell ref="C5:C6"/>
    <mergeCell ref="A4:B4"/>
  </mergeCells>
  <phoneticPr fontId="24" type="noConversion"/>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sheetPr>
  <dimension ref="A1:Q16"/>
  <sheetViews>
    <sheetView showZeros="0" workbookViewId="0">
      <pane ySplit="1" topLeftCell="A2" activePane="bottomLeft" state="frozen"/>
      <selection pane="bottomLeft" activeCell="H23" sqref="H23"/>
    </sheetView>
  </sheetViews>
  <sheetFormatPr defaultColWidth="9.1328125" defaultRowHeight="14.25" customHeight="1"/>
  <cols>
    <col min="1" max="1" width="39.1328125" customWidth="1"/>
    <col min="2" max="2" width="21.73046875" customWidth="1"/>
    <col min="3" max="3" width="35.265625" customWidth="1"/>
    <col min="4" max="4" width="7.73046875" style="153" customWidth="1"/>
    <col min="5" max="5" width="10.265625" customWidth="1"/>
    <col min="6" max="11" width="14.73046875" customWidth="1"/>
    <col min="12" max="16" width="12.59765625" customWidth="1"/>
    <col min="17" max="17" width="10.3984375" customWidth="1"/>
  </cols>
  <sheetData>
    <row r="1" spans="1:17" ht="14.25" customHeight="1">
      <c r="A1" s="1"/>
      <c r="B1" s="1"/>
      <c r="C1" s="1"/>
      <c r="D1" s="1"/>
      <c r="E1" s="1"/>
      <c r="F1" s="1"/>
      <c r="G1" s="1"/>
      <c r="H1" s="1"/>
      <c r="I1" s="1"/>
      <c r="J1" s="1"/>
      <c r="K1" s="1"/>
      <c r="L1" s="1"/>
      <c r="M1" s="1"/>
      <c r="N1" s="1"/>
      <c r="O1" s="1"/>
      <c r="P1" s="1"/>
      <c r="Q1" s="1"/>
    </row>
    <row r="2" spans="1:17" ht="13.5" customHeight="1">
      <c r="O2" s="33"/>
      <c r="P2" s="33"/>
      <c r="Q2" s="53" t="s">
        <v>128</v>
      </c>
    </row>
    <row r="3" spans="1:17" ht="27.75" customHeight="1">
      <c r="A3" s="246" t="s">
        <v>129</v>
      </c>
      <c r="B3" s="167"/>
      <c r="C3" s="167"/>
      <c r="D3" s="167"/>
      <c r="E3" s="167"/>
      <c r="F3" s="167"/>
      <c r="G3" s="167"/>
      <c r="H3" s="167"/>
      <c r="I3" s="167"/>
      <c r="J3" s="167"/>
      <c r="K3" s="168"/>
      <c r="L3" s="167"/>
      <c r="M3" s="167"/>
      <c r="N3" s="167"/>
      <c r="O3" s="168"/>
      <c r="P3" s="168"/>
      <c r="Q3" s="167"/>
    </row>
    <row r="4" spans="1:17" ht="18.75" customHeight="1">
      <c r="A4" s="158" t="s">
        <v>219</v>
      </c>
      <c r="B4" s="192"/>
      <c r="C4" s="192"/>
      <c r="D4" s="192"/>
      <c r="E4" s="192"/>
      <c r="F4" s="192"/>
      <c r="G4" s="4"/>
      <c r="H4" s="4"/>
      <c r="I4" s="4"/>
      <c r="J4" s="4"/>
      <c r="O4" s="40"/>
      <c r="P4" s="40"/>
      <c r="Q4" s="54" t="s">
        <v>83</v>
      </c>
    </row>
    <row r="5" spans="1:17" ht="15.75" customHeight="1">
      <c r="A5" s="196" t="s">
        <v>130</v>
      </c>
      <c r="B5" s="255" t="s">
        <v>131</v>
      </c>
      <c r="C5" s="255" t="s">
        <v>132</v>
      </c>
      <c r="D5" s="255" t="s">
        <v>133</v>
      </c>
      <c r="E5" s="255" t="s">
        <v>134</v>
      </c>
      <c r="F5" s="255" t="s">
        <v>135</v>
      </c>
      <c r="G5" s="194" t="s">
        <v>99</v>
      </c>
      <c r="H5" s="194"/>
      <c r="I5" s="194"/>
      <c r="J5" s="194"/>
      <c r="K5" s="247"/>
      <c r="L5" s="194"/>
      <c r="M5" s="194"/>
      <c r="N5" s="194"/>
      <c r="O5" s="248"/>
      <c r="P5" s="247"/>
      <c r="Q5" s="195"/>
    </row>
    <row r="6" spans="1:17" ht="17.25" customHeight="1">
      <c r="A6" s="229"/>
      <c r="B6" s="256"/>
      <c r="C6" s="256"/>
      <c r="D6" s="256"/>
      <c r="E6" s="256"/>
      <c r="F6" s="256"/>
      <c r="G6" s="256" t="s">
        <v>31</v>
      </c>
      <c r="H6" s="256" t="s">
        <v>34</v>
      </c>
      <c r="I6" s="256" t="s">
        <v>136</v>
      </c>
      <c r="J6" s="256" t="s">
        <v>137</v>
      </c>
      <c r="K6" s="257" t="s">
        <v>138</v>
      </c>
      <c r="L6" s="249" t="s">
        <v>139</v>
      </c>
      <c r="M6" s="249"/>
      <c r="N6" s="249"/>
      <c r="O6" s="250"/>
      <c r="P6" s="251"/>
      <c r="Q6" s="252"/>
    </row>
    <row r="7" spans="1:17" ht="54" customHeight="1">
      <c r="A7" s="201"/>
      <c r="B7" s="252"/>
      <c r="C7" s="252"/>
      <c r="D7" s="252"/>
      <c r="E7" s="252"/>
      <c r="F7" s="252"/>
      <c r="G7" s="252"/>
      <c r="H7" s="252" t="s">
        <v>33</v>
      </c>
      <c r="I7" s="252"/>
      <c r="J7" s="252"/>
      <c r="K7" s="258"/>
      <c r="L7" s="42" t="s">
        <v>33</v>
      </c>
      <c r="M7" s="42" t="s">
        <v>44</v>
      </c>
      <c r="N7" s="42" t="s">
        <v>106</v>
      </c>
      <c r="O7" s="49" t="s">
        <v>40</v>
      </c>
      <c r="P7" s="43" t="s">
        <v>41</v>
      </c>
      <c r="Q7" s="42" t="s">
        <v>42</v>
      </c>
    </row>
    <row r="8" spans="1:17" ht="15" customHeight="1">
      <c r="A8" s="14">
        <v>1</v>
      </c>
      <c r="B8" s="51">
        <v>2</v>
      </c>
      <c r="C8" s="51">
        <v>3</v>
      </c>
      <c r="D8" s="51">
        <v>4</v>
      </c>
      <c r="E8" s="51">
        <v>5</v>
      </c>
      <c r="F8" s="51">
        <v>6</v>
      </c>
      <c r="G8" s="52">
        <v>7</v>
      </c>
      <c r="H8" s="52">
        <v>8</v>
      </c>
      <c r="I8" s="52">
        <v>9</v>
      </c>
      <c r="J8" s="52">
        <v>10</v>
      </c>
      <c r="K8" s="52">
        <v>11</v>
      </c>
      <c r="L8" s="52">
        <v>12</v>
      </c>
      <c r="M8" s="52">
        <v>13</v>
      </c>
      <c r="N8" s="52">
        <v>14</v>
      </c>
      <c r="O8" s="52">
        <v>15</v>
      </c>
      <c r="P8" s="52">
        <v>16</v>
      </c>
      <c r="Q8" s="52">
        <v>17</v>
      </c>
    </row>
    <row r="9" spans="1:17" ht="15" customHeight="1">
      <c r="A9" s="130" t="s">
        <v>443</v>
      </c>
      <c r="B9" s="131" t="s">
        <v>1525</v>
      </c>
      <c r="C9" s="131" t="s">
        <v>1531</v>
      </c>
      <c r="D9" s="154" t="s">
        <v>1533</v>
      </c>
      <c r="E9" s="155">
        <v>1</v>
      </c>
      <c r="F9" s="51"/>
      <c r="G9" s="105">
        <v>5000</v>
      </c>
      <c r="H9" s="105">
        <v>5000</v>
      </c>
      <c r="I9" s="52"/>
      <c r="J9" s="52"/>
      <c r="K9" s="52"/>
      <c r="L9" s="52"/>
      <c r="M9" s="52"/>
      <c r="N9" s="52"/>
      <c r="O9" s="52"/>
      <c r="P9" s="52"/>
      <c r="Q9" s="52"/>
    </row>
    <row r="10" spans="1:17" ht="15" customHeight="1">
      <c r="A10" s="130" t="s">
        <v>443</v>
      </c>
      <c r="B10" s="131" t="s">
        <v>1526</v>
      </c>
      <c r="C10" s="131" t="s">
        <v>1526</v>
      </c>
      <c r="D10" s="154" t="s">
        <v>1533</v>
      </c>
      <c r="E10" s="155">
        <v>1</v>
      </c>
      <c r="F10" s="51"/>
      <c r="G10" s="105">
        <v>8000</v>
      </c>
      <c r="H10" s="105">
        <v>8000</v>
      </c>
      <c r="I10" s="52"/>
      <c r="J10" s="52"/>
      <c r="K10" s="52"/>
      <c r="L10" s="52"/>
      <c r="M10" s="52"/>
      <c r="N10" s="52"/>
      <c r="O10" s="52"/>
      <c r="P10" s="52"/>
      <c r="Q10" s="52"/>
    </row>
    <row r="11" spans="1:17" ht="15" customHeight="1">
      <c r="A11" s="130" t="s">
        <v>443</v>
      </c>
      <c r="B11" s="131" t="s">
        <v>1527</v>
      </c>
      <c r="C11" s="131" t="s">
        <v>1527</v>
      </c>
      <c r="D11" s="154" t="s">
        <v>1533</v>
      </c>
      <c r="E11" s="155">
        <v>1</v>
      </c>
      <c r="F11" s="51"/>
      <c r="G11" s="105">
        <v>5000</v>
      </c>
      <c r="H11" s="105">
        <v>5000</v>
      </c>
      <c r="I11" s="52"/>
      <c r="J11" s="52"/>
      <c r="K11" s="52"/>
      <c r="L11" s="52"/>
      <c r="M11" s="52"/>
      <c r="N11" s="52"/>
      <c r="O11" s="52"/>
      <c r="P11" s="52"/>
      <c r="Q11" s="52"/>
    </row>
    <row r="12" spans="1:17" ht="15" customHeight="1">
      <c r="A12" s="130" t="s">
        <v>437</v>
      </c>
      <c r="B12" s="131" t="s">
        <v>1528</v>
      </c>
      <c r="C12" s="131" t="s">
        <v>1528</v>
      </c>
      <c r="D12" s="154" t="s">
        <v>1534</v>
      </c>
      <c r="E12" s="155">
        <v>1</v>
      </c>
      <c r="F12" s="51"/>
      <c r="G12" s="105">
        <v>10000</v>
      </c>
      <c r="H12" s="105">
        <v>10000</v>
      </c>
      <c r="I12" s="52"/>
      <c r="J12" s="52"/>
      <c r="K12" s="52"/>
      <c r="L12" s="52"/>
      <c r="M12" s="52"/>
      <c r="N12" s="52"/>
      <c r="O12" s="52"/>
      <c r="P12" s="52"/>
      <c r="Q12" s="52"/>
    </row>
    <row r="13" spans="1:17" ht="15" customHeight="1">
      <c r="A13" s="130" t="s">
        <v>437</v>
      </c>
      <c r="B13" s="131" t="s">
        <v>1529</v>
      </c>
      <c r="C13" s="131" t="s">
        <v>1532</v>
      </c>
      <c r="D13" s="154" t="s">
        <v>1533</v>
      </c>
      <c r="E13" s="155">
        <v>1</v>
      </c>
      <c r="F13" s="51"/>
      <c r="G13" s="105">
        <v>5000</v>
      </c>
      <c r="H13" s="105">
        <v>5000</v>
      </c>
      <c r="I13" s="52"/>
      <c r="J13" s="52"/>
      <c r="K13" s="52"/>
      <c r="L13" s="52"/>
      <c r="M13" s="52"/>
      <c r="N13" s="52"/>
      <c r="O13" s="52"/>
      <c r="P13" s="52"/>
      <c r="Q13" s="52"/>
    </row>
    <row r="14" spans="1:17" ht="15" customHeight="1">
      <c r="A14" s="130" t="s">
        <v>437</v>
      </c>
      <c r="B14" s="131" t="s">
        <v>1530</v>
      </c>
      <c r="C14" s="131" t="s">
        <v>1530</v>
      </c>
      <c r="D14" s="154" t="s">
        <v>1533</v>
      </c>
      <c r="E14" s="155">
        <v>1</v>
      </c>
      <c r="F14" s="51"/>
      <c r="G14" s="105">
        <v>64800</v>
      </c>
      <c r="H14" s="105">
        <v>64800</v>
      </c>
      <c r="I14" s="52"/>
      <c r="J14" s="52"/>
      <c r="K14" s="52"/>
      <c r="L14" s="52"/>
      <c r="M14" s="52"/>
      <c r="N14" s="52"/>
      <c r="O14" s="52"/>
      <c r="P14" s="52"/>
      <c r="Q14" s="52"/>
    </row>
    <row r="15" spans="1:17" ht="15" customHeight="1">
      <c r="A15" s="130" t="s">
        <v>521</v>
      </c>
      <c r="B15" s="131" t="s">
        <v>476</v>
      </c>
      <c r="C15" s="131" t="s">
        <v>1530</v>
      </c>
      <c r="D15" s="154" t="s">
        <v>1533</v>
      </c>
      <c r="E15" s="155">
        <v>1</v>
      </c>
      <c r="F15" s="51"/>
      <c r="G15" s="105">
        <v>521200</v>
      </c>
      <c r="H15" s="105">
        <v>521200</v>
      </c>
      <c r="I15" s="52"/>
      <c r="J15" s="52"/>
      <c r="K15" s="52"/>
      <c r="L15" s="52"/>
      <c r="M15" s="52"/>
      <c r="N15" s="52"/>
      <c r="O15" s="52"/>
      <c r="P15" s="52"/>
      <c r="Q15" s="52"/>
    </row>
    <row r="16" spans="1:17" ht="21" customHeight="1">
      <c r="A16" s="253" t="s">
        <v>58</v>
      </c>
      <c r="B16" s="170"/>
      <c r="C16" s="170"/>
      <c r="D16" s="170"/>
      <c r="E16" s="254"/>
      <c r="F16" s="11"/>
      <c r="G16" s="11">
        <f>SUM(G9:G15)</f>
        <v>619000</v>
      </c>
      <c r="H16" s="11">
        <f>SUM(H9:H15)</f>
        <v>619000</v>
      </c>
      <c r="I16" s="11"/>
      <c r="J16" s="11"/>
      <c r="K16" s="11"/>
      <c r="L16" s="11"/>
      <c r="M16" s="11"/>
      <c r="N16" s="11"/>
      <c r="O16" s="11"/>
      <c r="P16" s="11"/>
      <c r="Q16" s="11"/>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honeticPr fontId="24"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sheetPr>
  <dimension ref="A1:N13"/>
  <sheetViews>
    <sheetView showZeros="0" workbookViewId="0">
      <pane ySplit="1" topLeftCell="A2" activePane="bottomLeft" state="frozen"/>
      <selection pane="bottomLeft" activeCell="C9" sqref="C9"/>
    </sheetView>
  </sheetViews>
  <sheetFormatPr defaultColWidth="9.1328125" defaultRowHeight="14.25" customHeight="1"/>
  <cols>
    <col min="1" max="1" width="31.3984375" customWidth="1"/>
    <col min="2" max="2" width="21.73046875" customWidth="1"/>
    <col min="3" max="3" width="26.73046875" customWidth="1"/>
    <col min="4" max="14" width="16.59765625" customWidth="1"/>
  </cols>
  <sheetData>
    <row r="1" spans="1:14" ht="14.25" customHeight="1">
      <c r="A1" s="1"/>
      <c r="B1" s="1"/>
      <c r="C1" s="1"/>
      <c r="D1" s="1"/>
      <c r="E1" s="1"/>
      <c r="F1" s="1"/>
      <c r="G1" s="1"/>
      <c r="H1" s="1"/>
      <c r="I1" s="1"/>
      <c r="J1" s="1"/>
      <c r="K1" s="1"/>
      <c r="L1" s="1"/>
      <c r="M1" s="1"/>
      <c r="N1" s="1"/>
    </row>
    <row r="2" spans="1:14" ht="13.5" customHeight="1">
      <c r="A2" s="37"/>
      <c r="B2" s="37"/>
      <c r="C2" s="37"/>
      <c r="D2" s="37"/>
      <c r="E2" s="37"/>
      <c r="F2" s="37"/>
      <c r="G2" s="37"/>
      <c r="H2" s="41"/>
      <c r="I2" s="37"/>
      <c r="J2" s="37"/>
      <c r="K2" s="37"/>
      <c r="L2" s="33"/>
      <c r="M2" s="45"/>
      <c r="N2" s="46" t="s">
        <v>140</v>
      </c>
    </row>
    <row r="3" spans="1:14" ht="27.75" customHeight="1">
      <c r="A3" s="246" t="s">
        <v>141</v>
      </c>
      <c r="B3" s="259"/>
      <c r="C3" s="259"/>
      <c r="D3" s="259"/>
      <c r="E3" s="259"/>
      <c r="F3" s="259"/>
      <c r="G3" s="259"/>
      <c r="H3" s="260"/>
      <c r="I3" s="259"/>
      <c r="J3" s="259"/>
      <c r="K3" s="259"/>
      <c r="L3" s="168"/>
      <c r="M3" s="260"/>
      <c r="N3" s="259"/>
    </row>
    <row r="4" spans="1:14" ht="18.75" customHeight="1">
      <c r="A4" s="261" t="s">
        <v>219</v>
      </c>
      <c r="B4" s="191"/>
      <c r="C4" s="191"/>
      <c r="D4" s="35"/>
      <c r="E4" s="35"/>
      <c r="F4" s="35"/>
      <c r="G4" s="35"/>
      <c r="H4" s="41"/>
      <c r="I4" s="37"/>
      <c r="J4" s="37"/>
      <c r="K4" s="37"/>
      <c r="L4" s="40"/>
      <c r="M4" s="47"/>
      <c r="N4" s="48" t="s">
        <v>83</v>
      </c>
    </row>
    <row r="5" spans="1:14" ht="15.75" customHeight="1">
      <c r="A5" s="196" t="s">
        <v>130</v>
      </c>
      <c r="B5" s="255" t="s">
        <v>142</v>
      </c>
      <c r="C5" s="255" t="s">
        <v>143</v>
      </c>
      <c r="D5" s="194" t="s">
        <v>99</v>
      </c>
      <c r="E5" s="194"/>
      <c r="F5" s="194"/>
      <c r="G5" s="194"/>
      <c r="H5" s="247"/>
      <c r="I5" s="194"/>
      <c r="J5" s="194"/>
      <c r="K5" s="194"/>
      <c r="L5" s="248"/>
      <c r="M5" s="247"/>
      <c r="N5" s="195"/>
    </row>
    <row r="6" spans="1:14" ht="17.25" customHeight="1">
      <c r="A6" s="229"/>
      <c r="B6" s="256"/>
      <c r="C6" s="256"/>
      <c r="D6" s="256" t="s">
        <v>31</v>
      </c>
      <c r="E6" s="256" t="s">
        <v>34</v>
      </c>
      <c r="F6" s="256" t="s">
        <v>136</v>
      </c>
      <c r="G6" s="256" t="s">
        <v>137</v>
      </c>
      <c r="H6" s="257" t="s">
        <v>138</v>
      </c>
      <c r="I6" s="249" t="s">
        <v>139</v>
      </c>
      <c r="J6" s="249"/>
      <c r="K6" s="249"/>
      <c r="L6" s="250"/>
      <c r="M6" s="251"/>
      <c r="N6" s="252"/>
    </row>
    <row r="7" spans="1:14" ht="54" customHeight="1">
      <c r="A7" s="201"/>
      <c r="B7" s="252"/>
      <c r="C7" s="252"/>
      <c r="D7" s="252"/>
      <c r="E7" s="252"/>
      <c r="F7" s="252"/>
      <c r="G7" s="252"/>
      <c r="H7" s="258"/>
      <c r="I7" s="42" t="s">
        <v>33</v>
      </c>
      <c r="J7" s="42" t="s">
        <v>44</v>
      </c>
      <c r="K7" s="42" t="s">
        <v>106</v>
      </c>
      <c r="L7" s="49" t="s">
        <v>40</v>
      </c>
      <c r="M7" s="43" t="s">
        <v>41</v>
      </c>
      <c r="N7" s="42" t="s">
        <v>42</v>
      </c>
    </row>
    <row r="8" spans="1:14" ht="15" customHeight="1">
      <c r="A8" s="8">
        <v>1</v>
      </c>
      <c r="B8" s="42">
        <v>2</v>
      </c>
      <c r="C8" s="42">
        <v>3</v>
      </c>
      <c r="D8" s="43">
        <v>4</v>
      </c>
      <c r="E8" s="43">
        <v>5</v>
      </c>
      <c r="F8" s="43">
        <v>6</v>
      </c>
      <c r="G8" s="43">
        <v>7</v>
      </c>
      <c r="H8" s="43">
        <v>8</v>
      </c>
      <c r="I8" s="43">
        <v>9</v>
      </c>
      <c r="J8" s="43">
        <v>10</v>
      </c>
      <c r="K8" s="43">
        <v>11</v>
      </c>
      <c r="L8" s="43">
        <v>12</v>
      </c>
      <c r="M8" s="43">
        <v>13</v>
      </c>
      <c r="N8" s="43">
        <v>14</v>
      </c>
    </row>
    <row r="9" spans="1:14" ht="15" customHeight="1">
      <c r="A9" s="130" t="s">
        <v>443</v>
      </c>
      <c r="B9" s="131" t="s">
        <v>1526</v>
      </c>
      <c r="C9" s="131" t="s">
        <v>1535</v>
      </c>
      <c r="D9" s="44">
        <v>8000</v>
      </c>
      <c r="E9" s="44">
        <v>8000</v>
      </c>
      <c r="F9" s="43"/>
      <c r="G9" s="43"/>
      <c r="H9" s="43"/>
      <c r="I9" s="43"/>
      <c r="J9" s="43"/>
      <c r="K9" s="43"/>
      <c r="L9" s="43"/>
      <c r="M9" s="43"/>
      <c r="N9" s="43"/>
    </row>
    <row r="10" spans="1:14" ht="15" customHeight="1">
      <c r="A10" s="130" t="s">
        <v>437</v>
      </c>
      <c r="B10" s="131" t="s">
        <v>1530</v>
      </c>
      <c r="C10" s="131" t="s">
        <v>1536</v>
      </c>
      <c r="D10" s="44">
        <v>64800</v>
      </c>
      <c r="E10" s="44">
        <v>64800</v>
      </c>
      <c r="F10" s="43"/>
      <c r="G10" s="43"/>
      <c r="H10" s="43"/>
      <c r="I10" s="43"/>
      <c r="J10" s="43"/>
      <c r="K10" s="43"/>
      <c r="L10" s="43"/>
      <c r="M10" s="43"/>
      <c r="N10" s="43"/>
    </row>
    <row r="11" spans="1:14" ht="21" customHeight="1">
      <c r="A11" s="130" t="s">
        <v>437</v>
      </c>
      <c r="B11" s="131" t="s">
        <v>1529</v>
      </c>
      <c r="C11" s="131" t="s">
        <v>1537</v>
      </c>
      <c r="D11" s="44">
        <v>5000</v>
      </c>
      <c r="E11" s="44">
        <v>5000</v>
      </c>
      <c r="F11" s="44"/>
      <c r="G11" s="44"/>
      <c r="H11" s="44"/>
      <c r="I11" s="44"/>
      <c r="J11" s="44"/>
      <c r="K11" s="44"/>
      <c r="L11" s="50"/>
      <c r="M11" s="44"/>
      <c r="N11" s="44"/>
    </row>
    <row r="12" spans="1:14" ht="21" customHeight="1">
      <c r="A12" s="130" t="s">
        <v>521</v>
      </c>
      <c r="B12" s="131" t="s">
        <v>1530</v>
      </c>
      <c r="C12" s="131" t="s">
        <v>1536</v>
      </c>
      <c r="D12" s="44">
        <v>521200</v>
      </c>
      <c r="E12" s="44">
        <v>521200</v>
      </c>
      <c r="F12" s="44"/>
      <c r="G12" s="44"/>
      <c r="H12" s="44"/>
      <c r="I12" s="44"/>
      <c r="J12" s="44"/>
      <c r="K12" s="44"/>
      <c r="L12" s="50"/>
      <c r="M12" s="44"/>
      <c r="N12" s="44"/>
    </row>
    <row r="13" spans="1:14" ht="21" customHeight="1">
      <c r="A13" s="262" t="s">
        <v>58</v>
      </c>
      <c r="B13" s="169"/>
      <c r="C13" s="263"/>
      <c r="D13" s="44">
        <f>SUM(D9:D12)</f>
        <v>599000</v>
      </c>
      <c r="E13" s="44">
        <f>SUM(E9:E12)</f>
        <v>599000</v>
      </c>
      <c r="F13" s="44"/>
      <c r="G13" s="44"/>
      <c r="H13" s="44"/>
      <c r="I13" s="44"/>
      <c r="J13" s="44"/>
      <c r="K13" s="44"/>
      <c r="L13" s="50"/>
      <c r="M13" s="44"/>
      <c r="N13" s="44"/>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honeticPr fontId="24" type="noConversion"/>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sheetPr>
  <dimension ref="A1:W11"/>
  <sheetViews>
    <sheetView showZeros="0" workbookViewId="0">
      <pane ySplit="1" topLeftCell="A2" activePane="bottomLeft" state="frozen"/>
      <selection pane="bottomLeft" activeCell="A11" sqref="A11:F11"/>
    </sheetView>
  </sheetViews>
  <sheetFormatPr defaultColWidth="9.1328125" defaultRowHeight="14.25" customHeight="1"/>
  <cols>
    <col min="1" max="1" width="42" customWidth="1"/>
    <col min="2" max="15" width="17.19921875" customWidth="1"/>
    <col min="16" max="23" width="17"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34"/>
      <c r="W2" s="33" t="s">
        <v>144</v>
      </c>
    </row>
    <row r="3" spans="1:23" ht="27.75" customHeight="1">
      <c r="A3" s="246" t="s">
        <v>145</v>
      </c>
      <c r="B3" s="167"/>
      <c r="C3" s="167"/>
      <c r="D3" s="167"/>
      <c r="E3" s="167"/>
      <c r="F3" s="167"/>
      <c r="G3" s="167"/>
      <c r="H3" s="167"/>
      <c r="I3" s="167"/>
      <c r="J3" s="167"/>
      <c r="K3" s="167"/>
      <c r="L3" s="167"/>
      <c r="M3" s="167"/>
      <c r="N3" s="167"/>
      <c r="O3" s="167"/>
      <c r="P3" s="167"/>
      <c r="Q3" s="167"/>
      <c r="R3" s="167"/>
      <c r="S3" s="167"/>
      <c r="T3" s="167"/>
      <c r="U3" s="167"/>
      <c r="V3" s="167"/>
      <c r="W3" s="167"/>
    </row>
    <row r="4" spans="1:23" ht="18" customHeight="1">
      <c r="A4" s="261" t="s">
        <v>219</v>
      </c>
      <c r="B4" s="191"/>
      <c r="C4" s="191"/>
      <c r="D4" s="264"/>
      <c r="E4" s="212"/>
      <c r="F4" s="212"/>
      <c r="G4" s="212"/>
      <c r="H4" s="212"/>
      <c r="I4" s="212"/>
      <c r="W4" s="40" t="s">
        <v>83</v>
      </c>
    </row>
    <row r="5" spans="1:23" ht="19.5" customHeight="1">
      <c r="A5" s="162" t="s">
        <v>146</v>
      </c>
      <c r="B5" s="160" t="s">
        <v>99</v>
      </c>
      <c r="C5" s="207"/>
      <c r="D5" s="207"/>
      <c r="E5" s="160" t="s">
        <v>147</v>
      </c>
      <c r="F5" s="207"/>
      <c r="G5" s="207"/>
      <c r="H5" s="207"/>
      <c r="I5" s="207"/>
      <c r="J5" s="207"/>
      <c r="K5" s="207"/>
      <c r="L5" s="207"/>
      <c r="M5" s="207"/>
      <c r="N5" s="207"/>
      <c r="O5" s="207"/>
      <c r="P5" s="207"/>
      <c r="Q5" s="207"/>
      <c r="R5" s="207"/>
      <c r="S5" s="207"/>
      <c r="T5" s="207"/>
      <c r="U5" s="207"/>
      <c r="V5" s="207"/>
      <c r="W5" s="207"/>
    </row>
    <row r="6" spans="1:23" ht="40.5" customHeight="1">
      <c r="A6" s="163"/>
      <c r="B6" s="13" t="s">
        <v>31</v>
      </c>
      <c r="C6" s="6" t="s">
        <v>34</v>
      </c>
      <c r="D6" s="38" t="s">
        <v>148</v>
      </c>
      <c r="E6" s="39" t="s">
        <v>149</v>
      </c>
      <c r="F6" s="39" t="s">
        <v>150</v>
      </c>
      <c r="G6" s="39" t="s">
        <v>151</v>
      </c>
      <c r="H6" s="39" t="s">
        <v>152</v>
      </c>
      <c r="I6" s="39" t="s">
        <v>153</v>
      </c>
      <c r="J6" s="39" t="s">
        <v>154</v>
      </c>
      <c r="K6" s="39" t="s">
        <v>155</v>
      </c>
      <c r="L6" s="39" t="s">
        <v>156</v>
      </c>
      <c r="M6" s="39" t="s">
        <v>157</v>
      </c>
      <c r="N6" s="39" t="s">
        <v>158</v>
      </c>
      <c r="O6" s="39" t="s">
        <v>159</v>
      </c>
      <c r="P6" s="39" t="s">
        <v>160</v>
      </c>
      <c r="Q6" s="39" t="s">
        <v>161</v>
      </c>
      <c r="R6" s="39" t="s">
        <v>162</v>
      </c>
      <c r="S6" s="39" t="s">
        <v>163</v>
      </c>
      <c r="T6" s="39" t="s">
        <v>164</v>
      </c>
      <c r="U6" s="39" t="s">
        <v>165</v>
      </c>
      <c r="V6" s="39" t="s">
        <v>166</v>
      </c>
      <c r="W6" s="39" t="s">
        <v>167</v>
      </c>
    </row>
    <row r="7" spans="1:23" ht="19.5" customHeight="1">
      <c r="A7" s="39">
        <v>1</v>
      </c>
      <c r="B7" s="39">
        <v>2</v>
      </c>
      <c r="C7" s="39">
        <v>3</v>
      </c>
      <c r="D7" s="7">
        <v>4</v>
      </c>
      <c r="E7" s="39">
        <v>5</v>
      </c>
      <c r="F7" s="39">
        <v>6</v>
      </c>
      <c r="G7" s="39">
        <v>7</v>
      </c>
      <c r="H7" s="7">
        <v>8</v>
      </c>
      <c r="I7" s="39">
        <v>9</v>
      </c>
      <c r="J7" s="39">
        <v>10</v>
      </c>
      <c r="K7" s="39">
        <v>11</v>
      </c>
      <c r="L7" s="7">
        <v>12</v>
      </c>
      <c r="M7" s="39">
        <v>13</v>
      </c>
      <c r="N7" s="39">
        <v>14</v>
      </c>
      <c r="O7" s="39">
        <v>15</v>
      </c>
      <c r="P7" s="7">
        <v>16</v>
      </c>
      <c r="Q7" s="39">
        <v>17</v>
      </c>
      <c r="R7" s="39">
        <v>18</v>
      </c>
      <c r="S7" s="39">
        <v>19</v>
      </c>
      <c r="T7" s="7">
        <v>20</v>
      </c>
      <c r="U7" s="7">
        <v>21</v>
      </c>
      <c r="V7" s="7">
        <v>22</v>
      </c>
      <c r="W7" s="39">
        <v>23</v>
      </c>
    </row>
    <row r="8" spans="1:23" ht="28.45" customHeight="1">
      <c r="A8" s="15"/>
      <c r="B8" s="11"/>
      <c r="C8" s="11"/>
      <c r="D8" s="11"/>
      <c r="E8" s="11"/>
      <c r="F8" s="11"/>
      <c r="G8" s="11"/>
      <c r="H8" s="11"/>
      <c r="I8" s="11"/>
      <c r="J8" s="11"/>
      <c r="K8" s="11"/>
      <c r="L8" s="11"/>
      <c r="M8" s="11"/>
      <c r="N8" s="11"/>
      <c r="O8" s="11"/>
      <c r="P8" s="11"/>
      <c r="Q8" s="11"/>
      <c r="R8" s="11"/>
      <c r="S8" s="11"/>
      <c r="T8" s="11"/>
      <c r="U8" s="11"/>
      <c r="V8" s="11"/>
      <c r="W8" s="11"/>
    </row>
    <row r="9" spans="1:23" ht="29.95" customHeight="1">
      <c r="A9" s="15"/>
      <c r="B9" s="11"/>
      <c r="C9" s="11"/>
      <c r="D9" s="11"/>
      <c r="E9" s="11"/>
      <c r="F9" s="11"/>
      <c r="G9" s="11"/>
      <c r="H9" s="11"/>
      <c r="I9" s="11"/>
      <c r="J9" s="11"/>
      <c r="K9" s="11"/>
      <c r="L9" s="11"/>
      <c r="M9" s="11"/>
      <c r="N9" s="11"/>
      <c r="O9" s="11"/>
      <c r="P9" s="11"/>
      <c r="Q9" s="11"/>
      <c r="R9" s="11"/>
      <c r="S9" s="11"/>
      <c r="T9" s="11"/>
      <c r="U9" s="11"/>
      <c r="V9" s="11"/>
      <c r="W9" s="11"/>
    </row>
    <row r="11" spans="1:23" ht="14.25" customHeight="1">
      <c r="A11" s="242" t="s">
        <v>1548</v>
      </c>
      <c r="B11" s="242"/>
      <c r="C11" s="242"/>
      <c r="D11" s="242"/>
      <c r="E11" s="242"/>
      <c r="F11" s="242"/>
    </row>
  </sheetData>
  <mergeCells count="6">
    <mergeCell ref="A11:F11"/>
    <mergeCell ref="A3:W3"/>
    <mergeCell ref="A4:I4"/>
    <mergeCell ref="B5:D5"/>
    <mergeCell ref="E5:W5"/>
    <mergeCell ref="A5:A6"/>
  </mergeCells>
  <phoneticPr fontId="24" type="noConversion"/>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sheetPr>
  <dimension ref="A1:J10"/>
  <sheetViews>
    <sheetView showZeros="0" workbookViewId="0">
      <pane ySplit="1" topLeftCell="A2" activePane="bottomLeft" state="frozen"/>
      <selection pane="bottomLeft" activeCell="A10" sqref="A10:F10"/>
    </sheetView>
  </sheetViews>
  <sheetFormatPr defaultColWidth="9.1328125" defaultRowHeight="12" customHeight="1"/>
  <cols>
    <col min="1" max="1" width="34.265625" customWidth="1"/>
    <col min="2" max="2" width="29" customWidth="1"/>
    <col min="3" max="3" width="16.33203125" customWidth="1"/>
    <col min="4" max="4" width="15.59765625" customWidth="1"/>
    <col min="5" max="5" width="23.59765625" customWidth="1"/>
    <col min="6" max="6" width="11.265625" customWidth="1"/>
    <col min="7" max="7" width="14.86328125" customWidth="1"/>
    <col min="8" max="8" width="10.86328125" customWidth="1"/>
    <col min="9" max="9" width="13.3984375" customWidth="1"/>
    <col min="10" max="10" width="32" customWidth="1"/>
  </cols>
  <sheetData>
    <row r="1" spans="1:10" ht="12" customHeight="1">
      <c r="A1" s="1"/>
      <c r="B1" s="1"/>
      <c r="C1" s="1"/>
      <c r="D1" s="1"/>
      <c r="E1" s="1"/>
      <c r="F1" s="1"/>
      <c r="G1" s="1"/>
      <c r="H1" s="1"/>
      <c r="I1" s="1"/>
      <c r="J1" s="1"/>
    </row>
    <row r="2" spans="1:10" ht="12" customHeight="1">
      <c r="J2" s="33" t="s">
        <v>168</v>
      </c>
    </row>
    <row r="3" spans="1:10" ht="28.5" customHeight="1">
      <c r="A3" s="156" t="s">
        <v>169</v>
      </c>
      <c r="B3" s="167"/>
      <c r="C3" s="167"/>
      <c r="D3" s="167"/>
      <c r="E3" s="167"/>
      <c r="F3" s="168"/>
      <c r="G3" s="167"/>
      <c r="H3" s="168"/>
      <c r="I3" s="168"/>
      <c r="J3" s="167"/>
    </row>
    <row r="4" spans="1:10" ht="17.25" customHeight="1">
      <c r="A4" s="199" t="s">
        <v>218</v>
      </c>
      <c r="B4" s="165"/>
      <c r="C4" s="165"/>
      <c r="D4" s="165"/>
      <c r="E4" s="165"/>
      <c r="F4" s="165"/>
      <c r="G4" s="165"/>
      <c r="H4" s="165"/>
    </row>
    <row r="5" spans="1:10" ht="44.25" customHeight="1">
      <c r="A5" s="26" t="s">
        <v>115</v>
      </c>
      <c r="B5" s="26" t="s">
        <v>116</v>
      </c>
      <c r="C5" s="26" t="s">
        <v>117</v>
      </c>
      <c r="D5" s="26" t="s">
        <v>118</v>
      </c>
      <c r="E5" s="26" t="s">
        <v>119</v>
      </c>
      <c r="F5" s="27" t="s">
        <v>120</v>
      </c>
      <c r="G5" s="26" t="s">
        <v>121</v>
      </c>
      <c r="H5" s="27" t="s">
        <v>122</v>
      </c>
      <c r="I5" s="27" t="s">
        <v>123</v>
      </c>
      <c r="J5" s="26" t="s">
        <v>124</v>
      </c>
    </row>
    <row r="6" spans="1:10" ht="14.25" customHeight="1">
      <c r="A6" s="26">
        <v>1</v>
      </c>
      <c r="B6" s="26">
        <v>2</v>
      </c>
      <c r="C6" s="26">
        <v>3</v>
      </c>
      <c r="D6" s="26">
        <v>4</v>
      </c>
      <c r="E6" s="26">
        <v>5</v>
      </c>
      <c r="F6" s="27">
        <v>6</v>
      </c>
      <c r="G6" s="26">
        <v>7</v>
      </c>
      <c r="H6" s="27">
        <v>8</v>
      </c>
      <c r="I6" s="27">
        <v>9</v>
      </c>
      <c r="J6" s="26">
        <v>10</v>
      </c>
    </row>
    <row r="7" spans="1:10" ht="42" customHeight="1">
      <c r="A7" s="28"/>
      <c r="B7" s="29"/>
      <c r="C7" s="29"/>
      <c r="D7" s="29"/>
      <c r="E7" s="30"/>
      <c r="F7" s="31"/>
      <c r="G7" s="30"/>
      <c r="H7" s="31"/>
      <c r="I7" s="31"/>
      <c r="J7" s="30"/>
    </row>
    <row r="8" spans="1:10" ht="42" customHeight="1">
      <c r="A8" s="28"/>
      <c r="B8" s="32"/>
      <c r="C8" s="32"/>
      <c r="D8" s="32"/>
      <c r="E8" s="28"/>
      <c r="F8" s="32"/>
      <c r="G8" s="28"/>
      <c r="H8" s="32"/>
      <c r="I8" s="32"/>
      <c r="J8" s="28"/>
    </row>
    <row r="10" spans="1:10" ht="12" customHeight="1">
      <c r="A10" s="242" t="s">
        <v>1547</v>
      </c>
      <c r="B10" s="242"/>
      <c r="C10" s="242"/>
      <c r="D10" s="242"/>
      <c r="E10" s="242"/>
      <c r="F10" s="242"/>
    </row>
  </sheetData>
  <mergeCells count="3">
    <mergeCell ref="A3:J3"/>
    <mergeCell ref="A4:H4"/>
    <mergeCell ref="A10:F10"/>
  </mergeCells>
  <phoneticPr fontId="24" type="noConversion"/>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H11"/>
  <sheetViews>
    <sheetView showZeros="0" workbookViewId="0">
      <pane ySplit="1" topLeftCell="A2" activePane="bottomLeft" state="frozen"/>
      <selection pane="bottomLeft" activeCell="B19" sqref="B19"/>
    </sheetView>
  </sheetViews>
  <sheetFormatPr defaultColWidth="8.86328125" defaultRowHeight="15" customHeight="1"/>
  <cols>
    <col min="1" max="1" width="36" customWidth="1"/>
    <col min="2" max="2" width="19.73046875" customWidth="1"/>
    <col min="3" max="3" width="33.33203125" customWidth="1"/>
    <col min="4" max="4" width="34.73046875" customWidth="1"/>
    <col min="5" max="5" width="14.46484375" customWidth="1"/>
    <col min="6" max="6" width="17.19921875" customWidth="1"/>
    <col min="7" max="7" width="17.33203125" customWidth="1"/>
    <col min="8" max="8" width="28.33203125" customWidth="1"/>
  </cols>
  <sheetData>
    <row r="1" spans="1:8" ht="15" customHeight="1">
      <c r="A1" s="18"/>
      <c r="B1" s="18"/>
      <c r="C1" s="18"/>
      <c r="D1" s="18"/>
      <c r="E1" s="18"/>
      <c r="F1" s="18"/>
      <c r="G1" s="18"/>
      <c r="H1" s="18"/>
    </row>
    <row r="2" spans="1:8" ht="18.75" customHeight="1">
      <c r="A2" s="19"/>
      <c r="B2" s="19"/>
      <c r="C2" s="19"/>
      <c r="D2" s="19"/>
      <c r="E2" s="19"/>
      <c r="F2" s="19"/>
      <c r="G2" s="19"/>
      <c r="H2" s="20" t="s">
        <v>170</v>
      </c>
    </row>
    <row r="3" spans="1:8" ht="30.7" customHeight="1">
      <c r="A3" s="265" t="s">
        <v>171</v>
      </c>
      <c r="B3" s="265"/>
      <c r="C3" s="265"/>
      <c r="D3" s="265"/>
      <c r="E3" s="265"/>
      <c r="F3" s="265"/>
      <c r="G3" s="265"/>
      <c r="H3" s="265"/>
    </row>
    <row r="4" spans="1:8" ht="18.75" customHeight="1">
      <c r="A4" s="94" t="s">
        <v>218</v>
      </c>
      <c r="B4" s="19"/>
      <c r="C4" s="19"/>
      <c r="D4" s="19"/>
      <c r="E4" s="19"/>
      <c r="F4" s="19"/>
      <c r="G4" s="19"/>
      <c r="H4" s="19"/>
    </row>
    <row r="5" spans="1:8" ht="18.75" customHeight="1">
      <c r="A5" s="266" t="s">
        <v>92</v>
      </c>
      <c r="B5" s="266" t="s">
        <v>172</v>
      </c>
      <c r="C5" s="266" t="s">
        <v>173</v>
      </c>
      <c r="D5" s="266" t="s">
        <v>174</v>
      </c>
      <c r="E5" s="266" t="s">
        <v>175</v>
      </c>
      <c r="F5" s="266" t="s">
        <v>176</v>
      </c>
      <c r="G5" s="266"/>
      <c r="H5" s="266"/>
    </row>
    <row r="6" spans="1:8" ht="18.75" customHeight="1">
      <c r="A6" s="266"/>
      <c r="B6" s="266"/>
      <c r="C6" s="266"/>
      <c r="D6" s="266"/>
      <c r="E6" s="266"/>
      <c r="F6" s="21" t="s">
        <v>134</v>
      </c>
      <c r="G6" s="21" t="s">
        <v>177</v>
      </c>
      <c r="H6" s="21" t="s">
        <v>178</v>
      </c>
    </row>
    <row r="7" spans="1:8" ht="18.75" customHeight="1">
      <c r="A7" s="22" t="s">
        <v>75</v>
      </c>
      <c r="B7" s="22" t="s">
        <v>76</v>
      </c>
      <c r="C7" s="22" t="s">
        <v>77</v>
      </c>
      <c r="D7" s="22" t="s">
        <v>78</v>
      </c>
      <c r="E7" s="22" t="s">
        <v>79</v>
      </c>
      <c r="F7" s="22" t="s">
        <v>80</v>
      </c>
      <c r="G7" s="22" t="s">
        <v>179</v>
      </c>
      <c r="H7" s="22" t="s">
        <v>180</v>
      </c>
    </row>
    <row r="8" spans="1:8" ht="29.95" customHeight="1">
      <c r="A8" s="23"/>
      <c r="B8" s="23"/>
      <c r="C8" s="23"/>
      <c r="D8" s="23"/>
      <c r="E8" s="21"/>
      <c r="F8" s="24"/>
      <c r="G8" s="25"/>
      <c r="H8" s="25"/>
    </row>
    <row r="9" spans="1:8" ht="20.2" customHeight="1">
      <c r="A9" s="266" t="s">
        <v>31</v>
      </c>
      <c r="B9" s="266"/>
      <c r="C9" s="266"/>
      <c r="D9" s="266"/>
      <c r="E9" s="266"/>
      <c r="F9" s="24"/>
      <c r="G9" s="25"/>
      <c r="H9" s="25"/>
    </row>
    <row r="11" spans="1:8" ht="15" customHeight="1">
      <c r="A11" s="242" t="s">
        <v>1546</v>
      </c>
      <c r="B11" s="242"/>
      <c r="C11" s="242"/>
      <c r="D11" s="242"/>
      <c r="E11" s="242"/>
      <c r="F11" s="242"/>
    </row>
  </sheetData>
  <mergeCells count="9">
    <mergeCell ref="A11:F11"/>
    <mergeCell ref="A3:H3"/>
    <mergeCell ref="F5:H5"/>
    <mergeCell ref="A9:E9"/>
    <mergeCell ref="A5:A6"/>
    <mergeCell ref="B5:B6"/>
    <mergeCell ref="C5:C6"/>
    <mergeCell ref="D5:D6"/>
    <mergeCell ref="E5:E6"/>
  </mergeCells>
  <phoneticPr fontId="24" type="noConversion"/>
  <pageMargins left="0.75" right="0.75" top="1" bottom="1" header="0.5" footer="0.5"/>
  <pageSetup pageOrder="overThenDown"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sheetPr>
  <dimension ref="A1:K13"/>
  <sheetViews>
    <sheetView showZeros="0" tabSelected="1" workbookViewId="0">
      <pane ySplit="1" topLeftCell="A2" activePane="bottomLeft" state="frozen"/>
      <selection pane="bottomLeft" activeCell="A13" sqref="A13:F13"/>
    </sheetView>
  </sheetViews>
  <sheetFormatPr defaultColWidth="9.1328125" defaultRowHeight="14.25" customHeight="1"/>
  <cols>
    <col min="1" max="1" width="16.33203125" customWidth="1"/>
    <col min="2" max="2" width="29" customWidth="1"/>
    <col min="3" max="3" width="23.86328125" customWidth="1"/>
    <col min="4" max="7" width="19.59765625" customWidth="1"/>
    <col min="8" max="8" width="15.3984375" customWidth="1"/>
    <col min="9" max="11" width="19.59765625" customWidth="1"/>
  </cols>
  <sheetData>
    <row r="1" spans="1:11" ht="14.25" customHeight="1">
      <c r="A1" s="1"/>
      <c r="B1" s="1"/>
      <c r="C1" s="1"/>
      <c r="D1" s="1"/>
      <c r="E1" s="1"/>
      <c r="F1" s="1"/>
      <c r="G1" s="1"/>
      <c r="H1" s="1"/>
      <c r="I1" s="1"/>
      <c r="J1" s="1"/>
      <c r="K1" s="1"/>
    </row>
    <row r="2" spans="1:11" ht="13.5" customHeight="1">
      <c r="D2" s="2"/>
      <c r="E2" s="2"/>
      <c r="F2" s="2"/>
      <c r="G2" s="2"/>
      <c r="K2" s="3" t="s">
        <v>181</v>
      </c>
    </row>
    <row r="3" spans="1:11" ht="27.75" customHeight="1">
      <c r="A3" s="167" t="s">
        <v>182</v>
      </c>
      <c r="B3" s="167"/>
      <c r="C3" s="167"/>
      <c r="D3" s="167"/>
      <c r="E3" s="167"/>
      <c r="F3" s="167"/>
      <c r="G3" s="167"/>
      <c r="H3" s="167"/>
      <c r="I3" s="167"/>
      <c r="J3" s="167"/>
      <c r="K3" s="167"/>
    </row>
    <row r="4" spans="1:11" ht="13.5" customHeight="1">
      <c r="A4" s="199" t="s">
        <v>218</v>
      </c>
      <c r="B4" s="213"/>
      <c r="C4" s="213"/>
      <c r="D4" s="213"/>
      <c r="E4" s="213"/>
      <c r="F4" s="213"/>
      <c r="G4" s="213"/>
      <c r="H4" s="4"/>
      <c r="I4" s="4"/>
      <c r="J4" s="4"/>
      <c r="K4" s="5" t="s">
        <v>83</v>
      </c>
    </row>
    <row r="5" spans="1:11" ht="21.75" customHeight="1">
      <c r="A5" s="220" t="s">
        <v>109</v>
      </c>
      <c r="B5" s="220" t="s">
        <v>94</v>
      </c>
      <c r="C5" s="220" t="s">
        <v>110</v>
      </c>
      <c r="D5" s="196" t="s">
        <v>95</v>
      </c>
      <c r="E5" s="196" t="s">
        <v>96</v>
      </c>
      <c r="F5" s="196" t="s">
        <v>97</v>
      </c>
      <c r="G5" s="196" t="s">
        <v>98</v>
      </c>
      <c r="H5" s="162" t="s">
        <v>31</v>
      </c>
      <c r="I5" s="160" t="s">
        <v>183</v>
      </c>
      <c r="J5" s="207"/>
      <c r="K5" s="161"/>
    </row>
    <row r="6" spans="1:11" ht="21.75" customHeight="1">
      <c r="A6" s="221"/>
      <c r="B6" s="221"/>
      <c r="C6" s="221"/>
      <c r="D6" s="229"/>
      <c r="E6" s="229"/>
      <c r="F6" s="229"/>
      <c r="G6" s="229"/>
      <c r="H6" s="270"/>
      <c r="I6" s="196" t="s">
        <v>34</v>
      </c>
      <c r="J6" s="196" t="s">
        <v>35</v>
      </c>
      <c r="K6" s="196" t="s">
        <v>36</v>
      </c>
    </row>
    <row r="7" spans="1:11" ht="40.5" customHeight="1">
      <c r="A7" s="222"/>
      <c r="B7" s="222"/>
      <c r="C7" s="222"/>
      <c r="D7" s="201"/>
      <c r="E7" s="201"/>
      <c r="F7" s="201"/>
      <c r="G7" s="201"/>
      <c r="H7" s="163"/>
      <c r="I7" s="201" t="s">
        <v>33</v>
      </c>
      <c r="J7" s="201"/>
      <c r="K7" s="201"/>
    </row>
    <row r="8" spans="1:11" ht="15" customHeight="1">
      <c r="A8" s="9">
        <v>1</v>
      </c>
      <c r="B8" s="9">
        <v>2</v>
      </c>
      <c r="C8" s="9">
        <v>3</v>
      </c>
      <c r="D8" s="9">
        <v>4</v>
      </c>
      <c r="E8" s="9">
        <v>5</v>
      </c>
      <c r="F8" s="9">
        <v>6</v>
      </c>
      <c r="G8" s="9">
        <v>7</v>
      </c>
      <c r="H8" s="9">
        <v>8</v>
      </c>
      <c r="I8" s="9">
        <v>9</v>
      </c>
      <c r="J8" s="17">
        <v>10</v>
      </c>
      <c r="K8" s="17">
        <v>11</v>
      </c>
    </row>
    <row r="9" spans="1:11" ht="30.7" customHeight="1">
      <c r="A9" s="15"/>
      <c r="B9" s="10"/>
      <c r="C9" s="15"/>
      <c r="D9" s="15"/>
      <c r="E9" s="15"/>
      <c r="F9" s="15"/>
      <c r="G9" s="15"/>
      <c r="H9" s="16"/>
      <c r="I9" s="16"/>
      <c r="J9" s="16"/>
      <c r="K9" s="16"/>
    </row>
    <row r="10" spans="1:11" ht="30.7" customHeight="1">
      <c r="A10" s="10"/>
      <c r="B10" s="10"/>
      <c r="C10" s="10"/>
      <c r="D10" s="10"/>
      <c r="E10" s="10"/>
      <c r="F10" s="10"/>
      <c r="G10" s="10"/>
      <c r="H10" s="16"/>
      <c r="I10" s="16"/>
      <c r="J10" s="16"/>
      <c r="K10" s="16"/>
    </row>
    <row r="11" spans="1:11" ht="18.75" customHeight="1">
      <c r="A11" s="267" t="s">
        <v>58</v>
      </c>
      <c r="B11" s="268"/>
      <c r="C11" s="268"/>
      <c r="D11" s="268"/>
      <c r="E11" s="268"/>
      <c r="F11" s="268"/>
      <c r="G11" s="269"/>
      <c r="H11" s="16"/>
      <c r="I11" s="16"/>
      <c r="J11" s="16"/>
      <c r="K11" s="16"/>
    </row>
    <row r="13" spans="1:11" ht="14.25" customHeight="1">
      <c r="A13" s="242" t="s">
        <v>1545</v>
      </c>
      <c r="B13" s="242"/>
      <c r="C13" s="242"/>
      <c r="D13" s="242"/>
      <c r="E13" s="242"/>
      <c r="F13" s="242"/>
    </row>
  </sheetData>
  <mergeCells count="16">
    <mergeCell ref="A13:F13"/>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honeticPr fontId="24"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sheetPr>
  <dimension ref="A1:G48"/>
  <sheetViews>
    <sheetView showZeros="0" workbookViewId="0">
      <pane ySplit="1" topLeftCell="A2" activePane="bottomLeft" state="frozen"/>
      <selection pane="bottomLeft" activeCell="C28" sqref="C28"/>
    </sheetView>
  </sheetViews>
  <sheetFormatPr defaultColWidth="9.1328125" defaultRowHeight="14.25" customHeight="1"/>
  <cols>
    <col min="1" max="1" width="37.73046875" customWidth="1"/>
    <col min="2" max="2" width="28" customWidth="1"/>
    <col min="3" max="3" width="37.59765625" customWidth="1"/>
    <col min="4" max="4" width="17" customWidth="1"/>
    <col min="5" max="7" width="27" customWidth="1"/>
  </cols>
  <sheetData>
    <row r="1" spans="1:7" ht="14.25" customHeight="1">
      <c r="A1" s="1"/>
      <c r="B1" s="1"/>
      <c r="C1" s="1"/>
      <c r="D1" s="1"/>
      <c r="E1" s="1"/>
      <c r="F1" s="1"/>
      <c r="G1" s="1"/>
    </row>
    <row r="2" spans="1:7" ht="13.5" customHeight="1">
      <c r="D2" s="2"/>
      <c r="G2" s="3" t="s">
        <v>184</v>
      </c>
    </row>
    <row r="3" spans="1:7" ht="27.75" customHeight="1">
      <c r="A3" s="204" t="s">
        <v>185</v>
      </c>
      <c r="B3" s="204"/>
      <c r="C3" s="204"/>
      <c r="D3" s="204"/>
      <c r="E3" s="204"/>
      <c r="F3" s="204"/>
      <c r="G3" s="204"/>
    </row>
    <row r="4" spans="1:7" ht="13.5" customHeight="1">
      <c r="A4" s="199" t="s">
        <v>218</v>
      </c>
      <c r="B4" s="213"/>
      <c r="C4" s="213"/>
      <c r="D4" s="213"/>
      <c r="E4" s="4"/>
      <c r="F4" s="4"/>
      <c r="G4" s="5" t="s">
        <v>83</v>
      </c>
    </row>
    <row r="5" spans="1:7" ht="21.75" customHeight="1">
      <c r="A5" s="220" t="s">
        <v>110</v>
      </c>
      <c r="B5" s="220" t="s">
        <v>109</v>
      </c>
      <c r="C5" s="220" t="s">
        <v>94</v>
      </c>
      <c r="D5" s="196" t="s">
        <v>186</v>
      </c>
      <c r="E5" s="160" t="s">
        <v>34</v>
      </c>
      <c r="F5" s="207"/>
      <c r="G5" s="161"/>
    </row>
    <row r="6" spans="1:7" ht="21.75" customHeight="1">
      <c r="A6" s="221"/>
      <c r="B6" s="221"/>
      <c r="C6" s="221"/>
      <c r="D6" s="229"/>
      <c r="E6" s="196" t="s">
        <v>187</v>
      </c>
      <c r="F6" s="196" t="s">
        <v>188</v>
      </c>
      <c r="G6" s="196" t="s">
        <v>189</v>
      </c>
    </row>
    <row r="7" spans="1:7" ht="40.5" customHeight="1">
      <c r="A7" s="222"/>
      <c r="B7" s="222"/>
      <c r="C7" s="222"/>
      <c r="D7" s="201"/>
      <c r="E7" s="201"/>
      <c r="F7" s="201"/>
      <c r="G7" s="201"/>
    </row>
    <row r="8" spans="1:7" ht="15" customHeight="1">
      <c r="A8" s="9">
        <v>1</v>
      </c>
      <c r="B8" s="9">
        <v>2</v>
      </c>
      <c r="C8" s="9">
        <v>3</v>
      </c>
      <c r="D8" s="9">
        <v>4</v>
      </c>
      <c r="E8" s="9">
        <v>5</v>
      </c>
      <c r="F8" s="9">
        <v>6</v>
      </c>
      <c r="G8" s="9">
        <v>7</v>
      </c>
    </row>
    <row r="9" spans="1:7" ht="15" customHeight="1">
      <c r="A9" s="137" t="s">
        <v>220</v>
      </c>
      <c r="B9" s="138" t="s">
        <v>1538</v>
      </c>
      <c r="C9" s="138" t="s">
        <v>550</v>
      </c>
      <c r="D9" s="150" t="s">
        <v>1544</v>
      </c>
      <c r="E9" s="151">
        <v>1015632</v>
      </c>
      <c r="F9" s="151">
        <v>1015632</v>
      </c>
      <c r="G9" s="151">
        <v>1015632</v>
      </c>
    </row>
    <row r="10" spans="1:7" ht="15" customHeight="1">
      <c r="A10" s="137" t="s">
        <v>220</v>
      </c>
      <c r="B10" s="138" t="s">
        <v>1539</v>
      </c>
      <c r="C10" s="138" t="s">
        <v>551</v>
      </c>
      <c r="D10" s="150" t="s">
        <v>1544</v>
      </c>
      <c r="E10" s="151">
        <v>11844926.4</v>
      </c>
      <c r="F10" s="151">
        <v>11844926.4</v>
      </c>
      <c r="G10" s="151">
        <v>11844926.4</v>
      </c>
    </row>
    <row r="11" spans="1:7" ht="15" customHeight="1">
      <c r="A11" s="137" t="s">
        <v>220</v>
      </c>
      <c r="B11" s="138" t="s">
        <v>1540</v>
      </c>
      <c r="C11" s="138" t="s">
        <v>552</v>
      </c>
      <c r="D11" s="150" t="s">
        <v>1544</v>
      </c>
      <c r="E11" s="151">
        <v>856000</v>
      </c>
      <c r="F11" s="151">
        <v>856000</v>
      </c>
      <c r="G11" s="151">
        <v>856000</v>
      </c>
    </row>
    <row r="12" spans="1:7" ht="15" customHeight="1">
      <c r="A12" s="137" t="s">
        <v>220</v>
      </c>
      <c r="B12" s="138" t="s">
        <v>1541</v>
      </c>
      <c r="C12" s="138" t="s">
        <v>511</v>
      </c>
      <c r="D12" s="150" t="s">
        <v>1544</v>
      </c>
      <c r="E12" s="151">
        <v>10000</v>
      </c>
      <c r="F12" s="151">
        <v>10000</v>
      </c>
      <c r="G12" s="151">
        <v>10000</v>
      </c>
    </row>
    <row r="13" spans="1:7" ht="15" customHeight="1">
      <c r="A13" s="137" t="s">
        <v>220</v>
      </c>
      <c r="B13" s="138" t="s">
        <v>1541</v>
      </c>
      <c r="C13" s="138" t="s">
        <v>512</v>
      </c>
      <c r="D13" s="150" t="s">
        <v>1544</v>
      </c>
      <c r="E13" s="151">
        <v>262500</v>
      </c>
      <c r="F13" s="151">
        <v>262500</v>
      </c>
      <c r="G13" s="151">
        <v>262500</v>
      </c>
    </row>
    <row r="14" spans="1:7" ht="15" customHeight="1">
      <c r="A14" s="137" t="s">
        <v>220</v>
      </c>
      <c r="B14" s="138" t="s">
        <v>1541</v>
      </c>
      <c r="C14" s="138" t="s">
        <v>513</v>
      </c>
      <c r="D14" s="150" t="s">
        <v>1544</v>
      </c>
      <c r="E14" s="151">
        <v>10000</v>
      </c>
      <c r="F14" s="151">
        <v>10000</v>
      </c>
      <c r="G14" s="151">
        <v>10000</v>
      </c>
    </row>
    <row r="15" spans="1:7" ht="15" customHeight="1">
      <c r="A15" s="137" t="s">
        <v>220</v>
      </c>
      <c r="B15" s="138" t="s">
        <v>1541</v>
      </c>
      <c r="C15" s="138" t="s">
        <v>514</v>
      </c>
      <c r="D15" s="150" t="s">
        <v>1544</v>
      </c>
      <c r="E15" s="151">
        <v>28628.78</v>
      </c>
      <c r="F15" s="151">
        <v>28628.78</v>
      </c>
      <c r="G15" s="151">
        <v>28628.78</v>
      </c>
    </row>
    <row r="16" spans="1:7" ht="15" customHeight="1">
      <c r="A16" s="137" t="s">
        <v>220</v>
      </c>
      <c r="B16" s="138" t="s">
        <v>1541</v>
      </c>
      <c r="C16" s="138" t="s">
        <v>515</v>
      </c>
      <c r="D16" s="150" t="s">
        <v>1544</v>
      </c>
      <c r="E16" s="151">
        <v>2220</v>
      </c>
      <c r="F16" s="151">
        <v>2220</v>
      </c>
      <c r="G16" s="151">
        <v>2220</v>
      </c>
    </row>
    <row r="17" spans="1:7" ht="15" customHeight="1">
      <c r="A17" s="137" t="s">
        <v>220</v>
      </c>
      <c r="B17" s="138" t="s">
        <v>1541</v>
      </c>
      <c r="C17" s="138" t="s">
        <v>516</v>
      </c>
      <c r="D17" s="150" t="s">
        <v>1544</v>
      </c>
      <c r="E17" s="151">
        <v>10000</v>
      </c>
      <c r="F17" s="151">
        <v>10000</v>
      </c>
      <c r="G17" s="151">
        <v>10000</v>
      </c>
    </row>
    <row r="18" spans="1:7" ht="15" customHeight="1">
      <c r="A18" s="137" t="s">
        <v>220</v>
      </c>
      <c r="B18" s="138" t="s">
        <v>1541</v>
      </c>
      <c r="C18" s="138" t="s">
        <v>517</v>
      </c>
      <c r="D18" s="150" t="s">
        <v>1544</v>
      </c>
      <c r="E18" s="151">
        <v>70000</v>
      </c>
      <c r="F18" s="151">
        <v>70000</v>
      </c>
      <c r="G18" s="151">
        <v>70000</v>
      </c>
    </row>
    <row r="19" spans="1:7" ht="15" customHeight="1">
      <c r="A19" s="137" t="s">
        <v>220</v>
      </c>
      <c r="B19" s="138" t="s">
        <v>1541</v>
      </c>
      <c r="C19" s="138" t="s">
        <v>518</v>
      </c>
      <c r="D19" s="150" t="s">
        <v>1544</v>
      </c>
      <c r="E19" s="151">
        <v>20000</v>
      </c>
      <c r="F19" s="151">
        <v>20000</v>
      </c>
      <c r="G19" s="151">
        <v>20000</v>
      </c>
    </row>
    <row r="20" spans="1:7" ht="15" customHeight="1">
      <c r="A20" s="137" t="s">
        <v>220</v>
      </c>
      <c r="B20" s="138" t="s">
        <v>1541</v>
      </c>
      <c r="C20" s="138" t="s">
        <v>519</v>
      </c>
      <c r="D20" s="150" t="s">
        <v>1544</v>
      </c>
      <c r="E20" s="151">
        <v>10000</v>
      </c>
      <c r="F20" s="151">
        <v>10000</v>
      </c>
      <c r="G20" s="151">
        <v>10000</v>
      </c>
    </row>
    <row r="21" spans="1:7" ht="15" customHeight="1">
      <c r="A21" s="137" t="s">
        <v>220</v>
      </c>
      <c r="B21" s="138" t="s">
        <v>1541</v>
      </c>
      <c r="C21" s="138" t="s">
        <v>520</v>
      </c>
      <c r="D21" s="150" t="s">
        <v>1544</v>
      </c>
      <c r="E21" s="151">
        <v>32000</v>
      </c>
      <c r="F21" s="151">
        <v>32000</v>
      </c>
      <c r="G21" s="151">
        <v>32000</v>
      </c>
    </row>
    <row r="22" spans="1:7" ht="15" customHeight="1">
      <c r="A22" s="137" t="s">
        <v>220</v>
      </c>
      <c r="B22" s="138" t="s">
        <v>1541</v>
      </c>
      <c r="C22" s="138" t="s">
        <v>523</v>
      </c>
      <c r="D22" s="150" t="s">
        <v>1544</v>
      </c>
      <c r="E22" s="151">
        <v>282000</v>
      </c>
      <c r="F22" s="151">
        <v>282000</v>
      </c>
      <c r="G22" s="151">
        <v>282000</v>
      </c>
    </row>
    <row r="23" spans="1:7" ht="15" customHeight="1">
      <c r="A23" s="137" t="s">
        <v>220</v>
      </c>
      <c r="B23" s="138" t="s">
        <v>1541</v>
      </c>
      <c r="C23" s="138" t="s">
        <v>524</v>
      </c>
      <c r="D23" s="150" t="s">
        <v>1544</v>
      </c>
      <c r="E23" s="151">
        <v>10000</v>
      </c>
      <c r="F23" s="151">
        <v>10000</v>
      </c>
      <c r="G23" s="151">
        <v>10000</v>
      </c>
    </row>
    <row r="24" spans="1:7" ht="15" customHeight="1">
      <c r="A24" s="137" t="s">
        <v>220</v>
      </c>
      <c r="B24" s="138" t="s">
        <v>1541</v>
      </c>
      <c r="C24" s="138" t="s">
        <v>525</v>
      </c>
      <c r="D24" s="150" t="s">
        <v>1544</v>
      </c>
      <c r="E24" s="151">
        <v>68000</v>
      </c>
      <c r="F24" s="151">
        <v>68000</v>
      </c>
      <c r="G24" s="151">
        <v>68000</v>
      </c>
    </row>
    <row r="25" spans="1:7" ht="15" customHeight="1">
      <c r="A25" s="137" t="s">
        <v>220</v>
      </c>
      <c r="B25" s="138" t="s">
        <v>1541</v>
      </c>
      <c r="C25" s="138" t="s">
        <v>526</v>
      </c>
      <c r="D25" s="150" t="s">
        <v>1544</v>
      </c>
      <c r="E25" s="151">
        <v>10000</v>
      </c>
      <c r="F25" s="151">
        <v>10000</v>
      </c>
      <c r="G25" s="151">
        <v>10000</v>
      </c>
    </row>
    <row r="26" spans="1:7" ht="15" customHeight="1">
      <c r="A26" s="137" t="s">
        <v>220</v>
      </c>
      <c r="B26" s="138" t="s">
        <v>1541</v>
      </c>
      <c r="C26" s="138" t="s">
        <v>527</v>
      </c>
      <c r="D26" s="150" t="s">
        <v>1544</v>
      </c>
      <c r="E26" s="151">
        <v>34600</v>
      </c>
      <c r="F26" s="151">
        <v>34600</v>
      </c>
      <c r="G26" s="151">
        <v>34600</v>
      </c>
    </row>
    <row r="27" spans="1:7" ht="15" customHeight="1">
      <c r="A27" s="137" t="s">
        <v>220</v>
      </c>
      <c r="B27" s="138" t="s">
        <v>1541</v>
      </c>
      <c r="C27" s="138" t="s">
        <v>528</v>
      </c>
      <c r="D27" s="150" t="s">
        <v>1544</v>
      </c>
      <c r="E27" s="151">
        <v>834700</v>
      </c>
      <c r="F27" s="151">
        <v>834700</v>
      </c>
      <c r="G27" s="151">
        <v>834700</v>
      </c>
    </row>
    <row r="28" spans="1:7" ht="15" customHeight="1">
      <c r="A28" s="137" t="s">
        <v>220</v>
      </c>
      <c r="B28" s="138" t="s">
        <v>1541</v>
      </c>
      <c r="C28" s="138" t="s">
        <v>529</v>
      </c>
      <c r="D28" s="150" t="s">
        <v>1544</v>
      </c>
      <c r="E28" s="151">
        <v>60000</v>
      </c>
      <c r="F28" s="151">
        <v>60000</v>
      </c>
      <c r="G28" s="151">
        <v>60000</v>
      </c>
    </row>
    <row r="29" spans="1:7" ht="15" customHeight="1">
      <c r="A29" s="137" t="s">
        <v>220</v>
      </c>
      <c r="B29" s="138" t="s">
        <v>1541</v>
      </c>
      <c r="C29" s="138" t="s">
        <v>530</v>
      </c>
      <c r="D29" s="150" t="s">
        <v>1544</v>
      </c>
      <c r="E29" s="151">
        <v>35000</v>
      </c>
      <c r="F29" s="151">
        <v>35000</v>
      </c>
      <c r="G29" s="151">
        <v>35000</v>
      </c>
    </row>
    <row r="30" spans="1:7" ht="15" customHeight="1">
      <c r="A30" s="137" t="s">
        <v>220</v>
      </c>
      <c r="B30" s="138" t="s">
        <v>1541</v>
      </c>
      <c r="C30" s="138" t="s">
        <v>531</v>
      </c>
      <c r="D30" s="150" t="s">
        <v>1544</v>
      </c>
      <c r="E30" s="151">
        <v>30000</v>
      </c>
      <c r="F30" s="151">
        <v>30000</v>
      </c>
      <c r="G30" s="151">
        <v>30000</v>
      </c>
    </row>
    <row r="31" spans="1:7" ht="15" customHeight="1">
      <c r="A31" s="137" t="s">
        <v>220</v>
      </c>
      <c r="B31" s="138" t="s">
        <v>1541</v>
      </c>
      <c r="C31" s="138" t="s">
        <v>532</v>
      </c>
      <c r="D31" s="150" t="s">
        <v>1544</v>
      </c>
      <c r="E31" s="151">
        <v>110000</v>
      </c>
      <c r="F31" s="151">
        <v>110000</v>
      </c>
      <c r="G31" s="151">
        <v>110000</v>
      </c>
    </row>
    <row r="32" spans="1:7" ht="15" customHeight="1">
      <c r="A32" s="137" t="s">
        <v>220</v>
      </c>
      <c r="B32" s="138" t="s">
        <v>1541</v>
      </c>
      <c r="C32" s="138" t="s">
        <v>533</v>
      </c>
      <c r="D32" s="150" t="s">
        <v>1544</v>
      </c>
      <c r="E32" s="151">
        <v>50000</v>
      </c>
      <c r="F32" s="151">
        <v>50000</v>
      </c>
      <c r="G32" s="151">
        <v>50000</v>
      </c>
    </row>
    <row r="33" spans="1:7" ht="15" customHeight="1">
      <c r="A33" s="137" t="s">
        <v>220</v>
      </c>
      <c r="B33" s="138" t="s">
        <v>1541</v>
      </c>
      <c r="C33" s="138" t="s">
        <v>534</v>
      </c>
      <c r="D33" s="150" t="s">
        <v>1544</v>
      </c>
      <c r="E33" s="151">
        <v>80000</v>
      </c>
      <c r="F33" s="151">
        <v>80000</v>
      </c>
      <c r="G33" s="151">
        <v>80000</v>
      </c>
    </row>
    <row r="34" spans="1:7" ht="15" customHeight="1">
      <c r="A34" s="137" t="s">
        <v>220</v>
      </c>
      <c r="B34" s="138" t="s">
        <v>1541</v>
      </c>
      <c r="C34" s="138" t="s">
        <v>541</v>
      </c>
      <c r="D34" s="150" t="s">
        <v>1544</v>
      </c>
      <c r="E34" s="151">
        <v>10000</v>
      </c>
      <c r="F34" s="151">
        <v>10000</v>
      </c>
      <c r="G34" s="151">
        <v>10000</v>
      </c>
    </row>
    <row r="35" spans="1:7" ht="15" customHeight="1">
      <c r="A35" s="137" t="s">
        <v>220</v>
      </c>
      <c r="B35" s="138" t="s">
        <v>1541</v>
      </c>
      <c r="C35" s="138" t="s">
        <v>542</v>
      </c>
      <c r="D35" s="150" t="s">
        <v>1544</v>
      </c>
      <c r="E35" s="151">
        <v>63200</v>
      </c>
      <c r="F35" s="151">
        <v>63200</v>
      </c>
      <c r="G35" s="151">
        <v>63200</v>
      </c>
    </row>
    <row r="36" spans="1:7" ht="15" customHeight="1">
      <c r="A36" s="137" t="s">
        <v>220</v>
      </c>
      <c r="B36" s="138" t="s">
        <v>1541</v>
      </c>
      <c r="C36" s="138" t="s">
        <v>545</v>
      </c>
      <c r="D36" s="150" t="s">
        <v>1544</v>
      </c>
      <c r="E36" s="151">
        <v>34000</v>
      </c>
      <c r="F36" s="151"/>
      <c r="G36" s="151"/>
    </row>
    <row r="37" spans="1:7" ht="15" customHeight="1">
      <c r="A37" s="137" t="s">
        <v>220</v>
      </c>
      <c r="B37" s="138" t="s">
        <v>1541</v>
      </c>
      <c r="C37" s="138" t="s">
        <v>546</v>
      </c>
      <c r="D37" s="150" t="s">
        <v>1544</v>
      </c>
      <c r="E37" s="151">
        <v>54000</v>
      </c>
      <c r="F37" s="151">
        <v>54000</v>
      </c>
      <c r="G37" s="151">
        <v>54000</v>
      </c>
    </row>
    <row r="38" spans="1:7" ht="15" customHeight="1">
      <c r="A38" s="137" t="s">
        <v>220</v>
      </c>
      <c r="B38" s="138" t="s">
        <v>1541</v>
      </c>
      <c r="C38" s="138" t="s">
        <v>549</v>
      </c>
      <c r="D38" s="150" t="s">
        <v>1544</v>
      </c>
      <c r="E38" s="151">
        <v>70000</v>
      </c>
      <c r="F38" s="151">
        <v>70000</v>
      </c>
      <c r="G38" s="151">
        <v>70000</v>
      </c>
    </row>
    <row r="39" spans="1:7" ht="15" customHeight="1">
      <c r="A39" s="137" t="s">
        <v>220</v>
      </c>
      <c r="B39" s="138" t="s">
        <v>1541</v>
      </c>
      <c r="C39" s="138" t="s">
        <v>554</v>
      </c>
      <c r="D39" s="150" t="s">
        <v>1544</v>
      </c>
      <c r="E39" s="151">
        <v>7500</v>
      </c>
      <c r="F39" s="151"/>
      <c r="G39" s="151"/>
    </row>
    <row r="40" spans="1:7" ht="15" customHeight="1">
      <c r="A40" s="137" t="s">
        <v>220</v>
      </c>
      <c r="B40" s="138" t="s">
        <v>1542</v>
      </c>
      <c r="C40" s="138" t="s">
        <v>509</v>
      </c>
      <c r="D40" s="150" t="s">
        <v>1544</v>
      </c>
      <c r="E40" s="151">
        <v>112000</v>
      </c>
      <c r="F40" s="151">
        <v>112000</v>
      </c>
      <c r="G40" s="151">
        <v>112000</v>
      </c>
    </row>
    <row r="41" spans="1:7" ht="15" customHeight="1">
      <c r="A41" s="137" t="s">
        <v>220</v>
      </c>
      <c r="B41" s="138" t="s">
        <v>1542</v>
      </c>
      <c r="C41" s="138" t="s">
        <v>510</v>
      </c>
      <c r="D41" s="150" t="s">
        <v>1544</v>
      </c>
      <c r="E41" s="151">
        <v>501681.76</v>
      </c>
      <c r="F41" s="151">
        <v>501681.76</v>
      </c>
      <c r="G41" s="151">
        <v>501681.76</v>
      </c>
    </row>
    <row r="42" spans="1:7" ht="15" customHeight="1">
      <c r="A42" s="137" t="s">
        <v>220</v>
      </c>
      <c r="B42" s="138" t="s">
        <v>1542</v>
      </c>
      <c r="C42" s="138" t="s">
        <v>535</v>
      </c>
      <c r="D42" s="150" t="s">
        <v>1544</v>
      </c>
      <c r="E42" s="151">
        <v>6400</v>
      </c>
      <c r="F42" s="151">
        <v>6400</v>
      </c>
      <c r="G42" s="151">
        <v>6400</v>
      </c>
    </row>
    <row r="43" spans="1:7" ht="15" customHeight="1">
      <c r="A43" s="137" t="s">
        <v>220</v>
      </c>
      <c r="B43" s="138" t="s">
        <v>1542</v>
      </c>
      <c r="C43" s="138" t="s">
        <v>536</v>
      </c>
      <c r="D43" s="150" t="s">
        <v>1544</v>
      </c>
      <c r="E43" s="151">
        <v>30000</v>
      </c>
      <c r="F43" s="151">
        <v>30000</v>
      </c>
      <c r="G43" s="151">
        <v>30000</v>
      </c>
    </row>
    <row r="44" spans="1:7" ht="15" customHeight="1">
      <c r="A44" s="137" t="s">
        <v>220</v>
      </c>
      <c r="B44" s="138" t="s">
        <v>1543</v>
      </c>
      <c r="C44" s="138" t="s">
        <v>521</v>
      </c>
      <c r="D44" s="150" t="s">
        <v>1544</v>
      </c>
      <c r="E44" s="151">
        <v>1830000</v>
      </c>
      <c r="F44" s="151">
        <v>1830000</v>
      </c>
      <c r="G44" s="151">
        <v>1830000</v>
      </c>
    </row>
    <row r="45" spans="1:7" ht="15" customHeight="1">
      <c r="A45" s="137" t="s">
        <v>220</v>
      </c>
      <c r="B45" s="138" t="s">
        <v>1543</v>
      </c>
      <c r="C45" s="138" t="s">
        <v>522</v>
      </c>
      <c r="D45" s="150" t="s">
        <v>1544</v>
      </c>
      <c r="E45" s="151">
        <v>10081770</v>
      </c>
      <c r="F45" s="151">
        <v>10081770</v>
      </c>
      <c r="G45" s="151">
        <v>10081770</v>
      </c>
    </row>
    <row r="46" spans="1:7" ht="15" customHeight="1">
      <c r="A46" s="137" t="s">
        <v>220</v>
      </c>
      <c r="B46" s="138" t="s">
        <v>1543</v>
      </c>
      <c r="C46" s="138" t="s">
        <v>544</v>
      </c>
      <c r="D46" s="150" t="s">
        <v>1544</v>
      </c>
      <c r="E46" s="151">
        <v>370515</v>
      </c>
      <c r="F46" s="151"/>
      <c r="G46" s="151"/>
    </row>
    <row r="47" spans="1:7" ht="15" customHeight="1">
      <c r="A47" s="137" t="s">
        <v>220</v>
      </c>
      <c r="B47" s="138" t="s">
        <v>1543</v>
      </c>
      <c r="C47" s="138" t="s">
        <v>553</v>
      </c>
      <c r="D47" s="150" t="s">
        <v>1544</v>
      </c>
      <c r="E47" s="151">
        <v>20000</v>
      </c>
      <c r="F47" s="151"/>
      <c r="G47" s="151"/>
    </row>
    <row r="48" spans="1:7" ht="18.75" customHeight="1">
      <c r="A48" s="271" t="s">
        <v>31</v>
      </c>
      <c r="B48" s="272" t="s">
        <v>190</v>
      </c>
      <c r="C48" s="272"/>
      <c r="D48" s="273"/>
      <c r="E48" s="11">
        <f>SUM(E9:E47)</f>
        <v>28967273.939999998</v>
      </c>
      <c r="F48" s="11">
        <f t="shared" ref="F48:G48" si="0">SUM(F9:F47)</f>
        <v>28535258.939999998</v>
      </c>
      <c r="G48" s="11">
        <f t="shared" si="0"/>
        <v>28535258.939999998</v>
      </c>
    </row>
  </sheetData>
  <mergeCells count="11">
    <mergeCell ref="A3:G3"/>
    <mergeCell ref="A4:D4"/>
    <mergeCell ref="E5:G5"/>
    <mergeCell ref="A48:D48"/>
    <mergeCell ref="A5:A7"/>
    <mergeCell ref="B5:B7"/>
    <mergeCell ref="C5:C7"/>
    <mergeCell ref="D5:D7"/>
    <mergeCell ref="E6:E7"/>
    <mergeCell ref="F6:F7"/>
    <mergeCell ref="G6:G7"/>
  </mergeCells>
  <phoneticPr fontId="24"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S10"/>
  <sheetViews>
    <sheetView showZeros="0" zoomScale="99" zoomScaleNormal="99" workbookViewId="0">
      <pane ySplit="1" topLeftCell="A2" activePane="bottomLeft" state="frozen"/>
      <selection pane="bottomLeft" activeCell="A5" sqref="A5:A7"/>
    </sheetView>
  </sheetViews>
  <sheetFormatPr defaultColWidth="8" defaultRowHeight="14.25" customHeight="1"/>
  <cols>
    <col min="1" max="1" width="21.1328125" customWidth="1"/>
    <col min="2" max="2" width="35.265625" customWidth="1"/>
    <col min="3" max="19" width="16.1992187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J2" s="82"/>
      <c r="R2" s="164" t="s">
        <v>27</v>
      </c>
      <c r="S2" s="165"/>
    </row>
    <row r="3" spans="1:19" ht="36" customHeight="1">
      <c r="A3" s="166" t="s">
        <v>28</v>
      </c>
      <c r="B3" s="167"/>
      <c r="C3" s="167"/>
      <c r="D3" s="167"/>
      <c r="E3" s="167"/>
      <c r="F3" s="167"/>
      <c r="G3" s="167"/>
      <c r="H3" s="167"/>
      <c r="I3" s="167"/>
      <c r="J3" s="168"/>
      <c r="K3" s="167"/>
      <c r="L3" s="167"/>
      <c r="M3" s="167"/>
      <c r="N3" s="167"/>
      <c r="O3" s="167"/>
      <c r="P3" s="167"/>
      <c r="Q3" s="167"/>
      <c r="R3" s="167"/>
      <c r="S3" s="167"/>
    </row>
    <row r="4" spans="1:19" ht="20.25" customHeight="1">
      <c r="A4" s="169" t="s">
        <v>218</v>
      </c>
      <c r="B4" s="170"/>
      <c r="C4" s="170"/>
      <c r="D4" s="170"/>
      <c r="E4" s="4"/>
      <c r="F4" s="4"/>
      <c r="G4" s="4"/>
      <c r="H4" s="4"/>
      <c r="I4" s="4"/>
      <c r="J4" s="83"/>
      <c r="K4" s="4"/>
      <c r="L4" s="4"/>
      <c r="M4" s="4"/>
      <c r="N4" s="5"/>
      <c r="O4" s="5"/>
      <c r="P4" s="5"/>
      <c r="Q4" s="5"/>
      <c r="R4" s="171" t="s">
        <v>2</v>
      </c>
      <c r="S4" s="171" t="s">
        <v>2</v>
      </c>
    </row>
    <row r="5" spans="1:19" ht="18.75" customHeight="1">
      <c r="A5" s="179" t="s">
        <v>29</v>
      </c>
      <c r="B5" s="182" t="s">
        <v>30</v>
      </c>
      <c r="C5" s="182" t="s">
        <v>31</v>
      </c>
      <c r="D5" s="172" t="s">
        <v>32</v>
      </c>
      <c r="E5" s="173"/>
      <c r="F5" s="173"/>
      <c r="G5" s="173"/>
      <c r="H5" s="173"/>
      <c r="I5" s="173"/>
      <c r="J5" s="174"/>
      <c r="K5" s="173"/>
      <c r="L5" s="173"/>
      <c r="M5" s="173"/>
      <c r="N5" s="175"/>
      <c r="O5" s="175" t="s">
        <v>20</v>
      </c>
      <c r="P5" s="175"/>
      <c r="Q5" s="175"/>
      <c r="R5" s="175"/>
      <c r="S5" s="175"/>
    </row>
    <row r="6" spans="1:19" ht="18" customHeight="1">
      <c r="A6" s="180"/>
      <c r="B6" s="183"/>
      <c r="C6" s="183"/>
      <c r="D6" s="183" t="s">
        <v>33</v>
      </c>
      <c r="E6" s="183" t="s">
        <v>34</v>
      </c>
      <c r="F6" s="183" t="s">
        <v>35</v>
      </c>
      <c r="G6" s="183" t="s">
        <v>36</v>
      </c>
      <c r="H6" s="183" t="s">
        <v>37</v>
      </c>
      <c r="I6" s="176" t="s">
        <v>38</v>
      </c>
      <c r="J6" s="177"/>
      <c r="K6" s="176" t="s">
        <v>39</v>
      </c>
      <c r="L6" s="176" t="s">
        <v>40</v>
      </c>
      <c r="M6" s="176" t="s">
        <v>41</v>
      </c>
      <c r="N6" s="178" t="s">
        <v>42</v>
      </c>
      <c r="O6" s="185" t="s">
        <v>33</v>
      </c>
      <c r="P6" s="185" t="s">
        <v>34</v>
      </c>
      <c r="Q6" s="185" t="s">
        <v>35</v>
      </c>
      <c r="R6" s="185" t="s">
        <v>36</v>
      </c>
      <c r="S6" s="185" t="s">
        <v>43</v>
      </c>
    </row>
    <row r="7" spans="1:19" ht="29.25" customHeight="1">
      <c r="A7" s="181"/>
      <c r="B7" s="184"/>
      <c r="C7" s="184"/>
      <c r="D7" s="184"/>
      <c r="E7" s="184"/>
      <c r="F7" s="184"/>
      <c r="G7" s="184"/>
      <c r="H7" s="184"/>
      <c r="I7" s="84" t="s">
        <v>33</v>
      </c>
      <c r="J7" s="84" t="s">
        <v>44</v>
      </c>
      <c r="K7" s="84" t="s">
        <v>39</v>
      </c>
      <c r="L7" s="84" t="s">
        <v>40</v>
      </c>
      <c r="M7" s="84" t="s">
        <v>41</v>
      </c>
      <c r="N7" s="84" t="s">
        <v>42</v>
      </c>
      <c r="O7" s="186"/>
      <c r="P7" s="186"/>
      <c r="Q7" s="186"/>
      <c r="R7" s="186"/>
      <c r="S7" s="186"/>
    </row>
    <row r="8" spans="1:19" ht="16.5" customHeight="1">
      <c r="A8" s="68">
        <v>1</v>
      </c>
      <c r="B8" s="9">
        <v>2</v>
      </c>
      <c r="C8" s="9">
        <v>3</v>
      </c>
      <c r="D8" s="9">
        <v>4</v>
      </c>
      <c r="E8" s="68">
        <v>5</v>
      </c>
      <c r="F8" s="9">
        <v>6</v>
      </c>
      <c r="G8" s="9">
        <v>7</v>
      </c>
      <c r="H8" s="68">
        <v>8</v>
      </c>
      <c r="I8" s="9">
        <v>9</v>
      </c>
      <c r="J8" s="17">
        <v>10</v>
      </c>
      <c r="K8" s="17">
        <v>11</v>
      </c>
      <c r="L8" s="85">
        <v>12</v>
      </c>
      <c r="M8" s="17">
        <v>13</v>
      </c>
      <c r="N8" s="17">
        <v>14</v>
      </c>
      <c r="O8" s="17">
        <v>15</v>
      </c>
      <c r="P8" s="17">
        <v>16</v>
      </c>
      <c r="Q8" s="17">
        <v>17</v>
      </c>
      <c r="R8" s="17">
        <v>18</v>
      </c>
      <c r="S8" s="17">
        <v>19</v>
      </c>
    </row>
    <row r="9" spans="1:19" ht="31.45" customHeight="1">
      <c r="A9" s="95" t="s">
        <v>221</v>
      </c>
      <c r="B9" s="95" t="s">
        <v>220</v>
      </c>
      <c r="C9" s="96">
        <v>50769710.170000002</v>
      </c>
      <c r="D9" s="96">
        <v>50769710.170000002</v>
      </c>
      <c r="E9" s="96">
        <v>48399710.170000002</v>
      </c>
      <c r="F9" s="96"/>
      <c r="G9" s="96"/>
      <c r="H9" s="96"/>
      <c r="I9" s="96">
        <v>2370000</v>
      </c>
      <c r="J9" s="96"/>
      <c r="K9" s="96"/>
      <c r="L9" s="96"/>
      <c r="M9" s="96"/>
      <c r="N9" s="96">
        <v>2370000</v>
      </c>
      <c r="O9" s="96"/>
      <c r="P9" s="96"/>
      <c r="Q9" s="96"/>
      <c r="R9" s="96"/>
      <c r="S9" s="96"/>
    </row>
    <row r="10" spans="1:19" ht="29.25" customHeight="1">
      <c r="A10" s="80" t="s">
        <v>31</v>
      </c>
      <c r="B10" s="81"/>
      <c r="C10" s="63">
        <f>C9</f>
        <v>50769710.170000002</v>
      </c>
      <c r="D10" s="63">
        <f t="shared" ref="D10:J10" si="0">D9</f>
        <v>50769710.170000002</v>
      </c>
      <c r="E10" s="63">
        <f t="shared" si="0"/>
        <v>48399710.170000002</v>
      </c>
      <c r="F10" s="63">
        <f t="shared" si="0"/>
        <v>0</v>
      </c>
      <c r="G10" s="63">
        <f t="shared" si="0"/>
        <v>0</v>
      </c>
      <c r="H10" s="63">
        <f t="shared" si="0"/>
        <v>0</v>
      </c>
      <c r="I10" s="63">
        <f t="shared" si="0"/>
        <v>2370000</v>
      </c>
      <c r="J10" s="63">
        <f t="shared" si="0"/>
        <v>0</v>
      </c>
      <c r="K10" s="63">
        <f t="shared" ref="K10:S10" si="1">K9</f>
        <v>0</v>
      </c>
      <c r="L10" s="63">
        <f t="shared" si="1"/>
        <v>0</v>
      </c>
      <c r="M10" s="63">
        <f t="shared" si="1"/>
        <v>0</v>
      </c>
      <c r="N10" s="63">
        <f t="shared" si="1"/>
        <v>2370000</v>
      </c>
      <c r="O10" s="63">
        <f t="shared" si="1"/>
        <v>0</v>
      </c>
      <c r="P10" s="63">
        <f t="shared" si="1"/>
        <v>0</v>
      </c>
      <c r="Q10" s="63">
        <f t="shared" si="1"/>
        <v>0</v>
      </c>
      <c r="R10" s="63">
        <f t="shared" si="1"/>
        <v>0</v>
      </c>
      <c r="S10" s="63">
        <f t="shared" si="1"/>
        <v>0</v>
      </c>
    </row>
  </sheetData>
  <mergeCells count="20">
    <mergeCell ref="O6:O7"/>
    <mergeCell ref="P6:P7"/>
    <mergeCell ref="Q6:Q7"/>
    <mergeCell ref="R6:R7"/>
    <mergeCell ref="S6:S7"/>
    <mergeCell ref="I6:N6"/>
    <mergeCell ref="A5:A7"/>
    <mergeCell ref="B5:B7"/>
    <mergeCell ref="C5:C7"/>
    <mergeCell ref="D6:D7"/>
    <mergeCell ref="E6:E7"/>
    <mergeCell ref="F6:F7"/>
    <mergeCell ref="G6:G7"/>
    <mergeCell ref="H6:H7"/>
    <mergeCell ref="R2:S2"/>
    <mergeCell ref="A3:S3"/>
    <mergeCell ref="A4:D4"/>
    <mergeCell ref="R4:S4"/>
    <mergeCell ref="D5:N5"/>
    <mergeCell ref="O5:S5"/>
  </mergeCells>
  <phoneticPr fontId="24"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O104"/>
  <sheetViews>
    <sheetView showZeros="0" topLeftCell="C1" zoomScaleNormal="100" workbookViewId="0">
      <pane ySplit="1" topLeftCell="A77" activePane="bottomLeft" state="frozen"/>
      <selection pane="bottomLeft" activeCell="I111" sqref="I111"/>
    </sheetView>
  </sheetViews>
  <sheetFormatPr defaultColWidth="9.1328125" defaultRowHeight="14.25" customHeight="1"/>
  <cols>
    <col min="1" max="1" width="14.265625" customWidth="1"/>
    <col min="2" max="2" width="32.59765625" customWidth="1"/>
    <col min="3" max="6" width="18.86328125" customWidth="1"/>
    <col min="7" max="7" width="21.265625" customWidth="1"/>
    <col min="8" max="9" width="18.86328125" customWidth="1"/>
    <col min="10" max="10" width="17.86328125" customWidth="1"/>
    <col min="11" max="15" width="18.86328125" customWidth="1"/>
  </cols>
  <sheetData>
    <row r="1" spans="1:15" ht="14.25" customHeight="1">
      <c r="A1" s="1"/>
      <c r="B1" s="1"/>
      <c r="C1" s="1"/>
      <c r="D1" s="1"/>
      <c r="E1" s="1"/>
      <c r="F1" s="1"/>
      <c r="G1" s="1"/>
      <c r="H1" s="1"/>
      <c r="I1" s="1"/>
      <c r="J1" s="1"/>
      <c r="K1" s="1"/>
      <c r="L1" s="1"/>
      <c r="M1" s="1"/>
      <c r="N1" s="1"/>
      <c r="O1" s="1"/>
    </row>
    <row r="2" spans="1:15" ht="15.75" customHeight="1">
      <c r="O2" s="34" t="s">
        <v>45</v>
      </c>
    </row>
    <row r="3" spans="1:15" ht="28.5" customHeight="1">
      <c r="A3" s="167" t="s">
        <v>46</v>
      </c>
      <c r="B3" s="167"/>
      <c r="C3" s="167"/>
      <c r="D3" s="167"/>
      <c r="E3" s="167"/>
      <c r="F3" s="167"/>
      <c r="G3" s="167"/>
      <c r="H3" s="167"/>
      <c r="I3" s="167"/>
      <c r="J3" s="167"/>
      <c r="K3" s="167"/>
      <c r="L3" s="167"/>
      <c r="M3" s="167"/>
      <c r="N3" s="167"/>
      <c r="O3" s="167"/>
    </row>
    <row r="4" spans="1:15" ht="15" customHeight="1">
      <c r="A4" s="189" t="s">
        <v>218</v>
      </c>
      <c r="B4" s="190"/>
      <c r="C4" s="191"/>
      <c r="D4" s="191"/>
      <c r="E4" s="191"/>
      <c r="F4" s="191"/>
      <c r="G4" s="192"/>
      <c r="H4" s="191"/>
      <c r="I4" s="191"/>
      <c r="J4" s="192"/>
      <c r="K4" s="191"/>
      <c r="L4" s="191"/>
      <c r="M4" s="4"/>
      <c r="N4" s="4"/>
      <c r="O4" s="56" t="s">
        <v>2</v>
      </c>
    </row>
    <row r="5" spans="1:15" ht="18.75" customHeight="1">
      <c r="A5" s="196" t="s">
        <v>47</v>
      </c>
      <c r="B5" s="196" t="s">
        <v>48</v>
      </c>
      <c r="C5" s="162" t="s">
        <v>31</v>
      </c>
      <c r="D5" s="193" t="s">
        <v>34</v>
      </c>
      <c r="E5" s="193"/>
      <c r="F5" s="193"/>
      <c r="G5" s="197" t="s">
        <v>35</v>
      </c>
      <c r="H5" s="196" t="s">
        <v>36</v>
      </c>
      <c r="I5" s="196" t="s">
        <v>49</v>
      </c>
      <c r="J5" s="160" t="s">
        <v>50</v>
      </c>
      <c r="K5" s="194" t="s">
        <v>51</v>
      </c>
      <c r="L5" s="194" t="s">
        <v>52</v>
      </c>
      <c r="M5" s="194" t="s">
        <v>53</v>
      </c>
      <c r="N5" s="194" t="s">
        <v>54</v>
      </c>
      <c r="O5" s="195" t="s">
        <v>55</v>
      </c>
    </row>
    <row r="6" spans="1:15" ht="30" customHeight="1">
      <c r="A6" s="163"/>
      <c r="B6" s="163"/>
      <c r="C6" s="163"/>
      <c r="D6" s="39" t="s">
        <v>33</v>
      </c>
      <c r="E6" s="39" t="s">
        <v>56</v>
      </c>
      <c r="F6" s="39" t="s">
        <v>57</v>
      </c>
      <c r="G6" s="163"/>
      <c r="H6" s="163"/>
      <c r="I6" s="163"/>
      <c r="J6" s="39" t="s">
        <v>33</v>
      </c>
      <c r="K6" s="49" t="s">
        <v>51</v>
      </c>
      <c r="L6" s="49" t="s">
        <v>52</v>
      </c>
      <c r="M6" s="49" t="s">
        <v>53</v>
      </c>
      <c r="N6" s="49" t="s">
        <v>54</v>
      </c>
      <c r="O6" s="49" t="s">
        <v>55</v>
      </c>
    </row>
    <row r="7" spans="1:15" ht="16.5" customHeight="1">
      <c r="A7" s="39">
        <v>1</v>
      </c>
      <c r="B7" s="39">
        <v>2</v>
      </c>
      <c r="C7" s="39">
        <v>3</v>
      </c>
      <c r="D7" s="39">
        <v>4</v>
      </c>
      <c r="E7" s="39">
        <v>5</v>
      </c>
      <c r="F7" s="39">
        <v>6</v>
      </c>
      <c r="G7" s="39">
        <v>7</v>
      </c>
      <c r="H7" s="27">
        <v>8</v>
      </c>
      <c r="I7" s="27">
        <v>9</v>
      </c>
      <c r="J7" s="27">
        <v>10</v>
      </c>
      <c r="K7" s="27">
        <v>11</v>
      </c>
      <c r="L7" s="27">
        <v>12</v>
      </c>
      <c r="M7" s="27">
        <v>13</v>
      </c>
      <c r="N7" s="27">
        <v>14</v>
      </c>
      <c r="O7" s="39">
        <v>15</v>
      </c>
    </row>
    <row r="8" spans="1:15" ht="16.5" customHeight="1">
      <c r="A8" s="97" t="s">
        <v>222</v>
      </c>
      <c r="B8" s="97" t="s">
        <v>223</v>
      </c>
      <c r="C8" s="98">
        <v>27169032.039999999</v>
      </c>
      <c r="D8" s="99">
        <v>25869032.039999999</v>
      </c>
      <c r="E8" s="99">
        <v>12457962.039999999</v>
      </c>
      <c r="F8" s="99">
        <v>13411070</v>
      </c>
      <c r="G8" s="99"/>
      <c r="H8" s="99"/>
      <c r="I8" s="99"/>
      <c r="J8" s="99">
        <v>1300000</v>
      </c>
      <c r="K8" s="99"/>
      <c r="L8" s="99"/>
      <c r="M8" s="99"/>
      <c r="N8" s="98"/>
      <c r="O8" s="98">
        <v>1300000</v>
      </c>
    </row>
    <row r="9" spans="1:15" ht="16.5" customHeight="1">
      <c r="A9" s="100" t="s">
        <v>224</v>
      </c>
      <c r="B9" s="100" t="s">
        <v>225</v>
      </c>
      <c r="C9" s="98">
        <v>88000</v>
      </c>
      <c r="D9" s="99">
        <v>88000</v>
      </c>
      <c r="E9" s="99"/>
      <c r="F9" s="99">
        <v>88000</v>
      </c>
      <c r="G9" s="99"/>
      <c r="H9" s="99"/>
      <c r="I9" s="99"/>
      <c r="J9" s="99"/>
      <c r="K9" s="99"/>
      <c r="L9" s="99"/>
      <c r="M9" s="99"/>
      <c r="N9" s="98"/>
      <c r="O9" s="98"/>
    </row>
    <row r="10" spans="1:15" ht="16.5" customHeight="1">
      <c r="A10" s="101" t="s">
        <v>226</v>
      </c>
      <c r="B10" s="101" t="s">
        <v>227</v>
      </c>
      <c r="C10" s="98">
        <v>20000</v>
      </c>
      <c r="D10" s="99">
        <v>20000</v>
      </c>
      <c r="E10" s="99"/>
      <c r="F10" s="99">
        <v>20000</v>
      </c>
      <c r="G10" s="99"/>
      <c r="H10" s="99"/>
      <c r="I10" s="99"/>
      <c r="J10" s="99"/>
      <c r="K10" s="99"/>
      <c r="L10" s="99"/>
      <c r="M10" s="99"/>
      <c r="N10" s="98"/>
      <c r="O10" s="98"/>
    </row>
    <row r="11" spans="1:15" ht="16.5" customHeight="1">
      <c r="A11" s="101" t="s">
        <v>228</v>
      </c>
      <c r="B11" s="101" t="s">
        <v>229</v>
      </c>
      <c r="C11" s="98">
        <v>68000</v>
      </c>
      <c r="D11" s="99">
        <v>68000</v>
      </c>
      <c r="E11" s="99"/>
      <c r="F11" s="99">
        <v>68000</v>
      </c>
      <c r="G11" s="99"/>
      <c r="H11" s="99"/>
      <c r="I11" s="99"/>
      <c r="J11" s="99"/>
      <c r="K11" s="99"/>
      <c r="L11" s="99"/>
      <c r="M11" s="99"/>
      <c r="N11" s="98"/>
      <c r="O11" s="98"/>
    </row>
    <row r="12" spans="1:15" ht="16.5" customHeight="1">
      <c r="A12" s="100" t="s">
        <v>230</v>
      </c>
      <c r="B12" s="100" t="s">
        <v>231</v>
      </c>
      <c r="C12" s="98">
        <v>10000</v>
      </c>
      <c r="D12" s="99">
        <v>10000</v>
      </c>
      <c r="E12" s="99"/>
      <c r="F12" s="99">
        <v>10000</v>
      </c>
      <c r="G12" s="99"/>
      <c r="H12" s="99"/>
      <c r="I12" s="99"/>
      <c r="J12" s="99"/>
      <c r="K12" s="99"/>
      <c r="L12" s="99"/>
      <c r="M12" s="99"/>
      <c r="N12" s="98"/>
      <c r="O12" s="98"/>
    </row>
    <row r="13" spans="1:15" ht="16.5" customHeight="1">
      <c r="A13" s="101" t="s">
        <v>232</v>
      </c>
      <c r="B13" s="101" t="s">
        <v>233</v>
      </c>
      <c r="C13" s="98">
        <v>10000</v>
      </c>
      <c r="D13" s="99">
        <v>10000</v>
      </c>
      <c r="E13" s="99"/>
      <c r="F13" s="99">
        <v>10000</v>
      </c>
      <c r="G13" s="99"/>
      <c r="H13" s="99"/>
      <c r="I13" s="99"/>
      <c r="J13" s="99"/>
      <c r="K13" s="99"/>
      <c r="L13" s="99"/>
      <c r="M13" s="99"/>
      <c r="N13" s="98"/>
      <c r="O13" s="98"/>
    </row>
    <row r="14" spans="1:15" ht="16.5" customHeight="1">
      <c r="A14" s="100" t="s">
        <v>234</v>
      </c>
      <c r="B14" s="100" t="s">
        <v>235</v>
      </c>
      <c r="C14" s="98">
        <v>24947152.039999999</v>
      </c>
      <c r="D14" s="99">
        <v>23647152.039999999</v>
      </c>
      <c r="E14" s="99">
        <v>11675382.039999999</v>
      </c>
      <c r="F14" s="99">
        <v>11971770</v>
      </c>
      <c r="G14" s="99"/>
      <c r="H14" s="99"/>
      <c r="I14" s="99"/>
      <c r="J14" s="99">
        <v>1300000</v>
      </c>
      <c r="K14" s="99"/>
      <c r="L14" s="99"/>
      <c r="M14" s="99"/>
      <c r="N14" s="98"/>
      <c r="O14" s="98">
        <v>1300000</v>
      </c>
    </row>
    <row r="15" spans="1:15" ht="16.5" customHeight="1">
      <c r="A15" s="101" t="s">
        <v>236</v>
      </c>
      <c r="B15" s="101" t="s">
        <v>237</v>
      </c>
      <c r="C15" s="98">
        <v>11675382.039999999</v>
      </c>
      <c r="D15" s="99">
        <v>11675382.039999999</v>
      </c>
      <c r="E15" s="99">
        <v>11675382.039999999</v>
      </c>
      <c r="F15" s="99"/>
      <c r="G15" s="99"/>
      <c r="H15" s="99"/>
      <c r="I15" s="99"/>
      <c r="J15" s="99"/>
      <c r="K15" s="99"/>
      <c r="L15" s="99"/>
      <c r="M15" s="99"/>
      <c r="N15" s="98"/>
      <c r="O15" s="98"/>
    </row>
    <row r="16" spans="1:15" ht="16.5" customHeight="1">
      <c r="A16" s="101" t="s">
        <v>238</v>
      </c>
      <c r="B16" s="101" t="s">
        <v>239</v>
      </c>
      <c r="C16" s="98">
        <v>12071770</v>
      </c>
      <c r="D16" s="99">
        <v>11971770</v>
      </c>
      <c r="E16" s="99"/>
      <c r="F16" s="99">
        <v>11971770</v>
      </c>
      <c r="G16" s="99"/>
      <c r="H16" s="99"/>
      <c r="I16" s="99"/>
      <c r="J16" s="99">
        <v>100000</v>
      </c>
      <c r="K16" s="99"/>
      <c r="L16" s="99"/>
      <c r="M16" s="99"/>
      <c r="N16" s="98"/>
      <c r="O16" s="98">
        <v>100000</v>
      </c>
    </row>
    <row r="17" spans="1:15" ht="16.5" customHeight="1">
      <c r="A17" s="101" t="s">
        <v>240</v>
      </c>
      <c r="B17" s="101" t="s">
        <v>241</v>
      </c>
      <c r="C17" s="98">
        <v>1200000</v>
      </c>
      <c r="D17" s="99"/>
      <c r="E17" s="99"/>
      <c r="F17" s="99"/>
      <c r="G17" s="99"/>
      <c r="H17" s="99"/>
      <c r="I17" s="99"/>
      <c r="J17" s="99">
        <v>1200000</v>
      </c>
      <c r="K17" s="99"/>
      <c r="L17" s="99"/>
      <c r="M17" s="99"/>
      <c r="N17" s="98"/>
      <c r="O17" s="98">
        <v>1200000</v>
      </c>
    </row>
    <row r="18" spans="1:15" ht="16.5" customHeight="1">
      <c r="A18" s="100" t="s">
        <v>242</v>
      </c>
      <c r="B18" s="100" t="s">
        <v>243</v>
      </c>
      <c r="C18" s="98">
        <v>561880</v>
      </c>
      <c r="D18" s="99">
        <v>561880</v>
      </c>
      <c r="E18" s="99">
        <v>527280</v>
      </c>
      <c r="F18" s="99">
        <v>34600</v>
      </c>
      <c r="G18" s="99"/>
      <c r="H18" s="99"/>
      <c r="I18" s="99"/>
      <c r="J18" s="99"/>
      <c r="K18" s="99"/>
      <c r="L18" s="99"/>
      <c r="M18" s="99"/>
      <c r="N18" s="98"/>
      <c r="O18" s="98"/>
    </row>
    <row r="19" spans="1:15" ht="16.5" customHeight="1">
      <c r="A19" s="101" t="s">
        <v>244</v>
      </c>
      <c r="B19" s="101" t="s">
        <v>245</v>
      </c>
      <c r="C19" s="98">
        <v>34600</v>
      </c>
      <c r="D19" s="99">
        <v>34600</v>
      </c>
      <c r="E19" s="99"/>
      <c r="F19" s="99">
        <v>34600</v>
      </c>
      <c r="G19" s="99"/>
      <c r="H19" s="99"/>
      <c r="I19" s="99"/>
      <c r="J19" s="99"/>
      <c r="K19" s="99"/>
      <c r="L19" s="99"/>
      <c r="M19" s="99"/>
      <c r="N19" s="98"/>
      <c r="O19" s="98"/>
    </row>
    <row r="20" spans="1:15" ht="16.5" customHeight="1">
      <c r="A20" s="101" t="s">
        <v>246</v>
      </c>
      <c r="B20" s="101" t="s">
        <v>247</v>
      </c>
      <c r="C20" s="98">
        <v>527280</v>
      </c>
      <c r="D20" s="99">
        <v>527280</v>
      </c>
      <c r="E20" s="99">
        <v>527280</v>
      </c>
      <c r="F20" s="99"/>
      <c r="G20" s="99"/>
      <c r="H20" s="99"/>
      <c r="I20" s="99"/>
      <c r="J20" s="99"/>
      <c r="K20" s="99"/>
      <c r="L20" s="99"/>
      <c r="M20" s="99"/>
      <c r="N20" s="98"/>
      <c r="O20" s="98"/>
    </row>
    <row r="21" spans="1:15" ht="16.5" customHeight="1">
      <c r="A21" s="100" t="s">
        <v>248</v>
      </c>
      <c r="B21" s="100" t="s">
        <v>249</v>
      </c>
      <c r="C21" s="98">
        <v>10000</v>
      </c>
      <c r="D21" s="99">
        <v>10000</v>
      </c>
      <c r="E21" s="99"/>
      <c r="F21" s="99">
        <v>10000</v>
      </c>
      <c r="G21" s="99"/>
      <c r="H21" s="99"/>
      <c r="I21" s="99"/>
      <c r="J21" s="99"/>
      <c r="K21" s="99"/>
      <c r="L21" s="99"/>
      <c r="M21" s="99"/>
      <c r="N21" s="98"/>
      <c r="O21" s="98"/>
    </row>
    <row r="22" spans="1:15" ht="16.5" customHeight="1">
      <c r="A22" s="101" t="s">
        <v>250</v>
      </c>
      <c r="B22" s="101" t="s">
        <v>251</v>
      </c>
      <c r="C22" s="98">
        <v>10000</v>
      </c>
      <c r="D22" s="99">
        <v>10000</v>
      </c>
      <c r="E22" s="99"/>
      <c r="F22" s="99">
        <v>10000</v>
      </c>
      <c r="G22" s="99"/>
      <c r="H22" s="99"/>
      <c r="I22" s="99"/>
      <c r="J22" s="99"/>
      <c r="K22" s="99"/>
      <c r="L22" s="99"/>
      <c r="M22" s="99"/>
      <c r="N22" s="98"/>
      <c r="O22" s="98"/>
    </row>
    <row r="23" spans="1:15" ht="16.5" customHeight="1">
      <c r="A23" s="100" t="s">
        <v>252</v>
      </c>
      <c r="B23" s="100" t="s">
        <v>253</v>
      </c>
      <c r="C23" s="98">
        <v>58400</v>
      </c>
      <c r="D23" s="99">
        <v>58400</v>
      </c>
      <c r="E23" s="99">
        <v>38400</v>
      </c>
      <c r="F23" s="99">
        <v>20000</v>
      </c>
      <c r="G23" s="99"/>
      <c r="H23" s="99"/>
      <c r="I23" s="99"/>
      <c r="J23" s="99"/>
      <c r="K23" s="99"/>
      <c r="L23" s="99"/>
      <c r="M23" s="99"/>
      <c r="N23" s="98"/>
      <c r="O23" s="98"/>
    </row>
    <row r="24" spans="1:15" ht="16.5" customHeight="1">
      <c r="A24" s="101" t="s">
        <v>254</v>
      </c>
      <c r="B24" s="101" t="s">
        <v>239</v>
      </c>
      <c r="C24" s="98">
        <v>10000</v>
      </c>
      <c r="D24" s="99">
        <v>10000</v>
      </c>
      <c r="E24" s="99"/>
      <c r="F24" s="99">
        <v>10000</v>
      </c>
      <c r="G24" s="99"/>
      <c r="H24" s="99"/>
      <c r="I24" s="99"/>
      <c r="J24" s="99"/>
      <c r="K24" s="99"/>
      <c r="L24" s="99"/>
      <c r="M24" s="99"/>
      <c r="N24" s="98"/>
      <c r="O24" s="98"/>
    </row>
    <row r="25" spans="1:15" ht="16.5" customHeight="1">
      <c r="A25" s="101" t="s">
        <v>255</v>
      </c>
      <c r="B25" s="101" t="s">
        <v>256</v>
      </c>
      <c r="C25" s="98">
        <v>48400</v>
      </c>
      <c r="D25" s="99">
        <v>48400</v>
      </c>
      <c r="E25" s="99">
        <v>38400</v>
      </c>
      <c r="F25" s="99">
        <v>10000</v>
      </c>
      <c r="G25" s="99"/>
      <c r="H25" s="99"/>
      <c r="I25" s="99"/>
      <c r="J25" s="99"/>
      <c r="K25" s="99"/>
      <c r="L25" s="99"/>
      <c r="M25" s="99"/>
      <c r="N25" s="98"/>
      <c r="O25" s="98"/>
    </row>
    <row r="26" spans="1:15" ht="16.5" customHeight="1">
      <c r="A26" s="100" t="s">
        <v>257</v>
      </c>
      <c r="B26" s="100" t="s">
        <v>258</v>
      </c>
      <c r="C26" s="98">
        <v>282000</v>
      </c>
      <c r="D26" s="99">
        <v>282000</v>
      </c>
      <c r="E26" s="99"/>
      <c r="F26" s="99">
        <v>282000</v>
      </c>
      <c r="G26" s="99"/>
      <c r="H26" s="99"/>
      <c r="I26" s="99"/>
      <c r="J26" s="99"/>
      <c r="K26" s="99"/>
      <c r="L26" s="99"/>
      <c r="M26" s="99"/>
      <c r="N26" s="98"/>
      <c r="O26" s="98"/>
    </row>
    <row r="27" spans="1:15" ht="16.5" customHeight="1">
      <c r="A27" s="101" t="s">
        <v>259</v>
      </c>
      <c r="B27" s="101" t="s">
        <v>239</v>
      </c>
      <c r="C27" s="98">
        <v>282000</v>
      </c>
      <c r="D27" s="99">
        <v>282000</v>
      </c>
      <c r="E27" s="99"/>
      <c r="F27" s="99">
        <v>282000</v>
      </c>
      <c r="G27" s="99"/>
      <c r="H27" s="99"/>
      <c r="I27" s="99"/>
      <c r="J27" s="99"/>
      <c r="K27" s="99"/>
      <c r="L27" s="99"/>
      <c r="M27" s="99"/>
      <c r="N27" s="98"/>
      <c r="O27" s="98"/>
    </row>
    <row r="28" spans="1:15" ht="16.5" customHeight="1">
      <c r="A28" s="100" t="s">
        <v>260</v>
      </c>
      <c r="B28" s="100" t="s">
        <v>261</v>
      </c>
      <c r="C28" s="98">
        <v>650000</v>
      </c>
      <c r="D28" s="99">
        <v>650000</v>
      </c>
      <c r="E28" s="99"/>
      <c r="F28" s="99">
        <v>650000</v>
      </c>
      <c r="G28" s="99"/>
      <c r="H28" s="99"/>
      <c r="I28" s="99"/>
      <c r="J28" s="99"/>
      <c r="K28" s="99"/>
      <c r="L28" s="99"/>
      <c r="M28" s="99"/>
      <c r="N28" s="98"/>
      <c r="O28" s="98"/>
    </row>
    <row r="29" spans="1:15" ht="16.5" customHeight="1">
      <c r="A29" s="101" t="s">
        <v>262</v>
      </c>
      <c r="B29" s="101" t="s">
        <v>239</v>
      </c>
      <c r="C29" s="98">
        <v>650000</v>
      </c>
      <c r="D29" s="99">
        <v>650000</v>
      </c>
      <c r="E29" s="99"/>
      <c r="F29" s="99">
        <v>650000</v>
      </c>
      <c r="G29" s="99"/>
      <c r="H29" s="99"/>
      <c r="I29" s="99"/>
      <c r="J29" s="99"/>
      <c r="K29" s="99"/>
      <c r="L29" s="99"/>
      <c r="M29" s="99"/>
      <c r="N29" s="98"/>
      <c r="O29" s="98"/>
    </row>
    <row r="30" spans="1:15" ht="16.5" customHeight="1">
      <c r="A30" s="100" t="s">
        <v>263</v>
      </c>
      <c r="B30" s="100" t="s">
        <v>264</v>
      </c>
      <c r="C30" s="98">
        <v>10000</v>
      </c>
      <c r="D30" s="99">
        <v>10000</v>
      </c>
      <c r="E30" s="99"/>
      <c r="F30" s="99">
        <v>10000</v>
      </c>
      <c r="G30" s="99"/>
      <c r="H30" s="99"/>
      <c r="I30" s="99"/>
      <c r="J30" s="99"/>
      <c r="K30" s="99"/>
      <c r="L30" s="99"/>
      <c r="M30" s="99"/>
      <c r="N30" s="98"/>
      <c r="O30" s="98"/>
    </row>
    <row r="31" spans="1:15" ht="16.5" customHeight="1">
      <c r="A31" s="101" t="s">
        <v>265</v>
      </c>
      <c r="B31" s="101" t="s">
        <v>239</v>
      </c>
      <c r="C31" s="98">
        <v>10000</v>
      </c>
      <c r="D31" s="99">
        <v>10000</v>
      </c>
      <c r="E31" s="99"/>
      <c r="F31" s="99">
        <v>10000</v>
      </c>
      <c r="G31" s="99"/>
      <c r="H31" s="99"/>
      <c r="I31" s="99"/>
      <c r="J31" s="99"/>
      <c r="K31" s="99"/>
      <c r="L31" s="99"/>
      <c r="M31" s="99"/>
      <c r="N31" s="98"/>
      <c r="O31" s="98"/>
    </row>
    <row r="32" spans="1:15" ht="16.5" customHeight="1">
      <c r="A32" s="100" t="s">
        <v>266</v>
      </c>
      <c r="B32" s="100" t="s">
        <v>267</v>
      </c>
      <c r="C32" s="98">
        <v>471600</v>
      </c>
      <c r="D32" s="99">
        <v>471600</v>
      </c>
      <c r="E32" s="99">
        <v>216900</v>
      </c>
      <c r="F32" s="99">
        <v>254700</v>
      </c>
      <c r="G32" s="99"/>
      <c r="H32" s="99"/>
      <c r="I32" s="99"/>
      <c r="J32" s="99"/>
      <c r="K32" s="99"/>
      <c r="L32" s="99"/>
      <c r="M32" s="99"/>
      <c r="N32" s="98"/>
      <c r="O32" s="98"/>
    </row>
    <row r="33" spans="1:15" ht="16.5" customHeight="1">
      <c r="A33" s="101" t="s">
        <v>268</v>
      </c>
      <c r="B33" s="101" t="s">
        <v>239</v>
      </c>
      <c r="C33" s="98">
        <v>184700</v>
      </c>
      <c r="D33" s="99">
        <v>184700</v>
      </c>
      <c r="E33" s="99"/>
      <c r="F33" s="99">
        <v>184700</v>
      </c>
      <c r="G33" s="99"/>
      <c r="H33" s="99"/>
      <c r="I33" s="99"/>
      <c r="J33" s="99"/>
      <c r="K33" s="99"/>
      <c r="L33" s="99"/>
      <c r="M33" s="99"/>
      <c r="N33" s="98"/>
      <c r="O33" s="98"/>
    </row>
    <row r="34" spans="1:15" ht="16.5" customHeight="1">
      <c r="A34" s="101" t="s">
        <v>269</v>
      </c>
      <c r="B34" s="101" t="s">
        <v>270</v>
      </c>
      <c r="C34" s="98">
        <v>286900</v>
      </c>
      <c r="D34" s="99">
        <v>286900</v>
      </c>
      <c r="E34" s="99">
        <v>216900</v>
      </c>
      <c r="F34" s="99">
        <v>70000</v>
      </c>
      <c r="G34" s="99"/>
      <c r="H34" s="99"/>
      <c r="I34" s="99"/>
      <c r="J34" s="99"/>
      <c r="K34" s="99"/>
      <c r="L34" s="99"/>
      <c r="M34" s="99"/>
      <c r="N34" s="98"/>
      <c r="O34" s="98"/>
    </row>
    <row r="35" spans="1:15" ht="16.5" customHeight="1">
      <c r="A35" s="100" t="s">
        <v>271</v>
      </c>
      <c r="B35" s="100" t="s">
        <v>272</v>
      </c>
      <c r="C35" s="98">
        <v>80000</v>
      </c>
      <c r="D35" s="99">
        <v>80000</v>
      </c>
      <c r="E35" s="99"/>
      <c r="F35" s="99">
        <v>80000</v>
      </c>
      <c r="G35" s="99"/>
      <c r="H35" s="99"/>
      <c r="I35" s="99"/>
      <c r="J35" s="99"/>
      <c r="K35" s="99"/>
      <c r="L35" s="99"/>
      <c r="M35" s="99"/>
      <c r="N35" s="98"/>
      <c r="O35" s="98"/>
    </row>
    <row r="36" spans="1:15" ht="16.5" customHeight="1">
      <c r="A36" s="101" t="s">
        <v>273</v>
      </c>
      <c r="B36" s="101" t="s">
        <v>274</v>
      </c>
      <c r="C36" s="98">
        <v>80000</v>
      </c>
      <c r="D36" s="99">
        <v>80000</v>
      </c>
      <c r="E36" s="99"/>
      <c r="F36" s="99">
        <v>80000</v>
      </c>
      <c r="G36" s="99"/>
      <c r="H36" s="99"/>
      <c r="I36" s="99"/>
      <c r="J36" s="99"/>
      <c r="K36" s="99"/>
      <c r="L36" s="99"/>
      <c r="M36" s="99"/>
      <c r="N36" s="98"/>
      <c r="O36" s="98"/>
    </row>
    <row r="37" spans="1:15" ht="16.5" customHeight="1">
      <c r="A37" s="97" t="s">
        <v>275</v>
      </c>
      <c r="B37" s="97" t="s">
        <v>276</v>
      </c>
      <c r="C37" s="98">
        <v>48400</v>
      </c>
      <c r="D37" s="99">
        <v>38400</v>
      </c>
      <c r="E37" s="99">
        <v>38400</v>
      </c>
      <c r="F37" s="99"/>
      <c r="G37" s="99"/>
      <c r="H37" s="99"/>
      <c r="I37" s="99"/>
      <c r="J37" s="99">
        <v>10000</v>
      </c>
      <c r="K37" s="99"/>
      <c r="L37" s="99"/>
      <c r="M37" s="99"/>
      <c r="N37" s="98"/>
      <c r="O37" s="98">
        <v>10000</v>
      </c>
    </row>
    <row r="38" spans="1:15" ht="16.5" customHeight="1">
      <c r="A38" s="100" t="s">
        <v>277</v>
      </c>
      <c r="B38" s="100" t="s">
        <v>278</v>
      </c>
      <c r="C38" s="98">
        <v>38400</v>
      </c>
      <c r="D38" s="99">
        <v>38400</v>
      </c>
      <c r="E38" s="99">
        <v>38400</v>
      </c>
      <c r="F38" s="99"/>
      <c r="G38" s="99"/>
      <c r="H38" s="99"/>
      <c r="I38" s="99"/>
      <c r="J38" s="99"/>
      <c r="K38" s="99"/>
      <c r="L38" s="99"/>
      <c r="M38" s="99"/>
      <c r="N38" s="98"/>
      <c r="O38" s="98"/>
    </row>
    <row r="39" spans="1:15" ht="16.5" customHeight="1">
      <c r="A39" s="101" t="s">
        <v>279</v>
      </c>
      <c r="B39" s="101" t="s">
        <v>280</v>
      </c>
      <c r="C39" s="98">
        <v>38400</v>
      </c>
      <c r="D39" s="99">
        <v>38400</v>
      </c>
      <c r="E39" s="99">
        <v>38400</v>
      </c>
      <c r="F39" s="99"/>
      <c r="G39" s="99"/>
      <c r="H39" s="99"/>
      <c r="I39" s="99"/>
      <c r="J39" s="99"/>
      <c r="K39" s="99"/>
      <c r="L39" s="99"/>
      <c r="M39" s="99"/>
      <c r="N39" s="98"/>
      <c r="O39" s="98"/>
    </row>
    <row r="40" spans="1:15" ht="16.5" customHeight="1">
      <c r="A40" s="100" t="s">
        <v>281</v>
      </c>
      <c r="B40" s="100" t="s">
        <v>282</v>
      </c>
      <c r="C40" s="98">
        <v>10000</v>
      </c>
      <c r="D40" s="99"/>
      <c r="E40" s="99"/>
      <c r="F40" s="99"/>
      <c r="G40" s="99"/>
      <c r="H40" s="99"/>
      <c r="I40" s="99"/>
      <c r="J40" s="99">
        <v>10000</v>
      </c>
      <c r="K40" s="99"/>
      <c r="L40" s="99"/>
      <c r="M40" s="99"/>
      <c r="N40" s="98"/>
      <c r="O40" s="98">
        <v>10000</v>
      </c>
    </row>
    <row r="41" spans="1:15" ht="16.5" customHeight="1">
      <c r="A41" s="101" t="s">
        <v>283</v>
      </c>
      <c r="B41" s="101" t="s">
        <v>282</v>
      </c>
      <c r="C41" s="98">
        <v>10000</v>
      </c>
      <c r="D41" s="99"/>
      <c r="E41" s="99"/>
      <c r="F41" s="99"/>
      <c r="G41" s="99"/>
      <c r="H41" s="99"/>
      <c r="I41" s="99"/>
      <c r="J41" s="99">
        <v>10000</v>
      </c>
      <c r="K41" s="99"/>
      <c r="L41" s="99"/>
      <c r="M41" s="99"/>
      <c r="N41" s="98"/>
      <c r="O41" s="98">
        <v>10000</v>
      </c>
    </row>
    <row r="42" spans="1:15" ht="16.5" customHeight="1">
      <c r="A42" s="97" t="s">
        <v>284</v>
      </c>
      <c r="B42" s="97" t="s">
        <v>285</v>
      </c>
      <c r="C42" s="98">
        <v>20000</v>
      </c>
      <c r="D42" s="99">
        <v>20000</v>
      </c>
      <c r="E42" s="99"/>
      <c r="F42" s="99">
        <v>20000</v>
      </c>
      <c r="G42" s="99"/>
      <c r="H42" s="99"/>
      <c r="I42" s="99"/>
      <c r="J42" s="99"/>
      <c r="K42" s="99"/>
      <c r="L42" s="99"/>
      <c r="M42" s="99"/>
      <c r="N42" s="98"/>
      <c r="O42" s="98"/>
    </row>
    <row r="43" spans="1:15" ht="16.5" customHeight="1">
      <c r="A43" s="100" t="s">
        <v>286</v>
      </c>
      <c r="B43" s="100" t="s">
        <v>287</v>
      </c>
      <c r="C43" s="98">
        <v>20000</v>
      </c>
      <c r="D43" s="99">
        <v>20000</v>
      </c>
      <c r="E43" s="99"/>
      <c r="F43" s="99">
        <v>20000</v>
      </c>
      <c r="G43" s="99"/>
      <c r="H43" s="99"/>
      <c r="I43" s="99"/>
      <c r="J43" s="99"/>
      <c r="K43" s="99"/>
      <c r="L43" s="99"/>
      <c r="M43" s="99"/>
      <c r="N43" s="98"/>
      <c r="O43" s="98"/>
    </row>
    <row r="44" spans="1:15" ht="16.5" customHeight="1">
      <c r="A44" s="101" t="s">
        <v>288</v>
      </c>
      <c r="B44" s="101" t="s">
        <v>289</v>
      </c>
      <c r="C44" s="98">
        <v>20000</v>
      </c>
      <c r="D44" s="99">
        <v>20000</v>
      </c>
      <c r="E44" s="99"/>
      <c r="F44" s="99">
        <v>20000</v>
      </c>
      <c r="G44" s="99"/>
      <c r="H44" s="99"/>
      <c r="I44" s="99"/>
      <c r="J44" s="99"/>
      <c r="K44" s="99"/>
      <c r="L44" s="99"/>
      <c r="M44" s="99"/>
      <c r="N44" s="98"/>
      <c r="O44" s="98"/>
    </row>
    <row r="45" spans="1:15" ht="16.5" customHeight="1">
      <c r="A45" s="97" t="s">
        <v>290</v>
      </c>
      <c r="B45" s="97" t="s">
        <v>291</v>
      </c>
      <c r="C45" s="98">
        <v>76400</v>
      </c>
      <c r="D45" s="99">
        <v>76400</v>
      </c>
      <c r="E45" s="99"/>
      <c r="F45" s="99">
        <v>76400</v>
      </c>
      <c r="G45" s="99"/>
      <c r="H45" s="99"/>
      <c r="I45" s="99"/>
      <c r="J45" s="99"/>
      <c r="K45" s="99"/>
      <c r="L45" s="99"/>
      <c r="M45" s="99"/>
      <c r="N45" s="98"/>
      <c r="O45" s="98"/>
    </row>
    <row r="46" spans="1:15" ht="16.5" customHeight="1">
      <c r="A46" s="100" t="s">
        <v>292</v>
      </c>
      <c r="B46" s="100" t="s">
        <v>293</v>
      </c>
      <c r="C46" s="98">
        <v>76400</v>
      </c>
      <c r="D46" s="99">
        <v>76400</v>
      </c>
      <c r="E46" s="99"/>
      <c r="F46" s="99">
        <v>76400</v>
      </c>
      <c r="G46" s="99"/>
      <c r="H46" s="99"/>
      <c r="I46" s="99"/>
      <c r="J46" s="99"/>
      <c r="K46" s="99"/>
      <c r="L46" s="99"/>
      <c r="M46" s="99"/>
      <c r="N46" s="98"/>
      <c r="O46" s="98"/>
    </row>
    <row r="47" spans="1:15" ht="16.5" customHeight="1">
      <c r="A47" s="101" t="s">
        <v>294</v>
      </c>
      <c r="B47" s="101" t="s">
        <v>295</v>
      </c>
      <c r="C47" s="98">
        <v>70000</v>
      </c>
      <c r="D47" s="99">
        <v>70000</v>
      </c>
      <c r="E47" s="99"/>
      <c r="F47" s="99">
        <v>70000</v>
      </c>
      <c r="G47" s="99"/>
      <c r="H47" s="99"/>
      <c r="I47" s="99"/>
      <c r="J47" s="99"/>
      <c r="K47" s="99"/>
      <c r="L47" s="99"/>
      <c r="M47" s="99"/>
      <c r="N47" s="98"/>
      <c r="O47" s="98"/>
    </row>
    <row r="48" spans="1:15" ht="16.5" customHeight="1">
      <c r="A48" s="101" t="s">
        <v>296</v>
      </c>
      <c r="B48" s="101" t="s">
        <v>297</v>
      </c>
      <c r="C48" s="98">
        <v>6400</v>
      </c>
      <c r="D48" s="99">
        <v>6400</v>
      </c>
      <c r="E48" s="99"/>
      <c r="F48" s="99">
        <v>6400</v>
      </c>
      <c r="G48" s="99"/>
      <c r="H48" s="99"/>
      <c r="I48" s="99"/>
      <c r="J48" s="99"/>
      <c r="K48" s="99"/>
      <c r="L48" s="99"/>
      <c r="M48" s="99"/>
      <c r="N48" s="98"/>
      <c r="O48" s="98"/>
    </row>
    <row r="49" spans="1:15" ht="16.5" customHeight="1">
      <c r="A49" s="97" t="s">
        <v>298</v>
      </c>
      <c r="B49" s="97" t="s">
        <v>299</v>
      </c>
      <c r="C49" s="98">
        <v>4962784.76</v>
      </c>
      <c r="D49" s="99">
        <v>3922784.76</v>
      </c>
      <c r="E49" s="99">
        <v>2607168</v>
      </c>
      <c r="F49" s="99">
        <v>1315616.76</v>
      </c>
      <c r="G49" s="99"/>
      <c r="H49" s="99"/>
      <c r="I49" s="99"/>
      <c r="J49" s="99">
        <v>1040000</v>
      </c>
      <c r="K49" s="99"/>
      <c r="L49" s="99"/>
      <c r="M49" s="99"/>
      <c r="N49" s="98"/>
      <c r="O49" s="98">
        <v>1040000</v>
      </c>
    </row>
    <row r="50" spans="1:15" ht="16.5" customHeight="1">
      <c r="A50" s="100" t="s">
        <v>300</v>
      </c>
      <c r="B50" s="100" t="s">
        <v>301</v>
      </c>
      <c r="C50" s="98">
        <v>1679772</v>
      </c>
      <c r="D50" s="99">
        <v>679772</v>
      </c>
      <c r="E50" s="99">
        <v>647772</v>
      </c>
      <c r="F50" s="99">
        <v>32000</v>
      </c>
      <c r="G50" s="99"/>
      <c r="H50" s="99"/>
      <c r="I50" s="99"/>
      <c r="J50" s="99">
        <v>1000000</v>
      </c>
      <c r="K50" s="99"/>
      <c r="L50" s="99"/>
      <c r="M50" s="99"/>
      <c r="N50" s="98"/>
      <c r="O50" s="98">
        <v>1000000</v>
      </c>
    </row>
    <row r="51" spans="1:15" ht="16.5" customHeight="1">
      <c r="A51" s="101" t="s">
        <v>302</v>
      </c>
      <c r="B51" s="101" t="s">
        <v>237</v>
      </c>
      <c r="C51" s="98">
        <v>647772</v>
      </c>
      <c r="D51" s="99">
        <v>647772</v>
      </c>
      <c r="E51" s="99">
        <v>647772</v>
      </c>
      <c r="F51" s="99"/>
      <c r="G51" s="99"/>
      <c r="H51" s="99"/>
      <c r="I51" s="99"/>
      <c r="J51" s="99"/>
      <c r="K51" s="99"/>
      <c r="L51" s="99"/>
      <c r="M51" s="99"/>
      <c r="N51" s="98"/>
      <c r="O51" s="98"/>
    </row>
    <row r="52" spans="1:15" ht="16.5" customHeight="1">
      <c r="A52" s="101" t="s">
        <v>303</v>
      </c>
      <c r="B52" s="101" t="s">
        <v>239</v>
      </c>
      <c r="C52" s="98">
        <v>1000000</v>
      </c>
      <c r="D52" s="99"/>
      <c r="E52" s="99"/>
      <c r="F52" s="99"/>
      <c r="G52" s="99"/>
      <c r="H52" s="99"/>
      <c r="I52" s="99"/>
      <c r="J52" s="99">
        <v>1000000</v>
      </c>
      <c r="K52" s="99"/>
      <c r="L52" s="99"/>
      <c r="M52" s="99"/>
      <c r="N52" s="98"/>
      <c r="O52" s="98">
        <v>1000000</v>
      </c>
    </row>
    <row r="53" spans="1:15" ht="16.5" customHeight="1">
      <c r="A53" s="101" t="s">
        <v>304</v>
      </c>
      <c r="B53" s="101" t="s">
        <v>305</v>
      </c>
      <c r="C53" s="98">
        <v>32000</v>
      </c>
      <c r="D53" s="99">
        <v>32000</v>
      </c>
      <c r="E53" s="99"/>
      <c r="F53" s="99">
        <v>32000</v>
      </c>
      <c r="G53" s="99"/>
      <c r="H53" s="99"/>
      <c r="I53" s="99"/>
      <c r="J53" s="99"/>
      <c r="K53" s="99"/>
      <c r="L53" s="99"/>
      <c r="M53" s="99"/>
      <c r="N53" s="98"/>
      <c r="O53" s="98"/>
    </row>
    <row r="54" spans="1:15" ht="16.5" customHeight="1">
      <c r="A54" s="100" t="s">
        <v>306</v>
      </c>
      <c r="B54" s="100" t="s">
        <v>307</v>
      </c>
      <c r="C54" s="98">
        <v>40000</v>
      </c>
      <c r="D54" s="99"/>
      <c r="E54" s="99"/>
      <c r="F54" s="99"/>
      <c r="G54" s="99"/>
      <c r="H54" s="99"/>
      <c r="I54" s="99"/>
      <c r="J54" s="99">
        <v>40000</v>
      </c>
      <c r="K54" s="99"/>
      <c r="L54" s="99"/>
      <c r="M54" s="99"/>
      <c r="N54" s="98"/>
      <c r="O54" s="98">
        <v>40000</v>
      </c>
    </row>
    <row r="55" spans="1:15" ht="16.5" customHeight="1">
      <c r="A55" s="101" t="s">
        <v>308</v>
      </c>
      <c r="B55" s="101" t="s">
        <v>309</v>
      </c>
      <c r="C55" s="98">
        <v>40000</v>
      </c>
      <c r="D55" s="99"/>
      <c r="E55" s="99"/>
      <c r="F55" s="99"/>
      <c r="G55" s="99"/>
      <c r="H55" s="99"/>
      <c r="I55" s="99"/>
      <c r="J55" s="99">
        <v>40000</v>
      </c>
      <c r="K55" s="99"/>
      <c r="L55" s="99"/>
      <c r="M55" s="99"/>
      <c r="N55" s="98"/>
      <c r="O55" s="98">
        <v>40000</v>
      </c>
    </row>
    <row r="56" spans="1:15" ht="16.5" customHeight="1">
      <c r="A56" s="100" t="s">
        <v>310</v>
      </c>
      <c r="B56" s="100" t="s">
        <v>311</v>
      </c>
      <c r="C56" s="98">
        <v>1644684</v>
      </c>
      <c r="D56" s="99">
        <v>1644684</v>
      </c>
      <c r="E56" s="99">
        <v>1644684</v>
      </c>
      <c r="F56" s="99"/>
      <c r="G56" s="99"/>
      <c r="H56" s="99"/>
      <c r="I56" s="99"/>
      <c r="J56" s="99"/>
      <c r="K56" s="99"/>
      <c r="L56" s="99"/>
      <c r="M56" s="99"/>
      <c r="N56" s="98"/>
      <c r="O56" s="98"/>
    </row>
    <row r="57" spans="1:15" ht="16.5" customHeight="1">
      <c r="A57" s="101" t="s">
        <v>312</v>
      </c>
      <c r="B57" s="101" t="s">
        <v>313</v>
      </c>
      <c r="C57" s="98">
        <v>1120284</v>
      </c>
      <c r="D57" s="99">
        <v>1120284</v>
      </c>
      <c r="E57" s="99">
        <v>1120284</v>
      </c>
      <c r="F57" s="99"/>
      <c r="G57" s="99"/>
      <c r="H57" s="99"/>
      <c r="I57" s="99"/>
      <c r="J57" s="99"/>
      <c r="K57" s="99"/>
      <c r="L57" s="99"/>
      <c r="M57" s="99"/>
      <c r="N57" s="98"/>
      <c r="O57" s="98"/>
    </row>
    <row r="58" spans="1:15" ht="16.5" customHeight="1">
      <c r="A58" s="101" t="s">
        <v>314</v>
      </c>
      <c r="B58" s="101" t="s">
        <v>315</v>
      </c>
      <c r="C58" s="98">
        <v>524400</v>
      </c>
      <c r="D58" s="99">
        <v>524400</v>
      </c>
      <c r="E58" s="99">
        <v>524400</v>
      </c>
      <c r="F58" s="99"/>
      <c r="G58" s="99"/>
      <c r="H58" s="99"/>
      <c r="I58" s="99"/>
      <c r="J58" s="99"/>
      <c r="K58" s="99"/>
      <c r="L58" s="99"/>
      <c r="M58" s="99"/>
      <c r="N58" s="98"/>
      <c r="O58" s="98"/>
    </row>
    <row r="59" spans="1:15" ht="16.5" customHeight="1">
      <c r="A59" s="100" t="s">
        <v>316</v>
      </c>
      <c r="B59" s="100" t="s">
        <v>317</v>
      </c>
      <c r="C59" s="98">
        <v>404515</v>
      </c>
      <c r="D59" s="99">
        <v>404515</v>
      </c>
      <c r="E59" s="99"/>
      <c r="F59" s="99">
        <v>404515</v>
      </c>
      <c r="G59" s="99"/>
      <c r="H59" s="99"/>
      <c r="I59" s="99"/>
      <c r="J59" s="99"/>
      <c r="K59" s="99"/>
      <c r="L59" s="99"/>
      <c r="M59" s="99"/>
      <c r="N59" s="98"/>
      <c r="O59" s="98"/>
    </row>
    <row r="60" spans="1:15" ht="16.5" customHeight="1">
      <c r="A60" s="101" t="s">
        <v>318</v>
      </c>
      <c r="B60" s="101" t="s">
        <v>319</v>
      </c>
      <c r="C60" s="98">
        <v>404515</v>
      </c>
      <c r="D60" s="99">
        <v>404515</v>
      </c>
      <c r="E60" s="99"/>
      <c r="F60" s="99">
        <v>404515</v>
      </c>
      <c r="G60" s="99"/>
      <c r="H60" s="99"/>
      <c r="I60" s="99"/>
      <c r="J60" s="99"/>
      <c r="K60" s="99"/>
      <c r="L60" s="99"/>
      <c r="M60" s="99"/>
      <c r="N60" s="98"/>
      <c r="O60" s="98"/>
    </row>
    <row r="61" spans="1:15" ht="16.5" customHeight="1">
      <c r="A61" s="100" t="s">
        <v>320</v>
      </c>
      <c r="B61" s="100" t="s">
        <v>321</v>
      </c>
      <c r="C61" s="98">
        <v>493681.76</v>
      </c>
      <c r="D61" s="99">
        <v>493681.76</v>
      </c>
      <c r="E61" s="99"/>
      <c r="F61" s="99">
        <v>493681.76</v>
      </c>
      <c r="G61" s="99"/>
      <c r="H61" s="99"/>
      <c r="I61" s="99"/>
      <c r="J61" s="99"/>
      <c r="K61" s="99"/>
      <c r="L61" s="99"/>
      <c r="M61" s="99"/>
      <c r="N61" s="98"/>
      <c r="O61" s="98"/>
    </row>
    <row r="62" spans="1:15" ht="16.5" customHeight="1">
      <c r="A62" s="101" t="s">
        <v>322</v>
      </c>
      <c r="B62" s="101" t="s">
        <v>323</v>
      </c>
      <c r="C62" s="98">
        <v>14837.76</v>
      </c>
      <c r="D62" s="99">
        <v>14837.76</v>
      </c>
      <c r="E62" s="99"/>
      <c r="F62" s="99">
        <v>14837.76</v>
      </c>
      <c r="G62" s="99"/>
      <c r="H62" s="99"/>
      <c r="I62" s="99"/>
      <c r="J62" s="99"/>
      <c r="K62" s="99"/>
      <c r="L62" s="99"/>
      <c r="M62" s="99"/>
      <c r="N62" s="98"/>
      <c r="O62" s="98"/>
    </row>
    <row r="63" spans="1:15" ht="16.5" customHeight="1">
      <c r="A63" s="101" t="s">
        <v>324</v>
      </c>
      <c r="B63" s="101" t="s">
        <v>325</v>
      </c>
      <c r="C63" s="98">
        <v>112000</v>
      </c>
      <c r="D63" s="99">
        <v>112000</v>
      </c>
      <c r="E63" s="99"/>
      <c r="F63" s="99">
        <v>112000</v>
      </c>
      <c r="G63" s="99"/>
      <c r="H63" s="99"/>
      <c r="I63" s="99"/>
      <c r="J63" s="99"/>
      <c r="K63" s="99"/>
      <c r="L63" s="99"/>
      <c r="M63" s="99"/>
      <c r="N63" s="98"/>
      <c r="O63" s="98"/>
    </row>
    <row r="64" spans="1:15" ht="16.5" customHeight="1">
      <c r="A64" s="101" t="s">
        <v>326</v>
      </c>
      <c r="B64" s="101" t="s">
        <v>327</v>
      </c>
      <c r="C64" s="98">
        <v>366844</v>
      </c>
      <c r="D64" s="99">
        <v>366844</v>
      </c>
      <c r="E64" s="99"/>
      <c r="F64" s="99">
        <v>366844</v>
      </c>
      <c r="G64" s="99"/>
      <c r="H64" s="99"/>
      <c r="I64" s="99"/>
      <c r="J64" s="99"/>
      <c r="K64" s="99"/>
      <c r="L64" s="99"/>
      <c r="M64" s="99"/>
      <c r="N64" s="98"/>
      <c r="O64" s="98"/>
    </row>
    <row r="65" spans="1:15" ht="16.5" customHeight="1">
      <c r="A65" s="100" t="s">
        <v>328</v>
      </c>
      <c r="B65" s="100" t="s">
        <v>329</v>
      </c>
      <c r="C65" s="98">
        <v>51200</v>
      </c>
      <c r="D65" s="99">
        <v>51200</v>
      </c>
      <c r="E65" s="99"/>
      <c r="F65" s="99">
        <v>51200</v>
      </c>
      <c r="G65" s="99"/>
      <c r="H65" s="99"/>
      <c r="I65" s="99"/>
      <c r="J65" s="99"/>
      <c r="K65" s="99"/>
      <c r="L65" s="99"/>
      <c r="M65" s="99"/>
      <c r="N65" s="98"/>
      <c r="O65" s="98"/>
    </row>
    <row r="66" spans="1:15" ht="20.25" customHeight="1">
      <c r="A66" s="101" t="s">
        <v>330</v>
      </c>
      <c r="B66" s="101" t="s">
        <v>331</v>
      </c>
      <c r="C66" s="98">
        <v>51200</v>
      </c>
      <c r="D66" s="99">
        <v>51200</v>
      </c>
      <c r="E66" s="99"/>
      <c r="F66" s="99">
        <v>51200</v>
      </c>
      <c r="G66" s="99"/>
      <c r="H66" s="99"/>
      <c r="I66" s="99"/>
      <c r="J66" s="99"/>
      <c r="K66" s="99"/>
      <c r="L66" s="99"/>
      <c r="M66" s="99"/>
      <c r="N66" s="98"/>
      <c r="O66" s="98"/>
    </row>
    <row r="67" spans="1:15" ht="17.25" customHeight="1">
      <c r="A67" s="100" t="s">
        <v>332</v>
      </c>
      <c r="B67" s="100" t="s">
        <v>333</v>
      </c>
      <c r="C67" s="98">
        <v>110000</v>
      </c>
      <c r="D67" s="99">
        <v>110000</v>
      </c>
      <c r="E67" s="99"/>
      <c r="F67" s="99">
        <v>110000</v>
      </c>
      <c r="G67" s="99"/>
      <c r="H67" s="99"/>
      <c r="I67" s="99"/>
      <c r="J67" s="99"/>
      <c r="K67" s="99"/>
      <c r="L67" s="99"/>
      <c r="M67" s="99"/>
      <c r="N67" s="98"/>
      <c r="O67" s="98"/>
    </row>
    <row r="68" spans="1:15" ht="14.25" customHeight="1">
      <c r="A68" s="101" t="s">
        <v>334</v>
      </c>
      <c r="B68" s="101" t="s">
        <v>335</v>
      </c>
      <c r="C68" s="98">
        <v>110000</v>
      </c>
      <c r="D68" s="99">
        <v>110000</v>
      </c>
      <c r="E68" s="99"/>
      <c r="F68" s="99">
        <v>110000</v>
      </c>
      <c r="G68" s="99"/>
      <c r="H68" s="99"/>
      <c r="I68" s="99"/>
      <c r="J68" s="99"/>
      <c r="K68" s="99"/>
      <c r="L68" s="99"/>
      <c r="M68" s="99"/>
      <c r="N68" s="98"/>
      <c r="O68" s="98"/>
    </row>
    <row r="69" spans="1:15" ht="14.25" customHeight="1">
      <c r="A69" s="100" t="s">
        <v>336</v>
      </c>
      <c r="B69" s="100" t="s">
        <v>337</v>
      </c>
      <c r="C69" s="98">
        <v>374712</v>
      </c>
      <c r="D69" s="99">
        <v>374712</v>
      </c>
      <c r="E69" s="99">
        <v>314712</v>
      </c>
      <c r="F69" s="99">
        <v>60000</v>
      </c>
      <c r="G69" s="99"/>
      <c r="H69" s="99"/>
      <c r="I69" s="99"/>
      <c r="J69" s="99"/>
      <c r="K69" s="99"/>
      <c r="L69" s="99"/>
      <c r="M69" s="99"/>
      <c r="N69" s="98"/>
      <c r="O69" s="98"/>
    </row>
    <row r="70" spans="1:15" ht="14.25" customHeight="1">
      <c r="A70" s="101" t="s">
        <v>338</v>
      </c>
      <c r="B70" s="101" t="s">
        <v>339</v>
      </c>
      <c r="C70" s="98">
        <v>374712</v>
      </c>
      <c r="D70" s="99">
        <v>374712</v>
      </c>
      <c r="E70" s="99">
        <v>314712</v>
      </c>
      <c r="F70" s="99">
        <v>60000</v>
      </c>
      <c r="G70" s="99"/>
      <c r="H70" s="99"/>
      <c r="I70" s="99"/>
      <c r="J70" s="99"/>
      <c r="K70" s="99"/>
      <c r="L70" s="99"/>
      <c r="M70" s="99"/>
      <c r="N70" s="98"/>
      <c r="O70" s="98"/>
    </row>
    <row r="71" spans="1:15" ht="14.25" customHeight="1">
      <c r="A71" s="100" t="s">
        <v>340</v>
      </c>
      <c r="B71" s="100" t="s">
        <v>341</v>
      </c>
      <c r="C71" s="98">
        <v>30000</v>
      </c>
      <c r="D71" s="99">
        <v>30000</v>
      </c>
      <c r="E71" s="99"/>
      <c r="F71" s="99">
        <v>30000</v>
      </c>
      <c r="G71" s="99"/>
      <c r="H71" s="99"/>
      <c r="I71" s="99"/>
      <c r="J71" s="99"/>
      <c r="K71" s="99"/>
      <c r="L71" s="99"/>
      <c r="M71" s="99"/>
      <c r="N71" s="98"/>
      <c r="O71" s="98"/>
    </row>
    <row r="72" spans="1:15" ht="14.25" customHeight="1">
      <c r="A72" s="101" t="s">
        <v>342</v>
      </c>
      <c r="B72" s="101" t="s">
        <v>343</v>
      </c>
      <c r="C72" s="98">
        <v>30000</v>
      </c>
      <c r="D72" s="99">
        <v>30000</v>
      </c>
      <c r="E72" s="99"/>
      <c r="F72" s="99">
        <v>30000</v>
      </c>
      <c r="G72" s="99"/>
      <c r="H72" s="99"/>
      <c r="I72" s="99"/>
      <c r="J72" s="99"/>
      <c r="K72" s="99"/>
      <c r="L72" s="99"/>
      <c r="M72" s="99"/>
      <c r="N72" s="98"/>
      <c r="O72" s="98"/>
    </row>
    <row r="73" spans="1:15" ht="14.25" customHeight="1">
      <c r="A73" s="100" t="s">
        <v>344</v>
      </c>
      <c r="B73" s="100" t="s">
        <v>345</v>
      </c>
      <c r="C73" s="98">
        <v>2220</v>
      </c>
      <c r="D73" s="99">
        <v>2220</v>
      </c>
      <c r="E73" s="99"/>
      <c r="F73" s="99">
        <v>2220</v>
      </c>
      <c r="G73" s="99"/>
      <c r="H73" s="99"/>
      <c r="I73" s="99"/>
      <c r="J73" s="99"/>
      <c r="K73" s="99"/>
      <c r="L73" s="99"/>
      <c r="M73" s="99"/>
      <c r="N73" s="98"/>
      <c r="O73" s="98"/>
    </row>
    <row r="74" spans="1:15" ht="14.25" customHeight="1">
      <c r="A74" s="101" t="s">
        <v>346</v>
      </c>
      <c r="B74" s="101" t="s">
        <v>347</v>
      </c>
      <c r="C74" s="98">
        <v>2220</v>
      </c>
      <c r="D74" s="99">
        <v>2220</v>
      </c>
      <c r="E74" s="99"/>
      <c r="F74" s="99">
        <v>2220</v>
      </c>
      <c r="G74" s="99"/>
      <c r="H74" s="99"/>
      <c r="I74" s="99"/>
      <c r="J74" s="99"/>
      <c r="K74" s="99"/>
      <c r="L74" s="99"/>
      <c r="M74" s="99"/>
      <c r="N74" s="98"/>
      <c r="O74" s="98"/>
    </row>
    <row r="75" spans="1:15" ht="14.25" customHeight="1">
      <c r="A75" s="100" t="s">
        <v>348</v>
      </c>
      <c r="B75" s="100" t="s">
        <v>349</v>
      </c>
      <c r="C75" s="98">
        <v>132000</v>
      </c>
      <c r="D75" s="99">
        <v>132000</v>
      </c>
      <c r="E75" s="99"/>
      <c r="F75" s="99">
        <v>132000</v>
      </c>
      <c r="G75" s="99"/>
      <c r="H75" s="99"/>
      <c r="I75" s="99"/>
      <c r="J75" s="99"/>
      <c r="K75" s="99"/>
      <c r="L75" s="99"/>
      <c r="M75" s="99"/>
      <c r="N75" s="98"/>
      <c r="O75" s="98"/>
    </row>
    <row r="76" spans="1:15" ht="14.25" customHeight="1">
      <c r="A76" s="101" t="s">
        <v>350</v>
      </c>
      <c r="B76" s="101" t="s">
        <v>351</v>
      </c>
      <c r="C76" s="98">
        <v>12000</v>
      </c>
      <c r="D76" s="99">
        <v>12000</v>
      </c>
      <c r="E76" s="99"/>
      <c r="F76" s="99">
        <v>12000</v>
      </c>
      <c r="G76" s="99"/>
      <c r="H76" s="99"/>
      <c r="I76" s="99"/>
      <c r="J76" s="99"/>
      <c r="K76" s="99"/>
      <c r="L76" s="99"/>
      <c r="M76" s="99"/>
      <c r="N76" s="98"/>
      <c r="O76" s="98"/>
    </row>
    <row r="77" spans="1:15" ht="14.25" customHeight="1">
      <c r="A77" s="101" t="s">
        <v>352</v>
      </c>
      <c r="B77" s="101" t="s">
        <v>353</v>
      </c>
      <c r="C77" s="98">
        <v>120000</v>
      </c>
      <c r="D77" s="99">
        <v>120000</v>
      </c>
      <c r="E77" s="99"/>
      <c r="F77" s="99">
        <v>120000</v>
      </c>
      <c r="G77" s="99"/>
      <c r="H77" s="99"/>
      <c r="I77" s="99"/>
      <c r="J77" s="99"/>
      <c r="K77" s="99"/>
      <c r="L77" s="99"/>
      <c r="M77" s="99"/>
      <c r="N77" s="98"/>
      <c r="O77" s="98"/>
    </row>
    <row r="78" spans="1:15" ht="14.25" customHeight="1">
      <c r="A78" s="97" t="s">
        <v>354</v>
      </c>
      <c r="B78" s="97" t="s">
        <v>355</v>
      </c>
      <c r="C78" s="98">
        <v>1041757.96</v>
      </c>
      <c r="D78" s="99">
        <v>1021757.96</v>
      </c>
      <c r="E78" s="99">
        <v>949257.96</v>
      </c>
      <c r="F78" s="99">
        <v>72500</v>
      </c>
      <c r="G78" s="99"/>
      <c r="H78" s="99"/>
      <c r="I78" s="99"/>
      <c r="J78" s="99">
        <v>20000</v>
      </c>
      <c r="K78" s="99"/>
      <c r="L78" s="99"/>
      <c r="M78" s="99"/>
      <c r="N78" s="98"/>
      <c r="O78" s="98">
        <v>20000</v>
      </c>
    </row>
    <row r="79" spans="1:15" ht="14.25" customHeight="1">
      <c r="A79" s="100" t="s">
        <v>356</v>
      </c>
      <c r="B79" s="100" t="s">
        <v>357</v>
      </c>
      <c r="C79" s="98">
        <v>30000</v>
      </c>
      <c r="D79" s="99">
        <v>30000</v>
      </c>
      <c r="E79" s="99"/>
      <c r="F79" s="99">
        <v>30000</v>
      </c>
      <c r="G79" s="99"/>
      <c r="H79" s="99"/>
      <c r="I79" s="99"/>
      <c r="J79" s="99"/>
      <c r="K79" s="99"/>
      <c r="L79" s="99"/>
      <c r="M79" s="99"/>
      <c r="N79" s="98"/>
      <c r="O79" s="98"/>
    </row>
    <row r="80" spans="1:15" ht="14.25" customHeight="1">
      <c r="A80" s="101" t="s">
        <v>358</v>
      </c>
      <c r="B80" s="101" t="s">
        <v>359</v>
      </c>
      <c r="C80" s="98">
        <v>30000</v>
      </c>
      <c r="D80" s="99">
        <v>30000</v>
      </c>
      <c r="E80" s="99"/>
      <c r="F80" s="99">
        <v>30000</v>
      </c>
      <c r="G80" s="99"/>
      <c r="H80" s="99"/>
      <c r="I80" s="99"/>
      <c r="J80" s="99"/>
      <c r="K80" s="99"/>
      <c r="L80" s="99"/>
      <c r="M80" s="99"/>
      <c r="N80" s="98"/>
      <c r="O80" s="98"/>
    </row>
    <row r="81" spans="1:15" ht="14.25" customHeight="1">
      <c r="A81" s="100" t="s">
        <v>360</v>
      </c>
      <c r="B81" s="100" t="s">
        <v>361</v>
      </c>
      <c r="C81" s="98">
        <v>91300</v>
      </c>
      <c r="D81" s="99">
        <v>71300</v>
      </c>
      <c r="E81" s="99">
        <v>28800</v>
      </c>
      <c r="F81" s="99">
        <v>42500</v>
      </c>
      <c r="G81" s="99"/>
      <c r="H81" s="99"/>
      <c r="I81" s="99"/>
      <c r="J81" s="99">
        <v>20000</v>
      </c>
      <c r="K81" s="99"/>
      <c r="L81" s="99"/>
      <c r="M81" s="99"/>
      <c r="N81" s="98"/>
      <c r="O81" s="98">
        <v>20000</v>
      </c>
    </row>
    <row r="82" spans="1:15" ht="14.25" customHeight="1">
      <c r="A82" s="101" t="s">
        <v>362</v>
      </c>
      <c r="B82" s="101" t="s">
        <v>363</v>
      </c>
      <c r="C82" s="98">
        <v>28800</v>
      </c>
      <c r="D82" s="99">
        <v>28800</v>
      </c>
      <c r="E82" s="99">
        <v>28800</v>
      </c>
      <c r="F82" s="99"/>
      <c r="G82" s="99"/>
      <c r="H82" s="99"/>
      <c r="I82" s="99"/>
      <c r="J82" s="99"/>
      <c r="K82" s="99"/>
      <c r="L82" s="99"/>
      <c r="M82" s="99"/>
      <c r="N82" s="98"/>
      <c r="O82" s="98"/>
    </row>
    <row r="83" spans="1:15" ht="14.25" customHeight="1">
      <c r="A83" s="101" t="s">
        <v>364</v>
      </c>
      <c r="B83" s="101" t="s">
        <v>365</v>
      </c>
      <c r="C83" s="98">
        <v>62500</v>
      </c>
      <c r="D83" s="99">
        <v>42500</v>
      </c>
      <c r="E83" s="99"/>
      <c r="F83" s="99">
        <v>42500</v>
      </c>
      <c r="G83" s="99"/>
      <c r="H83" s="99"/>
      <c r="I83" s="99"/>
      <c r="J83" s="99">
        <v>20000</v>
      </c>
      <c r="K83" s="99"/>
      <c r="L83" s="99"/>
      <c r="M83" s="99"/>
      <c r="N83" s="98"/>
      <c r="O83" s="98">
        <v>20000</v>
      </c>
    </row>
    <row r="84" spans="1:15" ht="14.25" customHeight="1">
      <c r="A84" s="100" t="s">
        <v>366</v>
      </c>
      <c r="B84" s="100" t="s">
        <v>367</v>
      </c>
      <c r="C84" s="98">
        <v>920457.96</v>
      </c>
      <c r="D84" s="99">
        <v>920457.96</v>
      </c>
      <c r="E84" s="99">
        <v>920457.96</v>
      </c>
      <c r="F84" s="99"/>
      <c r="G84" s="99"/>
      <c r="H84" s="99"/>
      <c r="I84" s="99"/>
      <c r="J84" s="99"/>
      <c r="K84" s="99"/>
      <c r="L84" s="99"/>
      <c r="M84" s="99"/>
      <c r="N84" s="98"/>
      <c r="O84" s="98"/>
    </row>
    <row r="85" spans="1:15" ht="14.25" customHeight="1">
      <c r="A85" s="101" t="s">
        <v>368</v>
      </c>
      <c r="B85" s="101" t="s">
        <v>369</v>
      </c>
      <c r="C85" s="98">
        <v>276960</v>
      </c>
      <c r="D85" s="99">
        <v>276960</v>
      </c>
      <c r="E85" s="99">
        <v>276960</v>
      </c>
      <c r="F85" s="99"/>
      <c r="G85" s="99"/>
      <c r="H85" s="99"/>
      <c r="I85" s="99"/>
      <c r="J85" s="99"/>
      <c r="K85" s="99"/>
      <c r="L85" s="99"/>
      <c r="M85" s="99"/>
      <c r="N85" s="98"/>
      <c r="O85" s="98"/>
    </row>
    <row r="86" spans="1:15" ht="14.25" customHeight="1">
      <c r="A86" s="101" t="s">
        <v>370</v>
      </c>
      <c r="B86" s="101" t="s">
        <v>371</v>
      </c>
      <c r="C86" s="98">
        <v>221568</v>
      </c>
      <c r="D86" s="99">
        <v>221568</v>
      </c>
      <c r="E86" s="99">
        <v>221568</v>
      </c>
      <c r="F86" s="99"/>
      <c r="G86" s="99"/>
      <c r="H86" s="99"/>
      <c r="I86" s="99"/>
      <c r="J86" s="99"/>
      <c r="K86" s="99"/>
      <c r="L86" s="99"/>
      <c r="M86" s="99"/>
      <c r="N86" s="98"/>
      <c r="O86" s="98"/>
    </row>
    <row r="87" spans="1:15" ht="14.25" customHeight="1">
      <c r="A87" s="101" t="s">
        <v>372</v>
      </c>
      <c r="B87" s="101" t="s">
        <v>373</v>
      </c>
      <c r="C87" s="98">
        <v>372525</v>
      </c>
      <c r="D87" s="99">
        <v>372525</v>
      </c>
      <c r="E87" s="99">
        <v>372525</v>
      </c>
      <c r="F87" s="99"/>
      <c r="G87" s="99"/>
      <c r="H87" s="99"/>
      <c r="I87" s="99"/>
      <c r="J87" s="99"/>
      <c r="K87" s="99"/>
      <c r="L87" s="99"/>
      <c r="M87" s="99"/>
      <c r="N87" s="98"/>
      <c r="O87" s="98"/>
    </row>
    <row r="88" spans="1:15" ht="14.25" customHeight="1">
      <c r="A88" s="101" t="s">
        <v>374</v>
      </c>
      <c r="B88" s="101" t="s">
        <v>375</v>
      </c>
      <c r="C88" s="98">
        <v>49404.959999999999</v>
      </c>
      <c r="D88" s="99">
        <v>49404.959999999999</v>
      </c>
      <c r="E88" s="99">
        <v>49404.959999999999</v>
      </c>
      <c r="F88" s="99"/>
      <c r="G88" s="99"/>
      <c r="H88" s="99"/>
      <c r="I88" s="99"/>
      <c r="J88" s="99"/>
      <c r="K88" s="99"/>
      <c r="L88" s="99"/>
      <c r="M88" s="99"/>
      <c r="N88" s="98"/>
      <c r="O88" s="98"/>
    </row>
    <row r="89" spans="1:15" ht="14.25" customHeight="1">
      <c r="A89" s="97" t="s">
        <v>376</v>
      </c>
      <c r="B89" s="97" t="s">
        <v>377</v>
      </c>
      <c r="C89" s="98">
        <v>15196087.41</v>
      </c>
      <c r="D89" s="99">
        <v>15196087.41</v>
      </c>
      <c r="E89" s="99">
        <v>2204032.23</v>
      </c>
      <c r="F89" s="99">
        <v>12992055.18</v>
      </c>
      <c r="G89" s="99"/>
      <c r="H89" s="99"/>
      <c r="I89" s="99"/>
      <c r="J89" s="99"/>
      <c r="K89" s="99"/>
      <c r="L89" s="99"/>
      <c r="M89" s="99"/>
      <c r="N89" s="98"/>
      <c r="O89" s="98"/>
    </row>
    <row r="90" spans="1:15" ht="14.25" customHeight="1">
      <c r="A90" s="100" t="s">
        <v>378</v>
      </c>
      <c r="B90" s="100" t="s">
        <v>379</v>
      </c>
      <c r="C90" s="98">
        <v>14904958.630000001</v>
      </c>
      <c r="D90" s="99">
        <v>14904958.630000001</v>
      </c>
      <c r="E90" s="99">
        <v>2204032.23</v>
      </c>
      <c r="F90" s="99">
        <v>12700926.4</v>
      </c>
      <c r="G90" s="99"/>
      <c r="H90" s="99"/>
      <c r="I90" s="99"/>
      <c r="J90" s="99"/>
      <c r="K90" s="99"/>
      <c r="L90" s="99"/>
      <c r="M90" s="99"/>
      <c r="N90" s="98"/>
      <c r="O90" s="98"/>
    </row>
    <row r="91" spans="1:15" ht="14.25" customHeight="1">
      <c r="A91" s="101" t="s">
        <v>380</v>
      </c>
      <c r="B91" s="101" t="s">
        <v>239</v>
      </c>
      <c r="C91" s="98">
        <v>13659406.630000001</v>
      </c>
      <c r="D91" s="99">
        <v>13659406.630000001</v>
      </c>
      <c r="E91" s="99">
        <v>958480.23</v>
      </c>
      <c r="F91" s="99">
        <v>12700926.4</v>
      </c>
      <c r="G91" s="99"/>
      <c r="H91" s="99"/>
      <c r="I91" s="99"/>
      <c r="J91" s="99"/>
      <c r="K91" s="99"/>
      <c r="L91" s="99"/>
      <c r="M91" s="99"/>
      <c r="N91" s="98"/>
      <c r="O91" s="98"/>
    </row>
    <row r="92" spans="1:15" ht="14.25" customHeight="1">
      <c r="A92" s="101" t="s">
        <v>381</v>
      </c>
      <c r="B92" s="101" t="s">
        <v>382</v>
      </c>
      <c r="C92" s="98">
        <v>1245552</v>
      </c>
      <c r="D92" s="99">
        <v>1245552</v>
      </c>
      <c r="E92" s="99">
        <v>1245552</v>
      </c>
      <c r="F92" s="99"/>
      <c r="G92" s="99"/>
      <c r="H92" s="99"/>
      <c r="I92" s="99"/>
      <c r="J92" s="99"/>
      <c r="K92" s="99"/>
      <c r="L92" s="99"/>
      <c r="M92" s="99"/>
      <c r="N92" s="98"/>
      <c r="O92" s="98"/>
    </row>
    <row r="93" spans="1:15" ht="14.25" customHeight="1">
      <c r="A93" s="100" t="s">
        <v>383</v>
      </c>
      <c r="B93" s="100" t="s">
        <v>384</v>
      </c>
      <c r="C93" s="98">
        <v>28628.78</v>
      </c>
      <c r="D93" s="99">
        <v>28628.78</v>
      </c>
      <c r="E93" s="99"/>
      <c r="F93" s="99">
        <v>28628.78</v>
      </c>
      <c r="G93" s="99"/>
      <c r="H93" s="99"/>
      <c r="I93" s="99"/>
      <c r="J93" s="99"/>
      <c r="K93" s="99"/>
      <c r="L93" s="99"/>
      <c r="M93" s="99"/>
      <c r="N93" s="98"/>
      <c r="O93" s="98"/>
    </row>
    <row r="94" spans="1:15" ht="14.25" customHeight="1">
      <c r="A94" s="101" t="s">
        <v>385</v>
      </c>
      <c r="B94" s="101" t="s">
        <v>386</v>
      </c>
      <c r="C94" s="98">
        <v>28628.78</v>
      </c>
      <c r="D94" s="99">
        <v>28628.78</v>
      </c>
      <c r="E94" s="99"/>
      <c r="F94" s="99">
        <v>28628.78</v>
      </c>
      <c r="G94" s="99"/>
      <c r="H94" s="99"/>
      <c r="I94" s="99"/>
      <c r="J94" s="99"/>
      <c r="K94" s="99"/>
      <c r="L94" s="99"/>
      <c r="M94" s="99"/>
      <c r="N94" s="98"/>
      <c r="O94" s="98"/>
    </row>
    <row r="95" spans="1:15" ht="14.25" customHeight="1">
      <c r="A95" s="100" t="s">
        <v>387</v>
      </c>
      <c r="B95" s="100" t="s">
        <v>388</v>
      </c>
      <c r="C95" s="98">
        <v>262500</v>
      </c>
      <c r="D95" s="99">
        <v>262500</v>
      </c>
      <c r="E95" s="99"/>
      <c r="F95" s="99">
        <v>262500</v>
      </c>
      <c r="G95" s="99"/>
      <c r="H95" s="99"/>
      <c r="I95" s="99"/>
      <c r="J95" s="99"/>
      <c r="K95" s="99"/>
      <c r="L95" s="99"/>
      <c r="M95" s="99"/>
      <c r="N95" s="98"/>
      <c r="O95" s="98"/>
    </row>
    <row r="96" spans="1:15" ht="14.25" customHeight="1">
      <c r="A96" s="101" t="s">
        <v>389</v>
      </c>
      <c r="B96" s="101" t="s">
        <v>388</v>
      </c>
      <c r="C96" s="98">
        <v>262500</v>
      </c>
      <c r="D96" s="99">
        <v>262500</v>
      </c>
      <c r="E96" s="99"/>
      <c r="F96" s="99">
        <v>262500</v>
      </c>
      <c r="G96" s="99"/>
      <c r="H96" s="99"/>
      <c r="I96" s="99"/>
      <c r="J96" s="99"/>
      <c r="K96" s="99"/>
      <c r="L96" s="99"/>
      <c r="M96" s="99"/>
      <c r="N96" s="98"/>
      <c r="O96" s="98"/>
    </row>
    <row r="97" spans="1:15" ht="14.25" customHeight="1">
      <c r="A97" s="97" t="s">
        <v>390</v>
      </c>
      <c r="B97" s="97" t="s">
        <v>391</v>
      </c>
      <c r="C97" s="98">
        <v>319420</v>
      </c>
      <c r="D97" s="99">
        <v>319420</v>
      </c>
      <c r="E97" s="99">
        <v>255420</v>
      </c>
      <c r="F97" s="99">
        <v>64000</v>
      </c>
      <c r="G97" s="99"/>
      <c r="H97" s="99"/>
      <c r="I97" s="99"/>
      <c r="J97" s="99"/>
      <c r="K97" s="99"/>
      <c r="L97" s="99"/>
      <c r="M97" s="99"/>
      <c r="N97" s="98"/>
      <c r="O97" s="98"/>
    </row>
    <row r="98" spans="1:15" ht="14.25" customHeight="1">
      <c r="A98" s="100" t="s">
        <v>392</v>
      </c>
      <c r="B98" s="100" t="s">
        <v>393</v>
      </c>
      <c r="C98" s="98">
        <v>319420</v>
      </c>
      <c r="D98" s="99">
        <v>319420</v>
      </c>
      <c r="E98" s="99">
        <v>255420</v>
      </c>
      <c r="F98" s="99">
        <v>64000</v>
      </c>
      <c r="G98" s="99"/>
      <c r="H98" s="99"/>
      <c r="I98" s="99"/>
      <c r="J98" s="99"/>
      <c r="K98" s="99"/>
      <c r="L98" s="99"/>
      <c r="M98" s="99"/>
      <c r="N98" s="98"/>
      <c r="O98" s="98"/>
    </row>
    <row r="99" spans="1:15" ht="14.25" customHeight="1">
      <c r="A99" s="101" t="s">
        <v>394</v>
      </c>
      <c r="B99" s="101" t="s">
        <v>395</v>
      </c>
      <c r="C99" s="98">
        <v>265420</v>
      </c>
      <c r="D99" s="99">
        <v>265420</v>
      </c>
      <c r="E99" s="99">
        <v>255420</v>
      </c>
      <c r="F99" s="99">
        <v>10000</v>
      </c>
      <c r="G99" s="99"/>
      <c r="H99" s="99"/>
      <c r="I99" s="99"/>
      <c r="J99" s="99"/>
      <c r="K99" s="99"/>
      <c r="L99" s="99"/>
      <c r="M99" s="99"/>
      <c r="N99" s="98"/>
      <c r="O99" s="98"/>
    </row>
    <row r="100" spans="1:15" ht="14.25" customHeight="1">
      <c r="A100" s="101" t="s">
        <v>396</v>
      </c>
      <c r="B100" s="101" t="s">
        <v>397</v>
      </c>
      <c r="C100" s="98">
        <v>54000</v>
      </c>
      <c r="D100" s="99">
        <v>54000</v>
      </c>
      <c r="E100" s="99"/>
      <c r="F100" s="99">
        <v>54000</v>
      </c>
      <c r="G100" s="99"/>
      <c r="H100" s="99"/>
      <c r="I100" s="99"/>
      <c r="J100" s="99"/>
      <c r="K100" s="99"/>
      <c r="L100" s="99"/>
      <c r="M100" s="99"/>
      <c r="N100" s="98"/>
      <c r="O100" s="98"/>
    </row>
    <row r="101" spans="1:15" ht="14.25" customHeight="1">
      <c r="A101" s="97" t="s">
        <v>398</v>
      </c>
      <c r="B101" s="97" t="s">
        <v>399</v>
      </c>
      <c r="C101" s="98">
        <v>1935828</v>
      </c>
      <c r="D101" s="99">
        <v>1935828</v>
      </c>
      <c r="E101" s="99">
        <v>920196</v>
      </c>
      <c r="F101" s="99">
        <v>1015632</v>
      </c>
      <c r="G101" s="99"/>
      <c r="H101" s="99"/>
      <c r="I101" s="99"/>
      <c r="J101" s="99"/>
      <c r="K101" s="99"/>
      <c r="L101" s="99"/>
      <c r="M101" s="99"/>
      <c r="N101" s="98"/>
      <c r="O101" s="98"/>
    </row>
    <row r="102" spans="1:15" ht="14.25" customHeight="1">
      <c r="A102" s="100" t="s">
        <v>400</v>
      </c>
      <c r="B102" s="100" t="s">
        <v>401</v>
      </c>
      <c r="C102" s="98">
        <v>1935828</v>
      </c>
      <c r="D102" s="99">
        <v>1935828</v>
      </c>
      <c r="E102" s="99">
        <v>920196</v>
      </c>
      <c r="F102" s="99">
        <v>1015632</v>
      </c>
      <c r="G102" s="99"/>
      <c r="H102" s="99"/>
      <c r="I102" s="99"/>
      <c r="J102" s="99"/>
      <c r="K102" s="99"/>
      <c r="L102" s="99"/>
      <c r="M102" s="99"/>
      <c r="N102" s="98"/>
      <c r="O102" s="98"/>
    </row>
    <row r="103" spans="1:15" ht="14.25" customHeight="1">
      <c r="A103" s="101" t="s">
        <v>402</v>
      </c>
      <c r="B103" s="101" t="s">
        <v>403</v>
      </c>
      <c r="C103" s="98">
        <v>1935828</v>
      </c>
      <c r="D103" s="99">
        <v>1935828</v>
      </c>
      <c r="E103" s="99">
        <v>920196</v>
      </c>
      <c r="F103" s="99">
        <v>1015632</v>
      </c>
      <c r="G103" s="99"/>
      <c r="H103" s="99"/>
      <c r="I103" s="99"/>
      <c r="J103" s="99"/>
      <c r="K103" s="99"/>
      <c r="L103" s="99"/>
      <c r="M103" s="99"/>
      <c r="N103" s="98"/>
      <c r="O103" s="98"/>
    </row>
    <row r="104" spans="1:15" ht="14.25" customHeight="1">
      <c r="A104" s="187" t="s">
        <v>31</v>
      </c>
      <c r="B104" s="188"/>
      <c r="C104" s="99">
        <v>50769710.170000002</v>
      </c>
      <c r="D104" s="99">
        <v>48399710.170000002</v>
      </c>
      <c r="E104" s="99">
        <v>19432436.23</v>
      </c>
      <c r="F104" s="99">
        <v>28967273.940000001</v>
      </c>
      <c r="G104" s="99"/>
      <c r="H104" s="99"/>
      <c r="I104" s="99"/>
      <c r="J104" s="99">
        <v>2370000</v>
      </c>
      <c r="K104" s="99"/>
      <c r="L104" s="99"/>
      <c r="M104" s="99"/>
      <c r="N104" s="99"/>
      <c r="O104" s="99">
        <v>2370000</v>
      </c>
    </row>
  </sheetData>
  <mergeCells count="11">
    <mergeCell ref="A104:B104"/>
    <mergeCell ref="A3:O3"/>
    <mergeCell ref="A4:L4"/>
    <mergeCell ref="D5:F5"/>
    <mergeCell ref="J5:O5"/>
    <mergeCell ref="A5:A6"/>
    <mergeCell ref="B5:B6"/>
    <mergeCell ref="C5:C6"/>
    <mergeCell ref="G5:G6"/>
    <mergeCell ref="H5:H6"/>
    <mergeCell ref="I5:I6"/>
  </mergeCells>
  <phoneticPr fontId="24"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36"/>
  <sheetViews>
    <sheetView showZeros="0" workbookViewId="0">
      <pane ySplit="1" topLeftCell="A32" activePane="bottomLeft" state="frozen"/>
      <selection pane="bottomLeft" activeCell="B8" sqref="B8"/>
    </sheetView>
  </sheetViews>
  <sheetFormatPr defaultColWidth="9.1328125" defaultRowHeight="14.25" customHeight="1"/>
  <cols>
    <col min="1" max="1" width="49.265625" customWidth="1"/>
    <col min="2" max="2" width="43.33203125" customWidth="1"/>
    <col min="3" max="3" width="48.59765625" customWidth="1"/>
    <col min="4" max="4" width="41.19921875" customWidth="1"/>
  </cols>
  <sheetData>
    <row r="1" spans="1:4" ht="14.25" customHeight="1">
      <c r="A1" s="1"/>
      <c r="B1" s="1"/>
      <c r="C1" s="1"/>
      <c r="D1" s="1"/>
    </row>
    <row r="2" spans="1:4" ht="14.25" customHeight="1">
      <c r="D2" s="53" t="s">
        <v>59</v>
      </c>
    </row>
    <row r="3" spans="1:4" ht="31.5" customHeight="1">
      <c r="A3" s="156" t="s">
        <v>60</v>
      </c>
      <c r="B3" s="198"/>
      <c r="C3" s="198"/>
      <c r="D3" s="198"/>
    </row>
    <row r="4" spans="1:4" ht="17.25" customHeight="1">
      <c r="A4" s="199" t="s">
        <v>218</v>
      </c>
      <c r="B4" s="159"/>
      <c r="C4" s="69"/>
      <c r="D4" s="54" t="s">
        <v>2</v>
      </c>
    </row>
    <row r="5" spans="1:4" ht="24.7" customHeight="1">
      <c r="A5" s="160" t="s">
        <v>3</v>
      </c>
      <c r="B5" s="161"/>
      <c r="C5" s="160" t="s">
        <v>4</v>
      </c>
      <c r="D5" s="161"/>
    </row>
    <row r="6" spans="1:4" ht="15.7" customHeight="1">
      <c r="A6" s="162" t="s">
        <v>5</v>
      </c>
      <c r="B6" s="200" t="s">
        <v>6</v>
      </c>
      <c r="C6" s="162" t="s">
        <v>61</v>
      </c>
      <c r="D6" s="200" t="s">
        <v>6</v>
      </c>
    </row>
    <row r="7" spans="1:4" ht="14.2" customHeight="1">
      <c r="A7" s="163"/>
      <c r="B7" s="201"/>
      <c r="C7" s="163"/>
      <c r="D7" s="201"/>
    </row>
    <row r="8" spans="1:4" ht="29.2" customHeight="1">
      <c r="A8" s="70" t="s">
        <v>62</v>
      </c>
      <c r="B8" s="152">
        <v>48399710.170000002</v>
      </c>
      <c r="C8" s="72" t="s">
        <v>63</v>
      </c>
      <c r="D8" s="71">
        <f>SUM(D9:D34)</f>
        <v>48399710.170000002</v>
      </c>
    </row>
    <row r="9" spans="1:4" ht="29.2" customHeight="1">
      <c r="A9" s="73" t="s">
        <v>64</v>
      </c>
      <c r="B9" s="103">
        <v>48399710.170000002</v>
      </c>
      <c r="C9" s="102" t="s">
        <v>404</v>
      </c>
      <c r="D9" s="103">
        <v>25869032.039999999</v>
      </c>
    </row>
    <row r="10" spans="1:4" ht="29.2" customHeight="1">
      <c r="A10" s="73" t="s">
        <v>65</v>
      </c>
      <c r="B10" s="50"/>
      <c r="C10" s="102" t="s">
        <v>405</v>
      </c>
      <c r="D10" s="103"/>
    </row>
    <row r="11" spans="1:4" ht="29.2" customHeight="1">
      <c r="A11" s="73" t="s">
        <v>66</v>
      </c>
      <c r="B11" s="50"/>
      <c r="C11" s="102" t="s">
        <v>406</v>
      </c>
      <c r="D11" s="103"/>
    </row>
    <row r="12" spans="1:4" ht="29.2" customHeight="1">
      <c r="A12" s="76" t="s">
        <v>67</v>
      </c>
      <c r="B12" s="75"/>
      <c r="C12" s="102" t="s">
        <v>407</v>
      </c>
      <c r="D12" s="103">
        <v>38400</v>
      </c>
    </row>
    <row r="13" spans="1:4" ht="29.2" customHeight="1">
      <c r="A13" s="73" t="s">
        <v>64</v>
      </c>
      <c r="B13" s="63"/>
      <c r="C13" s="102" t="s">
        <v>408</v>
      </c>
      <c r="D13" s="103"/>
    </row>
    <row r="14" spans="1:4" ht="29.2" customHeight="1">
      <c r="A14" s="77" t="s">
        <v>65</v>
      </c>
      <c r="B14" s="63"/>
      <c r="C14" s="104" t="s">
        <v>409</v>
      </c>
      <c r="D14" s="105">
        <v>20000</v>
      </c>
    </row>
    <row r="15" spans="1:4" ht="29.2" customHeight="1">
      <c r="A15" s="77" t="s">
        <v>66</v>
      </c>
      <c r="B15" s="75"/>
      <c r="C15" s="104" t="s">
        <v>410</v>
      </c>
      <c r="D15" s="105">
        <v>76400</v>
      </c>
    </row>
    <row r="16" spans="1:4" ht="29.2" customHeight="1">
      <c r="A16" s="77"/>
      <c r="B16" s="75"/>
      <c r="C16" s="104" t="s">
        <v>411</v>
      </c>
      <c r="D16" s="105">
        <v>3922784.76</v>
      </c>
    </row>
    <row r="17" spans="1:4" ht="29.2" customHeight="1">
      <c r="A17" s="77"/>
      <c r="B17" s="75"/>
      <c r="C17" s="104" t="s">
        <v>412</v>
      </c>
      <c r="D17" s="105">
        <v>1021757.96</v>
      </c>
    </row>
    <row r="18" spans="1:4" ht="29.2" customHeight="1">
      <c r="A18" s="77"/>
      <c r="B18" s="75"/>
      <c r="C18" s="104" t="s">
        <v>413</v>
      </c>
      <c r="D18" s="105"/>
    </row>
    <row r="19" spans="1:4" ht="29.2" customHeight="1">
      <c r="A19" s="77"/>
      <c r="B19" s="75"/>
      <c r="C19" s="104" t="s">
        <v>414</v>
      </c>
      <c r="D19" s="105">
        <v>15196087.41</v>
      </c>
    </row>
    <row r="20" spans="1:4" ht="29.2" customHeight="1">
      <c r="A20" s="77"/>
      <c r="B20" s="75"/>
      <c r="C20" s="104" t="s">
        <v>415</v>
      </c>
      <c r="D20" s="105">
        <v>319420</v>
      </c>
    </row>
    <row r="21" spans="1:4" ht="29.2" customHeight="1">
      <c r="A21" s="77"/>
      <c r="B21" s="75"/>
      <c r="C21" s="104" t="s">
        <v>416</v>
      </c>
      <c r="D21" s="105"/>
    </row>
    <row r="22" spans="1:4" ht="29.2" customHeight="1">
      <c r="A22" s="77"/>
      <c r="B22" s="75"/>
      <c r="C22" s="104" t="s">
        <v>417</v>
      </c>
      <c r="D22" s="105"/>
    </row>
    <row r="23" spans="1:4" ht="29.2" customHeight="1">
      <c r="A23" s="77"/>
      <c r="B23" s="75"/>
      <c r="C23" s="104" t="s">
        <v>418</v>
      </c>
      <c r="D23" s="105"/>
    </row>
    <row r="24" spans="1:4" ht="29.2" customHeight="1">
      <c r="A24" s="77"/>
      <c r="B24" s="75"/>
      <c r="C24" s="104" t="s">
        <v>419</v>
      </c>
      <c r="D24" s="105"/>
    </row>
    <row r="25" spans="1:4" ht="29.2" customHeight="1">
      <c r="A25" s="77"/>
      <c r="B25" s="75"/>
      <c r="C25" s="104" t="s">
        <v>420</v>
      </c>
      <c r="D25" s="105"/>
    </row>
    <row r="26" spans="1:4" ht="29.2" customHeight="1">
      <c r="A26" s="77"/>
      <c r="B26" s="75"/>
      <c r="C26" s="104" t="s">
        <v>421</v>
      </c>
      <c r="D26" s="105"/>
    </row>
    <row r="27" spans="1:4" ht="29.2" customHeight="1">
      <c r="A27" s="77"/>
      <c r="B27" s="75"/>
      <c r="C27" s="104" t="s">
        <v>422</v>
      </c>
      <c r="D27" s="105">
        <v>1935828</v>
      </c>
    </row>
    <row r="28" spans="1:4" ht="29.2" customHeight="1">
      <c r="A28" s="77"/>
      <c r="B28" s="75"/>
      <c r="C28" s="104" t="s">
        <v>423</v>
      </c>
      <c r="D28" s="105"/>
    </row>
    <row r="29" spans="1:4" ht="29.2" customHeight="1">
      <c r="A29" s="77"/>
      <c r="B29" s="75"/>
      <c r="C29" s="104" t="s">
        <v>424</v>
      </c>
      <c r="D29" s="105"/>
    </row>
    <row r="30" spans="1:4" ht="29.2" customHeight="1">
      <c r="A30" s="77"/>
      <c r="B30" s="75"/>
      <c r="C30" s="104" t="s">
        <v>425</v>
      </c>
      <c r="D30" s="105"/>
    </row>
    <row r="31" spans="1:4" ht="29.2" customHeight="1">
      <c r="A31" s="77"/>
      <c r="B31" s="75"/>
      <c r="C31" s="104" t="s">
        <v>426</v>
      </c>
      <c r="D31" s="105"/>
    </row>
    <row r="32" spans="1:4" ht="29.2" customHeight="1">
      <c r="A32" s="77"/>
      <c r="B32" s="75"/>
      <c r="C32" s="104" t="s">
        <v>427</v>
      </c>
      <c r="D32" s="105"/>
    </row>
    <row r="33" spans="1:4" ht="29.2" customHeight="1">
      <c r="A33" s="77"/>
      <c r="B33" s="75"/>
      <c r="C33" s="106" t="s">
        <v>428</v>
      </c>
      <c r="D33" s="105"/>
    </row>
    <row r="34" spans="1:4" ht="29.2" customHeight="1">
      <c r="A34" s="77"/>
      <c r="B34" s="75"/>
      <c r="C34" s="106" t="s">
        <v>429</v>
      </c>
      <c r="D34" s="105"/>
    </row>
    <row r="35" spans="1:4" ht="29.2" customHeight="1">
      <c r="A35" s="78"/>
      <c r="B35" s="75"/>
      <c r="C35" s="79" t="s">
        <v>68</v>
      </c>
      <c r="D35" s="75"/>
    </row>
    <row r="36" spans="1:4" ht="29.2" customHeight="1">
      <c r="A36" s="78" t="s">
        <v>69</v>
      </c>
      <c r="B36" s="75">
        <f>B8+B12</f>
        <v>48399710.170000002</v>
      </c>
      <c r="C36" s="74" t="s">
        <v>26</v>
      </c>
      <c r="D36" s="75">
        <f>D8+D35</f>
        <v>48399710.170000002</v>
      </c>
    </row>
  </sheetData>
  <mergeCells count="8">
    <mergeCell ref="A3:D3"/>
    <mergeCell ref="A4:B4"/>
    <mergeCell ref="A5:B5"/>
    <mergeCell ref="C5:D5"/>
    <mergeCell ref="A6:A7"/>
    <mergeCell ref="B6:B7"/>
    <mergeCell ref="C6:C7"/>
    <mergeCell ref="D6:D7"/>
  </mergeCells>
  <phoneticPr fontId="24"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sheetPr>
  <dimension ref="A1:G98"/>
  <sheetViews>
    <sheetView showZeros="0" workbookViewId="0">
      <pane ySplit="1" topLeftCell="A77" activePane="bottomLeft" state="frozen"/>
      <selection pane="bottomLeft" activeCell="B110" sqref="B110"/>
    </sheetView>
  </sheetViews>
  <sheetFormatPr defaultColWidth="9.1328125" defaultRowHeight="14.25" customHeight="1"/>
  <cols>
    <col min="1" max="1" width="20.1328125" customWidth="1"/>
    <col min="2" max="2" width="37.33203125" customWidth="1"/>
    <col min="3" max="3" width="24.265625" customWidth="1"/>
    <col min="4" max="6" width="25" customWidth="1"/>
    <col min="7" max="7" width="24.265625" customWidth="1"/>
  </cols>
  <sheetData>
    <row r="1" spans="1:7" ht="14.25" customHeight="1">
      <c r="A1" s="1"/>
      <c r="B1" s="1"/>
      <c r="C1" s="1"/>
      <c r="D1" s="1"/>
      <c r="E1" s="1"/>
      <c r="F1" s="1"/>
      <c r="G1" s="1"/>
    </row>
    <row r="2" spans="1:7" ht="12" customHeight="1">
      <c r="D2" s="58"/>
      <c r="F2" s="34"/>
      <c r="G2" s="34" t="s">
        <v>70</v>
      </c>
    </row>
    <row r="3" spans="1:7" ht="39" customHeight="1">
      <c r="A3" s="204" t="s">
        <v>71</v>
      </c>
      <c r="B3" s="204"/>
      <c r="C3" s="204"/>
      <c r="D3" s="204"/>
      <c r="E3" s="204"/>
      <c r="F3" s="204"/>
      <c r="G3" s="204"/>
    </row>
    <row r="4" spans="1:7" ht="18" customHeight="1">
      <c r="A4" s="199" t="s">
        <v>218</v>
      </c>
      <c r="B4" s="165"/>
      <c r="C4" s="165"/>
      <c r="D4" s="165"/>
      <c r="E4" s="165"/>
      <c r="F4" s="56"/>
      <c r="G4" s="56" t="s">
        <v>2</v>
      </c>
    </row>
    <row r="5" spans="1:7" ht="20.25" customHeight="1">
      <c r="A5" s="205" t="s">
        <v>72</v>
      </c>
      <c r="B5" s="206"/>
      <c r="C5" s="208" t="s">
        <v>31</v>
      </c>
      <c r="D5" s="207" t="s">
        <v>56</v>
      </c>
      <c r="E5" s="207"/>
      <c r="F5" s="161"/>
      <c r="G5" s="208" t="s">
        <v>57</v>
      </c>
    </row>
    <row r="6" spans="1:7" ht="20.25" customHeight="1">
      <c r="A6" s="65" t="s">
        <v>47</v>
      </c>
      <c r="B6" s="66" t="s">
        <v>48</v>
      </c>
      <c r="C6" s="209"/>
      <c r="D6" s="51" t="s">
        <v>33</v>
      </c>
      <c r="E6" s="51" t="s">
        <v>73</v>
      </c>
      <c r="F6" s="51" t="s">
        <v>74</v>
      </c>
      <c r="G6" s="209"/>
    </row>
    <row r="7" spans="1:7" ht="13.5" customHeight="1">
      <c r="A7" s="67" t="s">
        <v>75</v>
      </c>
      <c r="B7" s="67" t="s">
        <v>76</v>
      </c>
      <c r="C7" s="67" t="s">
        <v>77</v>
      </c>
      <c r="D7" s="39"/>
      <c r="E7" s="67" t="s">
        <v>78</v>
      </c>
      <c r="F7" s="67" t="s">
        <v>79</v>
      </c>
      <c r="G7" s="67" t="s">
        <v>80</v>
      </c>
    </row>
    <row r="8" spans="1:7" ht="13.5" customHeight="1">
      <c r="A8" s="107" t="s">
        <v>222</v>
      </c>
      <c r="B8" s="107" t="s">
        <v>223</v>
      </c>
      <c r="C8" s="108">
        <v>25869032.039999999</v>
      </c>
      <c r="D8" s="109">
        <v>12457962.039999999</v>
      </c>
      <c r="E8" s="109">
        <v>11094887.16</v>
      </c>
      <c r="F8" s="109">
        <v>1363074.88</v>
      </c>
      <c r="G8" s="109">
        <v>13411070</v>
      </c>
    </row>
    <row r="9" spans="1:7" ht="13.5" customHeight="1">
      <c r="A9" s="110" t="s">
        <v>224</v>
      </c>
      <c r="B9" s="110" t="s">
        <v>225</v>
      </c>
      <c r="C9" s="108">
        <v>88000</v>
      </c>
      <c r="D9" s="109"/>
      <c r="E9" s="109"/>
      <c r="F9" s="109"/>
      <c r="G9" s="109">
        <v>88000</v>
      </c>
    </row>
    <row r="10" spans="1:7" ht="13.5" customHeight="1">
      <c r="A10" s="111" t="s">
        <v>226</v>
      </c>
      <c r="B10" s="111" t="s">
        <v>227</v>
      </c>
      <c r="C10" s="108">
        <v>20000</v>
      </c>
      <c r="D10" s="109"/>
      <c r="E10" s="109"/>
      <c r="F10" s="109"/>
      <c r="G10" s="109">
        <v>20000</v>
      </c>
    </row>
    <row r="11" spans="1:7" ht="13.5" customHeight="1">
      <c r="A11" s="111" t="s">
        <v>228</v>
      </c>
      <c r="B11" s="111" t="s">
        <v>229</v>
      </c>
      <c r="C11" s="108">
        <v>68000</v>
      </c>
      <c r="D11" s="109"/>
      <c r="E11" s="109"/>
      <c r="F11" s="109"/>
      <c r="G11" s="109">
        <v>68000</v>
      </c>
    </row>
    <row r="12" spans="1:7" ht="13.5" customHeight="1">
      <c r="A12" s="110" t="s">
        <v>230</v>
      </c>
      <c r="B12" s="110" t="s">
        <v>231</v>
      </c>
      <c r="C12" s="108">
        <v>10000</v>
      </c>
      <c r="D12" s="109"/>
      <c r="E12" s="109"/>
      <c r="F12" s="109"/>
      <c r="G12" s="109">
        <v>10000</v>
      </c>
    </row>
    <row r="13" spans="1:7" ht="13.5" customHeight="1">
      <c r="A13" s="111" t="s">
        <v>232</v>
      </c>
      <c r="B13" s="111" t="s">
        <v>233</v>
      </c>
      <c r="C13" s="108">
        <v>10000</v>
      </c>
      <c r="D13" s="109"/>
      <c r="E13" s="109"/>
      <c r="F13" s="109"/>
      <c r="G13" s="109">
        <v>10000</v>
      </c>
    </row>
    <row r="14" spans="1:7" ht="13.5" customHeight="1">
      <c r="A14" s="110" t="s">
        <v>234</v>
      </c>
      <c r="B14" s="110" t="s">
        <v>235</v>
      </c>
      <c r="C14" s="108">
        <v>23647152.039999999</v>
      </c>
      <c r="D14" s="109">
        <v>11675382.039999999</v>
      </c>
      <c r="E14" s="109">
        <v>10312307.16</v>
      </c>
      <c r="F14" s="109">
        <v>1363074.88</v>
      </c>
      <c r="G14" s="109">
        <v>11971770</v>
      </c>
    </row>
    <row r="15" spans="1:7" ht="13.5" customHeight="1">
      <c r="A15" s="111" t="s">
        <v>236</v>
      </c>
      <c r="B15" s="111" t="s">
        <v>237</v>
      </c>
      <c r="C15" s="108">
        <v>11675382.039999999</v>
      </c>
      <c r="D15" s="109">
        <v>11675382.039999999</v>
      </c>
      <c r="E15" s="109">
        <v>10312307.16</v>
      </c>
      <c r="F15" s="109">
        <v>1363074.88</v>
      </c>
      <c r="G15" s="109"/>
    </row>
    <row r="16" spans="1:7" ht="13.5" customHeight="1">
      <c r="A16" s="111" t="s">
        <v>238</v>
      </c>
      <c r="B16" s="111" t="s">
        <v>239</v>
      </c>
      <c r="C16" s="108">
        <v>11971770</v>
      </c>
      <c r="D16" s="109"/>
      <c r="E16" s="109"/>
      <c r="F16" s="109"/>
      <c r="G16" s="109">
        <v>11971770</v>
      </c>
    </row>
    <row r="17" spans="1:7" ht="13.5" customHeight="1">
      <c r="A17" s="110" t="s">
        <v>242</v>
      </c>
      <c r="B17" s="110" t="s">
        <v>243</v>
      </c>
      <c r="C17" s="108">
        <v>561880</v>
      </c>
      <c r="D17" s="109">
        <v>527280</v>
      </c>
      <c r="E17" s="109">
        <v>527280</v>
      </c>
      <c r="F17" s="109"/>
      <c r="G17" s="109">
        <v>34600</v>
      </c>
    </row>
    <row r="18" spans="1:7" ht="13.5" customHeight="1">
      <c r="A18" s="111" t="s">
        <v>244</v>
      </c>
      <c r="B18" s="111" t="s">
        <v>245</v>
      </c>
      <c r="C18" s="108">
        <v>34600</v>
      </c>
      <c r="D18" s="109"/>
      <c r="E18" s="109"/>
      <c r="F18" s="109"/>
      <c r="G18" s="109">
        <v>34600</v>
      </c>
    </row>
    <row r="19" spans="1:7" ht="13.5" customHeight="1">
      <c r="A19" s="111" t="s">
        <v>246</v>
      </c>
      <c r="B19" s="111" t="s">
        <v>247</v>
      </c>
      <c r="C19" s="108">
        <v>527280</v>
      </c>
      <c r="D19" s="109">
        <v>527280</v>
      </c>
      <c r="E19" s="109">
        <v>527280</v>
      </c>
      <c r="F19" s="109"/>
      <c r="G19" s="109"/>
    </row>
    <row r="20" spans="1:7" ht="13.5" customHeight="1">
      <c r="A20" s="110" t="s">
        <v>248</v>
      </c>
      <c r="B20" s="110" t="s">
        <v>249</v>
      </c>
      <c r="C20" s="108">
        <v>10000</v>
      </c>
      <c r="D20" s="109"/>
      <c r="E20" s="109"/>
      <c r="F20" s="109"/>
      <c r="G20" s="109">
        <v>10000</v>
      </c>
    </row>
    <row r="21" spans="1:7" ht="13.5" customHeight="1">
      <c r="A21" s="111" t="s">
        <v>250</v>
      </c>
      <c r="B21" s="111" t="s">
        <v>251</v>
      </c>
      <c r="C21" s="108">
        <v>10000</v>
      </c>
      <c r="D21" s="109"/>
      <c r="E21" s="109"/>
      <c r="F21" s="109"/>
      <c r="G21" s="109">
        <v>10000</v>
      </c>
    </row>
    <row r="22" spans="1:7" ht="13.5" customHeight="1">
      <c r="A22" s="110" t="s">
        <v>252</v>
      </c>
      <c r="B22" s="110" t="s">
        <v>253</v>
      </c>
      <c r="C22" s="108">
        <v>58400</v>
      </c>
      <c r="D22" s="109">
        <v>38400</v>
      </c>
      <c r="E22" s="109">
        <v>38400</v>
      </c>
      <c r="F22" s="109"/>
      <c r="G22" s="109">
        <v>20000</v>
      </c>
    </row>
    <row r="23" spans="1:7" ht="13.5" customHeight="1">
      <c r="A23" s="111" t="s">
        <v>254</v>
      </c>
      <c r="B23" s="111" t="s">
        <v>239</v>
      </c>
      <c r="C23" s="108">
        <v>10000</v>
      </c>
      <c r="D23" s="109"/>
      <c r="E23" s="109"/>
      <c r="F23" s="109"/>
      <c r="G23" s="109">
        <v>10000</v>
      </c>
    </row>
    <row r="24" spans="1:7" ht="13.5" customHeight="1">
      <c r="A24" s="111" t="s">
        <v>255</v>
      </c>
      <c r="B24" s="111" t="s">
        <v>256</v>
      </c>
      <c r="C24" s="108">
        <v>48400</v>
      </c>
      <c r="D24" s="109">
        <v>38400</v>
      </c>
      <c r="E24" s="109">
        <v>38400</v>
      </c>
      <c r="F24" s="109"/>
      <c r="G24" s="109">
        <v>10000</v>
      </c>
    </row>
    <row r="25" spans="1:7" ht="13.5" customHeight="1">
      <c r="A25" s="110" t="s">
        <v>257</v>
      </c>
      <c r="B25" s="110" t="s">
        <v>258</v>
      </c>
      <c r="C25" s="108">
        <v>282000</v>
      </c>
      <c r="D25" s="109"/>
      <c r="E25" s="109"/>
      <c r="F25" s="109"/>
      <c r="G25" s="109">
        <v>282000</v>
      </c>
    </row>
    <row r="26" spans="1:7" ht="13.5" customHeight="1">
      <c r="A26" s="111" t="s">
        <v>259</v>
      </c>
      <c r="B26" s="111" t="s">
        <v>239</v>
      </c>
      <c r="C26" s="108">
        <v>282000</v>
      </c>
      <c r="D26" s="109"/>
      <c r="E26" s="109"/>
      <c r="F26" s="109"/>
      <c r="G26" s="109">
        <v>282000</v>
      </c>
    </row>
    <row r="27" spans="1:7" ht="13.5" customHeight="1">
      <c r="A27" s="110" t="s">
        <v>260</v>
      </c>
      <c r="B27" s="110" t="s">
        <v>261</v>
      </c>
      <c r="C27" s="108">
        <v>650000</v>
      </c>
      <c r="D27" s="109"/>
      <c r="E27" s="109"/>
      <c r="F27" s="109"/>
      <c r="G27" s="109">
        <v>650000</v>
      </c>
    </row>
    <row r="28" spans="1:7" ht="13.5" customHeight="1">
      <c r="A28" s="111" t="s">
        <v>262</v>
      </c>
      <c r="B28" s="111" t="s">
        <v>239</v>
      </c>
      <c r="C28" s="108">
        <v>650000</v>
      </c>
      <c r="D28" s="109"/>
      <c r="E28" s="109"/>
      <c r="F28" s="109"/>
      <c r="G28" s="109">
        <v>650000</v>
      </c>
    </row>
    <row r="29" spans="1:7" ht="13.5" customHeight="1">
      <c r="A29" s="110" t="s">
        <v>263</v>
      </c>
      <c r="B29" s="110" t="s">
        <v>264</v>
      </c>
      <c r="C29" s="108">
        <v>10000</v>
      </c>
      <c r="D29" s="109"/>
      <c r="E29" s="109"/>
      <c r="F29" s="109"/>
      <c r="G29" s="109">
        <v>10000</v>
      </c>
    </row>
    <row r="30" spans="1:7" ht="13.5" customHeight="1">
      <c r="A30" s="111" t="s">
        <v>265</v>
      </c>
      <c r="B30" s="111" t="s">
        <v>239</v>
      </c>
      <c r="C30" s="108">
        <v>10000</v>
      </c>
      <c r="D30" s="109"/>
      <c r="E30" s="109"/>
      <c r="F30" s="109"/>
      <c r="G30" s="109">
        <v>10000</v>
      </c>
    </row>
    <row r="31" spans="1:7" ht="13.5" customHeight="1">
      <c r="A31" s="110" t="s">
        <v>266</v>
      </c>
      <c r="B31" s="110" t="s">
        <v>267</v>
      </c>
      <c r="C31" s="108">
        <v>471600</v>
      </c>
      <c r="D31" s="109">
        <v>216900</v>
      </c>
      <c r="E31" s="109">
        <v>216900</v>
      </c>
      <c r="F31" s="109"/>
      <c r="G31" s="109">
        <v>254700</v>
      </c>
    </row>
    <row r="32" spans="1:7" ht="13.5" customHeight="1">
      <c r="A32" s="111" t="s">
        <v>268</v>
      </c>
      <c r="B32" s="111" t="s">
        <v>239</v>
      </c>
      <c r="C32" s="108">
        <v>184700</v>
      </c>
      <c r="D32" s="109"/>
      <c r="E32" s="109"/>
      <c r="F32" s="109"/>
      <c r="G32" s="109">
        <v>184700</v>
      </c>
    </row>
    <row r="33" spans="1:7" ht="13.5" customHeight="1">
      <c r="A33" s="111" t="s">
        <v>269</v>
      </c>
      <c r="B33" s="111" t="s">
        <v>270</v>
      </c>
      <c r="C33" s="108">
        <v>286900</v>
      </c>
      <c r="D33" s="109">
        <v>216900</v>
      </c>
      <c r="E33" s="109">
        <v>216900</v>
      </c>
      <c r="F33" s="109"/>
      <c r="G33" s="109">
        <v>70000</v>
      </c>
    </row>
    <row r="34" spans="1:7" ht="13.5" customHeight="1">
      <c r="A34" s="110" t="s">
        <v>271</v>
      </c>
      <c r="B34" s="110" t="s">
        <v>272</v>
      </c>
      <c r="C34" s="108">
        <v>80000</v>
      </c>
      <c r="D34" s="109"/>
      <c r="E34" s="109"/>
      <c r="F34" s="109"/>
      <c r="G34" s="109">
        <v>80000</v>
      </c>
    </row>
    <row r="35" spans="1:7" ht="13.5" customHeight="1">
      <c r="A35" s="111" t="s">
        <v>273</v>
      </c>
      <c r="B35" s="111" t="s">
        <v>274</v>
      </c>
      <c r="C35" s="108">
        <v>80000</v>
      </c>
      <c r="D35" s="109"/>
      <c r="E35" s="109"/>
      <c r="F35" s="109"/>
      <c r="G35" s="109">
        <v>80000</v>
      </c>
    </row>
    <row r="36" spans="1:7" ht="13.5" customHeight="1">
      <c r="A36" s="107" t="s">
        <v>275</v>
      </c>
      <c r="B36" s="107" t="s">
        <v>276</v>
      </c>
      <c r="C36" s="108">
        <v>38400</v>
      </c>
      <c r="D36" s="109">
        <v>38400</v>
      </c>
      <c r="E36" s="109">
        <v>38400</v>
      </c>
      <c r="F36" s="109"/>
      <c r="G36" s="109"/>
    </row>
    <row r="37" spans="1:7" ht="13.5" customHeight="1">
      <c r="A37" s="110" t="s">
        <v>277</v>
      </c>
      <c r="B37" s="110" t="s">
        <v>278</v>
      </c>
      <c r="C37" s="108">
        <v>38400</v>
      </c>
      <c r="D37" s="109">
        <v>38400</v>
      </c>
      <c r="E37" s="109">
        <v>38400</v>
      </c>
      <c r="F37" s="109"/>
      <c r="G37" s="109"/>
    </row>
    <row r="38" spans="1:7" ht="13.5" customHeight="1">
      <c r="A38" s="111" t="s">
        <v>279</v>
      </c>
      <c r="B38" s="111" t="s">
        <v>280</v>
      </c>
      <c r="C38" s="108">
        <v>38400</v>
      </c>
      <c r="D38" s="109">
        <v>38400</v>
      </c>
      <c r="E38" s="109">
        <v>38400</v>
      </c>
      <c r="F38" s="109"/>
      <c r="G38" s="109"/>
    </row>
    <row r="39" spans="1:7" ht="13.5" customHeight="1">
      <c r="A39" s="107" t="s">
        <v>284</v>
      </c>
      <c r="B39" s="107" t="s">
        <v>285</v>
      </c>
      <c r="C39" s="108">
        <v>20000</v>
      </c>
      <c r="D39" s="109"/>
      <c r="E39" s="109"/>
      <c r="F39" s="109"/>
      <c r="G39" s="109">
        <v>20000</v>
      </c>
    </row>
    <row r="40" spans="1:7" ht="13.5" customHeight="1">
      <c r="A40" s="110" t="s">
        <v>286</v>
      </c>
      <c r="B40" s="110" t="s">
        <v>287</v>
      </c>
      <c r="C40" s="108">
        <v>20000</v>
      </c>
      <c r="D40" s="109"/>
      <c r="E40" s="109"/>
      <c r="F40" s="109"/>
      <c r="G40" s="109">
        <v>20000</v>
      </c>
    </row>
    <row r="41" spans="1:7" ht="13.5" customHeight="1">
      <c r="A41" s="111" t="s">
        <v>288</v>
      </c>
      <c r="B41" s="111" t="s">
        <v>289</v>
      </c>
      <c r="C41" s="108">
        <v>20000</v>
      </c>
      <c r="D41" s="109"/>
      <c r="E41" s="109"/>
      <c r="F41" s="109"/>
      <c r="G41" s="109">
        <v>20000</v>
      </c>
    </row>
    <row r="42" spans="1:7" ht="13.5" customHeight="1">
      <c r="A42" s="107" t="s">
        <v>290</v>
      </c>
      <c r="B42" s="107" t="s">
        <v>291</v>
      </c>
      <c r="C42" s="108">
        <v>76400</v>
      </c>
      <c r="D42" s="109"/>
      <c r="E42" s="109"/>
      <c r="F42" s="109"/>
      <c r="G42" s="109">
        <v>76400</v>
      </c>
    </row>
    <row r="43" spans="1:7" ht="13.5" customHeight="1">
      <c r="A43" s="110" t="s">
        <v>292</v>
      </c>
      <c r="B43" s="110" t="s">
        <v>293</v>
      </c>
      <c r="C43" s="108">
        <v>76400</v>
      </c>
      <c r="D43" s="109"/>
      <c r="E43" s="109"/>
      <c r="F43" s="109"/>
      <c r="G43" s="109">
        <v>76400</v>
      </c>
    </row>
    <row r="44" spans="1:7" ht="13.5" customHeight="1">
      <c r="A44" s="111" t="s">
        <v>294</v>
      </c>
      <c r="B44" s="111" t="s">
        <v>295</v>
      </c>
      <c r="C44" s="108">
        <v>70000</v>
      </c>
      <c r="D44" s="109"/>
      <c r="E44" s="109"/>
      <c r="F44" s="109"/>
      <c r="G44" s="109">
        <v>70000</v>
      </c>
    </row>
    <row r="45" spans="1:7" ht="13.5" customHeight="1">
      <c r="A45" s="111" t="s">
        <v>296</v>
      </c>
      <c r="B45" s="111" t="s">
        <v>297</v>
      </c>
      <c r="C45" s="108">
        <v>6400</v>
      </c>
      <c r="D45" s="109"/>
      <c r="E45" s="109"/>
      <c r="F45" s="109"/>
      <c r="G45" s="109">
        <v>6400</v>
      </c>
    </row>
    <row r="46" spans="1:7" ht="13.5" customHeight="1">
      <c r="A46" s="107" t="s">
        <v>298</v>
      </c>
      <c r="B46" s="107" t="s">
        <v>299</v>
      </c>
      <c r="C46" s="108">
        <v>3922784.76</v>
      </c>
      <c r="D46" s="109">
        <v>2607168</v>
      </c>
      <c r="E46" s="109">
        <v>2607168</v>
      </c>
      <c r="F46" s="109"/>
      <c r="G46" s="109">
        <v>1315616.76</v>
      </c>
    </row>
    <row r="47" spans="1:7" ht="13.5" customHeight="1">
      <c r="A47" s="110" t="s">
        <v>300</v>
      </c>
      <c r="B47" s="110" t="s">
        <v>301</v>
      </c>
      <c r="C47" s="108">
        <v>679772</v>
      </c>
      <c r="D47" s="109">
        <v>647772</v>
      </c>
      <c r="E47" s="109">
        <v>647772</v>
      </c>
      <c r="F47" s="109"/>
      <c r="G47" s="109">
        <v>32000</v>
      </c>
    </row>
    <row r="48" spans="1:7" ht="13.5" customHeight="1">
      <c r="A48" s="111" t="s">
        <v>302</v>
      </c>
      <c r="B48" s="111" t="s">
        <v>237</v>
      </c>
      <c r="C48" s="108">
        <v>647772</v>
      </c>
      <c r="D48" s="109">
        <v>647772</v>
      </c>
      <c r="E48" s="109">
        <v>647772</v>
      </c>
      <c r="F48" s="109"/>
      <c r="G48" s="109"/>
    </row>
    <row r="49" spans="1:7" ht="13.5" customHeight="1">
      <c r="A49" s="111" t="s">
        <v>304</v>
      </c>
      <c r="B49" s="111" t="s">
        <v>305</v>
      </c>
      <c r="C49" s="108">
        <v>32000</v>
      </c>
      <c r="D49" s="109"/>
      <c r="E49" s="109"/>
      <c r="F49" s="109"/>
      <c r="G49" s="109">
        <v>32000</v>
      </c>
    </row>
    <row r="50" spans="1:7" ht="13.5" customHeight="1">
      <c r="A50" s="110" t="s">
        <v>310</v>
      </c>
      <c r="B50" s="110" t="s">
        <v>311</v>
      </c>
      <c r="C50" s="108">
        <v>1644684</v>
      </c>
      <c r="D50" s="109">
        <v>1644684</v>
      </c>
      <c r="E50" s="109">
        <v>1644684</v>
      </c>
      <c r="F50" s="109"/>
      <c r="G50" s="109"/>
    </row>
    <row r="51" spans="1:7" ht="13.5" customHeight="1">
      <c r="A51" s="111" t="s">
        <v>312</v>
      </c>
      <c r="B51" s="111" t="s">
        <v>313</v>
      </c>
      <c r="C51" s="108">
        <v>1120284</v>
      </c>
      <c r="D51" s="109">
        <v>1120284</v>
      </c>
      <c r="E51" s="109">
        <v>1120284</v>
      </c>
      <c r="F51" s="109"/>
      <c r="G51" s="109"/>
    </row>
    <row r="52" spans="1:7" ht="13.5" customHeight="1">
      <c r="A52" s="111" t="s">
        <v>314</v>
      </c>
      <c r="B52" s="111" t="s">
        <v>315</v>
      </c>
      <c r="C52" s="108">
        <v>524400</v>
      </c>
      <c r="D52" s="109">
        <v>524400</v>
      </c>
      <c r="E52" s="109">
        <v>524400</v>
      </c>
      <c r="F52" s="109"/>
      <c r="G52" s="109"/>
    </row>
    <row r="53" spans="1:7" ht="13.5" customHeight="1">
      <c r="A53" s="110" t="s">
        <v>316</v>
      </c>
      <c r="B53" s="110" t="s">
        <v>317</v>
      </c>
      <c r="C53" s="108">
        <v>404515</v>
      </c>
      <c r="D53" s="109"/>
      <c r="E53" s="109"/>
      <c r="F53" s="109"/>
      <c r="G53" s="109">
        <v>404515</v>
      </c>
    </row>
    <row r="54" spans="1:7" ht="13.5" customHeight="1">
      <c r="A54" s="111" t="s">
        <v>318</v>
      </c>
      <c r="B54" s="111" t="s">
        <v>319</v>
      </c>
      <c r="C54" s="108">
        <v>404515</v>
      </c>
      <c r="D54" s="109"/>
      <c r="E54" s="109"/>
      <c r="F54" s="109"/>
      <c r="G54" s="109">
        <v>404515</v>
      </c>
    </row>
    <row r="55" spans="1:7" ht="13.5" customHeight="1">
      <c r="A55" s="110" t="s">
        <v>320</v>
      </c>
      <c r="B55" s="110" t="s">
        <v>321</v>
      </c>
      <c r="C55" s="108">
        <v>493681.76</v>
      </c>
      <c r="D55" s="109"/>
      <c r="E55" s="109"/>
      <c r="F55" s="109"/>
      <c r="G55" s="109">
        <v>493681.76</v>
      </c>
    </row>
    <row r="56" spans="1:7" ht="13.5" customHeight="1">
      <c r="A56" s="111" t="s">
        <v>322</v>
      </c>
      <c r="B56" s="111" t="s">
        <v>323</v>
      </c>
      <c r="C56" s="108">
        <v>14837.76</v>
      </c>
      <c r="D56" s="109"/>
      <c r="E56" s="109"/>
      <c r="F56" s="109"/>
      <c r="G56" s="109">
        <v>14837.76</v>
      </c>
    </row>
    <row r="57" spans="1:7" ht="13.5" customHeight="1">
      <c r="A57" s="111" t="s">
        <v>324</v>
      </c>
      <c r="B57" s="111" t="s">
        <v>325</v>
      </c>
      <c r="C57" s="108">
        <v>112000</v>
      </c>
      <c r="D57" s="109"/>
      <c r="E57" s="109"/>
      <c r="F57" s="109"/>
      <c r="G57" s="109">
        <v>112000</v>
      </c>
    </row>
    <row r="58" spans="1:7" ht="13.5" customHeight="1">
      <c r="A58" s="111" t="s">
        <v>326</v>
      </c>
      <c r="B58" s="111" t="s">
        <v>327</v>
      </c>
      <c r="C58" s="108">
        <v>366844</v>
      </c>
      <c r="D58" s="109"/>
      <c r="E58" s="109"/>
      <c r="F58" s="109"/>
      <c r="G58" s="109">
        <v>366844</v>
      </c>
    </row>
    <row r="59" spans="1:7" ht="13.5" customHeight="1">
      <c r="A59" s="110" t="s">
        <v>328</v>
      </c>
      <c r="B59" s="110" t="s">
        <v>329</v>
      </c>
      <c r="C59" s="108">
        <v>51200</v>
      </c>
      <c r="D59" s="109"/>
      <c r="E59" s="109"/>
      <c r="F59" s="109"/>
      <c r="G59" s="109">
        <v>51200</v>
      </c>
    </row>
    <row r="60" spans="1:7" ht="13.5" customHeight="1">
      <c r="A60" s="111" t="s">
        <v>330</v>
      </c>
      <c r="B60" s="111" t="s">
        <v>331</v>
      </c>
      <c r="C60" s="108">
        <v>51200</v>
      </c>
      <c r="D60" s="109"/>
      <c r="E60" s="109"/>
      <c r="F60" s="109"/>
      <c r="G60" s="109">
        <v>51200</v>
      </c>
    </row>
    <row r="61" spans="1:7" ht="13.5" customHeight="1">
      <c r="A61" s="110" t="s">
        <v>332</v>
      </c>
      <c r="B61" s="110" t="s">
        <v>333</v>
      </c>
      <c r="C61" s="108">
        <v>110000</v>
      </c>
      <c r="D61" s="109"/>
      <c r="E61" s="109"/>
      <c r="F61" s="109"/>
      <c r="G61" s="109">
        <v>110000</v>
      </c>
    </row>
    <row r="62" spans="1:7" ht="13.5" customHeight="1">
      <c r="A62" s="111" t="s">
        <v>334</v>
      </c>
      <c r="B62" s="111" t="s">
        <v>335</v>
      </c>
      <c r="C62" s="108">
        <v>110000</v>
      </c>
      <c r="D62" s="109"/>
      <c r="E62" s="109"/>
      <c r="F62" s="109"/>
      <c r="G62" s="109">
        <v>110000</v>
      </c>
    </row>
    <row r="63" spans="1:7" ht="13.5" customHeight="1">
      <c r="A63" s="110" t="s">
        <v>336</v>
      </c>
      <c r="B63" s="110" t="s">
        <v>337</v>
      </c>
      <c r="C63" s="108">
        <v>374712</v>
      </c>
      <c r="D63" s="109">
        <v>314712</v>
      </c>
      <c r="E63" s="109">
        <v>314712</v>
      </c>
      <c r="F63" s="109"/>
      <c r="G63" s="109">
        <v>60000</v>
      </c>
    </row>
    <row r="64" spans="1:7" ht="13.5" customHeight="1">
      <c r="A64" s="111" t="s">
        <v>338</v>
      </c>
      <c r="B64" s="111" t="s">
        <v>339</v>
      </c>
      <c r="C64" s="108">
        <v>374712</v>
      </c>
      <c r="D64" s="109">
        <v>314712</v>
      </c>
      <c r="E64" s="109">
        <v>314712</v>
      </c>
      <c r="F64" s="109"/>
      <c r="G64" s="109">
        <v>60000</v>
      </c>
    </row>
    <row r="65" spans="1:7" ht="13.5" customHeight="1">
      <c r="A65" s="110" t="s">
        <v>340</v>
      </c>
      <c r="B65" s="110" t="s">
        <v>341</v>
      </c>
      <c r="C65" s="108">
        <v>30000</v>
      </c>
      <c r="D65" s="109"/>
      <c r="E65" s="109"/>
      <c r="F65" s="109"/>
      <c r="G65" s="109">
        <v>30000</v>
      </c>
    </row>
    <row r="66" spans="1:7" ht="13.5" customHeight="1">
      <c r="A66" s="111" t="s">
        <v>342</v>
      </c>
      <c r="B66" s="111" t="s">
        <v>343</v>
      </c>
      <c r="C66" s="108">
        <v>30000</v>
      </c>
      <c r="D66" s="109"/>
      <c r="E66" s="109"/>
      <c r="F66" s="109"/>
      <c r="G66" s="109">
        <v>30000</v>
      </c>
    </row>
    <row r="67" spans="1:7" ht="13.5" customHeight="1">
      <c r="A67" s="110" t="s">
        <v>344</v>
      </c>
      <c r="B67" s="110" t="s">
        <v>345</v>
      </c>
      <c r="C67" s="108">
        <v>2220</v>
      </c>
      <c r="D67" s="109"/>
      <c r="E67" s="109"/>
      <c r="F67" s="109"/>
      <c r="G67" s="109">
        <v>2220</v>
      </c>
    </row>
    <row r="68" spans="1:7" ht="13.5" customHeight="1">
      <c r="A68" s="111" t="s">
        <v>346</v>
      </c>
      <c r="B68" s="111" t="s">
        <v>347</v>
      </c>
      <c r="C68" s="108">
        <v>2220</v>
      </c>
      <c r="D68" s="109"/>
      <c r="E68" s="109"/>
      <c r="F68" s="109"/>
      <c r="G68" s="109">
        <v>2220</v>
      </c>
    </row>
    <row r="69" spans="1:7" ht="13.5" customHeight="1">
      <c r="A69" s="110" t="s">
        <v>348</v>
      </c>
      <c r="B69" s="110" t="s">
        <v>349</v>
      </c>
      <c r="C69" s="108">
        <v>132000</v>
      </c>
      <c r="D69" s="109"/>
      <c r="E69" s="109"/>
      <c r="F69" s="109"/>
      <c r="G69" s="109">
        <v>132000</v>
      </c>
    </row>
    <row r="70" spans="1:7" ht="13.5" customHeight="1">
      <c r="A70" s="111" t="s">
        <v>350</v>
      </c>
      <c r="B70" s="111" t="s">
        <v>351</v>
      </c>
      <c r="C70" s="108">
        <v>12000</v>
      </c>
      <c r="D70" s="109"/>
      <c r="E70" s="109"/>
      <c r="F70" s="109"/>
      <c r="G70" s="109">
        <v>12000</v>
      </c>
    </row>
    <row r="71" spans="1:7" ht="13.5" customHeight="1">
      <c r="A71" s="111" t="s">
        <v>352</v>
      </c>
      <c r="B71" s="111" t="s">
        <v>353</v>
      </c>
      <c r="C71" s="108">
        <v>120000</v>
      </c>
      <c r="D71" s="109"/>
      <c r="E71" s="109"/>
      <c r="F71" s="109"/>
      <c r="G71" s="109">
        <v>120000</v>
      </c>
    </row>
    <row r="72" spans="1:7" ht="13.5" customHeight="1">
      <c r="A72" s="107" t="s">
        <v>354</v>
      </c>
      <c r="B72" s="107" t="s">
        <v>355</v>
      </c>
      <c r="C72" s="108">
        <v>1021757.96</v>
      </c>
      <c r="D72" s="109">
        <v>949257.96</v>
      </c>
      <c r="E72" s="109">
        <v>949257.96</v>
      </c>
      <c r="F72" s="109"/>
      <c r="G72" s="109">
        <v>72500</v>
      </c>
    </row>
    <row r="73" spans="1:7" ht="13.5" customHeight="1">
      <c r="A73" s="110" t="s">
        <v>356</v>
      </c>
      <c r="B73" s="110" t="s">
        <v>357</v>
      </c>
      <c r="C73" s="108">
        <v>30000</v>
      </c>
      <c r="D73" s="109"/>
      <c r="E73" s="109"/>
      <c r="F73" s="109"/>
      <c r="G73" s="109">
        <v>30000</v>
      </c>
    </row>
    <row r="74" spans="1:7" ht="13.5" customHeight="1">
      <c r="A74" s="111" t="s">
        <v>358</v>
      </c>
      <c r="B74" s="111" t="s">
        <v>359</v>
      </c>
      <c r="C74" s="108">
        <v>30000</v>
      </c>
      <c r="D74" s="109"/>
      <c r="E74" s="109"/>
      <c r="F74" s="109"/>
      <c r="G74" s="109">
        <v>30000</v>
      </c>
    </row>
    <row r="75" spans="1:7" ht="13.5" customHeight="1">
      <c r="A75" s="110" t="s">
        <v>360</v>
      </c>
      <c r="B75" s="110" t="s">
        <v>361</v>
      </c>
      <c r="C75" s="108">
        <v>71300</v>
      </c>
      <c r="D75" s="109">
        <v>28800</v>
      </c>
      <c r="E75" s="109">
        <v>28800</v>
      </c>
      <c r="F75" s="109"/>
      <c r="G75" s="109">
        <v>42500</v>
      </c>
    </row>
    <row r="76" spans="1:7" ht="13.5" customHeight="1">
      <c r="A76" s="111" t="s">
        <v>362</v>
      </c>
      <c r="B76" s="111" t="s">
        <v>363</v>
      </c>
      <c r="C76" s="108">
        <v>28800</v>
      </c>
      <c r="D76" s="109">
        <v>28800</v>
      </c>
      <c r="E76" s="109">
        <v>28800</v>
      </c>
      <c r="F76" s="109"/>
      <c r="G76" s="109"/>
    </row>
    <row r="77" spans="1:7" ht="13.5" customHeight="1">
      <c r="A77" s="111" t="s">
        <v>364</v>
      </c>
      <c r="B77" s="111" t="s">
        <v>365</v>
      </c>
      <c r="C77" s="108">
        <v>42500</v>
      </c>
      <c r="D77" s="109"/>
      <c r="E77" s="109"/>
      <c r="F77" s="109"/>
      <c r="G77" s="109">
        <v>42500</v>
      </c>
    </row>
    <row r="78" spans="1:7" ht="13.5" customHeight="1">
      <c r="A78" s="110" t="s">
        <v>366</v>
      </c>
      <c r="B78" s="110" t="s">
        <v>367</v>
      </c>
      <c r="C78" s="108">
        <v>920457.96</v>
      </c>
      <c r="D78" s="109">
        <v>920457.96</v>
      </c>
      <c r="E78" s="109">
        <v>920457.96</v>
      </c>
      <c r="F78" s="109"/>
      <c r="G78" s="109"/>
    </row>
    <row r="79" spans="1:7" ht="13.5" customHeight="1">
      <c r="A79" s="111" t="s">
        <v>368</v>
      </c>
      <c r="B79" s="111" t="s">
        <v>369</v>
      </c>
      <c r="C79" s="108">
        <v>276960</v>
      </c>
      <c r="D79" s="109">
        <v>276960</v>
      </c>
      <c r="E79" s="109">
        <v>276960</v>
      </c>
      <c r="F79" s="109"/>
      <c r="G79" s="109"/>
    </row>
    <row r="80" spans="1:7" ht="13.5" customHeight="1">
      <c r="A80" s="111" t="s">
        <v>370</v>
      </c>
      <c r="B80" s="111" t="s">
        <v>371</v>
      </c>
      <c r="C80" s="108">
        <v>221568</v>
      </c>
      <c r="D80" s="109">
        <v>221568</v>
      </c>
      <c r="E80" s="109">
        <v>221568</v>
      </c>
      <c r="F80" s="109"/>
      <c r="G80" s="109"/>
    </row>
    <row r="81" spans="1:7" ht="13.5" customHeight="1">
      <c r="A81" s="111" t="s">
        <v>372</v>
      </c>
      <c r="B81" s="111" t="s">
        <v>373</v>
      </c>
      <c r="C81" s="108">
        <v>372525</v>
      </c>
      <c r="D81" s="109">
        <v>372525</v>
      </c>
      <c r="E81" s="109">
        <v>372525</v>
      </c>
      <c r="F81" s="109"/>
      <c r="G81" s="109"/>
    </row>
    <row r="82" spans="1:7" ht="13.5" customHeight="1">
      <c r="A82" s="111" t="s">
        <v>374</v>
      </c>
      <c r="B82" s="111" t="s">
        <v>375</v>
      </c>
      <c r="C82" s="108">
        <v>49404.959999999999</v>
      </c>
      <c r="D82" s="109">
        <v>49404.959999999999</v>
      </c>
      <c r="E82" s="109">
        <v>49404.959999999999</v>
      </c>
      <c r="F82" s="109"/>
      <c r="G82" s="109"/>
    </row>
    <row r="83" spans="1:7" ht="13.5" customHeight="1">
      <c r="A83" s="107" t="s">
        <v>376</v>
      </c>
      <c r="B83" s="107" t="s">
        <v>377</v>
      </c>
      <c r="C83" s="108">
        <v>15196087.41</v>
      </c>
      <c r="D83" s="109">
        <v>2204032.23</v>
      </c>
      <c r="E83" s="109">
        <v>2204032.23</v>
      </c>
      <c r="F83" s="109"/>
      <c r="G83" s="109">
        <v>12992055.18</v>
      </c>
    </row>
    <row r="84" spans="1:7" ht="13.5" customHeight="1">
      <c r="A84" s="110" t="s">
        <v>378</v>
      </c>
      <c r="B84" s="110" t="s">
        <v>379</v>
      </c>
      <c r="C84" s="108">
        <v>14904958.630000001</v>
      </c>
      <c r="D84" s="109">
        <v>2204032.23</v>
      </c>
      <c r="E84" s="109">
        <v>2204032.23</v>
      </c>
      <c r="F84" s="109"/>
      <c r="G84" s="109">
        <v>12700926.4</v>
      </c>
    </row>
    <row r="85" spans="1:7" ht="13.5" customHeight="1">
      <c r="A85" s="111" t="s">
        <v>380</v>
      </c>
      <c r="B85" s="111" t="s">
        <v>239</v>
      </c>
      <c r="C85" s="108">
        <v>13659406.630000001</v>
      </c>
      <c r="D85" s="109">
        <v>958480.23</v>
      </c>
      <c r="E85" s="109">
        <v>958480.23</v>
      </c>
      <c r="F85" s="109"/>
      <c r="G85" s="109">
        <v>12700926.4</v>
      </c>
    </row>
    <row r="86" spans="1:7" ht="13.5" customHeight="1">
      <c r="A86" s="111" t="s">
        <v>381</v>
      </c>
      <c r="B86" s="111" t="s">
        <v>382</v>
      </c>
      <c r="C86" s="108">
        <v>1245552</v>
      </c>
      <c r="D86" s="109">
        <v>1245552</v>
      </c>
      <c r="E86" s="109">
        <v>1245552</v>
      </c>
      <c r="F86" s="109"/>
      <c r="G86" s="109"/>
    </row>
    <row r="87" spans="1:7" ht="13.5" customHeight="1">
      <c r="A87" s="110" t="s">
        <v>383</v>
      </c>
      <c r="B87" s="110" t="s">
        <v>384</v>
      </c>
      <c r="C87" s="108">
        <v>28628.78</v>
      </c>
      <c r="D87" s="109"/>
      <c r="E87" s="109"/>
      <c r="F87" s="109"/>
      <c r="G87" s="109">
        <v>28628.78</v>
      </c>
    </row>
    <row r="88" spans="1:7" ht="13.5" customHeight="1">
      <c r="A88" s="111" t="s">
        <v>385</v>
      </c>
      <c r="B88" s="111" t="s">
        <v>386</v>
      </c>
      <c r="C88" s="108">
        <v>28628.78</v>
      </c>
      <c r="D88" s="109"/>
      <c r="E88" s="109"/>
      <c r="F88" s="109"/>
      <c r="G88" s="109">
        <v>28628.78</v>
      </c>
    </row>
    <row r="89" spans="1:7" ht="13.5" customHeight="1">
      <c r="A89" s="110" t="s">
        <v>387</v>
      </c>
      <c r="B89" s="110" t="s">
        <v>388</v>
      </c>
      <c r="C89" s="108">
        <v>262500</v>
      </c>
      <c r="D89" s="109"/>
      <c r="E89" s="109"/>
      <c r="F89" s="109"/>
      <c r="G89" s="109">
        <v>262500</v>
      </c>
    </row>
    <row r="90" spans="1:7" ht="13.5" customHeight="1">
      <c r="A90" s="111" t="s">
        <v>389</v>
      </c>
      <c r="B90" s="111" t="s">
        <v>388</v>
      </c>
      <c r="C90" s="108">
        <v>262500</v>
      </c>
      <c r="D90" s="109"/>
      <c r="E90" s="109"/>
      <c r="F90" s="109"/>
      <c r="G90" s="109">
        <v>262500</v>
      </c>
    </row>
    <row r="91" spans="1:7" ht="13.5" customHeight="1">
      <c r="A91" s="107" t="s">
        <v>390</v>
      </c>
      <c r="B91" s="107" t="s">
        <v>391</v>
      </c>
      <c r="C91" s="108">
        <v>319420</v>
      </c>
      <c r="D91" s="109">
        <v>255420</v>
      </c>
      <c r="E91" s="109">
        <v>255420</v>
      </c>
      <c r="F91" s="109"/>
      <c r="G91" s="109">
        <v>64000</v>
      </c>
    </row>
    <row r="92" spans="1:7" ht="13.5" customHeight="1">
      <c r="A92" s="110" t="s">
        <v>392</v>
      </c>
      <c r="B92" s="110" t="s">
        <v>393</v>
      </c>
      <c r="C92" s="108">
        <v>319420</v>
      </c>
      <c r="D92" s="109">
        <v>255420</v>
      </c>
      <c r="E92" s="109">
        <v>255420</v>
      </c>
      <c r="F92" s="109"/>
      <c r="G92" s="109">
        <v>64000</v>
      </c>
    </row>
    <row r="93" spans="1:7" ht="13.5" customHeight="1">
      <c r="A93" s="111" t="s">
        <v>394</v>
      </c>
      <c r="B93" s="111" t="s">
        <v>395</v>
      </c>
      <c r="C93" s="108">
        <v>265420</v>
      </c>
      <c r="D93" s="109">
        <v>255420</v>
      </c>
      <c r="E93" s="109">
        <v>255420</v>
      </c>
      <c r="F93" s="109"/>
      <c r="G93" s="109">
        <v>10000</v>
      </c>
    </row>
    <row r="94" spans="1:7" ht="13.5" customHeight="1">
      <c r="A94" s="111" t="s">
        <v>396</v>
      </c>
      <c r="B94" s="111" t="s">
        <v>397</v>
      </c>
      <c r="C94" s="108">
        <v>54000</v>
      </c>
      <c r="D94" s="109"/>
      <c r="E94" s="109"/>
      <c r="F94" s="109"/>
      <c r="G94" s="109">
        <v>54000</v>
      </c>
    </row>
    <row r="95" spans="1:7" ht="13.5" customHeight="1">
      <c r="A95" s="107" t="s">
        <v>398</v>
      </c>
      <c r="B95" s="107" t="s">
        <v>399</v>
      </c>
      <c r="C95" s="108">
        <v>1935828</v>
      </c>
      <c r="D95" s="109">
        <v>920196</v>
      </c>
      <c r="E95" s="109">
        <v>920196</v>
      </c>
      <c r="F95" s="109"/>
      <c r="G95" s="109">
        <v>1015632</v>
      </c>
    </row>
    <row r="96" spans="1:7" ht="13.5" customHeight="1">
      <c r="A96" s="110" t="s">
        <v>400</v>
      </c>
      <c r="B96" s="110" t="s">
        <v>401</v>
      </c>
      <c r="C96" s="108">
        <v>1935828</v>
      </c>
      <c r="D96" s="109">
        <v>920196</v>
      </c>
      <c r="E96" s="109">
        <v>920196</v>
      </c>
      <c r="F96" s="109"/>
      <c r="G96" s="109">
        <v>1015632</v>
      </c>
    </row>
    <row r="97" spans="1:7" ht="13.5" customHeight="1">
      <c r="A97" s="111" t="s">
        <v>402</v>
      </c>
      <c r="B97" s="111" t="s">
        <v>403</v>
      </c>
      <c r="C97" s="108">
        <v>1935828</v>
      </c>
      <c r="D97" s="109">
        <v>920196</v>
      </c>
      <c r="E97" s="109">
        <v>920196</v>
      </c>
      <c r="F97" s="109"/>
      <c r="G97" s="109">
        <v>1015632</v>
      </c>
    </row>
    <row r="98" spans="1:7" ht="13.5" customHeight="1">
      <c r="A98" s="202" t="s">
        <v>58</v>
      </c>
      <c r="B98" s="203"/>
      <c r="C98" s="108">
        <v>48399710.170000002</v>
      </c>
      <c r="D98" s="109">
        <v>19432436.23</v>
      </c>
      <c r="E98" s="108">
        <v>18069361.350000001</v>
      </c>
      <c r="F98" s="108">
        <v>1363074.88</v>
      </c>
      <c r="G98" s="108">
        <v>28967273.940000001</v>
      </c>
    </row>
  </sheetData>
  <mergeCells count="7">
    <mergeCell ref="A98:B98"/>
    <mergeCell ref="A3:G3"/>
    <mergeCell ref="A4:E4"/>
    <mergeCell ref="A5:B5"/>
    <mergeCell ref="D5:F5"/>
    <mergeCell ref="C5:C6"/>
    <mergeCell ref="G5:G6"/>
  </mergeCells>
  <phoneticPr fontId="24"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8"/>
  <sheetViews>
    <sheetView showZeros="0" workbookViewId="0">
      <pane ySplit="1" topLeftCell="A2" activePane="bottomLeft" state="frozen"/>
      <selection pane="bottomLeft" activeCell="B16" sqref="B16"/>
    </sheetView>
  </sheetViews>
  <sheetFormatPr defaultColWidth="9.1328125" defaultRowHeight="14.25" customHeight="1"/>
  <cols>
    <col min="1" max="1" width="27.3984375" customWidth="1"/>
    <col min="2" max="6" width="31.19921875" customWidth="1"/>
  </cols>
  <sheetData>
    <row r="1" spans="1:6" ht="14.25" customHeight="1">
      <c r="A1" s="1"/>
      <c r="B1" s="1"/>
      <c r="C1" s="1"/>
      <c r="D1" s="1"/>
      <c r="E1" s="1"/>
      <c r="F1" s="1"/>
    </row>
    <row r="2" spans="1:6" ht="12" customHeight="1">
      <c r="A2" s="60"/>
      <c r="B2" s="60"/>
      <c r="C2" s="37"/>
      <c r="F2" s="36" t="s">
        <v>81</v>
      </c>
    </row>
    <row r="3" spans="1:6" ht="25.5" customHeight="1">
      <c r="A3" s="210" t="s">
        <v>82</v>
      </c>
      <c r="B3" s="210"/>
      <c r="C3" s="210"/>
      <c r="D3" s="210"/>
      <c r="E3" s="210"/>
      <c r="F3" s="210"/>
    </row>
    <row r="4" spans="1:6" ht="15.75" customHeight="1">
      <c r="A4" s="199" t="s">
        <v>219</v>
      </c>
      <c r="B4" s="211"/>
      <c r="C4" s="212"/>
      <c r="D4" s="165"/>
      <c r="F4" s="36" t="s">
        <v>83</v>
      </c>
    </row>
    <row r="5" spans="1:6" ht="19.5" customHeight="1">
      <c r="A5" s="196" t="s">
        <v>84</v>
      </c>
      <c r="B5" s="162" t="s">
        <v>85</v>
      </c>
      <c r="C5" s="160" t="s">
        <v>86</v>
      </c>
      <c r="D5" s="207"/>
      <c r="E5" s="161"/>
      <c r="F5" s="162" t="s">
        <v>87</v>
      </c>
    </row>
    <row r="6" spans="1:6" ht="19.5" customHeight="1">
      <c r="A6" s="201"/>
      <c r="B6" s="163"/>
      <c r="C6" s="39" t="s">
        <v>33</v>
      </c>
      <c r="D6" s="39" t="s">
        <v>88</v>
      </c>
      <c r="E6" s="39" t="s">
        <v>89</v>
      </c>
      <c r="F6" s="163"/>
    </row>
    <row r="7" spans="1:6" ht="18.75" customHeight="1">
      <c r="A7" s="61">
        <v>1</v>
      </c>
      <c r="B7" s="61">
        <v>2</v>
      </c>
      <c r="C7" s="62">
        <v>3</v>
      </c>
      <c r="D7" s="61">
        <v>4</v>
      </c>
      <c r="E7" s="61">
        <v>5</v>
      </c>
      <c r="F7" s="61">
        <v>6</v>
      </c>
    </row>
    <row r="8" spans="1:6" ht="18.75" customHeight="1">
      <c r="A8" s="63">
        <f>B8+C8+F8</f>
        <v>43000</v>
      </c>
      <c r="B8" s="63"/>
      <c r="C8" s="64">
        <f>D8+E8</f>
        <v>43000</v>
      </c>
      <c r="D8" s="63"/>
      <c r="E8" s="63">
        <v>43000</v>
      </c>
      <c r="F8" s="63"/>
    </row>
  </sheetData>
  <mergeCells count="6">
    <mergeCell ref="A3:F3"/>
    <mergeCell ref="A4:D4"/>
    <mergeCell ref="C5:E5"/>
    <mergeCell ref="A5:A6"/>
    <mergeCell ref="B5:B6"/>
    <mergeCell ref="F5:F6"/>
  </mergeCells>
  <phoneticPr fontId="24"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sheetPr>
  <dimension ref="A1:W89"/>
  <sheetViews>
    <sheetView showZeros="0" topLeftCell="E1" workbookViewId="0">
      <pane ySplit="1" topLeftCell="A83" activePane="bottomLeft" state="frozen"/>
      <selection pane="bottomLeft" activeCell="H64" sqref="A64:XFD64"/>
    </sheetView>
  </sheetViews>
  <sheetFormatPr defaultColWidth="9.1328125" defaultRowHeight="14.25" customHeight="1"/>
  <cols>
    <col min="1" max="1" width="31.19921875" customWidth="1"/>
    <col min="2" max="2" width="23.86328125" style="117" customWidth="1"/>
    <col min="3" max="3" width="23.86328125" customWidth="1"/>
    <col min="4" max="4" width="14.59765625" style="115" customWidth="1"/>
    <col min="5" max="5" width="18.46484375" customWidth="1"/>
    <col min="6" max="6" width="14.73046875" customWidth="1"/>
    <col min="7" max="7" width="18.86328125" customWidth="1"/>
    <col min="8" max="13" width="15.33203125" customWidth="1"/>
    <col min="14" max="16" width="14.73046875" customWidth="1"/>
    <col min="17" max="17" width="14.86328125" customWidth="1"/>
    <col min="18" max="23" width="15" customWidth="1"/>
  </cols>
  <sheetData>
    <row r="1" spans="1:23" ht="14.25" customHeight="1">
      <c r="A1" s="1"/>
      <c r="B1" s="116"/>
      <c r="C1" s="1"/>
      <c r="D1" s="112"/>
      <c r="E1" s="1"/>
      <c r="F1" s="1"/>
      <c r="G1" s="1"/>
      <c r="H1" s="1"/>
      <c r="I1" s="1"/>
      <c r="J1" s="1"/>
      <c r="K1" s="1"/>
      <c r="L1" s="1"/>
      <c r="M1" s="1"/>
      <c r="N1" s="1"/>
      <c r="O1" s="1"/>
      <c r="P1" s="1"/>
      <c r="Q1" s="1"/>
      <c r="R1" s="1"/>
      <c r="S1" s="1"/>
      <c r="T1" s="1"/>
      <c r="U1" s="1"/>
      <c r="V1" s="1"/>
      <c r="W1" s="1"/>
    </row>
    <row r="2" spans="1:23" ht="13.5" customHeight="1">
      <c r="D2" s="113"/>
      <c r="E2" s="2"/>
      <c r="F2" s="2"/>
      <c r="G2" s="2"/>
      <c r="U2" s="58"/>
      <c r="W2" s="34" t="s">
        <v>90</v>
      </c>
    </row>
    <row r="3" spans="1:23" ht="27.75" customHeight="1">
      <c r="A3" s="167" t="s">
        <v>91</v>
      </c>
      <c r="B3" s="167"/>
      <c r="C3" s="167"/>
      <c r="D3" s="167"/>
      <c r="E3" s="167"/>
      <c r="F3" s="167"/>
      <c r="G3" s="167"/>
      <c r="H3" s="167"/>
      <c r="I3" s="167"/>
      <c r="J3" s="167"/>
      <c r="K3" s="167"/>
      <c r="L3" s="167"/>
      <c r="M3" s="167"/>
      <c r="N3" s="167"/>
      <c r="O3" s="167"/>
      <c r="P3" s="167"/>
      <c r="Q3" s="167"/>
      <c r="R3" s="167"/>
      <c r="S3" s="167"/>
      <c r="T3" s="167"/>
      <c r="U3" s="167"/>
      <c r="V3" s="167"/>
      <c r="W3" s="167"/>
    </row>
    <row r="4" spans="1:23" ht="13.5" customHeight="1">
      <c r="A4" s="199" t="s">
        <v>219</v>
      </c>
      <c r="B4" s="213"/>
      <c r="C4" s="213"/>
      <c r="D4" s="213"/>
      <c r="E4" s="213"/>
      <c r="F4" s="213"/>
      <c r="G4" s="213"/>
      <c r="H4" s="4"/>
      <c r="I4" s="4"/>
      <c r="J4" s="4"/>
      <c r="K4" s="4"/>
      <c r="L4" s="4"/>
      <c r="M4" s="4"/>
      <c r="N4" s="4"/>
      <c r="O4" s="4"/>
      <c r="P4" s="4"/>
      <c r="Q4" s="4"/>
      <c r="U4" s="58"/>
      <c r="W4" s="56" t="s">
        <v>83</v>
      </c>
    </row>
    <row r="5" spans="1:23" ht="21.75" customHeight="1">
      <c r="A5" s="220" t="s">
        <v>92</v>
      </c>
      <c r="B5" s="223" t="s">
        <v>93</v>
      </c>
      <c r="C5" s="220" t="s">
        <v>94</v>
      </c>
      <c r="D5" s="226" t="s">
        <v>95</v>
      </c>
      <c r="E5" s="196" t="s">
        <v>96</v>
      </c>
      <c r="F5" s="196" t="s">
        <v>97</v>
      </c>
      <c r="G5" s="196" t="s">
        <v>98</v>
      </c>
      <c r="H5" s="193" t="s">
        <v>99</v>
      </c>
      <c r="I5" s="193"/>
      <c r="J5" s="193"/>
      <c r="K5" s="193"/>
      <c r="L5" s="214"/>
      <c r="M5" s="214"/>
      <c r="N5" s="214"/>
      <c r="O5" s="214"/>
      <c r="P5" s="214"/>
      <c r="Q5" s="215"/>
      <c r="R5" s="193"/>
      <c r="S5" s="193"/>
      <c r="T5" s="193"/>
      <c r="U5" s="193"/>
      <c r="V5" s="193"/>
      <c r="W5" s="193"/>
    </row>
    <row r="6" spans="1:23" ht="21.75" customHeight="1">
      <c r="A6" s="221"/>
      <c r="B6" s="224"/>
      <c r="C6" s="221"/>
      <c r="D6" s="227"/>
      <c r="E6" s="229"/>
      <c r="F6" s="229"/>
      <c r="G6" s="229"/>
      <c r="H6" s="193" t="s">
        <v>31</v>
      </c>
      <c r="I6" s="215" t="s">
        <v>34</v>
      </c>
      <c r="J6" s="215"/>
      <c r="K6" s="215"/>
      <c r="L6" s="214"/>
      <c r="M6" s="214"/>
      <c r="N6" s="214" t="s">
        <v>100</v>
      </c>
      <c r="O6" s="214"/>
      <c r="P6" s="214"/>
      <c r="Q6" s="215" t="s">
        <v>37</v>
      </c>
      <c r="R6" s="193" t="s">
        <v>50</v>
      </c>
      <c r="S6" s="215"/>
      <c r="T6" s="215"/>
      <c r="U6" s="215"/>
      <c r="V6" s="215"/>
      <c r="W6" s="215"/>
    </row>
    <row r="7" spans="1:23" ht="15" customHeight="1">
      <c r="A7" s="222"/>
      <c r="B7" s="225"/>
      <c r="C7" s="222"/>
      <c r="D7" s="228"/>
      <c r="E7" s="201"/>
      <c r="F7" s="201"/>
      <c r="G7" s="201"/>
      <c r="H7" s="193"/>
      <c r="I7" s="215" t="s">
        <v>101</v>
      </c>
      <c r="J7" s="215" t="s">
        <v>102</v>
      </c>
      <c r="K7" s="215" t="s">
        <v>103</v>
      </c>
      <c r="L7" s="216" t="s">
        <v>104</v>
      </c>
      <c r="M7" s="216" t="s">
        <v>105</v>
      </c>
      <c r="N7" s="216" t="s">
        <v>34</v>
      </c>
      <c r="O7" s="216" t="s">
        <v>35</v>
      </c>
      <c r="P7" s="216" t="s">
        <v>36</v>
      </c>
      <c r="Q7" s="215"/>
      <c r="R7" s="215" t="s">
        <v>33</v>
      </c>
      <c r="S7" s="215" t="s">
        <v>44</v>
      </c>
      <c r="T7" s="215" t="s">
        <v>106</v>
      </c>
      <c r="U7" s="215" t="s">
        <v>40</v>
      </c>
      <c r="V7" s="215" t="s">
        <v>41</v>
      </c>
      <c r="W7" s="215" t="s">
        <v>42</v>
      </c>
    </row>
    <row r="8" spans="1:23" ht="27.75" customHeight="1">
      <c r="A8" s="222"/>
      <c r="B8" s="225"/>
      <c r="C8" s="222"/>
      <c r="D8" s="228"/>
      <c r="E8" s="201"/>
      <c r="F8" s="201"/>
      <c r="G8" s="201"/>
      <c r="H8" s="193"/>
      <c r="I8" s="215"/>
      <c r="J8" s="215"/>
      <c r="K8" s="215"/>
      <c r="L8" s="216"/>
      <c r="M8" s="216"/>
      <c r="N8" s="216"/>
      <c r="O8" s="216"/>
      <c r="P8" s="216"/>
      <c r="Q8" s="215"/>
      <c r="R8" s="215"/>
      <c r="S8" s="215"/>
      <c r="T8" s="215"/>
      <c r="U8" s="215"/>
      <c r="V8" s="215"/>
      <c r="W8" s="215"/>
    </row>
    <row r="9" spans="1:23" ht="15" customHeight="1">
      <c r="A9" s="59">
        <v>1</v>
      </c>
      <c r="B9" s="118">
        <v>2</v>
      </c>
      <c r="C9" s="59">
        <v>3</v>
      </c>
      <c r="D9" s="114">
        <v>4</v>
      </c>
      <c r="E9" s="59">
        <v>5</v>
      </c>
      <c r="F9" s="59">
        <v>6</v>
      </c>
      <c r="G9" s="59">
        <v>7</v>
      </c>
      <c r="H9" s="59">
        <v>8</v>
      </c>
      <c r="I9" s="59">
        <v>9</v>
      </c>
      <c r="J9" s="59">
        <v>10</v>
      </c>
      <c r="K9" s="59">
        <v>11</v>
      </c>
      <c r="L9" s="59">
        <v>12</v>
      </c>
      <c r="M9" s="59">
        <v>13</v>
      </c>
      <c r="N9" s="59">
        <v>14</v>
      </c>
      <c r="O9" s="59">
        <v>15</v>
      </c>
      <c r="P9" s="59">
        <v>16</v>
      </c>
      <c r="Q9" s="59">
        <v>17</v>
      </c>
      <c r="R9" s="59">
        <v>18</v>
      </c>
      <c r="S9" s="59">
        <v>19</v>
      </c>
      <c r="T9" s="59">
        <v>20</v>
      </c>
      <c r="U9" s="59">
        <v>21</v>
      </c>
      <c r="V9" s="59">
        <v>22</v>
      </c>
      <c r="W9" s="59">
        <v>23</v>
      </c>
    </row>
    <row r="10" spans="1:23" ht="15" customHeight="1">
      <c r="A10" s="142" t="s">
        <v>220</v>
      </c>
      <c r="B10" s="143" t="s">
        <v>492</v>
      </c>
      <c r="C10" s="142" t="s">
        <v>430</v>
      </c>
      <c r="D10" s="139" t="s">
        <v>255</v>
      </c>
      <c r="E10" s="139" t="s">
        <v>256</v>
      </c>
      <c r="F10" s="139" t="s">
        <v>446</v>
      </c>
      <c r="G10" s="139" t="s">
        <v>447</v>
      </c>
      <c r="H10" s="140">
        <v>19200</v>
      </c>
      <c r="I10" s="140">
        <v>19200</v>
      </c>
      <c r="J10" s="142"/>
      <c r="K10" s="142"/>
      <c r="L10" s="140">
        <v>19200</v>
      </c>
      <c r="M10" s="142"/>
      <c r="N10" s="142"/>
      <c r="O10" s="142"/>
      <c r="P10" s="142"/>
      <c r="Q10" s="142"/>
      <c r="R10" s="59"/>
      <c r="S10" s="59"/>
      <c r="T10" s="59"/>
      <c r="U10" s="59"/>
      <c r="V10" s="59"/>
      <c r="W10" s="59"/>
    </row>
    <row r="11" spans="1:23" ht="15" customHeight="1">
      <c r="A11" s="142" t="s">
        <v>220</v>
      </c>
      <c r="B11" s="143" t="s">
        <v>492</v>
      </c>
      <c r="C11" s="142" t="s">
        <v>430</v>
      </c>
      <c r="D11" s="139" t="s">
        <v>255</v>
      </c>
      <c r="E11" s="139" t="s">
        <v>256</v>
      </c>
      <c r="F11" s="139" t="s">
        <v>446</v>
      </c>
      <c r="G11" s="139" t="s">
        <v>447</v>
      </c>
      <c r="H11" s="140">
        <v>19200</v>
      </c>
      <c r="I11" s="140">
        <v>19200</v>
      </c>
      <c r="J11" s="142"/>
      <c r="K11" s="142"/>
      <c r="L11" s="140">
        <v>19200</v>
      </c>
      <c r="M11" s="142"/>
      <c r="N11" s="142"/>
      <c r="O11" s="142"/>
      <c r="P11" s="142"/>
      <c r="Q11" s="142"/>
      <c r="R11" s="59"/>
      <c r="S11" s="59"/>
      <c r="T11" s="59"/>
      <c r="U11" s="59"/>
      <c r="V11" s="59"/>
      <c r="W11" s="59"/>
    </row>
    <row r="12" spans="1:23" ht="15" customHeight="1">
      <c r="A12" s="142" t="s">
        <v>220</v>
      </c>
      <c r="B12" s="143" t="s">
        <v>492</v>
      </c>
      <c r="C12" s="142" t="s">
        <v>430</v>
      </c>
      <c r="D12" s="139" t="s">
        <v>269</v>
      </c>
      <c r="E12" s="139" t="s">
        <v>270</v>
      </c>
      <c r="F12" s="139" t="s">
        <v>446</v>
      </c>
      <c r="G12" s="139" t="s">
        <v>447</v>
      </c>
      <c r="H12" s="140">
        <v>216900</v>
      </c>
      <c r="I12" s="140">
        <v>216900</v>
      </c>
      <c r="J12" s="142"/>
      <c r="K12" s="142"/>
      <c r="L12" s="140">
        <v>216900</v>
      </c>
      <c r="M12" s="142"/>
      <c r="N12" s="142"/>
      <c r="O12" s="142"/>
      <c r="P12" s="142"/>
      <c r="Q12" s="142"/>
      <c r="R12" s="59"/>
      <c r="S12" s="59"/>
      <c r="T12" s="59"/>
      <c r="U12" s="59"/>
      <c r="V12" s="59"/>
      <c r="W12" s="59"/>
    </row>
    <row r="13" spans="1:23" ht="15" customHeight="1">
      <c r="A13" s="142" t="s">
        <v>220</v>
      </c>
      <c r="B13" s="143" t="s">
        <v>492</v>
      </c>
      <c r="C13" s="142" t="s">
        <v>430</v>
      </c>
      <c r="D13" s="139" t="s">
        <v>279</v>
      </c>
      <c r="E13" s="139" t="s">
        <v>280</v>
      </c>
      <c r="F13" s="139" t="s">
        <v>446</v>
      </c>
      <c r="G13" s="139" t="s">
        <v>447</v>
      </c>
      <c r="H13" s="140">
        <v>38400</v>
      </c>
      <c r="I13" s="140">
        <v>38400</v>
      </c>
      <c r="J13" s="142"/>
      <c r="K13" s="142"/>
      <c r="L13" s="140">
        <v>38400</v>
      </c>
      <c r="M13" s="142"/>
      <c r="N13" s="142"/>
      <c r="O13" s="142"/>
      <c r="P13" s="142"/>
      <c r="Q13" s="142"/>
      <c r="R13" s="59"/>
      <c r="S13" s="59"/>
      <c r="T13" s="59"/>
      <c r="U13" s="59"/>
      <c r="V13" s="59"/>
      <c r="W13" s="59"/>
    </row>
    <row r="14" spans="1:23" ht="15" customHeight="1">
      <c r="A14" s="142" t="s">
        <v>220</v>
      </c>
      <c r="B14" s="143" t="s">
        <v>492</v>
      </c>
      <c r="C14" s="142" t="s">
        <v>430</v>
      </c>
      <c r="D14" s="139" t="s">
        <v>362</v>
      </c>
      <c r="E14" s="139" t="s">
        <v>363</v>
      </c>
      <c r="F14" s="139" t="s">
        <v>446</v>
      </c>
      <c r="G14" s="139" t="s">
        <v>447</v>
      </c>
      <c r="H14" s="140">
        <v>28800</v>
      </c>
      <c r="I14" s="140">
        <v>28800</v>
      </c>
      <c r="J14" s="142"/>
      <c r="K14" s="142"/>
      <c r="L14" s="140">
        <v>28800</v>
      </c>
      <c r="M14" s="142"/>
      <c r="N14" s="142"/>
      <c r="O14" s="142"/>
      <c r="P14" s="142"/>
      <c r="Q14" s="142"/>
      <c r="R14" s="59"/>
      <c r="S14" s="59"/>
      <c r="T14" s="59"/>
      <c r="U14" s="59"/>
      <c r="V14" s="59"/>
      <c r="W14" s="59"/>
    </row>
    <row r="15" spans="1:23" ht="15" customHeight="1">
      <c r="A15" s="142" t="s">
        <v>220</v>
      </c>
      <c r="B15" s="143" t="s">
        <v>492</v>
      </c>
      <c r="C15" s="142" t="s">
        <v>430</v>
      </c>
      <c r="D15" s="139" t="s">
        <v>380</v>
      </c>
      <c r="E15" s="139" t="s">
        <v>239</v>
      </c>
      <c r="F15" s="139" t="s">
        <v>446</v>
      </c>
      <c r="G15" s="139" t="s">
        <v>447</v>
      </c>
      <c r="H15" s="140">
        <v>38400</v>
      </c>
      <c r="I15" s="140">
        <v>38400</v>
      </c>
      <c r="J15" s="142"/>
      <c r="K15" s="142"/>
      <c r="L15" s="140">
        <v>38400</v>
      </c>
      <c r="M15" s="142"/>
      <c r="N15" s="142"/>
      <c r="O15" s="142"/>
      <c r="P15" s="142"/>
      <c r="Q15" s="142"/>
      <c r="R15" s="59"/>
      <c r="S15" s="59"/>
      <c r="T15" s="59"/>
      <c r="U15" s="59"/>
      <c r="V15" s="59"/>
      <c r="W15" s="59"/>
    </row>
    <row r="16" spans="1:23" ht="15" customHeight="1">
      <c r="A16" s="142" t="s">
        <v>220</v>
      </c>
      <c r="B16" s="143" t="s">
        <v>492</v>
      </c>
      <c r="C16" s="142" t="s">
        <v>430</v>
      </c>
      <c r="D16" s="139" t="s">
        <v>380</v>
      </c>
      <c r="E16" s="139" t="s">
        <v>239</v>
      </c>
      <c r="F16" s="139" t="s">
        <v>446</v>
      </c>
      <c r="G16" s="139" t="s">
        <v>447</v>
      </c>
      <c r="H16" s="140">
        <v>6000</v>
      </c>
      <c r="I16" s="140">
        <v>6000</v>
      </c>
      <c r="J16" s="142"/>
      <c r="K16" s="142"/>
      <c r="L16" s="140">
        <v>6000</v>
      </c>
      <c r="M16" s="142"/>
      <c r="N16" s="142"/>
      <c r="O16" s="142"/>
      <c r="P16" s="142"/>
      <c r="Q16" s="142"/>
      <c r="R16" s="59"/>
      <c r="S16" s="59"/>
      <c r="T16" s="59"/>
      <c r="U16" s="59"/>
      <c r="V16" s="59"/>
      <c r="W16" s="59"/>
    </row>
    <row r="17" spans="1:23" ht="15" customHeight="1">
      <c r="A17" s="142" t="s">
        <v>220</v>
      </c>
      <c r="B17" s="143" t="s">
        <v>492</v>
      </c>
      <c r="C17" s="142" t="s">
        <v>430</v>
      </c>
      <c r="D17" s="139" t="s">
        <v>380</v>
      </c>
      <c r="E17" s="139" t="s">
        <v>239</v>
      </c>
      <c r="F17" s="139" t="s">
        <v>446</v>
      </c>
      <c r="G17" s="139" t="s">
        <v>447</v>
      </c>
      <c r="H17" s="140">
        <v>72000</v>
      </c>
      <c r="I17" s="140">
        <v>72000</v>
      </c>
      <c r="J17" s="142"/>
      <c r="K17" s="142"/>
      <c r="L17" s="140">
        <v>72000</v>
      </c>
      <c r="M17" s="142"/>
      <c r="N17" s="142"/>
      <c r="O17" s="142"/>
      <c r="P17" s="142"/>
      <c r="Q17" s="142"/>
      <c r="R17" s="59"/>
      <c r="S17" s="59"/>
      <c r="T17" s="59"/>
      <c r="U17" s="59"/>
      <c r="V17" s="59"/>
      <c r="W17" s="59"/>
    </row>
    <row r="18" spans="1:23" ht="15" customHeight="1">
      <c r="A18" s="142" t="s">
        <v>220</v>
      </c>
      <c r="B18" s="143" t="s">
        <v>492</v>
      </c>
      <c r="C18" s="142" t="s">
        <v>430</v>
      </c>
      <c r="D18" s="139" t="s">
        <v>380</v>
      </c>
      <c r="E18" s="139" t="s">
        <v>239</v>
      </c>
      <c r="F18" s="139" t="s">
        <v>446</v>
      </c>
      <c r="G18" s="139" t="s">
        <v>447</v>
      </c>
      <c r="H18" s="140">
        <v>842080.23</v>
      </c>
      <c r="I18" s="140">
        <v>842080.23</v>
      </c>
      <c r="J18" s="142"/>
      <c r="K18" s="142"/>
      <c r="L18" s="140">
        <v>842080.23</v>
      </c>
      <c r="M18" s="142"/>
      <c r="N18" s="142"/>
      <c r="O18" s="142"/>
      <c r="P18" s="142"/>
      <c r="Q18" s="142"/>
      <c r="R18" s="59"/>
      <c r="S18" s="59"/>
      <c r="T18" s="59"/>
      <c r="U18" s="59"/>
      <c r="V18" s="59"/>
      <c r="W18" s="59"/>
    </row>
    <row r="19" spans="1:23" ht="15" customHeight="1">
      <c r="A19" s="142" t="s">
        <v>220</v>
      </c>
      <c r="B19" s="143" t="s">
        <v>493</v>
      </c>
      <c r="C19" s="142" t="s">
        <v>431</v>
      </c>
      <c r="D19" s="139" t="s">
        <v>236</v>
      </c>
      <c r="E19" s="139" t="s">
        <v>237</v>
      </c>
      <c r="F19" s="139" t="s">
        <v>448</v>
      </c>
      <c r="G19" s="139" t="s">
        <v>449</v>
      </c>
      <c r="H19" s="140">
        <v>816780</v>
      </c>
      <c r="I19" s="140">
        <v>816780</v>
      </c>
      <c r="J19" s="142"/>
      <c r="K19" s="142"/>
      <c r="L19" s="140">
        <v>816780</v>
      </c>
      <c r="M19" s="142"/>
      <c r="N19" s="142"/>
      <c r="O19" s="142"/>
      <c r="P19" s="142"/>
      <c r="Q19" s="142"/>
      <c r="R19" s="59"/>
      <c r="S19" s="59"/>
      <c r="T19" s="59"/>
      <c r="U19" s="59"/>
      <c r="V19" s="59"/>
      <c r="W19" s="59"/>
    </row>
    <row r="20" spans="1:23" ht="15" customHeight="1">
      <c r="A20" s="142" t="s">
        <v>220</v>
      </c>
      <c r="B20" s="143" t="s">
        <v>493</v>
      </c>
      <c r="C20" s="142" t="s">
        <v>431</v>
      </c>
      <c r="D20" s="139" t="s">
        <v>236</v>
      </c>
      <c r="E20" s="139" t="s">
        <v>237</v>
      </c>
      <c r="F20" s="139" t="s">
        <v>450</v>
      </c>
      <c r="G20" s="139" t="s">
        <v>451</v>
      </c>
      <c r="H20" s="140">
        <v>144000</v>
      </c>
      <c r="I20" s="140">
        <v>144000</v>
      </c>
      <c r="J20" s="142"/>
      <c r="K20" s="142"/>
      <c r="L20" s="140">
        <v>144000</v>
      </c>
      <c r="M20" s="142"/>
      <c r="N20" s="142"/>
      <c r="O20" s="142"/>
      <c r="P20" s="142"/>
      <c r="Q20" s="142"/>
      <c r="R20" s="59"/>
      <c r="S20" s="59"/>
      <c r="T20" s="59"/>
      <c r="U20" s="59"/>
      <c r="V20" s="59"/>
      <c r="W20" s="59"/>
    </row>
    <row r="21" spans="1:23" ht="15" customHeight="1">
      <c r="A21" s="142" t="s">
        <v>220</v>
      </c>
      <c r="B21" s="143" t="s">
        <v>493</v>
      </c>
      <c r="C21" s="142" t="s">
        <v>431</v>
      </c>
      <c r="D21" s="139" t="s">
        <v>236</v>
      </c>
      <c r="E21" s="139" t="s">
        <v>237</v>
      </c>
      <c r="F21" s="139" t="s">
        <v>450</v>
      </c>
      <c r="G21" s="139" t="s">
        <v>451</v>
      </c>
      <c r="H21" s="140">
        <v>462384</v>
      </c>
      <c r="I21" s="140">
        <v>462384</v>
      </c>
      <c r="J21" s="142"/>
      <c r="K21" s="142"/>
      <c r="L21" s="140">
        <v>462384</v>
      </c>
      <c r="M21" s="142"/>
      <c r="N21" s="142"/>
      <c r="O21" s="142"/>
      <c r="P21" s="142"/>
      <c r="Q21" s="142"/>
      <c r="R21" s="59"/>
      <c r="S21" s="59"/>
      <c r="T21" s="59"/>
      <c r="U21" s="59"/>
      <c r="V21" s="59"/>
      <c r="W21" s="59"/>
    </row>
    <row r="22" spans="1:23" ht="15" customHeight="1">
      <c r="A22" s="142" t="s">
        <v>220</v>
      </c>
      <c r="B22" s="143" t="s">
        <v>493</v>
      </c>
      <c r="C22" s="142" t="s">
        <v>431</v>
      </c>
      <c r="D22" s="139" t="s">
        <v>236</v>
      </c>
      <c r="E22" s="139" t="s">
        <v>237</v>
      </c>
      <c r="F22" s="139" t="s">
        <v>452</v>
      </c>
      <c r="G22" s="139" t="s">
        <v>453</v>
      </c>
      <c r="H22" s="140">
        <v>68065</v>
      </c>
      <c r="I22" s="140">
        <v>68065</v>
      </c>
      <c r="J22" s="142"/>
      <c r="K22" s="142"/>
      <c r="L22" s="140">
        <v>68065</v>
      </c>
      <c r="M22" s="142"/>
      <c r="N22" s="142"/>
      <c r="O22" s="142"/>
      <c r="P22" s="142"/>
      <c r="Q22" s="142"/>
      <c r="R22" s="59"/>
      <c r="S22" s="59"/>
      <c r="T22" s="59"/>
      <c r="U22" s="59"/>
      <c r="V22" s="59"/>
      <c r="W22" s="59"/>
    </row>
    <row r="23" spans="1:23" ht="15" customHeight="1">
      <c r="A23" s="142" t="s">
        <v>220</v>
      </c>
      <c r="B23" s="143" t="s">
        <v>493</v>
      </c>
      <c r="C23" s="142" t="s">
        <v>431</v>
      </c>
      <c r="D23" s="139" t="s">
        <v>236</v>
      </c>
      <c r="E23" s="139" t="s">
        <v>237</v>
      </c>
      <c r="F23" s="139" t="s">
        <v>454</v>
      </c>
      <c r="G23" s="139" t="s">
        <v>455</v>
      </c>
      <c r="H23" s="140">
        <v>216360</v>
      </c>
      <c r="I23" s="140">
        <v>216360</v>
      </c>
      <c r="J23" s="142"/>
      <c r="K23" s="142"/>
      <c r="L23" s="140">
        <v>216360</v>
      </c>
      <c r="M23" s="142"/>
      <c r="N23" s="142"/>
      <c r="O23" s="142"/>
      <c r="P23" s="142"/>
      <c r="Q23" s="142"/>
      <c r="R23" s="59"/>
      <c r="S23" s="59"/>
      <c r="T23" s="59"/>
      <c r="U23" s="59"/>
      <c r="V23" s="59"/>
      <c r="W23" s="59"/>
    </row>
    <row r="24" spans="1:23" ht="15" customHeight="1">
      <c r="A24" s="142" t="s">
        <v>220</v>
      </c>
      <c r="B24" s="143" t="s">
        <v>493</v>
      </c>
      <c r="C24" s="142" t="s">
        <v>431</v>
      </c>
      <c r="D24" s="139" t="s">
        <v>236</v>
      </c>
      <c r="E24" s="139" t="s">
        <v>237</v>
      </c>
      <c r="F24" s="139" t="s">
        <v>454</v>
      </c>
      <c r="G24" s="139" t="s">
        <v>455</v>
      </c>
      <c r="H24" s="140">
        <v>423540</v>
      </c>
      <c r="I24" s="140">
        <v>423540</v>
      </c>
      <c r="J24" s="142"/>
      <c r="K24" s="142"/>
      <c r="L24" s="140">
        <v>423540</v>
      </c>
      <c r="M24" s="142"/>
      <c r="N24" s="142"/>
      <c r="O24" s="142"/>
      <c r="P24" s="142"/>
      <c r="Q24" s="142"/>
      <c r="R24" s="59"/>
      <c r="S24" s="59"/>
      <c r="T24" s="59"/>
      <c r="U24" s="59"/>
      <c r="V24" s="59"/>
      <c r="W24" s="59"/>
    </row>
    <row r="25" spans="1:23" ht="15" customHeight="1">
      <c r="A25" s="142" t="s">
        <v>220</v>
      </c>
      <c r="B25" s="143" t="s">
        <v>494</v>
      </c>
      <c r="C25" s="142" t="s">
        <v>432</v>
      </c>
      <c r="D25" s="139" t="s">
        <v>236</v>
      </c>
      <c r="E25" s="139" t="s">
        <v>237</v>
      </c>
      <c r="F25" s="139" t="s">
        <v>456</v>
      </c>
      <c r="G25" s="139" t="s">
        <v>432</v>
      </c>
      <c r="H25" s="140">
        <v>29765.279999999999</v>
      </c>
      <c r="I25" s="140">
        <v>29765.279999999999</v>
      </c>
      <c r="J25" s="142"/>
      <c r="K25" s="142"/>
      <c r="L25" s="140">
        <v>29765.279999999999</v>
      </c>
      <c r="M25" s="142"/>
      <c r="N25" s="142"/>
      <c r="O25" s="142"/>
      <c r="P25" s="142"/>
      <c r="Q25" s="142"/>
      <c r="R25" s="59"/>
      <c r="S25" s="59"/>
      <c r="T25" s="59"/>
      <c r="U25" s="59"/>
      <c r="V25" s="59"/>
      <c r="W25" s="59"/>
    </row>
    <row r="26" spans="1:23" ht="15" customHeight="1">
      <c r="A26" s="142" t="s">
        <v>220</v>
      </c>
      <c r="B26" s="143" t="s">
        <v>494</v>
      </c>
      <c r="C26" s="142" t="s">
        <v>432</v>
      </c>
      <c r="D26" s="139" t="s">
        <v>236</v>
      </c>
      <c r="E26" s="139" t="s">
        <v>237</v>
      </c>
      <c r="F26" s="139" t="s">
        <v>456</v>
      </c>
      <c r="G26" s="139" t="s">
        <v>432</v>
      </c>
      <c r="H26" s="140">
        <v>16335.6</v>
      </c>
      <c r="I26" s="140">
        <v>16335.6</v>
      </c>
      <c r="J26" s="142"/>
      <c r="K26" s="142"/>
      <c r="L26" s="140">
        <v>16335.6</v>
      </c>
      <c r="M26" s="142"/>
      <c r="N26" s="142"/>
      <c r="O26" s="142"/>
      <c r="P26" s="142"/>
      <c r="Q26" s="142"/>
      <c r="R26" s="59"/>
      <c r="S26" s="59"/>
      <c r="T26" s="59"/>
      <c r="U26" s="59"/>
      <c r="V26" s="59"/>
      <c r="W26" s="59"/>
    </row>
    <row r="27" spans="1:23" ht="15" customHeight="1">
      <c r="A27" s="142" t="s">
        <v>220</v>
      </c>
      <c r="B27" s="143" t="s">
        <v>495</v>
      </c>
      <c r="C27" s="142" t="s">
        <v>433</v>
      </c>
      <c r="D27" s="139" t="s">
        <v>236</v>
      </c>
      <c r="E27" s="139" t="s">
        <v>237</v>
      </c>
      <c r="F27" s="139" t="s">
        <v>457</v>
      </c>
      <c r="G27" s="139" t="s">
        <v>458</v>
      </c>
      <c r="H27" s="140">
        <v>12600</v>
      </c>
      <c r="I27" s="140">
        <v>12600</v>
      </c>
      <c r="J27" s="142"/>
      <c r="K27" s="142"/>
      <c r="L27" s="140">
        <v>12600</v>
      </c>
      <c r="M27" s="142"/>
      <c r="N27" s="142"/>
      <c r="O27" s="142"/>
      <c r="P27" s="142"/>
      <c r="Q27" s="142"/>
      <c r="R27" s="59"/>
      <c r="S27" s="59"/>
      <c r="T27" s="59"/>
      <c r="U27" s="59"/>
      <c r="V27" s="59"/>
      <c r="W27" s="59"/>
    </row>
    <row r="28" spans="1:23" ht="15" customHeight="1">
      <c r="A28" s="142" t="s">
        <v>220</v>
      </c>
      <c r="B28" s="143" t="s">
        <v>498</v>
      </c>
      <c r="C28" s="142" t="s">
        <v>434</v>
      </c>
      <c r="D28" s="139" t="s">
        <v>236</v>
      </c>
      <c r="E28" s="139" t="s">
        <v>237</v>
      </c>
      <c r="F28" s="139" t="s">
        <v>459</v>
      </c>
      <c r="G28" s="139" t="s">
        <v>460</v>
      </c>
      <c r="H28" s="140">
        <v>285000</v>
      </c>
      <c r="I28" s="140">
        <v>285000</v>
      </c>
      <c r="J28" s="142"/>
      <c r="K28" s="142"/>
      <c r="L28" s="140">
        <v>285000</v>
      </c>
      <c r="M28" s="142"/>
      <c r="N28" s="142"/>
      <c r="O28" s="142"/>
      <c r="P28" s="142"/>
      <c r="Q28" s="142"/>
      <c r="R28" s="59"/>
      <c r="S28" s="59"/>
      <c r="T28" s="59"/>
      <c r="U28" s="59"/>
      <c r="V28" s="59"/>
      <c r="W28" s="59"/>
    </row>
    <row r="29" spans="1:23" ht="15" customHeight="1">
      <c r="A29" s="142" t="s">
        <v>220</v>
      </c>
      <c r="B29" s="143" t="s">
        <v>499</v>
      </c>
      <c r="C29" s="142" t="s">
        <v>435</v>
      </c>
      <c r="D29" s="139" t="s">
        <v>236</v>
      </c>
      <c r="E29" s="139" t="s">
        <v>237</v>
      </c>
      <c r="F29" s="139" t="s">
        <v>452</v>
      </c>
      <c r="G29" s="139" t="s">
        <v>453</v>
      </c>
      <c r="H29" s="140">
        <v>692160</v>
      </c>
      <c r="I29" s="140">
        <v>692160</v>
      </c>
      <c r="J29" s="142"/>
      <c r="K29" s="142"/>
      <c r="L29" s="140">
        <v>692160</v>
      </c>
      <c r="M29" s="142"/>
      <c r="N29" s="142"/>
      <c r="O29" s="142"/>
      <c r="P29" s="142"/>
      <c r="Q29" s="142"/>
      <c r="R29" s="59"/>
      <c r="S29" s="59"/>
      <c r="T29" s="59"/>
      <c r="U29" s="59"/>
      <c r="V29" s="59"/>
      <c r="W29" s="59"/>
    </row>
    <row r="30" spans="1:23" ht="15" customHeight="1">
      <c r="A30" s="142" t="s">
        <v>220</v>
      </c>
      <c r="B30" s="143" t="s">
        <v>499</v>
      </c>
      <c r="C30" s="142" t="s">
        <v>435</v>
      </c>
      <c r="D30" s="139" t="s">
        <v>236</v>
      </c>
      <c r="E30" s="139" t="s">
        <v>237</v>
      </c>
      <c r="F30" s="139" t="s">
        <v>452</v>
      </c>
      <c r="G30" s="139" t="s">
        <v>453</v>
      </c>
      <c r="H30" s="140">
        <v>600000</v>
      </c>
      <c r="I30" s="140">
        <v>600000</v>
      </c>
      <c r="J30" s="142"/>
      <c r="K30" s="142"/>
      <c r="L30" s="140">
        <v>600000</v>
      </c>
      <c r="M30" s="142"/>
      <c r="N30" s="142"/>
      <c r="O30" s="142"/>
      <c r="P30" s="142"/>
      <c r="Q30" s="142"/>
      <c r="R30" s="59"/>
      <c r="S30" s="59"/>
      <c r="T30" s="59"/>
      <c r="U30" s="59"/>
      <c r="V30" s="59"/>
      <c r="W30" s="59"/>
    </row>
    <row r="31" spans="1:23" ht="15" customHeight="1">
      <c r="A31" s="142" t="s">
        <v>220</v>
      </c>
      <c r="B31" s="143" t="s">
        <v>497</v>
      </c>
      <c r="C31" s="142" t="s">
        <v>436</v>
      </c>
      <c r="D31" s="139" t="s">
        <v>312</v>
      </c>
      <c r="E31" s="139" t="s">
        <v>313</v>
      </c>
      <c r="F31" s="139" t="s">
        <v>461</v>
      </c>
      <c r="G31" s="139" t="s">
        <v>462</v>
      </c>
      <c r="H31" s="140">
        <v>1120284</v>
      </c>
      <c r="I31" s="140">
        <v>1120284</v>
      </c>
      <c r="J31" s="142"/>
      <c r="K31" s="142"/>
      <c r="L31" s="140">
        <v>1120284</v>
      </c>
      <c r="M31" s="142"/>
      <c r="N31" s="142"/>
      <c r="O31" s="142"/>
      <c r="P31" s="142"/>
      <c r="Q31" s="142"/>
      <c r="R31" s="59"/>
      <c r="S31" s="59"/>
      <c r="T31" s="59"/>
      <c r="U31" s="59"/>
      <c r="V31" s="59"/>
      <c r="W31" s="59"/>
    </row>
    <row r="32" spans="1:23" ht="15" customHeight="1">
      <c r="A32" s="142" t="s">
        <v>220</v>
      </c>
      <c r="B32" s="143" t="s">
        <v>497</v>
      </c>
      <c r="C32" s="142" t="s">
        <v>436</v>
      </c>
      <c r="D32" s="139" t="s">
        <v>368</v>
      </c>
      <c r="E32" s="139" t="s">
        <v>369</v>
      </c>
      <c r="F32" s="139" t="s">
        <v>463</v>
      </c>
      <c r="G32" s="139" t="s">
        <v>464</v>
      </c>
      <c r="H32" s="140">
        <v>276960</v>
      </c>
      <c r="I32" s="140">
        <v>276960</v>
      </c>
      <c r="J32" s="142"/>
      <c r="K32" s="142"/>
      <c r="L32" s="140">
        <v>276960</v>
      </c>
      <c r="M32" s="142"/>
      <c r="N32" s="142"/>
      <c r="O32" s="142"/>
      <c r="P32" s="142"/>
      <c r="Q32" s="142"/>
      <c r="R32" s="59"/>
      <c r="S32" s="59"/>
      <c r="T32" s="59"/>
      <c r="U32" s="59"/>
      <c r="V32" s="59"/>
      <c r="W32" s="59"/>
    </row>
    <row r="33" spans="1:23" ht="15" customHeight="1">
      <c r="A33" s="142" t="s">
        <v>220</v>
      </c>
      <c r="B33" s="143" t="s">
        <v>497</v>
      </c>
      <c r="C33" s="142" t="s">
        <v>436</v>
      </c>
      <c r="D33" s="139" t="s">
        <v>372</v>
      </c>
      <c r="E33" s="139" t="s">
        <v>373</v>
      </c>
      <c r="F33" s="139" t="s">
        <v>465</v>
      </c>
      <c r="G33" s="139" t="s">
        <v>466</v>
      </c>
      <c r="H33" s="140">
        <v>372525</v>
      </c>
      <c r="I33" s="140">
        <v>372525</v>
      </c>
      <c r="J33" s="142"/>
      <c r="K33" s="142"/>
      <c r="L33" s="140">
        <v>372525</v>
      </c>
      <c r="M33" s="142"/>
      <c r="N33" s="142"/>
      <c r="O33" s="142"/>
      <c r="P33" s="142"/>
      <c r="Q33" s="142"/>
      <c r="R33" s="59"/>
      <c r="S33" s="59"/>
      <c r="T33" s="59"/>
      <c r="U33" s="59"/>
      <c r="V33" s="59"/>
      <c r="W33" s="59"/>
    </row>
    <row r="34" spans="1:23" ht="15" customHeight="1">
      <c r="A34" s="142" t="s">
        <v>220</v>
      </c>
      <c r="B34" s="143" t="s">
        <v>497</v>
      </c>
      <c r="C34" s="142" t="s">
        <v>436</v>
      </c>
      <c r="D34" s="139" t="s">
        <v>236</v>
      </c>
      <c r="E34" s="139" t="s">
        <v>237</v>
      </c>
      <c r="F34" s="139" t="s">
        <v>467</v>
      </c>
      <c r="G34" s="139" t="s">
        <v>468</v>
      </c>
      <c r="H34" s="140">
        <v>10148.16</v>
      </c>
      <c r="I34" s="140">
        <v>10148.16</v>
      </c>
      <c r="J34" s="142"/>
      <c r="K34" s="142"/>
      <c r="L34" s="140">
        <v>10148.16</v>
      </c>
      <c r="M34" s="142"/>
      <c r="N34" s="142"/>
      <c r="O34" s="142"/>
      <c r="P34" s="142"/>
      <c r="Q34" s="142"/>
      <c r="R34" s="59"/>
      <c r="S34" s="59"/>
      <c r="T34" s="59"/>
      <c r="U34" s="59"/>
      <c r="V34" s="59"/>
      <c r="W34" s="59"/>
    </row>
    <row r="35" spans="1:23" ht="15" customHeight="1">
      <c r="A35" s="142" t="s">
        <v>220</v>
      </c>
      <c r="B35" s="143" t="s">
        <v>497</v>
      </c>
      <c r="C35" s="142" t="s">
        <v>436</v>
      </c>
      <c r="D35" s="139" t="s">
        <v>374</v>
      </c>
      <c r="E35" s="139" t="s">
        <v>375</v>
      </c>
      <c r="F35" s="139" t="s">
        <v>467</v>
      </c>
      <c r="G35" s="139" t="s">
        <v>468</v>
      </c>
      <c r="H35" s="140">
        <v>37350</v>
      </c>
      <c r="I35" s="140">
        <v>37350</v>
      </c>
      <c r="J35" s="142"/>
      <c r="K35" s="142"/>
      <c r="L35" s="140">
        <v>37350</v>
      </c>
      <c r="M35" s="142"/>
      <c r="N35" s="142"/>
      <c r="O35" s="142"/>
      <c r="P35" s="142"/>
      <c r="Q35" s="142"/>
      <c r="R35" s="59"/>
      <c r="S35" s="59"/>
      <c r="T35" s="59"/>
      <c r="U35" s="59"/>
      <c r="V35" s="59"/>
      <c r="W35" s="59"/>
    </row>
    <row r="36" spans="1:23" ht="15" customHeight="1">
      <c r="A36" s="142" t="s">
        <v>220</v>
      </c>
      <c r="B36" s="143" t="s">
        <v>497</v>
      </c>
      <c r="C36" s="142" t="s">
        <v>436</v>
      </c>
      <c r="D36" s="139" t="s">
        <v>374</v>
      </c>
      <c r="E36" s="139" t="s">
        <v>375</v>
      </c>
      <c r="F36" s="139" t="s">
        <v>467</v>
      </c>
      <c r="G36" s="139" t="s">
        <v>468</v>
      </c>
      <c r="H36" s="140">
        <v>12054.96</v>
      </c>
      <c r="I36" s="140">
        <v>12054.96</v>
      </c>
      <c r="J36" s="142"/>
      <c r="K36" s="142"/>
      <c r="L36" s="140">
        <v>12054.96</v>
      </c>
      <c r="M36" s="142"/>
      <c r="N36" s="142"/>
      <c r="O36" s="142"/>
      <c r="P36" s="142"/>
      <c r="Q36" s="142"/>
      <c r="R36" s="59"/>
      <c r="S36" s="59"/>
      <c r="T36" s="59"/>
      <c r="U36" s="59"/>
      <c r="V36" s="59"/>
      <c r="W36" s="59"/>
    </row>
    <row r="37" spans="1:23" ht="15" customHeight="1">
      <c r="A37" s="142" t="s">
        <v>220</v>
      </c>
      <c r="B37" s="143" t="s">
        <v>497</v>
      </c>
      <c r="C37" s="142" t="s">
        <v>436</v>
      </c>
      <c r="D37" s="139" t="s">
        <v>370</v>
      </c>
      <c r="E37" s="139" t="s">
        <v>371</v>
      </c>
      <c r="F37" s="139" t="s">
        <v>463</v>
      </c>
      <c r="G37" s="139" t="s">
        <v>464</v>
      </c>
      <c r="H37" s="140">
        <v>221568</v>
      </c>
      <c r="I37" s="140">
        <v>221568</v>
      </c>
      <c r="J37" s="142"/>
      <c r="K37" s="142"/>
      <c r="L37" s="140">
        <v>221568</v>
      </c>
      <c r="M37" s="142"/>
      <c r="N37" s="142"/>
      <c r="O37" s="142"/>
      <c r="P37" s="142"/>
      <c r="Q37" s="142"/>
      <c r="R37" s="59"/>
      <c r="S37" s="59"/>
      <c r="T37" s="59"/>
      <c r="U37" s="59"/>
      <c r="V37" s="59"/>
      <c r="W37" s="59"/>
    </row>
    <row r="38" spans="1:23" ht="15" customHeight="1">
      <c r="A38" s="142" t="s">
        <v>220</v>
      </c>
      <c r="B38" s="143" t="s">
        <v>496</v>
      </c>
      <c r="C38" s="142" t="s">
        <v>437</v>
      </c>
      <c r="D38" s="139" t="s">
        <v>236</v>
      </c>
      <c r="E38" s="139" t="s">
        <v>237</v>
      </c>
      <c r="F38" s="139" t="s">
        <v>457</v>
      </c>
      <c r="G38" s="139" t="s">
        <v>458</v>
      </c>
      <c r="H38" s="140">
        <v>5000</v>
      </c>
      <c r="I38" s="140">
        <v>5000</v>
      </c>
      <c r="J38" s="142"/>
      <c r="K38" s="142"/>
      <c r="L38" s="140">
        <v>5000</v>
      </c>
      <c r="M38" s="142"/>
      <c r="N38" s="142"/>
      <c r="O38" s="142"/>
      <c r="P38" s="142"/>
      <c r="Q38" s="142"/>
      <c r="R38" s="59"/>
      <c r="S38" s="59"/>
      <c r="T38" s="59"/>
      <c r="U38" s="59"/>
      <c r="V38" s="59"/>
      <c r="W38" s="59"/>
    </row>
    <row r="39" spans="1:23" ht="15" customHeight="1">
      <c r="A39" s="142" t="s">
        <v>220</v>
      </c>
      <c r="B39" s="143" t="s">
        <v>496</v>
      </c>
      <c r="C39" s="142" t="s">
        <v>437</v>
      </c>
      <c r="D39" s="139" t="s">
        <v>236</v>
      </c>
      <c r="E39" s="139" t="s">
        <v>237</v>
      </c>
      <c r="F39" s="139" t="s">
        <v>457</v>
      </c>
      <c r="G39" s="139" t="s">
        <v>458</v>
      </c>
      <c r="H39" s="140">
        <v>2000</v>
      </c>
      <c r="I39" s="140">
        <v>2000</v>
      </c>
      <c r="J39" s="142"/>
      <c r="K39" s="142"/>
      <c r="L39" s="140">
        <v>2000</v>
      </c>
      <c r="M39" s="142"/>
      <c r="N39" s="142"/>
      <c r="O39" s="142"/>
      <c r="P39" s="142"/>
      <c r="Q39" s="142"/>
      <c r="R39" s="59"/>
      <c r="S39" s="59"/>
      <c r="T39" s="59"/>
      <c r="U39" s="59"/>
      <c r="V39" s="59"/>
      <c r="W39" s="59"/>
    </row>
    <row r="40" spans="1:23" ht="15" customHeight="1">
      <c r="A40" s="142" t="s">
        <v>220</v>
      </c>
      <c r="B40" s="143" t="s">
        <v>496</v>
      </c>
      <c r="C40" s="142" t="s">
        <v>437</v>
      </c>
      <c r="D40" s="139" t="s">
        <v>236</v>
      </c>
      <c r="E40" s="139" t="s">
        <v>237</v>
      </c>
      <c r="F40" s="139" t="s">
        <v>457</v>
      </c>
      <c r="G40" s="139" t="s">
        <v>458</v>
      </c>
      <c r="H40" s="140">
        <v>69500</v>
      </c>
      <c r="I40" s="140">
        <v>69500</v>
      </c>
      <c r="J40" s="142"/>
      <c r="K40" s="142"/>
      <c r="L40" s="140">
        <v>69500</v>
      </c>
      <c r="M40" s="142"/>
      <c r="N40" s="142"/>
      <c r="O40" s="142"/>
      <c r="P40" s="142"/>
      <c r="Q40" s="142"/>
      <c r="R40" s="59"/>
      <c r="S40" s="59"/>
      <c r="T40" s="59"/>
      <c r="U40" s="59"/>
      <c r="V40" s="59"/>
      <c r="W40" s="59"/>
    </row>
    <row r="41" spans="1:23" ht="15" customHeight="1">
      <c r="A41" s="142" t="s">
        <v>220</v>
      </c>
      <c r="B41" s="143" t="s">
        <v>496</v>
      </c>
      <c r="C41" s="142" t="s">
        <v>437</v>
      </c>
      <c r="D41" s="139" t="s">
        <v>236</v>
      </c>
      <c r="E41" s="139" t="s">
        <v>237</v>
      </c>
      <c r="F41" s="139" t="s">
        <v>469</v>
      </c>
      <c r="G41" s="139" t="s">
        <v>470</v>
      </c>
      <c r="H41" s="140">
        <v>18900</v>
      </c>
      <c r="I41" s="140">
        <v>18900</v>
      </c>
      <c r="J41" s="142"/>
      <c r="K41" s="142"/>
      <c r="L41" s="140">
        <v>18900</v>
      </c>
      <c r="M41" s="142"/>
      <c r="N41" s="142"/>
      <c r="O41" s="142"/>
      <c r="P41" s="142"/>
      <c r="Q41" s="142"/>
      <c r="R41" s="59"/>
      <c r="S41" s="59"/>
      <c r="T41" s="59"/>
      <c r="U41" s="59"/>
      <c r="V41" s="59"/>
      <c r="W41" s="59"/>
    </row>
    <row r="42" spans="1:23" ht="15" customHeight="1">
      <c r="A42" s="142" t="s">
        <v>220</v>
      </c>
      <c r="B42" s="143" t="s">
        <v>496</v>
      </c>
      <c r="C42" s="142" t="s">
        <v>437</v>
      </c>
      <c r="D42" s="139" t="s">
        <v>236</v>
      </c>
      <c r="E42" s="139" t="s">
        <v>237</v>
      </c>
      <c r="F42" s="139" t="s">
        <v>469</v>
      </c>
      <c r="G42" s="139" t="s">
        <v>470</v>
      </c>
      <c r="H42" s="140">
        <v>12000</v>
      </c>
      <c r="I42" s="140">
        <v>12000</v>
      </c>
      <c r="J42" s="142"/>
      <c r="K42" s="142"/>
      <c r="L42" s="140">
        <v>12000</v>
      </c>
      <c r="M42" s="142"/>
      <c r="N42" s="142"/>
      <c r="O42" s="142"/>
      <c r="P42" s="142"/>
      <c r="Q42" s="142"/>
      <c r="R42" s="59"/>
      <c r="S42" s="59"/>
      <c r="T42" s="59"/>
      <c r="U42" s="59"/>
      <c r="V42" s="59"/>
      <c r="W42" s="59"/>
    </row>
    <row r="43" spans="1:23" ht="15" customHeight="1">
      <c r="A43" s="142" t="s">
        <v>220</v>
      </c>
      <c r="B43" s="143" t="s">
        <v>496</v>
      </c>
      <c r="C43" s="142" t="s">
        <v>437</v>
      </c>
      <c r="D43" s="139" t="s">
        <v>236</v>
      </c>
      <c r="E43" s="139" t="s">
        <v>237</v>
      </c>
      <c r="F43" s="139" t="s">
        <v>471</v>
      </c>
      <c r="G43" s="139" t="s">
        <v>472</v>
      </c>
      <c r="H43" s="140">
        <v>30618</v>
      </c>
      <c r="I43" s="140">
        <v>30618</v>
      </c>
      <c r="J43" s="142"/>
      <c r="K43" s="142"/>
      <c r="L43" s="140">
        <v>30618</v>
      </c>
      <c r="M43" s="142"/>
      <c r="N43" s="142"/>
      <c r="O43" s="142"/>
      <c r="P43" s="142"/>
      <c r="Q43" s="142"/>
      <c r="R43" s="59"/>
      <c r="S43" s="59"/>
      <c r="T43" s="59"/>
      <c r="U43" s="59"/>
      <c r="V43" s="59"/>
      <c r="W43" s="59"/>
    </row>
    <row r="44" spans="1:23" ht="15" customHeight="1">
      <c r="A44" s="142" t="s">
        <v>220</v>
      </c>
      <c r="B44" s="143" t="s">
        <v>496</v>
      </c>
      <c r="C44" s="142" t="s">
        <v>437</v>
      </c>
      <c r="D44" s="139" t="s">
        <v>236</v>
      </c>
      <c r="E44" s="139" t="s">
        <v>237</v>
      </c>
      <c r="F44" s="139" t="s">
        <v>473</v>
      </c>
      <c r="G44" s="139" t="s">
        <v>474</v>
      </c>
      <c r="H44" s="140">
        <v>28110</v>
      </c>
      <c r="I44" s="140">
        <v>28110</v>
      </c>
      <c r="J44" s="142"/>
      <c r="K44" s="142"/>
      <c r="L44" s="140">
        <v>28110</v>
      </c>
      <c r="M44" s="142"/>
      <c r="N44" s="142"/>
      <c r="O44" s="142"/>
      <c r="P44" s="142"/>
      <c r="Q44" s="142"/>
      <c r="R44" s="59"/>
      <c r="S44" s="59"/>
      <c r="T44" s="59"/>
      <c r="U44" s="59"/>
      <c r="V44" s="59"/>
      <c r="W44" s="59"/>
    </row>
    <row r="45" spans="1:23" ht="15" customHeight="1">
      <c r="A45" s="142" t="s">
        <v>220</v>
      </c>
      <c r="B45" s="143" t="s">
        <v>496</v>
      </c>
      <c r="C45" s="142" t="s">
        <v>437</v>
      </c>
      <c r="D45" s="139" t="s">
        <v>236</v>
      </c>
      <c r="E45" s="139" t="s">
        <v>237</v>
      </c>
      <c r="F45" s="139" t="s">
        <v>475</v>
      </c>
      <c r="G45" s="139" t="s">
        <v>476</v>
      </c>
      <c r="H45" s="140">
        <v>64800</v>
      </c>
      <c r="I45" s="140">
        <v>64800</v>
      </c>
      <c r="J45" s="142"/>
      <c r="K45" s="142"/>
      <c r="L45" s="140">
        <v>64800</v>
      </c>
      <c r="M45" s="142"/>
      <c r="N45" s="142"/>
      <c r="O45" s="142"/>
      <c r="P45" s="142"/>
      <c r="Q45" s="142"/>
      <c r="R45" s="59"/>
      <c r="S45" s="59"/>
      <c r="T45" s="59"/>
      <c r="U45" s="59"/>
      <c r="V45" s="59"/>
      <c r="W45" s="59"/>
    </row>
    <row r="46" spans="1:23" ht="15" customHeight="1">
      <c r="A46" s="142" t="s">
        <v>220</v>
      </c>
      <c r="B46" s="143" t="s">
        <v>496</v>
      </c>
      <c r="C46" s="142" t="s">
        <v>437</v>
      </c>
      <c r="D46" s="139" t="s">
        <v>236</v>
      </c>
      <c r="E46" s="139" t="s">
        <v>237</v>
      </c>
      <c r="F46" s="139" t="s">
        <v>477</v>
      </c>
      <c r="G46" s="139" t="s">
        <v>478</v>
      </c>
      <c r="H46" s="140">
        <v>48000</v>
      </c>
      <c r="I46" s="140">
        <v>48000</v>
      </c>
      <c r="J46" s="142"/>
      <c r="K46" s="142"/>
      <c r="L46" s="140">
        <v>48000</v>
      </c>
      <c r="M46" s="142"/>
      <c r="N46" s="142"/>
      <c r="O46" s="142"/>
      <c r="P46" s="142"/>
      <c r="Q46" s="142"/>
      <c r="R46" s="59"/>
      <c r="S46" s="59"/>
      <c r="T46" s="59"/>
      <c r="U46" s="59"/>
      <c r="V46" s="59"/>
      <c r="W46" s="59"/>
    </row>
    <row r="47" spans="1:23" ht="15" customHeight="1">
      <c r="A47" s="142" t="s">
        <v>220</v>
      </c>
      <c r="B47" s="143" t="s">
        <v>496</v>
      </c>
      <c r="C47" s="142" t="s">
        <v>437</v>
      </c>
      <c r="D47" s="139" t="s">
        <v>236</v>
      </c>
      <c r="E47" s="139" t="s">
        <v>237</v>
      </c>
      <c r="F47" s="139" t="s">
        <v>459</v>
      </c>
      <c r="G47" s="139" t="s">
        <v>460</v>
      </c>
      <c r="H47" s="140">
        <v>28500</v>
      </c>
      <c r="I47" s="140">
        <v>28500</v>
      </c>
      <c r="J47" s="142"/>
      <c r="K47" s="142"/>
      <c r="L47" s="140">
        <v>28500</v>
      </c>
      <c r="M47" s="142"/>
      <c r="N47" s="142"/>
      <c r="O47" s="142"/>
      <c r="P47" s="142"/>
      <c r="Q47" s="142"/>
      <c r="R47" s="59"/>
      <c r="S47" s="59"/>
      <c r="T47" s="59"/>
      <c r="U47" s="59"/>
      <c r="V47" s="59"/>
      <c r="W47" s="59"/>
    </row>
    <row r="48" spans="1:23" ht="15" customHeight="1">
      <c r="A48" s="142" t="s">
        <v>220</v>
      </c>
      <c r="B48" s="143" t="s">
        <v>496</v>
      </c>
      <c r="C48" s="142" t="s">
        <v>437</v>
      </c>
      <c r="D48" s="139" t="s">
        <v>236</v>
      </c>
      <c r="E48" s="139" t="s">
        <v>237</v>
      </c>
      <c r="F48" s="139" t="s">
        <v>479</v>
      </c>
      <c r="G48" s="139" t="s">
        <v>480</v>
      </c>
      <c r="H48" s="140">
        <v>30000</v>
      </c>
      <c r="I48" s="140">
        <v>30000</v>
      </c>
      <c r="J48" s="142"/>
      <c r="K48" s="142"/>
      <c r="L48" s="140">
        <v>30000</v>
      </c>
      <c r="M48" s="142"/>
      <c r="N48" s="142"/>
      <c r="O48" s="142"/>
      <c r="P48" s="142"/>
      <c r="Q48" s="142"/>
      <c r="R48" s="59"/>
      <c r="S48" s="59"/>
      <c r="T48" s="59"/>
      <c r="U48" s="59"/>
      <c r="V48" s="59"/>
      <c r="W48" s="59"/>
    </row>
    <row r="49" spans="1:23" ht="15" customHeight="1">
      <c r="A49" s="142" t="s">
        <v>220</v>
      </c>
      <c r="B49" s="143" t="s">
        <v>496</v>
      </c>
      <c r="C49" s="142" t="s">
        <v>437</v>
      </c>
      <c r="D49" s="139" t="s">
        <v>236</v>
      </c>
      <c r="E49" s="139" t="s">
        <v>237</v>
      </c>
      <c r="F49" s="139" t="s">
        <v>481</v>
      </c>
      <c r="G49" s="139" t="s">
        <v>482</v>
      </c>
      <c r="H49" s="140">
        <v>10500</v>
      </c>
      <c r="I49" s="140">
        <v>10500</v>
      </c>
      <c r="J49" s="142"/>
      <c r="K49" s="142"/>
      <c r="L49" s="140">
        <v>10500</v>
      </c>
      <c r="M49" s="142"/>
      <c r="N49" s="142"/>
      <c r="O49" s="142"/>
      <c r="P49" s="142"/>
      <c r="Q49" s="142"/>
      <c r="R49" s="59"/>
      <c r="S49" s="59"/>
      <c r="T49" s="59"/>
      <c r="U49" s="59"/>
      <c r="V49" s="59"/>
      <c r="W49" s="59"/>
    </row>
    <row r="50" spans="1:23" ht="15" customHeight="1">
      <c r="A50" s="142" t="s">
        <v>220</v>
      </c>
      <c r="B50" s="143" t="s">
        <v>496</v>
      </c>
      <c r="C50" s="142" t="s">
        <v>437</v>
      </c>
      <c r="D50" s="139" t="s">
        <v>236</v>
      </c>
      <c r="E50" s="139" t="s">
        <v>237</v>
      </c>
      <c r="F50" s="139" t="s">
        <v>483</v>
      </c>
      <c r="G50" s="139" t="s">
        <v>484</v>
      </c>
      <c r="H50" s="140">
        <v>48000</v>
      </c>
      <c r="I50" s="140">
        <v>48000</v>
      </c>
      <c r="J50" s="142"/>
      <c r="K50" s="142"/>
      <c r="L50" s="140">
        <v>48000</v>
      </c>
      <c r="M50" s="142"/>
      <c r="N50" s="142"/>
      <c r="O50" s="142"/>
      <c r="P50" s="142"/>
      <c r="Q50" s="142"/>
      <c r="R50" s="59"/>
      <c r="S50" s="59"/>
      <c r="T50" s="59"/>
      <c r="U50" s="59"/>
      <c r="V50" s="59"/>
      <c r="W50" s="59"/>
    </row>
    <row r="51" spans="1:23" ht="15" customHeight="1">
      <c r="A51" s="142" t="s">
        <v>220</v>
      </c>
      <c r="B51" s="143" t="s">
        <v>496</v>
      </c>
      <c r="C51" s="142" t="s">
        <v>437</v>
      </c>
      <c r="D51" s="139" t="s">
        <v>236</v>
      </c>
      <c r="E51" s="139" t="s">
        <v>237</v>
      </c>
      <c r="F51" s="139" t="s">
        <v>485</v>
      </c>
      <c r="G51" s="139" t="s">
        <v>486</v>
      </c>
      <c r="H51" s="140">
        <v>90000</v>
      </c>
      <c r="I51" s="140">
        <v>90000</v>
      </c>
      <c r="J51" s="142"/>
      <c r="K51" s="142"/>
      <c r="L51" s="140">
        <v>90000</v>
      </c>
      <c r="M51" s="142"/>
      <c r="N51" s="142"/>
      <c r="O51" s="142"/>
      <c r="P51" s="142"/>
      <c r="Q51" s="142"/>
      <c r="R51" s="59"/>
      <c r="S51" s="59"/>
      <c r="T51" s="59"/>
      <c r="U51" s="59"/>
      <c r="V51" s="59"/>
      <c r="W51" s="59"/>
    </row>
    <row r="52" spans="1:23" ht="15" customHeight="1">
      <c r="A52" s="142" t="s">
        <v>220</v>
      </c>
      <c r="B52" s="143" t="s">
        <v>496</v>
      </c>
      <c r="C52" s="142" t="s">
        <v>437</v>
      </c>
      <c r="D52" s="139" t="s">
        <v>236</v>
      </c>
      <c r="E52" s="139" t="s">
        <v>237</v>
      </c>
      <c r="F52" s="139" t="s">
        <v>457</v>
      </c>
      <c r="G52" s="139" t="s">
        <v>458</v>
      </c>
      <c r="H52" s="140">
        <v>61200</v>
      </c>
      <c r="I52" s="140">
        <v>61200</v>
      </c>
      <c r="J52" s="142"/>
      <c r="K52" s="142"/>
      <c r="L52" s="140">
        <v>61200</v>
      </c>
      <c r="M52" s="142"/>
      <c r="N52" s="142"/>
      <c r="O52" s="142"/>
      <c r="P52" s="142"/>
      <c r="Q52" s="142"/>
      <c r="R52" s="59"/>
      <c r="S52" s="59"/>
      <c r="T52" s="59"/>
      <c r="U52" s="59"/>
      <c r="V52" s="59"/>
      <c r="W52" s="59"/>
    </row>
    <row r="53" spans="1:23" ht="15" customHeight="1">
      <c r="A53" s="142" t="s">
        <v>220</v>
      </c>
      <c r="B53" s="143" t="s">
        <v>496</v>
      </c>
      <c r="C53" s="142" t="s">
        <v>437</v>
      </c>
      <c r="D53" s="139" t="s">
        <v>236</v>
      </c>
      <c r="E53" s="139" t="s">
        <v>237</v>
      </c>
      <c r="F53" s="139" t="s">
        <v>469</v>
      </c>
      <c r="G53" s="139" t="s">
        <v>470</v>
      </c>
      <c r="H53" s="140">
        <v>9600</v>
      </c>
      <c r="I53" s="140">
        <v>9600</v>
      </c>
      <c r="J53" s="142"/>
      <c r="K53" s="142"/>
      <c r="L53" s="140">
        <v>9600</v>
      </c>
      <c r="M53" s="142"/>
      <c r="N53" s="142"/>
      <c r="O53" s="142"/>
      <c r="P53" s="142"/>
      <c r="Q53" s="142"/>
      <c r="R53" s="59"/>
      <c r="S53" s="59"/>
      <c r="T53" s="59"/>
      <c r="U53" s="59"/>
      <c r="V53" s="59"/>
      <c r="W53" s="59"/>
    </row>
    <row r="54" spans="1:23" ht="15" customHeight="1">
      <c r="A54" s="142" t="s">
        <v>220</v>
      </c>
      <c r="B54" s="143" t="s">
        <v>496</v>
      </c>
      <c r="C54" s="142" t="s">
        <v>437</v>
      </c>
      <c r="D54" s="139" t="s">
        <v>236</v>
      </c>
      <c r="E54" s="139" t="s">
        <v>237</v>
      </c>
      <c r="F54" s="139" t="s">
        <v>473</v>
      </c>
      <c r="G54" s="139" t="s">
        <v>474</v>
      </c>
      <c r="H54" s="140">
        <v>22488</v>
      </c>
      <c r="I54" s="140">
        <v>22488</v>
      </c>
      <c r="J54" s="142"/>
      <c r="K54" s="142"/>
      <c r="L54" s="140">
        <v>22488</v>
      </c>
      <c r="M54" s="142"/>
      <c r="N54" s="142"/>
      <c r="O54" s="142"/>
      <c r="P54" s="142"/>
      <c r="Q54" s="142"/>
      <c r="R54" s="59"/>
      <c r="S54" s="59"/>
      <c r="T54" s="59"/>
      <c r="U54" s="59"/>
      <c r="V54" s="59"/>
      <c r="W54" s="59"/>
    </row>
    <row r="55" spans="1:23" ht="15" customHeight="1">
      <c r="A55" s="142" t="s">
        <v>220</v>
      </c>
      <c r="B55" s="143" t="s">
        <v>496</v>
      </c>
      <c r="C55" s="142" t="s">
        <v>437</v>
      </c>
      <c r="D55" s="139" t="s">
        <v>236</v>
      </c>
      <c r="E55" s="139" t="s">
        <v>237</v>
      </c>
      <c r="F55" s="139" t="s">
        <v>477</v>
      </c>
      <c r="G55" s="139" t="s">
        <v>478</v>
      </c>
      <c r="H55" s="140">
        <v>38400</v>
      </c>
      <c r="I55" s="140">
        <v>38400</v>
      </c>
      <c r="J55" s="142"/>
      <c r="K55" s="142"/>
      <c r="L55" s="140">
        <v>38400</v>
      </c>
      <c r="M55" s="142"/>
      <c r="N55" s="142"/>
      <c r="O55" s="142"/>
      <c r="P55" s="142"/>
      <c r="Q55" s="142"/>
      <c r="R55" s="59"/>
      <c r="S55" s="59"/>
      <c r="T55" s="59"/>
      <c r="U55" s="59"/>
      <c r="V55" s="59"/>
      <c r="W55" s="59"/>
    </row>
    <row r="56" spans="1:23" ht="15" customHeight="1">
      <c r="A56" s="142" t="s">
        <v>220</v>
      </c>
      <c r="B56" s="143" t="s">
        <v>496</v>
      </c>
      <c r="C56" s="142" t="s">
        <v>437</v>
      </c>
      <c r="D56" s="139" t="s">
        <v>236</v>
      </c>
      <c r="E56" s="139" t="s">
        <v>237</v>
      </c>
      <c r="F56" s="139" t="s">
        <v>483</v>
      </c>
      <c r="G56" s="139" t="s">
        <v>484</v>
      </c>
      <c r="H56" s="140">
        <v>38400</v>
      </c>
      <c r="I56" s="140">
        <v>38400</v>
      </c>
      <c r="J56" s="142"/>
      <c r="K56" s="142"/>
      <c r="L56" s="140">
        <v>38400</v>
      </c>
      <c r="M56" s="142"/>
      <c r="N56" s="142"/>
      <c r="O56" s="142"/>
      <c r="P56" s="142"/>
      <c r="Q56" s="142"/>
      <c r="R56" s="59"/>
      <c r="S56" s="59"/>
      <c r="T56" s="59"/>
      <c r="U56" s="59"/>
      <c r="V56" s="59"/>
      <c r="W56" s="59"/>
    </row>
    <row r="57" spans="1:23" ht="15" customHeight="1">
      <c r="A57" s="142" t="s">
        <v>220</v>
      </c>
      <c r="B57" s="143" t="s">
        <v>496</v>
      </c>
      <c r="C57" s="142" t="s">
        <v>437</v>
      </c>
      <c r="D57" s="139" t="s">
        <v>236</v>
      </c>
      <c r="E57" s="139" t="s">
        <v>237</v>
      </c>
      <c r="F57" s="139" t="s">
        <v>481</v>
      </c>
      <c r="G57" s="139" t="s">
        <v>482</v>
      </c>
      <c r="H57" s="140">
        <v>8400</v>
      </c>
      <c r="I57" s="140">
        <v>8400</v>
      </c>
      <c r="J57" s="142"/>
      <c r="K57" s="142"/>
      <c r="L57" s="140">
        <v>8400</v>
      </c>
      <c r="M57" s="142"/>
      <c r="N57" s="142"/>
      <c r="O57" s="142"/>
      <c r="P57" s="142"/>
      <c r="Q57" s="142"/>
      <c r="R57" s="59"/>
      <c r="S57" s="59"/>
      <c r="T57" s="59"/>
      <c r="U57" s="59"/>
      <c r="V57" s="59"/>
      <c r="W57" s="59"/>
    </row>
    <row r="58" spans="1:23" ht="15" customHeight="1">
      <c r="A58" s="142" t="s">
        <v>220</v>
      </c>
      <c r="B58" s="143" t="s">
        <v>496</v>
      </c>
      <c r="C58" s="142" t="s">
        <v>437</v>
      </c>
      <c r="D58" s="139" t="s">
        <v>236</v>
      </c>
      <c r="E58" s="139" t="s">
        <v>237</v>
      </c>
      <c r="F58" s="139" t="s">
        <v>485</v>
      </c>
      <c r="G58" s="139" t="s">
        <v>486</v>
      </c>
      <c r="H58" s="140">
        <v>72000</v>
      </c>
      <c r="I58" s="140">
        <v>72000</v>
      </c>
      <c r="J58" s="142"/>
      <c r="K58" s="142"/>
      <c r="L58" s="140">
        <v>72000</v>
      </c>
      <c r="M58" s="142"/>
      <c r="N58" s="142"/>
      <c r="O58" s="142"/>
      <c r="P58" s="142"/>
      <c r="Q58" s="142"/>
      <c r="R58" s="59"/>
      <c r="S58" s="59"/>
      <c r="T58" s="59"/>
      <c r="U58" s="59"/>
      <c r="V58" s="59"/>
      <c r="W58" s="59"/>
    </row>
    <row r="59" spans="1:23" ht="15" customHeight="1">
      <c r="A59" s="142" t="s">
        <v>220</v>
      </c>
      <c r="B59" s="143" t="s">
        <v>500</v>
      </c>
      <c r="C59" s="142" t="s">
        <v>438</v>
      </c>
      <c r="D59" s="139" t="s">
        <v>236</v>
      </c>
      <c r="E59" s="139" t="s">
        <v>237</v>
      </c>
      <c r="F59" s="139" t="s">
        <v>448</v>
      </c>
      <c r="G59" s="139" t="s">
        <v>449</v>
      </c>
      <c r="H59" s="140">
        <v>1488264</v>
      </c>
      <c r="I59" s="140">
        <v>1488264</v>
      </c>
      <c r="J59" s="142"/>
      <c r="K59" s="142"/>
      <c r="L59" s="140">
        <v>1488264</v>
      </c>
      <c r="M59" s="142"/>
      <c r="N59" s="142"/>
      <c r="O59" s="142"/>
      <c r="P59" s="142"/>
      <c r="Q59" s="142"/>
      <c r="R59" s="59"/>
      <c r="S59" s="59"/>
      <c r="T59" s="59"/>
      <c r="U59" s="59"/>
      <c r="V59" s="59"/>
      <c r="W59" s="59"/>
    </row>
    <row r="60" spans="1:23" ht="15" customHeight="1">
      <c r="A60" s="142" t="s">
        <v>220</v>
      </c>
      <c r="B60" s="143" t="s">
        <v>500</v>
      </c>
      <c r="C60" s="142" t="s">
        <v>438</v>
      </c>
      <c r="D60" s="139" t="s">
        <v>236</v>
      </c>
      <c r="E60" s="139" t="s">
        <v>237</v>
      </c>
      <c r="F60" s="139" t="s">
        <v>450</v>
      </c>
      <c r="G60" s="139" t="s">
        <v>451</v>
      </c>
      <c r="H60" s="140">
        <v>1556832</v>
      </c>
      <c r="I60" s="140">
        <v>1556832</v>
      </c>
      <c r="J60" s="142"/>
      <c r="K60" s="142"/>
      <c r="L60" s="140">
        <v>1556832</v>
      </c>
      <c r="M60" s="142"/>
      <c r="N60" s="142"/>
      <c r="O60" s="142"/>
      <c r="P60" s="142"/>
      <c r="Q60" s="142"/>
      <c r="R60" s="59"/>
      <c r="S60" s="59"/>
      <c r="T60" s="59"/>
      <c r="U60" s="59"/>
      <c r="V60" s="59"/>
      <c r="W60" s="59"/>
    </row>
    <row r="61" spans="1:23" ht="15" customHeight="1">
      <c r="A61" s="142" t="s">
        <v>220</v>
      </c>
      <c r="B61" s="143" t="s">
        <v>500</v>
      </c>
      <c r="C61" s="142" t="s">
        <v>438</v>
      </c>
      <c r="D61" s="139" t="s">
        <v>236</v>
      </c>
      <c r="E61" s="139" t="s">
        <v>237</v>
      </c>
      <c r="F61" s="139" t="s">
        <v>450</v>
      </c>
      <c r="G61" s="139" t="s">
        <v>451</v>
      </c>
      <c r="H61" s="140">
        <v>180000</v>
      </c>
      <c r="I61" s="140">
        <v>180000</v>
      </c>
      <c r="J61" s="142"/>
      <c r="K61" s="142"/>
      <c r="L61" s="140">
        <v>180000</v>
      </c>
      <c r="M61" s="142"/>
      <c r="N61" s="142"/>
      <c r="O61" s="142"/>
      <c r="P61" s="142"/>
      <c r="Q61" s="142"/>
      <c r="R61" s="59"/>
      <c r="S61" s="59"/>
      <c r="T61" s="59"/>
      <c r="U61" s="59"/>
      <c r="V61" s="59"/>
      <c r="W61" s="59"/>
    </row>
    <row r="62" spans="1:23" ht="15" customHeight="1">
      <c r="A62" s="142" t="s">
        <v>220</v>
      </c>
      <c r="B62" s="143" t="s">
        <v>500</v>
      </c>
      <c r="C62" s="142" t="s">
        <v>438</v>
      </c>
      <c r="D62" s="139" t="s">
        <v>236</v>
      </c>
      <c r="E62" s="139" t="s">
        <v>237</v>
      </c>
      <c r="F62" s="139" t="s">
        <v>450</v>
      </c>
      <c r="G62" s="139" t="s">
        <v>451</v>
      </c>
      <c r="H62" s="140">
        <v>351600</v>
      </c>
      <c r="I62" s="140">
        <v>351600</v>
      </c>
      <c r="J62" s="142"/>
      <c r="K62" s="142"/>
      <c r="L62" s="140">
        <v>351600</v>
      </c>
      <c r="M62" s="142"/>
      <c r="N62" s="142"/>
      <c r="O62" s="142"/>
      <c r="P62" s="142"/>
      <c r="Q62" s="142"/>
      <c r="R62" s="59"/>
      <c r="S62" s="59"/>
      <c r="T62" s="59"/>
      <c r="U62" s="59"/>
      <c r="V62" s="59"/>
      <c r="W62" s="59"/>
    </row>
    <row r="63" spans="1:23" ht="15" customHeight="1">
      <c r="A63" s="142" t="s">
        <v>220</v>
      </c>
      <c r="B63" s="143" t="s">
        <v>500</v>
      </c>
      <c r="C63" s="142" t="s">
        <v>438</v>
      </c>
      <c r="D63" s="139" t="s">
        <v>236</v>
      </c>
      <c r="E63" s="139" t="s">
        <v>237</v>
      </c>
      <c r="F63" s="139" t="s">
        <v>452</v>
      </c>
      <c r="G63" s="139" t="s">
        <v>453</v>
      </c>
      <c r="H63" s="140">
        <v>124022</v>
      </c>
      <c r="I63" s="140">
        <v>124022</v>
      </c>
      <c r="J63" s="142"/>
      <c r="K63" s="142"/>
      <c r="L63" s="140">
        <v>124022</v>
      </c>
      <c r="M63" s="142"/>
      <c r="N63" s="142"/>
      <c r="O63" s="142"/>
      <c r="P63" s="142"/>
      <c r="Q63" s="142"/>
      <c r="R63" s="59"/>
      <c r="S63" s="59"/>
      <c r="T63" s="59"/>
      <c r="U63" s="59"/>
      <c r="V63" s="59"/>
      <c r="W63" s="59"/>
    </row>
    <row r="64" spans="1:23" ht="15" customHeight="1">
      <c r="A64" s="142" t="s">
        <v>220</v>
      </c>
      <c r="B64" s="143" t="s">
        <v>501</v>
      </c>
      <c r="C64" s="142" t="s">
        <v>439</v>
      </c>
      <c r="D64" s="139" t="s">
        <v>236</v>
      </c>
      <c r="E64" s="139" t="s">
        <v>237</v>
      </c>
      <c r="F64" s="139" t="s">
        <v>485</v>
      </c>
      <c r="G64" s="139" t="s">
        <v>486</v>
      </c>
      <c r="H64" s="140">
        <v>74358</v>
      </c>
      <c r="I64" s="140">
        <v>74358</v>
      </c>
      <c r="J64" s="142"/>
      <c r="K64" s="142"/>
      <c r="L64" s="140">
        <v>74358</v>
      </c>
      <c r="M64" s="142"/>
      <c r="N64" s="142"/>
      <c r="O64" s="142"/>
      <c r="P64" s="142"/>
      <c r="Q64" s="142"/>
      <c r="R64" s="59"/>
      <c r="S64" s="59"/>
      <c r="T64" s="59"/>
      <c r="U64" s="59"/>
      <c r="V64" s="59"/>
      <c r="W64" s="59"/>
    </row>
    <row r="65" spans="1:23" ht="15" customHeight="1">
      <c r="A65" s="142" t="s">
        <v>220</v>
      </c>
      <c r="B65" s="143" t="s">
        <v>502</v>
      </c>
      <c r="C65" s="142" t="s">
        <v>440</v>
      </c>
      <c r="D65" s="139" t="s">
        <v>236</v>
      </c>
      <c r="E65" s="139" t="s">
        <v>237</v>
      </c>
      <c r="F65" s="139" t="s">
        <v>487</v>
      </c>
      <c r="G65" s="139" t="s">
        <v>488</v>
      </c>
      <c r="H65" s="140">
        <v>42204</v>
      </c>
      <c r="I65" s="140">
        <v>42204</v>
      </c>
      <c r="J65" s="142"/>
      <c r="K65" s="142"/>
      <c r="L65" s="140">
        <v>42204</v>
      </c>
      <c r="M65" s="142"/>
      <c r="N65" s="142"/>
      <c r="O65" s="142"/>
      <c r="P65" s="142"/>
      <c r="Q65" s="142"/>
      <c r="R65" s="59"/>
      <c r="S65" s="59"/>
      <c r="T65" s="59"/>
      <c r="U65" s="59"/>
      <c r="V65" s="59"/>
      <c r="W65" s="59"/>
    </row>
    <row r="66" spans="1:23" ht="15" customHeight="1">
      <c r="A66" s="142" t="s">
        <v>220</v>
      </c>
      <c r="B66" s="143" t="s">
        <v>502</v>
      </c>
      <c r="C66" s="142" t="s">
        <v>440</v>
      </c>
      <c r="D66" s="139" t="s">
        <v>236</v>
      </c>
      <c r="E66" s="139" t="s">
        <v>237</v>
      </c>
      <c r="F66" s="139" t="s">
        <v>487</v>
      </c>
      <c r="G66" s="139" t="s">
        <v>488</v>
      </c>
      <c r="H66" s="140">
        <v>358680</v>
      </c>
      <c r="I66" s="140">
        <v>358680</v>
      </c>
      <c r="J66" s="142"/>
      <c r="K66" s="142"/>
      <c r="L66" s="140">
        <v>358680</v>
      </c>
      <c r="M66" s="142"/>
      <c r="N66" s="142"/>
      <c r="O66" s="142"/>
      <c r="P66" s="142"/>
      <c r="Q66" s="142"/>
      <c r="R66" s="59"/>
      <c r="S66" s="59"/>
      <c r="T66" s="59"/>
      <c r="U66" s="59"/>
      <c r="V66" s="59"/>
      <c r="W66" s="59"/>
    </row>
    <row r="67" spans="1:23" ht="15" customHeight="1">
      <c r="A67" s="142" t="s">
        <v>220</v>
      </c>
      <c r="B67" s="143" t="s">
        <v>502</v>
      </c>
      <c r="C67" s="142" t="s">
        <v>440</v>
      </c>
      <c r="D67" s="139" t="s">
        <v>236</v>
      </c>
      <c r="E67" s="139" t="s">
        <v>237</v>
      </c>
      <c r="F67" s="139" t="s">
        <v>487</v>
      </c>
      <c r="G67" s="139" t="s">
        <v>488</v>
      </c>
      <c r="H67" s="140">
        <v>1495020</v>
      </c>
      <c r="I67" s="140">
        <v>1495020</v>
      </c>
      <c r="J67" s="142"/>
      <c r="K67" s="142"/>
      <c r="L67" s="140">
        <v>1495020</v>
      </c>
      <c r="M67" s="142"/>
      <c r="N67" s="142"/>
      <c r="O67" s="142"/>
      <c r="P67" s="142"/>
      <c r="Q67" s="142"/>
      <c r="R67" s="59"/>
      <c r="S67" s="59"/>
      <c r="T67" s="59"/>
      <c r="U67" s="59"/>
      <c r="V67" s="59"/>
      <c r="W67" s="59"/>
    </row>
    <row r="68" spans="1:23" ht="15" customHeight="1">
      <c r="A68" s="142" t="s">
        <v>220</v>
      </c>
      <c r="B68" s="143" t="s">
        <v>502</v>
      </c>
      <c r="C68" s="142" t="s">
        <v>440</v>
      </c>
      <c r="D68" s="139" t="s">
        <v>236</v>
      </c>
      <c r="E68" s="139" t="s">
        <v>237</v>
      </c>
      <c r="F68" s="139" t="s">
        <v>487</v>
      </c>
      <c r="G68" s="139" t="s">
        <v>488</v>
      </c>
      <c r="H68" s="140">
        <v>10248</v>
      </c>
      <c r="I68" s="140">
        <v>10248</v>
      </c>
      <c r="J68" s="142"/>
      <c r="K68" s="142"/>
      <c r="L68" s="140">
        <v>10248</v>
      </c>
      <c r="M68" s="142"/>
      <c r="N68" s="142"/>
      <c r="O68" s="142"/>
      <c r="P68" s="142"/>
      <c r="Q68" s="142"/>
      <c r="R68" s="59"/>
      <c r="S68" s="59"/>
      <c r="T68" s="59"/>
      <c r="U68" s="59"/>
      <c r="V68" s="59"/>
      <c r="W68" s="59"/>
    </row>
    <row r="69" spans="1:23" ht="15" customHeight="1">
      <c r="A69" s="142" t="s">
        <v>220</v>
      </c>
      <c r="B69" s="143" t="s">
        <v>502</v>
      </c>
      <c r="C69" s="142" t="s">
        <v>440</v>
      </c>
      <c r="D69" s="139" t="s">
        <v>246</v>
      </c>
      <c r="E69" s="139" t="s">
        <v>247</v>
      </c>
      <c r="F69" s="139" t="s">
        <v>487</v>
      </c>
      <c r="G69" s="139" t="s">
        <v>488</v>
      </c>
      <c r="H69" s="140">
        <v>102480</v>
      </c>
      <c r="I69" s="140">
        <v>102480</v>
      </c>
      <c r="J69" s="142"/>
      <c r="K69" s="142"/>
      <c r="L69" s="140">
        <v>102480</v>
      </c>
      <c r="M69" s="142"/>
      <c r="N69" s="142"/>
      <c r="O69" s="142"/>
      <c r="P69" s="142"/>
      <c r="Q69" s="142"/>
      <c r="R69" s="59"/>
      <c r="S69" s="59"/>
      <c r="T69" s="59"/>
      <c r="U69" s="59"/>
      <c r="V69" s="59"/>
      <c r="W69" s="59"/>
    </row>
    <row r="70" spans="1:23" ht="15" customHeight="1">
      <c r="A70" s="142" t="s">
        <v>220</v>
      </c>
      <c r="B70" s="143" t="s">
        <v>502</v>
      </c>
      <c r="C70" s="142" t="s">
        <v>440</v>
      </c>
      <c r="D70" s="139" t="s">
        <v>246</v>
      </c>
      <c r="E70" s="139" t="s">
        <v>247</v>
      </c>
      <c r="F70" s="139" t="s">
        <v>487</v>
      </c>
      <c r="G70" s="139" t="s">
        <v>488</v>
      </c>
      <c r="H70" s="140">
        <v>424800</v>
      </c>
      <c r="I70" s="140">
        <v>424800</v>
      </c>
      <c r="J70" s="142"/>
      <c r="K70" s="142"/>
      <c r="L70" s="140">
        <v>424800</v>
      </c>
      <c r="M70" s="142"/>
      <c r="N70" s="142"/>
      <c r="O70" s="142"/>
      <c r="P70" s="142"/>
      <c r="Q70" s="142"/>
      <c r="R70" s="59"/>
      <c r="S70" s="59"/>
      <c r="T70" s="59"/>
      <c r="U70" s="59"/>
      <c r="V70" s="59"/>
      <c r="W70" s="59"/>
    </row>
    <row r="71" spans="1:23" ht="15" customHeight="1">
      <c r="A71" s="142" t="s">
        <v>220</v>
      </c>
      <c r="B71" s="143" t="s">
        <v>502</v>
      </c>
      <c r="C71" s="142" t="s">
        <v>440</v>
      </c>
      <c r="D71" s="139" t="s">
        <v>302</v>
      </c>
      <c r="E71" s="139" t="s">
        <v>237</v>
      </c>
      <c r="F71" s="139" t="s">
        <v>487</v>
      </c>
      <c r="G71" s="139" t="s">
        <v>488</v>
      </c>
      <c r="H71" s="140">
        <v>112728</v>
      </c>
      <c r="I71" s="140">
        <v>112728</v>
      </c>
      <c r="J71" s="142"/>
      <c r="K71" s="142"/>
      <c r="L71" s="140">
        <v>112728</v>
      </c>
      <c r="M71" s="142"/>
      <c r="N71" s="142"/>
      <c r="O71" s="142"/>
      <c r="P71" s="142"/>
      <c r="Q71" s="142"/>
      <c r="R71" s="59"/>
      <c r="S71" s="59"/>
      <c r="T71" s="59"/>
      <c r="U71" s="59"/>
      <c r="V71" s="59"/>
      <c r="W71" s="59"/>
    </row>
    <row r="72" spans="1:23" ht="15" customHeight="1">
      <c r="A72" s="142" t="s">
        <v>220</v>
      </c>
      <c r="B72" s="143" t="s">
        <v>502</v>
      </c>
      <c r="C72" s="142" t="s">
        <v>440</v>
      </c>
      <c r="D72" s="139" t="s">
        <v>302</v>
      </c>
      <c r="E72" s="139" t="s">
        <v>237</v>
      </c>
      <c r="F72" s="139" t="s">
        <v>487</v>
      </c>
      <c r="G72" s="139" t="s">
        <v>488</v>
      </c>
      <c r="H72" s="140">
        <v>535044</v>
      </c>
      <c r="I72" s="140">
        <v>535044</v>
      </c>
      <c r="J72" s="142"/>
      <c r="K72" s="142"/>
      <c r="L72" s="140">
        <v>535044</v>
      </c>
      <c r="M72" s="142"/>
      <c r="N72" s="142"/>
      <c r="O72" s="142"/>
      <c r="P72" s="142"/>
      <c r="Q72" s="142"/>
      <c r="R72" s="59"/>
      <c r="S72" s="59"/>
      <c r="T72" s="59"/>
      <c r="U72" s="59"/>
      <c r="V72" s="59"/>
      <c r="W72" s="59"/>
    </row>
    <row r="73" spans="1:23" ht="15" customHeight="1">
      <c r="A73" s="142" t="s">
        <v>220</v>
      </c>
      <c r="B73" s="143" t="s">
        <v>502</v>
      </c>
      <c r="C73" s="142" t="s">
        <v>440</v>
      </c>
      <c r="D73" s="139" t="s">
        <v>338</v>
      </c>
      <c r="E73" s="139" t="s">
        <v>339</v>
      </c>
      <c r="F73" s="139" t="s">
        <v>487</v>
      </c>
      <c r="G73" s="139" t="s">
        <v>488</v>
      </c>
      <c r="H73" s="140">
        <v>253224</v>
      </c>
      <c r="I73" s="140">
        <v>253224</v>
      </c>
      <c r="J73" s="142"/>
      <c r="K73" s="142"/>
      <c r="L73" s="140">
        <v>253224</v>
      </c>
      <c r="M73" s="142"/>
      <c r="N73" s="142"/>
      <c r="O73" s="142"/>
      <c r="P73" s="142"/>
      <c r="Q73" s="142"/>
      <c r="R73" s="59"/>
      <c r="S73" s="59"/>
      <c r="T73" s="59"/>
      <c r="U73" s="59"/>
      <c r="V73" s="59"/>
      <c r="W73" s="59"/>
    </row>
    <row r="74" spans="1:23" ht="15" customHeight="1">
      <c r="A74" s="142" t="s">
        <v>220</v>
      </c>
      <c r="B74" s="143" t="s">
        <v>502</v>
      </c>
      <c r="C74" s="142" t="s">
        <v>440</v>
      </c>
      <c r="D74" s="139" t="s">
        <v>338</v>
      </c>
      <c r="E74" s="139" t="s">
        <v>339</v>
      </c>
      <c r="F74" s="139" t="s">
        <v>487</v>
      </c>
      <c r="G74" s="139" t="s">
        <v>488</v>
      </c>
      <c r="H74" s="140">
        <v>61488</v>
      </c>
      <c r="I74" s="140">
        <v>61488</v>
      </c>
      <c r="J74" s="142"/>
      <c r="K74" s="142"/>
      <c r="L74" s="140">
        <v>61488</v>
      </c>
      <c r="M74" s="142"/>
      <c r="N74" s="142"/>
      <c r="O74" s="142"/>
      <c r="P74" s="142"/>
      <c r="Q74" s="142"/>
      <c r="R74" s="59"/>
      <c r="S74" s="59"/>
      <c r="T74" s="59"/>
      <c r="U74" s="59"/>
      <c r="V74" s="59"/>
      <c r="W74" s="59"/>
    </row>
    <row r="75" spans="1:23" ht="15" customHeight="1">
      <c r="A75" s="142" t="s">
        <v>220</v>
      </c>
      <c r="B75" s="143" t="s">
        <v>502</v>
      </c>
      <c r="C75" s="142" t="s">
        <v>440</v>
      </c>
      <c r="D75" s="139" t="s">
        <v>381</v>
      </c>
      <c r="E75" s="139" t="s">
        <v>382</v>
      </c>
      <c r="F75" s="139" t="s">
        <v>487</v>
      </c>
      <c r="G75" s="139" t="s">
        <v>488</v>
      </c>
      <c r="H75" s="140">
        <v>979104</v>
      </c>
      <c r="I75" s="140">
        <v>979104</v>
      </c>
      <c r="J75" s="142"/>
      <c r="K75" s="142"/>
      <c r="L75" s="140">
        <v>979104</v>
      </c>
      <c r="M75" s="142"/>
      <c r="N75" s="142"/>
      <c r="O75" s="142"/>
      <c r="P75" s="142"/>
      <c r="Q75" s="142"/>
      <c r="R75" s="59"/>
      <c r="S75" s="59"/>
      <c r="T75" s="59"/>
      <c r="U75" s="59"/>
      <c r="V75" s="59"/>
      <c r="W75" s="59"/>
    </row>
    <row r="76" spans="1:23" ht="15" customHeight="1">
      <c r="A76" s="142" t="s">
        <v>220</v>
      </c>
      <c r="B76" s="143" t="s">
        <v>502</v>
      </c>
      <c r="C76" s="142" t="s">
        <v>440</v>
      </c>
      <c r="D76" s="139" t="s">
        <v>381</v>
      </c>
      <c r="E76" s="139" t="s">
        <v>382</v>
      </c>
      <c r="F76" s="139" t="s">
        <v>487</v>
      </c>
      <c r="G76" s="139" t="s">
        <v>488</v>
      </c>
      <c r="H76" s="140">
        <v>266448</v>
      </c>
      <c r="I76" s="140">
        <v>266448</v>
      </c>
      <c r="J76" s="142"/>
      <c r="K76" s="142"/>
      <c r="L76" s="140">
        <v>266448</v>
      </c>
      <c r="M76" s="142"/>
      <c r="N76" s="142"/>
      <c r="O76" s="142"/>
      <c r="P76" s="142"/>
      <c r="Q76" s="142"/>
      <c r="R76" s="59"/>
      <c r="S76" s="59"/>
      <c r="T76" s="59"/>
      <c r="U76" s="59"/>
      <c r="V76" s="59"/>
      <c r="W76" s="59"/>
    </row>
    <row r="77" spans="1:23" ht="15" customHeight="1">
      <c r="A77" s="142" t="s">
        <v>220</v>
      </c>
      <c r="B77" s="143" t="s">
        <v>502</v>
      </c>
      <c r="C77" s="142" t="s">
        <v>440</v>
      </c>
      <c r="D77" s="139" t="s">
        <v>394</v>
      </c>
      <c r="E77" s="139" t="s">
        <v>395</v>
      </c>
      <c r="F77" s="139" t="s">
        <v>487</v>
      </c>
      <c r="G77" s="139" t="s">
        <v>488</v>
      </c>
      <c r="H77" s="140">
        <v>20496</v>
      </c>
      <c r="I77" s="140">
        <v>20496</v>
      </c>
      <c r="J77" s="142"/>
      <c r="K77" s="142"/>
      <c r="L77" s="140">
        <v>20496</v>
      </c>
      <c r="M77" s="142"/>
      <c r="N77" s="142"/>
      <c r="O77" s="142"/>
      <c r="P77" s="142"/>
      <c r="Q77" s="142"/>
      <c r="R77" s="59"/>
      <c r="S77" s="59"/>
      <c r="T77" s="59"/>
      <c r="U77" s="59"/>
      <c r="V77" s="59"/>
      <c r="W77" s="59"/>
    </row>
    <row r="78" spans="1:23" ht="15" customHeight="1">
      <c r="A78" s="142" t="s">
        <v>220</v>
      </c>
      <c r="B78" s="143" t="s">
        <v>502</v>
      </c>
      <c r="C78" s="142" t="s">
        <v>440</v>
      </c>
      <c r="D78" s="139" t="s">
        <v>394</v>
      </c>
      <c r="E78" s="139" t="s">
        <v>395</v>
      </c>
      <c r="F78" s="139" t="s">
        <v>487</v>
      </c>
      <c r="G78" s="139" t="s">
        <v>488</v>
      </c>
      <c r="H78" s="140">
        <v>30744</v>
      </c>
      <c r="I78" s="140">
        <v>30744</v>
      </c>
      <c r="J78" s="142"/>
      <c r="K78" s="142"/>
      <c r="L78" s="140">
        <v>30744</v>
      </c>
      <c r="M78" s="142"/>
      <c r="N78" s="142"/>
      <c r="O78" s="142"/>
      <c r="P78" s="142"/>
      <c r="Q78" s="142"/>
      <c r="R78" s="59"/>
      <c r="S78" s="59"/>
      <c r="T78" s="59"/>
      <c r="U78" s="59"/>
      <c r="V78" s="59"/>
      <c r="W78" s="59"/>
    </row>
    <row r="79" spans="1:23" ht="15" customHeight="1">
      <c r="A79" s="142" t="s">
        <v>220</v>
      </c>
      <c r="B79" s="143" t="s">
        <v>502</v>
      </c>
      <c r="C79" s="142" t="s">
        <v>440</v>
      </c>
      <c r="D79" s="139" t="s">
        <v>394</v>
      </c>
      <c r="E79" s="139" t="s">
        <v>395</v>
      </c>
      <c r="F79" s="139" t="s">
        <v>487</v>
      </c>
      <c r="G79" s="139" t="s">
        <v>488</v>
      </c>
      <c r="H79" s="140">
        <v>83928</v>
      </c>
      <c r="I79" s="140">
        <v>83928</v>
      </c>
      <c r="J79" s="142"/>
      <c r="K79" s="142"/>
      <c r="L79" s="140">
        <v>83928</v>
      </c>
      <c r="M79" s="142"/>
      <c r="N79" s="142"/>
      <c r="O79" s="142"/>
      <c r="P79" s="142"/>
      <c r="Q79" s="142"/>
      <c r="R79" s="59"/>
      <c r="S79" s="59"/>
      <c r="T79" s="59"/>
      <c r="U79" s="59"/>
      <c r="V79" s="59"/>
      <c r="W79" s="59"/>
    </row>
    <row r="80" spans="1:23" ht="15" customHeight="1">
      <c r="A80" s="142" t="s">
        <v>220</v>
      </c>
      <c r="B80" s="143" t="s">
        <v>502</v>
      </c>
      <c r="C80" s="142" t="s">
        <v>440</v>
      </c>
      <c r="D80" s="139" t="s">
        <v>394</v>
      </c>
      <c r="E80" s="139" t="s">
        <v>395</v>
      </c>
      <c r="F80" s="139" t="s">
        <v>487</v>
      </c>
      <c r="G80" s="139" t="s">
        <v>488</v>
      </c>
      <c r="H80" s="140">
        <v>120252</v>
      </c>
      <c r="I80" s="140">
        <v>120252</v>
      </c>
      <c r="J80" s="142"/>
      <c r="K80" s="142"/>
      <c r="L80" s="140">
        <v>120252</v>
      </c>
      <c r="M80" s="142"/>
      <c r="N80" s="142"/>
      <c r="O80" s="142"/>
      <c r="P80" s="142"/>
      <c r="Q80" s="142"/>
      <c r="R80" s="59"/>
      <c r="S80" s="59"/>
      <c r="T80" s="59"/>
      <c r="U80" s="59"/>
      <c r="V80" s="59"/>
      <c r="W80" s="59"/>
    </row>
    <row r="81" spans="1:23" ht="15" customHeight="1">
      <c r="A81" s="142" t="s">
        <v>220</v>
      </c>
      <c r="B81" s="143" t="s">
        <v>503</v>
      </c>
      <c r="C81" s="142" t="s">
        <v>441</v>
      </c>
      <c r="D81" s="139" t="s">
        <v>236</v>
      </c>
      <c r="E81" s="139" t="s">
        <v>237</v>
      </c>
      <c r="F81" s="139" t="s">
        <v>459</v>
      </c>
      <c r="G81" s="139" t="s">
        <v>460</v>
      </c>
      <c r="H81" s="140">
        <v>115200</v>
      </c>
      <c r="I81" s="140">
        <v>115200</v>
      </c>
      <c r="J81" s="142"/>
      <c r="K81" s="142"/>
      <c r="L81" s="140">
        <v>115200</v>
      </c>
      <c r="M81" s="142"/>
      <c r="N81" s="142"/>
      <c r="O81" s="142"/>
      <c r="P81" s="142"/>
      <c r="Q81" s="142"/>
      <c r="R81" s="59"/>
      <c r="S81" s="59"/>
      <c r="T81" s="59"/>
      <c r="U81" s="59"/>
      <c r="V81" s="59"/>
      <c r="W81" s="59"/>
    </row>
    <row r="82" spans="1:23" ht="15" customHeight="1">
      <c r="A82" s="142" t="s">
        <v>220</v>
      </c>
      <c r="B82" s="143" t="s">
        <v>504</v>
      </c>
      <c r="C82" s="142" t="s">
        <v>442</v>
      </c>
      <c r="D82" s="139" t="s">
        <v>236</v>
      </c>
      <c r="E82" s="139" t="s">
        <v>237</v>
      </c>
      <c r="F82" s="139" t="s">
        <v>485</v>
      </c>
      <c r="G82" s="139" t="s">
        <v>486</v>
      </c>
      <c r="H82" s="140">
        <v>50400</v>
      </c>
      <c r="I82" s="140">
        <v>50400</v>
      </c>
      <c r="J82" s="142"/>
      <c r="K82" s="142"/>
      <c r="L82" s="140">
        <v>50400</v>
      </c>
      <c r="M82" s="142"/>
      <c r="N82" s="142"/>
      <c r="O82" s="142"/>
      <c r="P82" s="142"/>
      <c r="Q82" s="142"/>
      <c r="R82" s="59"/>
      <c r="S82" s="59"/>
      <c r="T82" s="59"/>
      <c r="U82" s="59"/>
      <c r="V82" s="59"/>
      <c r="W82" s="59"/>
    </row>
    <row r="83" spans="1:23" ht="15" customHeight="1">
      <c r="A83" s="142" t="s">
        <v>220</v>
      </c>
      <c r="B83" s="143" t="s">
        <v>505</v>
      </c>
      <c r="C83" s="142" t="s">
        <v>443</v>
      </c>
      <c r="D83" s="139" t="s">
        <v>236</v>
      </c>
      <c r="E83" s="139" t="s">
        <v>237</v>
      </c>
      <c r="F83" s="139" t="s">
        <v>489</v>
      </c>
      <c r="G83" s="139" t="s">
        <v>490</v>
      </c>
      <c r="H83" s="140">
        <v>43000</v>
      </c>
      <c r="I83" s="140">
        <v>43000</v>
      </c>
      <c r="J83" s="142"/>
      <c r="K83" s="142"/>
      <c r="L83" s="140">
        <v>43000</v>
      </c>
      <c r="M83" s="142"/>
      <c r="N83" s="142"/>
      <c r="O83" s="142"/>
      <c r="P83" s="142"/>
      <c r="Q83" s="142"/>
      <c r="R83" s="59"/>
      <c r="S83" s="59"/>
      <c r="T83" s="59"/>
      <c r="U83" s="59"/>
      <c r="V83" s="59"/>
      <c r="W83" s="59"/>
    </row>
    <row r="84" spans="1:23" ht="15" customHeight="1">
      <c r="A84" s="142" t="s">
        <v>220</v>
      </c>
      <c r="B84" s="143" t="s">
        <v>507</v>
      </c>
      <c r="C84" s="142" t="s">
        <v>403</v>
      </c>
      <c r="D84" s="139" t="s">
        <v>402</v>
      </c>
      <c r="E84" s="139" t="s">
        <v>403</v>
      </c>
      <c r="F84" s="139" t="s">
        <v>491</v>
      </c>
      <c r="G84" s="139" t="s">
        <v>403</v>
      </c>
      <c r="H84" s="140">
        <v>920196</v>
      </c>
      <c r="I84" s="140">
        <v>920196</v>
      </c>
      <c r="J84" s="142"/>
      <c r="K84" s="142"/>
      <c r="L84" s="140">
        <v>920196</v>
      </c>
      <c r="M84" s="142"/>
      <c r="N84" s="142"/>
      <c r="O84" s="142"/>
      <c r="P84" s="142"/>
      <c r="Q84" s="142"/>
      <c r="R84" s="59"/>
      <c r="S84" s="59"/>
      <c r="T84" s="59"/>
      <c r="U84" s="59"/>
      <c r="V84" s="59"/>
      <c r="W84" s="59"/>
    </row>
    <row r="85" spans="1:23" ht="15" customHeight="1">
      <c r="A85" s="142" t="s">
        <v>220</v>
      </c>
      <c r="B85" s="143" t="s">
        <v>506</v>
      </c>
      <c r="C85" s="142" t="s">
        <v>444</v>
      </c>
      <c r="D85" s="139" t="s">
        <v>314</v>
      </c>
      <c r="E85" s="139" t="s">
        <v>315</v>
      </c>
      <c r="F85" s="139" t="s">
        <v>446</v>
      </c>
      <c r="G85" s="139" t="s">
        <v>447</v>
      </c>
      <c r="H85" s="140">
        <v>302400</v>
      </c>
      <c r="I85" s="140">
        <v>302400</v>
      </c>
      <c r="J85" s="142"/>
      <c r="K85" s="142"/>
      <c r="L85" s="140">
        <v>302400</v>
      </c>
      <c r="M85" s="142"/>
      <c r="N85" s="142"/>
      <c r="O85" s="142"/>
      <c r="P85" s="142"/>
      <c r="Q85" s="142"/>
      <c r="R85" s="59"/>
      <c r="S85" s="59"/>
      <c r="T85" s="59"/>
      <c r="U85" s="59"/>
      <c r="V85" s="59"/>
      <c r="W85" s="59"/>
    </row>
    <row r="86" spans="1:23" ht="15" customHeight="1">
      <c r="A86" s="142" t="s">
        <v>220</v>
      </c>
      <c r="B86" s="143" t="s">
        <v>506</v>
      </c>
      <c r="C86" s="142" t="s">
        <v>444</v>
      </c>
      <c r="D86" s="139" t="s">
        <v>314</v>
      </c>
      <c r="E86" s="139" t="s">
        <v>315</v>
      </c>
      <c r="F86" s="139" t="s">
        <v>446</v>
      </c>
      <c r="G86" s="139" t="s">
        <v>447</v>
      </c>
      <c r="H86" s="140">
        <v>222000</v>
      </c>
      <c r="I86" s="140">
        <v>222000</v>
      </c>
      <c r="J86" s="142"/>
      <c r="K86" s="142"/>
      <c r="L86" s="140">
        <v>222000</v>
      </c>
      <c r="M86" s="142"/>
      <c r="N86" s="142"/>
      <c r="O86" s="142"/>
      <c r="P86" s="142"/>
      <c r="Q86" s="142"/>
      <c r="R86" s="59"/>
      <c r="S86" s="59"/>
      <c r="T86" s="59"/>
      <c r="U86" s="59"/>
      <c r="V86" s="59"/>
      <c r="W86" s="59"/>
    </row>
    <row r="87" spans="1:23" ht="15" customHeight="1">
      <c r="A87" s="142" t="s">
        <v>220</v>
      </c>
      <c r="B87" s="143" t="s">
        <v>508</v>
      </c>
      <c r="C87" s="142" t="s">
        <v>445</v>
      </c>
      <c r="D87" s="139" t="s">
        <v>236</v>
      </c>
      <c r="E87" s="139" t="s">
        <v>237</v>
      </c>
      <c r="F87" s="139" t="s">
        <v>452</v>
      </c>
      <c r="G87" s="139" t="s">
        <v>453</v>
      </c>
      <c r="H87" s="140">
        <v>840000</v>
      </c>
      <c r="I87" s="140">
        <v>840000</v>
      </c>
      <c r="J87" s="142"/>
      <c r="K87" s="142"/>
      <c r="L87" s="140">
        <v>840000</v>
      </c>
      <c r="M87" s="142"/>
      <c r="N87" s="142"/>
      <c r="O87" s="142"/>
      <c r="P87" s="142"/>
      <c r="Q87" s="142"/>
      <c r="R87" s="59"/>
      <c r="S87" s="59"/>
      <c r="T87" s="59"/>
      <c r="U87" s="59"/>
      <c r="V87" s="59"/>
      <c r="W87" s="59"/>
    </row>
    <row r="88" spans="1:23" ht="15" customHeight="1">
      <c r="A88" s="142" t="s">
        <v>220</v>
      </c>
      <c r="B88" s="143" t="s">
        <v>508</v>
      </c>
      <c r="C88" s="142" t="s">
        <v>445</v>
      </c>
      <c r="D88" s="139" t="s">
        <v>236</v>
      </c>
      <c r="E88" s="139" t="s">
        <v>237</v>
      </c>
      <c r="F88" s="139" t="s">
        <v>454</v>
      </c>
      <c r="G88" s="139" t="s">
        <v>455</v>
      </c>
      <c r="H88" s="140">
        <v>432000</v>
      </c>
      <c r="I88" s="140">
        <v>432000</v>
      </c>
      <c r="J88" s="142"/>
      <c r="K88" s="142"/>
      <c r="L88" s="140">
        <v>432000</v>
      </c>
      <c r="M88" s="142"/>
      <c r="N88" s="142"/>
      <c r="O88" s="142"/>
      <c r="P88" s="142"/>
      <c r="Q88" s="142"/>
      <c r="R88" s="59"/>
      <c r="S88" s="59"/>
      <c r="T88" s="59"/>
      <c r="U88" s="59"/>
      <c r="V88" s="59"/>
      <c r="W88" s="59"/>
    </row>
    <row r="89" spans="1:23" ht="18.75" customHeight="1">
      <c r="A89" s="217" t="s">
        <v>58</v>
      </c>
      <c r="B89" s="218"/>
      <c r="C89" s="218"/>
      <c r="D89" s="218"/>
      <c r="E89" s="218"/>
      <c r="F89" s="218"/>
      <c r="G89" s="219"/>
      <c r="H89" s="141">
        <f>SUM(H10:H88)</f>
        <v>19432436.23</v>
      </c>
      <c r="I89" s="141">
        <f t="shared" ref="I89:L89" si="0">SUM(I10:I88)</f>
        <v>19432436.23</v>
      </c>
      <c r="J89" s="141">
        <f t="shared" si="0"/>
        <v>0</v>
      </c>
      <c r="K89" s="141">
        <f t="shared" si="0"/>
        <v>0</v>
      </c>
      <c r="L89" s="141">
        <f t="shared" si="0"/>
        <v>19432436.23</v>
      </c>
      <c r="M89" s="141"/>
      <c r="N89" s="141"/>
      <c r="O89" s="141"/>
      <c r="P89" s="141"/>
      <c r="Q89" s="141"/>
      <c r="R89" s="11"/>
      <c r="S89" s="11"/>
      <c r="T89" s="11"/>
      <c r="U89" s="11"/>
      <c r="V89" s="11"/>
      <c r="W89" s="11"/>
    </row>
  </sheetData>
  <mergeCells count="30">
    <mergeCell ref="W7:W8"/>
    <mergeCell ref="R7:R8"/>
    <mergeCell ref="S7:S8"/>
    <mergeCell ref="T7:T8"/>
    <mergeCell ref="U7:U8"/>
    <mergeCell ref="V7:V8"/>
    <mergeCell ref="A89:G89"/>
    <mergeCell ref="A5:A8"/>
    <mergeCell ref="B5:B8"/>
    <mergeCell ref="C5:C8"/>
    <mergeCell ref="D5:D8"/>
    <mergeCell ref="E5:E8"/>
    <mergeCell ref="F5:F8"/>
    <mergeCell ref="G5:G8"/>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s>
  <phoneticPr fontId="24" type="noConversion"/>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W118"/>
  <sheetViews>
    <sheetView showZeros="0" topLeftCell="N1" workbookViewId="0">
      <pane ySplit="1" topLeftCell="A137" activePane="bottomLeft" state="frozen"/>
      <selection pane="bottomLeft" activeCell="A9" sqref="A9:K117"/>
    </sheetView>
  </sheetViews>
  <sheetFormatPr defaultColWidth="9.1328125" defaultRowHeight="14.25" customHeight="1"/>
  <cols>
    <col min="1" max="1" width="14.59765625" customWidth="1"/>
    <col min="2" max="2" width="21" style="120" customWidth="1"/>
    <col min="3" max="3" width="31.33203125" customWidth="1"/>
    <col min="4" max="4" width="23.86328125" customWidth="1"/>
    <col min="5" max="5" width="15.59765625" customWidth="1"/>
    <col min="6" max="6" width="32.33203125" customWidth="1"/>
    <col min="7" max="7" width="14.86328125" customWidth="1"/>
    <col min="8" max="8" width="19.73046875" customWidth="1"/>
    <col min="9" max="9" width="14.19921875" style="124" customWidth="1"/>
    <col min="10" max="16" width="14.19921875" customWidth="1"/>
    <col min="17" max="17" width="13.59765625" customWidth="1"/>
    <col min="18" max="23" width="15.19921875" customWidth="1"/>
  </cols>
  <sheetData>
    <row r="1" spans="1:23" ht="14.25" customHeight="1">
      <c r="A1" s="1"/>
      <c r="B1" s="121"/>
      <c r="C1" s="1"/>
      <c r="D1" s="1"/>
      <c r="E1" s="1"/>
      <c r="F1" s="1"/>
      <c r="G1" s="1"/>
      <c r="H1" s="1"/>
      <c r="I1" s="123"/>
      <c r="J1" s="1"/>
      <c r="K1" s="1"/>
      <c r="L1" s="1"/>
      <c r="M1" s="1"/>
      <c r="N1" s="1"/>
      <c r="O1" s="1"/>
      <c r="P1" s="1"/>
      <c r="Q1" s="1"/>
      <c r="R1" s="1"/>
      <c r="S1" s="1"/>
      <c r="T1" s="1"/>
      <c r="U1" s="1"/>
      <c r="V1" s="1"/>
      <c r="W1" s="1"/>
    </row>
    <row r="2" spans="1:23" ht="13.5" customHeight="1">
      <c r="E2" s="2"/>
      <c r="F2" s="2"/>
      <c r="G2" s="2"/>
      <c r="H2" s="2"/>
      <c r="U2" s="58"/>
      <c r="W2" s="34" t="s">
        <v>107</v>
      </c>
    </row>
    <row r="3" spans="1:23" ht="27.75" customHeight="1">
      <c r="A3" s="167" t="s">
        <v>108</v>
      </c>
      <c r="B3" s="167"/>
      <c r="C3" s="167"/>
      <c r="D3" s="167"/>
      <c r="E3" s="167"/>
      <c r="F3" s="167"/>
      <c r="G3" s="167"/>
      <c r="H3" s="167"/>
      <c r="I3" s="167"/>
      <c r="J3" s="167"/>
      <c r="K3" s="167"/>
      <c r="L3" s="167"/>
      <c r="M3" s="167"/>
      <c r="N3" s="167"/>
      <c r="O3" s="167"/>
      <c r="P3" s="167"/>
      <c r="Q3" s="167"/>
      <c r="R3" s="167"/>
      <c r="S3" s="167"/>
      <c r="T3" s="167"/>
      <c r="U3" s="167"/>
      <c r="V3" s="167"/>
      <c r="W3" s="167"/>
    </row>
    <row r="4" spans="1:23" ht="13.5" customHeight="1">
      <c r="A4" s="199" t="s">
        <v>219</v>
      </c>
      <c r="B4" s="230" t="str">
        <f>"单位名称："&amp;"绩效评价中心"</f>
        <v>单位名称：绩效评价中心</v>
      </c>
      <c r="C4" s="230"/>
      <c r="D4" s="230"/>
      <c r="E4" s="230"/>
      <c r="F4" s="230"/>
      <c r="G4" s="230"/>
      <c r="H4" s="230"/>
      <c r="I4" s="230"/>
      <c r="J4" s="4"/>
      <c r="K4" s="4"/>
      <c r="L4" s="4"/>
      <c r="M4" s="4"/>
      <c r="N4" s="4"/>
      <c r="O4" s="4"/>
      <c r="P4" s="4"/>
      <c r="Q4" s="4"/>
      <c r="U4" s="58"/>
      <c r="W4" s="56" t="s">
        <v>83</v>
      </c>
    </row>
    <row r="5" spans="1:23" ht="21.75" customHeight="1">
      <c r="A5" s="220" t="s">
        <v>109</v>
      </c>
      <c r="B5" s="233" t="s">
        <v>93</v>
      </c>
      <c r="C5" s="220" t="s">
        <v>94</v>
      </c>
      <c r="D5" s="220" t="s">
        <v>110</v>
      </c>
      <c r="E5" s="196" t="s">
        <v>95</v>
      </c>
      <c r="F5" s="196" t="s">
        <v>96</v>
      </c>
      <c r="G5" s="196" t="s">
        <v>97</v>
      </c>
      <c r="H5" s="196" t="s">
        <v>98</v>
      </c>
      <c r="I5" s="231" t="s">
        <v>31</v>
      </c>
      <c r="J5" s="193" t="s">
        <v>111</v>
      </c>
      <c r="K5" s="193"/>
      <c r="L5" s="193"/>
      <c r="M5" s="193"/>
      <c r="N5" s="214" t="s">
        <v>100</v>
      </c>
      <c r="O5" s="214"/>
      <c r="P5" s="214"/>
      <c r="Q5" s="196" t="s">
        <v>37</v>
      </c>
      <c r="R5" s="160" t="s">
        <v>50</v>
      </c>
      <c r="S5" s="207"/>
      <c r="T5" s="207"/>
      <c r="U5" s="207"/>
      <c r="V5" s="207"/>
      <c r="W5" s="161"/>
    </row>
    <row r="6" spans="1:23" ht="21.75" customHeight="1">
      <c r="A6" s="221"/>
      <c r="B6" s="234"/>
      <c r="C6" s="221"/>
      <c r="D6" s="221"/>
      <c r="E6" s="229"/>
      <c r="F6" s="229"/>
      <c r="G6" s="229"/>
      <c r="H6" s="229"/>
      <c r="I6" s="231"/>
      <c r="J6" s="215" t="s">
        <v>34</v>
      </c>
      <c r="K6" s="215"/>
      <c r="L6" s="215" t="s">
        <v>35</v>
      </c>
      <c r="M6" s="215" t="s">
        <v>36</v>
      </c>
      <c r="N6" s="232" t="s">
        <v>34</v>
      </c>
      <c r="O6" s="232" t="s">
        <v>35</v>
      </c>
      <c r="P6" s="232" t="s">
        <v>36</v>
      </c>
      <c r="Q6" s="229"/>
      <c r="R6" s="196" t="s">
        <v>33</v>
      </c>
      <c r="S6" s="196" t="s">
        <v>44</v>
      </c>
      <c r="T6" s="196" t="s">
        <v>106</v>
      </c>
      <c r="U6" s="196" t="s">
        <v>40</v>
      </c>
      <c r="V6" s="196" t="s">
        <v>41</v>
      </c>
      <c r="W6" s="196" t="s">
        <v>42</v>
      </c>
    </row>
    <row r="7" spans="1:23" ht="40.5" customHeight="1">
      <c r="A7" s="222"/>
      <c r="B7" s="235"/>
      <c r="C7" s="222"/>
      <c r="D7" s="222"/>
      <c r="E7" s="201"/>
      <c r="F7" s="201"/>
      <c r="G7" s="201"/>
      <c r="H7" s="201"/>
      <c r="I7" s="231"/>
      <c r="J7" s="26" t="s">
        <v>33</v>
      </c>
      <c r="K7" s="26" t="s">
        <v>112</v>
      </c>
      <c r="L7" s="215"/>
      <c r="M7" s="215"/>
      <c r="N7" s="201"/>
      <c r="O7" s="201"/>
      <c r="P7" s="201"/>
      <c r="Q7" s="201"/>
      <c r="R7" s="201"/>
      <c r="S7" s="201"/>
      <c r="T7" s="201"/>
      <c r="U7" s="163"/>
      <c r="V7" s="201"/>
      <c r="W7" s="201"/>
    </row>
    <row r="8" spans="1:23" ht="20" customHeight="1">
      <c r="A8" s="9">
        <v>1</v>
      </c>
      <c r="B8" s="122">
        <v>2</v>
      </c>
      <c r="C8" s="9">
        <v>3</v>
      </c>
      <c r="D8" s="9">
        <v>4</v>
      </c>
      <c r="E8" s="9">
        <v>5</v>
      </c>
      <c r="F8" s="9">
        <v>6</v>
      </c>
      <c r="G8" s="9">
        <v>7</v>
      </c>
      <c r="H8" s="9">
        <v>8</v>
      </c>
      <c r="I8" s="9">
        <v>9</v>
      </c>
      <c r="J8" s="9">
        <v>10</v>
      </c>
      <c r="K8" s="9">
        <v>11</v>
      </c>
      <c r="L8" s="9">
        <v>12</v>
      </c>
      <c r="M8" s="9">
        <v>13</v>
      </c>
      <c r="N8" s="9">
        <v>14</v>
      </c>
      <c r="O8" s="9">
        <v>15</v>
      </c>
      <c r="P8" s="9">
        <v>16</v>
      </c>
      <c r="Q8" s="9">
        <v>17</v>
      </c>
      <c r="R8" s="9">
        <v>18</v>
      </c>
      <c r="S8" s="9">
        <v>19</v>
      </c>
      <c r="T8" s="9">
        <v>20</v>
      </c>
      <c r="U8" s="9">
        <v>21</v>
      </c>
      <c r="V8" s="9">
        <v>22</v>
      </c>
      <c r="W8" s="9">
        <v>23</v>
      </c>
    </row>
    <row r="9" spans="1:23" s="135" customFormat="1" ht="20" customHeight="1">
      <c r="A9" s="144" t="s">
        <v>573</v>
      </c>
      <c r="B9" s="145" t="s">
        <v>577</v>
      </c>
      <c r="C9" s="146" t="s">
        <v>509</v>
      </c>
      <c r="D9" s="146" t="s">
        <v>220</v>
      </c>
      <c r="E9" s="119" t="s">
        <v>324</v>
      </c>
      <c r="F9" s="119" t="s">
        <v>325</v>
      </c>
      <c r="G9" s="144" t="s">
        <v>555</v>
      </c>
      <c r="H9" s="144" t="s">
        <v>556</v>
      </c>
      <c r="I9" s="147">
        <f>J9+R9</f>
        <v>112000</v>
      </c>
      <c r="J9" s="148">
        <v>112000</v>
      </c>
      <c r="K9" s="148">
        <v>112000</v>
      </c>
      <c r="L9" s="122"/>
      <c r="M9" s="122"/>
      <c r="N9" s="122"/>
      <c r="O9" s="122"/>
      <c r="P9" s="122"/>
      <c r="Q9" s="122"/>
      <c r="R9" s="96"/>
      <c r="S9" s="122"/>
      <c r="T9" s="122"/>
      <c r="U9" s="122"/>
      <c r="V9" s="122"/>
      <c r="W9" s="96"/>
    </row>
    <row r="10" spans="1:23" s="135" customFormat="1" ht="20" customHeight="1">
      <c r="A10" s="144" t="s">
        <v>573</v>
      </c>
      <c r="B10" s="145" t="s">
        <v>578</v>
      </c>
      <c r="C10" s="146" t="s">
        <v>510</v>
      </c>
      <c r="D10" s="146" t="s">
        <v>220</v>
      </c>
      <c r="E10" s="119" t="s">
        <v>352</v>
      </c>
      <c r="F10" s="119" t="s">
        <v>353</v>
      </c>
      <c r="G10" s="144" t="s">
        <v>446</v>
      </c>
      <c r="H10" s="144" t="s">
        <v>447</v>
      </c>
      <c r="I10" s="147">
        <f t="shared" ref="I10:I73" si="0">J10+R10</f>
        <v>120000</v>
      </c>
      <c r="J10" s="148">
        <v>120000</v>
      </c>
      <c r="K10" s="148">
        <v>120000</v>
      </c>
      <c r="L10" s="122"/>
      <c r="M10" s="122"/>
      <c r="N10" s="122"/>
      <c r="O10" s="122"/>
      <c r="P10" s="122"/>
      <c r="Q10" s="122"/>
      <c r="R10" s="96">
        <f t="shared" ref="R10:R73" si="1">SUM(S10:W10)</f>
        <v>0</v>
      </c>
      <c r="S10" s="122"/>
      <c r="T10" s="122"/>
      <c r="U10" s="122"/>
      <c r="V10" s="122"/>
      <c r="W10" s="96"/>
    </row>
    <row r="11" spans="1:23" s="135" customFormat="1" ht="20" customHeight="1">
      <c r="A11" s="144" t="s">
        <v>573</v>
      </c>
      <c r="B11" s="145" t="s">
        <v>578</v>
      </c>
      <c r="C11" s="146" t="s">
        <v>510</v>
      </c>
      <c r="D11" s="146" t="s">
        <v>220</v>
      </c>
      <c r="E11" s="119" t="s">
        <v>326</v>
      </c>
      <c r="F11" s="119" t="s">
        <v>327</v>
      </c>
      <c r="G11" s="144" t="s">
        <v>446</v>
      </c>
      <c r="H11" s="144" t="s">
        <v>447</v>
      </c>
      <c r="I11" s="147">
        <f t="shared" si="0"/>
        <v>366844</v>
      </c>
      <c r="J11" s="148">
        <v>366844</v>
      </c>
      <c r="K11" s="148">
        <v>366844</v>
      </c>
      <c r="L11" s="122"/>
      <c r="M11" s="122"/>
      <c r="N11" s="122"/>
      <c r="O11" s="122"/>
      <c r="P11" s="122"/>
      <c r="Q11" s="122"/>
      <c r="R11" s="96">
        <f t="shared" si="1"/>
        <v>0</v>
      </c>
      <c r="S11" s="122"/>
      <c r="T11" s="122"/>
      <c r="U11" s="122"/>
      <c r="V11" s="122"/>
      <c r="W11" s="96"/>
    </row>
    <row r="12" spans="1:23" s="135" customFormat="1" ht="20" customHeight="1">
      <c r="A12" s="144" t="s">
        <v>573</v>
      </c>
      <c r="B12" s="145" t="s">
        <v>578</v>
      </c>
      <c r="C12" s="146" t="s">
        <v>510</v>
      </c>
      <c r="D12" s="146" t="s">
        <v>220</v>
      </c>
      <c r="E12" s="119" t="s">
        <v>322</v>
      </c>
      <c r="F12" s="119" t="s">
        <v>323</v>
      </c>
      <c r="G12" s="144" t="s">
        <v>557</v>
      </c>
      <c r="H12" s="144" t="s">
        <v>558</v>
      </c>
      <c r="I12" s="147">
        <f t="shared" si="0"/>
        <v>14837.76</v>
      </c>
      <c r="J12" s="148">
        <v>14837.76</v>
      </c>
      <c r="K12" s="148">
        <v>14837.76</v>
      </c>
      <c r="L12" s="122"/>
      <c r="M12" s="122"/>
      <c r="N12" s="122"/>
      <c r="O12" s="122"/>
      <c r="P12" s="122"/>
      <c r="Q12" s="122"/>
      <c r="R12" s="96">
        <f t="shared" si="1"/>
        <v>0</v>
      </c>
      <c r="S12" s="122"/>
      <c r="T12" s="122"/>
      <c r="U12" s="122"/>
      <c r="V12" s="122"/>
      <c r="W12" s="96"/>
    </row>
    <row r="13" spans="1:23" s="135" customFormat="1" ht="20" customHeight="1">
      <c r="A13" s="144" t="s">
        <v>574</v>
      </c>
      <c r="B13" s="145" t="s">
        <v>579</v>
      </c>
      <c r="C13" s="146" t="s">
        <v>511</v>
      </c>
      <c r="D13" s="146" t="s">
        <v>220</v>
      </c>
      <c r="E13" s="119" t="s">
        <v>250</v>
      </c>
      <c r="F13" s="119" t="s">
        <v>251</v>
      </c>
      <c r="G13" s="144" t="s">
        <v>485</v>
      </c>
      <c r="H13" s="144" t="s">
        <v>486</v>
      </c>
      <c r="I13" s="147">
        <f t="shared" si="0"/>
        <v>1000</v>
      </c>
      <c r="J13" s="148">
        <v>1000</v>
      </c>
      <c r="K13" s="148">
        <v>1000</v>
      </c>
      <c r="L13" s="122"/>
      <c r="M13" s="122"/>
      <c r="N13" s="122"/>
      <c r="O13" s="122"/>
      <c r="P13" s="122"/>
      <c r="Q13" s="122"/>
      <c r="R13" s="96">
        <f t="shared" si="1"/>
        <v>0</v>
      </c>
      <c r="S13" s="122"/>
      <c r="T13" s="122"/>
      <c r="U13" s="122"/>
      <c r="V13" s="122"/>
      <c r="W13" s="96"/>
    </row>
    <row r="14" spans="1:23" s="135" customFormat="1" ht="20" customHeight="1">
      <c r="A14" s="144" t="s">
        <v>574</v>
      </c>
      <c r="B14" s="145" t="s">
        <v>579</v>
      </c>
      <c r="C14" s="146" t="s">
        <v>511</v>
      </c>
      <c r="D14" s="146" t="s">
        <v>220</v>
      </c>
      <c r="E14" s="119" t="s">
        <v>250</v>
      </c>
      <c r="F14" s="119" t="s">
        <v>251</v>
      </c>
      <c r="G14" s="144" t="s">
        <v>559</v>
      </c>
      <c r="H14" s="144" t="s">
        <v>560</v>
      </c>
      <c r="I14" s="147">
        <f t="shared" si="0"/>
        <v>9000</v>
      </c>
      <c r="J14" s="148">
        <v>9000</v>
      </c>
      <c r="K14" s="148">
        <v>9000</v>
      </c>
      <c r="L14" s="122"/>
      <c r="M14" s="122"/>
      <c r="N14" s="122"/>
      <c r="O14" s="122"/>
      <c r="P14" s="122"/>
      <c r="Q14" s="122"/>
      <c r="R14" s="96">
        <f t="shared" si="1"/>
        <v>0</v>
      </c>
      <c r="S14" s="122"/>
      <c r="T14" s="122"/>
      <c r="U14" s="122"/>
      <c r="V14" s="122"/>
      <c r="W14" s="96"/>
    </row>
    <row r="15" spans="1:23" s="135" customFormat="1" ht="20" customHeight="1">
      <c r="A15" s="144" t="s">
        <v>574</v>
      </c>
      <c r="B15" s="145" t="s">
        <v>580</v>
      </c>
      <c r="C15" s="146" t="s">
        <v>512</v>
      </c>
      <c r="D15" s="146" t="s">
        <v>220</v>
      </c>
      <c r="E15" s="119" t="s">
        <v>389</v>
      </c>
      <c r="F15" s="119" t="s">
        <v>388</v>
      </c>
      <c r="G15" s="144" t="s">
        <v>559</v>
      </c>
      <c r="H15" s="144" t="s">
        <v>560</v>
      </c>
      <c r="I15" s="147">
        <f t="shared" si="0"/>
        <v>262500</v>
      </c>
      <c r="J15" s="148">
        <v>262500</v>
      </c>
      <c r="K15" s="148">
        <v>262500</v>
      </c>
      <c r="L15" s="122"/>
      <c r="M15" s="122"/>
      <c r="N15" s="122"/>
      <c r="O15" s="122"/>
      <c r="P15" s="122"/>
      <c r="Q15" s="122"/>
      <c r="R15" s="96">
        <f t="shared" si="1"/>
        <v>0</v>
      </c>
      <c r="S15" s="122"/>
      <c r="T15" s="122"/>
      <c r="U15" s="122"/>
      <c r="V15" s="122"/>
      <c r="W15" s="96"/>
    </row>
    <row r="16" spans="1:23" s="135" customFormat="1" ht="20" customHeight="1">
      <c r="A16" s="144" t="s">
        <v>574</v>
      </c>
      <c r="B16" s="145" t="s">
        <v>581</v>
      </c>
      <c r="C16" s="146" t="s">
        <v>513</v>
      </c>
      <c r="D16" s="146" t="s">
        <v>220</v>
      </c>
      <c r="E16" s="119" t="s">
        <v>265</v>
      </c>
      <c r="F16" s="119" t="s">
        <v>239</v>
      </c>
      <c r="G16" s="144" t="s">
        <v>485</v>
      </c>
      <c r="H16" s="144" t="s">
        <v>486</v>
      </c>
      <c r="I16" s="147">
        <f t="shared" si="0"/>
        <v>1000</v>
      </c>
      <c r="J16" s="148">
        <v>1000</v>
      </c>
      <c r="K16" s="148">
        <v>1000</v>
      </c>
      <c r="L16" s="122"/>
      <c r="M16" s="122"/>
      <c r="N16" s="122"/>
      <c r="O16" s="122"/>
      <c r="P16" s="122"/>
      <c r="Q16" s="122"/>
      <c r="R16" s="96">
        <f t="shared" si="1"/>
        <v>0</v>
      </c>
      <c r="S16" s="122"/>
      <c r="T16" s="122"/>
      <c r="U16" s="122"/>
      <c r="V16" s="122"/>
      <c r="W16" s="96"/>
    </row>
    <row r="17" spans="1:23" s="135" customFormat="1" ht="20" customHeight="1">
      <c r="A17" s="144" t="s">
        <v>574</v>
      </c>
      <c r="B17" s="145" t="s">
        <v>581</v>
      </c>
      <c r="C17" s="146" t="s">
        <v>513</v>
      </c>
      <c r="D17" s="146" t="s">
        <v>220</v>
      </c>
      <c r="E17" s="119" t="s">
        <v>265</v>
      </c>
      <c r="F17" s="119" t="s">
        <v>239</v>
      </c>
      <c r="G17" s="144" t="s">
        <v>459</v>
      </c>
      <c r="H17" s="144" t="s">
        <v>460</v>
      </c>
      <c r="I17" s="147">
        <f t="shared" si="0"/>
        <v>1500</v>
      </c>
      <c r="J17" s="148">
        <v>1500</v>
      </c>
      <c r="K17" s="148">
        <v>1500</v>
      </c>
      <c r="L17" s="122"/>
      <c r="M17" s="122"/>
      <c r="N17" s="122"/>
      <c r="O17" s="122"/>
      <c r="P17" s="122"/>
      <c r="Q17" s="122"/>
      <c r="R17" s="96">
        <f t="shared" si="1"/>
        <v>0</v>
      </c>
      <c r="S17" s="122"/>
      <c r="T17" s="122"/>
      <c r="U17" s="122"/>
      <c r="V17" s="122"/>
      <c r="W17" s="96"/>
    </row>
    <row r="18" spans="1:23" s="135" customFormat="1" ht="20" customHeight="1">
      <c r="A18" s="144" t="s">
        <v>574</v>
      </c>
      <c r="B18" s="145" t="s">
        <v>581</v>
      </c>
      <c r="C18" s="146" t="s">
        <v>513</v>
      </c>
      <c r="D18" s="146" t="s">
        <v>220</v>
      </c>
      <c r="E18" s="119" t="s">
        <v>265</v>
      </c>
      <c r="F18" s="119" t="s">
        <v>239</v>
      </c>
      <c r="G18" s="144" t="s">
        <v>559</v>
      </c>
      <c r="H18" s="144" t="s">
        <v>560</v>
      </c>
      <c r="I18" s="147">
        <f t="shared" si="0"/>
        <v>7500</v>
      </c>
      <c r="J18" s="148">
        <v>7500</v>
      </c>
      <c r="K18" s="148">
        <v>7500</v>
      </c>
      <c r="L18" s="122"/>
      <c r="M18" s="122"/>
      <c r="N18" s="122"/>
      <c r="O18" s="122"/>
      <c r="P18" s="122"/>
      <c r="Q18" s="122"/>
      <c r="R18" s="96">
        <f t="shared" si="1"/>
        <v>0</v>
      </c>
      <c r="S18" s="122"/>
      <c r="T18" s="122"/>
      <c r="U18" s="122"/>
      <c r="V18" s="122"/>
      <c r="W18" s="96"/>
    </row>
    <row r="19" spans="1:23" s="135" customFormat="1" ht="20" customHeight="1">
      <c r="A19" s="144" t="s">
        <v>574</v>
      </c>
      <c r="B19" s="145" t="s">
        <v>582</v>
      </c>
      <c r="C19" s="146" t="s">
        <v>514</v>
      </c>
      <c r="D19" s="146" t="s">
        <v>220</v>
      </c>
      <c r="E19" s="119" t="s">
        <v>385</v>
      </c>
      <c r="F19" s="119" t="s">
        <v>386</v>
      </c>
      <c r="G19" s="144" t="s">
        <v>559</v>
      </c>
      <c r="H19" s="144" t="s">
        <v>560</v>
      </c>
      <c r="I19" s="147">
        <f t="shared" si="0"/>
        <v>28628.78</v>
      </c>
      <c r="J19" s="148">
        <v>28628.78</v>
      </c>
      <c r="K19" s="148">
        <v>28628.78</v>
      </c>
      <c r="L19" s="122"/>
      <c r="M19" s="122"/>
      <c r="N19" s="122"/>
      <c r="O19" s="122"/>
      <c r="P19" s="122"/>
      <c r="Q19" s="122"/>
      <c r="R19" s="96">
        <f t="shared" si="1"/>
        <v>0</v>
      </c>
      <c r="S19" s="122"/>
      <c r="T19" s="122"/>
      <c r="U19" s="122"/>
      <c r="V19" s="122"/>
      <c r="W19" s="96"/>
    </row>
    <row r="20" spans="1:23" s="135" customFormat="1" ht="20" customHeight="1">
      <c r="A20" s="144" t="s">
        <v>574</v>
      </c>
      <c r="B20" s="145" t="s">
        <v>583</v>
      </c>
      <c r="C20" s="146" t="s">
        <v>515</v>
      </c>
      <c r="D20" s="146" t="s">
        <v>220</v>
      </c>
      <c r="E20" s="119" t="s">
        <v>346</v>
      </c>
      <c r="F20" s="119" t="s">
        <v>347</v>
      </c>
      <c r="G20" s="144" t="s">
        <v>446</v>
      </c>
      <c r="H20" s="144" t="s">
        <v>447</v>
      </c>
      <c r="I20" s="147">
        <f t="shared" si="0"/>
        <v>2220</v>
      </c>
      <c r="J20" s="148">
        <v>2220</v>
      </c>
      <c r="K20" s="148">
        <v>2220</v>
      </c>
      <c r="L20" s="122"/>
      <c r="M20" s="122"/>
      <c r="N20" s="122"/>
      <c r="O20" s="122"/>
      <c r="P20" s="122"/>
      <c r="Q20" s="122"/>
      <c r="R20" s="96">
        <f t="shared" si="1"/>
        <v>0</v>
      </c>
      <c r="S20" s="122"/>
      <c r="T20" s="122"/>
      <c r="U20" s="122"/>
      <c r="V20" s="122"/>
      <c r="W20" s="96"/>
    </row>
    <row r="21" spans="1:23" s="135" customFormat="1" ht="20" customHeight="1">
      <c r="A21" s="144" t="s">
        <v>574</v>
      </c>
      <c r="B21" s="145" t="s">
        <v>584</v>
      </c>
      <c r="C21" s="146" t="s">
        <v>516</v>
      </c>
      <c r="D21" s="146" t="s">
        <v>220</v>
      </c>
      <c r="E21" s="119" t="s">
        <v>255</v>
      </c>
      <c r="F21" s="119" t="s">
        <v>256</v>
      </c>
      <c r="G21" s="144" t="s">
        <v>561</v>
      </c>
      <c r="H21" s="144" t="s">
        <v>562</v>
      </c>
      <c r="I21" s="147">
        <f t="shared" si="0"/>
        <v>1000</v>
      </c>
      <c r="J21" s="148">
        <v>1000</v>
      </c>
      <c r="K21" s="148">
        <v>1000</v>
      </c>
      <c r="L21" s="122"/>
      <c r="M21" s="122"/>
      <c r="N21" s="122"/>
      <c r="O21" s="122"/>
      <c r="P21" s="122"/>
      <c r="Q21" s="122"/>
      <c r="R21" s="96">
        <f t="shared" si="1"/>
        <v>0</v>
      </c>
      <c r="S21" s="122"/>
      <c r="T21" s="122"/>
      <c r="U21" s="122"/>
      <c r="V21" s="122"/>
      <c r="W21" s="96"/>
    </row>
    <row r="22" spans="1:23" s="135" customFormat="1" ht="20" customHeight="1">
      <c r="A22" s="144" t="s">
        <v>574</v>
      </c>
      <c r="B22" s="145" t="s">
        <v>584</v>
      </c>
      <c r="C22" s="146" t="s">
        <v>516</v>
      </c>
      <c r="D22" s="146" t="s">
        <v>220</v>
      </c>
      <c r="E22" s="119" t="s">
        <v>255</v>
      </c>
      <c r="F22" s="119" t="s">
        <v>256</v>
      </c>
      <c r="G22" s="144" t="s">
        <v>459</v>
      </c>
      <c r="H22" s="144" t="s">
        <v>460</v>
      </c>
      <c r="I22" s="147">
        <f t="shared" si="0"/>
        <v>1500</v>
      </c>
      <c r="J22" s="148">
        <v>1500</v>
      </c>
      <c r="K22" s="148">
        <v>1500</v>
      </c>
      <c r="L22" s="122"/>
      <c r="M22" s="122"/>
      <c r="N22" s="122"/>
      <c r="O22" s="122"/>
      <c r="P22" s="122"/>
      <c r="Q22" s="122"/>
      <c r="R22" s="96">
        <f t="shared" si="1"/>
        <v>0</v>
      </c>
      <c r="S22" s="122"/>
      <c r="T22" s="122"/>
      <c r="U22" s="122"/>
      <c r="V22" s="122"/>
      <c r="W22" s="96"/>
    </row>
    <row r="23" spans="1:23" s="135" customFormat="1" ht="20" customHeight="1">
      <c r="A23" s="144" t="s">
        <v>574</v>
      </c>
      <c r="B23" s="145" t="s">
        <v>584</v>
      </c>
      <c r="C23" s="146" t="s">
        <v>516</v>
      </c>
      <c r="D23" s="146" t="s">
        <v>220</v>
      </c>
      <c r="E23" s="119" t="s">
        <v>255</v>
      </c>
      <c r="F23" s="119" t="s">
        <v>256</v>
      </c>
      <c r="G23" s="144" t="s">
        <v>457</v>
      </c>
      <c r="H23" s="144" t="s">
        <v>458</v>
      </c>
      <c r="I23" s="147">
        <f t="shared" si="0"/>
        <v>2000</v>
      </c>
      <c r="J23" s="148">
        <v>2000</v>
      </c>
      <c r="K23" s="148">
        <v>2000</v>
      </c>
      <c r="L23" s="122"/>
      <c r="M23" s="122"/>
      <c r="N23" s="122"/>
      <c r="O23" s="122"/>
      <c r="P23" s="122"/>
      <c r="Q23" s="122"/>
      <c r="R23" s="96">
        <f t="shared" si="1"/>
        <v>0</v>
      </c>
      <c r="S23" s="122"/>
      <c r="T23" s="122"/>
      <c r="U23" s="122"/>
      <c r="V23" s="122"/>
      <c r="W23" s="96"/>
    </row>
    <row r="24" spans="1:23" s="135" customFormat="1" ht="20" customHeight="1">
      <c r="A24" s="144" t="s">
        <v>574</v>
      </c>
      <c r="B24" s="145" t="s">
        <v>584</v>
      </c>
      <c r="C24" s="146" t="s">
        <v>516</v>
      </c>
      <c r="D24" s="146" t="s">
        <v>220</v>
      </c>
      <c r="E24" s="119" t="s">
        <v>255</v>
      </c>
      <c r="F24" s="119" t="s">
        <v>256</v>
      </c>
      <c r="G24" s="144" t="s">
        <v>559</v>
      </c>
      <c r="H24" s="144" t="s">
        <v>560</v>
      </c>
      <c r="I24" s="147">
        <f t="shared" si="0"/>
        <v>5500</v>
      </c>
      <c r="J24" s="148">
        <v>5500</v>
      </c>
      <c r="K24" s="148">
        <v>5500</v>
      </c>
      <c r="L24" s="122"/>
      <c r="M24" s="122"/>
      <c r="N24" s="122"/>
      <c r="O24" s="122"/>
      <c r="P24" s="122"/>
      <c r="Q24" s="122"/>
      <c r="R24" s="96">
        <f t="shared" si="1"/>
        <v>0</v>
      </c>
      <c r="S24" s="122"/>
      <c r="T24" s="122"/>
      <c r="U24" s="122"/>
      <c r="V24" s="122"/>
      <c r="W24" s="96"/>
    </row>
    <row r="25" spans="1:23" s="135" customFormat="1" ht="20" customHeight="1">
      <c r="A25" s="144" t="s">
        <v>574</v>
      </c>
      <c r="B25" s="145" t="s">
        <v>585</v>
      </c>
      <c r="C25" s="146" t="s">
        <v>517</v>
      </c>
      <c r="D25" s="146" t="s">
        <v>220</v>
      </c>
      <c r="E25" s="119" t="s">
        <v>294</v>
      </c>
      <c r="F25" s="119" t="s">
        <v>295</v>
      </c>
      <c r="G25" s="144" t="s">
        <v>485</v>
      </c>
      <c r="H25" s="144" t="s">
        <v>486</v>
      </c>
      <c r="I25" s="147">
        <f t="shared" si="0"/>
        <v>7000</v>
      </c>
      <c r="J25" s="148">
        <v>7000</v>
      </c>
      <c r="K25" s="148">
        <v>7000</v>
      </c>
      <c r="L25" s="122"/>
      <c r="M25" s="122"/>
      <c r="N25" s="122"/>
      <c r="O25" s="122"/>
      <c r="P25" s="122"/>
      <c r="Q25" s="122"/>
      <c r="R25" s="96">
        <f t="shared" si="1"/>
        <v>0</v>
      </c>
      <c r="S25" s="122"/>
      <c r="T25" s="122"/>
      <c r="U25" s="122"/>
      <c r="V25" s="122"/>
      <c r="W25" s="96"/>
    </row>
    <row r="26" spans="1:23" s="135" customFormat="1" ht="20" customHeight="1">
      <c r="A26" s="144" t="s">
        <v>574</v>
      </c>
      <c r="B26" s="145" t="s">
        <v>585</v>
      </c>
      <c r="C26" s="146" t="s">
        <v>517</v>
      </c>
      <c r="D26" s="146" t="s">
        <v>220</v>
      </c>
      <c r="E26" s="119" t="s">
        <v>294</v>
      </c>
      <c r="F26" s="119" t="s">
        <v>295</v>
      </c>
      <c r="G26" s="144" t="s">
        <v>457</v>
      </c>
      <c r="H26" s="144" t="s">
        <v>458</v>
      </c>
      <c r="I26" s="147">
        <f t="shared" si="0"/>
        <v>5000</v>
      </c>
      <c r="J26" s="148">
        <v>5000</v>
      </c>
      <c r="K26" s="148">
        <v>5000</v>
      </c>
      <c r="L26" s="122"/>
      <c r="M26" s="122"/>
      <c r="N26" s="122"/>
      <c r="O26" s="122"/>
      <c r="P26" s="122"/>
      <c r="Q26" s="122"/>
      <c r="R26" s="96">
        <f t="shared" si="1"/>
        <v>0</v>
      </c>
      <c r="S26" s="122"/>
      <c r="T26" s="122"/>
      <c r="U26" s="122"/>
      <c r="V26" s="122"/>
      <c r="W26" s="96"/>
    </row>
    <row r="27" spans="1:23" s="135" customFormat="1" ht="20" customHeight="1">
      <c r="A27" s="144" t="s">
        <v>574</v>
      </c>
      <c r="B27" s="145" t="s">
        <v>585</v>
      </c>
      <c r="C27" s="146" t="s">
        <v>517</v>
      </c>
      <c r="D27" s="146" t="s">
        <v>220</v>
      </c>
      <c r="E27" s="119" t="s">
        <v>294</v>
      </c>
      <c r="F27" s="119" t="s">
        <v>295</v>
      </c>
      <c r="G27" s="144" t="s">
        <v>559</v>
      </c>
      <c r="H27" s="144" t="s">
        <v>560</v>
      </c>
      <c r="I27" s="147">
        <f t="shared" si="0"/>
        <v>56800</v>
      </c>
      <c r="J27" s="148">
        <v>56800</v>
      </c>
      <c r="K27" s="148">
        <v>56800</v>
      </c>
      <c r="L27" s="122"/>
      <c r="M27" s="122"/>
      <c r="N27" s="122"/>
      <c r="O27" s="122"/>
      <c r="P27" s="122"/>
      <c r="Q27" s="122"/>
      <c r="R27" s="96">
        <f t="shared" si="1"/>
        <v>0</v>
      </c>
      <c r="S27" s="122"/>
      <c r="T27" s="122"/>
      <c r="U27" s="122"/>
      <c r="V27" s="122"/>
      <c r="W27" s="96"/>
    </row>
    <row r="28" spans="1:23" s="135" customFormat="1" ht="20" customHeight="1">
      <c r="A28" s="144" t="s">
        <v>574</v>
      </c>
      <c r="B28" s="145" t="s">
        <v>585</v>
      </c>
      <c r="C28" s="146" t="s">
        <v>517</v>
      </c>
      <c r="D28" s="146" t="s">
        <v>220</v>
      </c>
      <c r="E28" s="119" t="s">
        <v>294</v>
      </c>
      <c r="F28" s="119" t="s">
        <v>295</v>
      </c>
      <c r="G28" s="144" t="s">
        <v>473</v>
      </c>
      <c r="H28" s="144" t="s">
        <v>474</v>
      </c>
      <c r="I28" s="147">
        <f t="shared" si="0"/>
        <v>1200</v>
      </c>
      <c r="J28" s="148">
        <v>1200</v>
      </c>
      <c r="K28" s="148">
        <v>1200</v>
      </c>
      <c r="L28" s="122"/>
      <c r="M28" s="122"/>
      <c r="N28" s="122"/>
      <c r="O28" s="122"/>
      <c r="P28" s="122"/>
      <c r="Q28" s="122"/>
      <c r="R28" s="96">
        <f t="shared" si="1"/>
        <v>0</v>
      </c>
      <c r="S28" s="122"/>
      <c r="T28" s="122"/>
      <c r="U28" s="122"/>
      <c r="V28" s="122"/>
      <c r="W28" s="96"/>
    </row>
    <row r="29" spans="1:23" s="135" customFormat="1" ht="20" customHeight="1">
      <c r="A29" s="144" t="s">
        <v>574</v>
      </c>
      <c r="B29" s="145" t="s">
        <v>586</v>
      </c>
      <c r="C29" s="146" t="s">
        <v>518</v>
      </c>
      <c r="D29" s="146" t="s">
        <v>220</v>
      </c>
      <c r="E29" s="119" t="s">
        <v>288</v>
      </c>
      <c r="F29" s="119" t="s">
        <v>289</v>
      </c>
      <c r="G29" s="144" t="s">
        <v>559</v>
      </c>
      <c r="H29" s="144" t="s">
        <v>560</v>
      </c>
      <c r="I29" s="147">
        <f t="shared" si="0"/>
        <v>20000</v>
      </c>
      <c r="J29" s="148">
        <v>20000</v>
      </c>
      <c r="K29" s="148">
        <v>20000</v>
      </c>
      <c r="L29" s="122"/>
      <c r="M29" s="122"/>
      <c r="N29" s="122"/>
      <c r="O29" s="122"/>
      <c r="P29" s="122"/>
      <c r="Q29" s="122"/>
      <c r="R29" s="96">
        <f t="shared" si="1"/>
        <v>0</v>
      </c>
      <c r="S29" s="122"/>
      <c r="T29" s="122"/>
      <c r="U29" s="122"/>
      <c r="V29" s="122"/>
      <c r="W29" s="96"/>
    </row>
    <row r="30" spans="1:23" s="135" customFormat="1" ht="20" customHeight="1">
      <c r="A30" s="144" t="s">
        <v>574</v>
      </c>
      <c r="B30" s="145" t="s">
        <v>587</v>
      </c>
      <c r="C30" s="146" t="s">
        <v>519</v>
      </c>
      <c r="D30" s="146" t="s">
        <v>220</v>
      </c>
      <c r="E30" s="119" t="s">
        <v>254</v>
      </c>
      <c r="F30" s="119" t="s">
        <v>239</v>
      </c>
      <c r="G30" s="144" t="s">
        <v>485</v>
      </c>
      <c r="H30" s="144" t="s">
        <v>486</v>
      </c>
      <c r="I30" s="147">
        <f t="shared" si="0"/>
        <v>1000</v>
      </c>
      <c r="J30" s="148">
        <v>1000</v>
      </c>
      <c r="K30" s="148">
        <v>1000</v>
      </c>
      <c r="L30" s="122"/>
      <c r="M30" s="122"/>
      <c r="N30" s="122"/>
      <c r="O30" s="122"/>
      <c r="P30" s="122"/>
      <c r="Q30" s="122"/>
      <c r="R30" s="96">
        <f t="shared" si="1"/>
        <v>0</v>
      </c>
      <c r="S30" s="122"/>
      <c r="T30" s="122"/>
      <c r="U30" s="122"/>
      <c r="V30" s="122"/>
      <c r="W30" s="96"/>
    </row>
    <row r="31" spans="1:23" s="135" customFormat="1" ht="20" customHeight="1">
      <c r="A31" s="144" t="s">
        <v>574</v>
      </c>
      <c r="B31" s="145" t="s">
        <v>587</v>
      </c>
      <c r="C31" s="146" t="s">
        <v>519</v>
      </c>
      <c r="D31" s="146" t="s">
        <v>220</v>
      </c>
      <c r="E31" s="119" t="s">
        <v>254</v>
      </c>
      <c r="F31" s="119" t="s">
        <v>239</v>
      </c>
      <c r="G31" s="144" t="s">
        <v>457</v>
      </c>
      <c r="H31" s="144" t="s">
        <v>458</v>
      </c>
      <c r="I31" s="147">
        <f t="shared" si="0"/>
        <v>2000</v>
      </c>
      <c r="J31" s="148">
        <v>2000</v>
      </c>
      <c r="K31" s="148">
        <v>2000</v>
      </c>
      <c r="L31" s="122"/>
      <c r="M31" s="122"/>
      <c r="N31" s="122"/>
      <c r="O31" s="122"/>
      <c r="P31" s="122"/>
      <c r="Q31" s="122"/>
      <c r="R31" s="96">
        <f t="shared" si="1"/>
        <v>0</v>
      </c>
      <c r="S31" s="122"/>
      <c r="T31" s="122"/>
      <c r="U31" s="122"/>
      <c r="V31" s="122"/>
      <c r="W31" s="96"/>
    </row>
    <row r="32" spans="1:23" s="135" customFormat="1" ht="20" customHeight="1">
      <c r="A32" s="144" t="s">
        <v>574</v>
      </c>
      <c r="B32" s="145" t="s">
        <v>587</v>
      </c>
      <c r="C32" s="146" t="s">
        <v>519</v>
      </c>
      <c r="D32" s="146" t="s">
        <v>220</v>
      </c>
      <c r="E32" s="119" t="s">
        <v>254</v>
      </c>
      <c r="F32" s="119" t="s">
        <v>239</v>
      </c>
      <c r="G32" s="144" t="s">
        <v>459</v>
      </c>
      <c r="H32" s="144" t="s">
        <v>460</v>
      </c>
      <c r="I32" s="147">
        <f t="shared" si="0"/>
        <v>1500</v>
      </c>
      <c r="J32" s="148">
        <v>1500</v>
      </c>
      <c r="K32" s="148">
        <v>1500</v>
      </c>
      <c r="L32" s="122"/>
      <c r="M32" s="122"/>
      <c r="N32" s="122"/>
      <c r="O32" s="122"/>
      <c r="P32" s="122"/>
      <c r="Q32" s="122"/>
      <c r="R32" s="96">
        <f t="shared" si="1"/>
        <v>0</v>
      </c>
      <c r="S32" s="122"/>
      <c r="T32" s="122"/>
      <c r="U32" s="122"/>
      <c r="V32" s="122"/>
      <c r="W32" s="96"/>
    </row>
    <row r="33" spans="1:23" s="135" customFormat="1" ht="20" customHeight="1">
      <c r="A33" s="144" t="s">
        <v>574</v>
      </c>
      <c r="B33" s="145" t="s">
        <v>587</v>
      </c>
      <c r="C33" s="146" t="s">
        <v>519</v>
      </c>
      <c r="D33" s="146" t="s">
        <v>220</v>
      </c>
      <c r="E33" s="119" t="s">
        <v>254</v>
      </c>
      <c r="F33" s="119" t="s">
        <v>239</v>
      </c>
      <c r="G33" s="144" t="s">
        <v>559</v>
      </c>
      <c r="H33" s="144" t="s">
        <v>560</v>
      </c>
      <c r="I33" s="147">
        <f t="shared" si="0"/>
        <v>5500</v>
      </c>
      <c r="J33" s="148">
        <v>5500</v>
      </c>
      <c r="K33" s="148">
        <v>5500</v>
      </c>
      <c r="L33" s="122"/>
      <c r="M33" s="122"/>
      <c r="N33" s="122"/>
      <c r="O33" s="122"/>
      <c r="P33" s="122"/>
      <c r="Q33" s="122"/>
      <c r="R33" s="96">
        <f t="shared" si="1"/>
        <v>0</v>
      </c>
      <c r="S33" s="122"/>
      <c r="T33" s="122"/>
      <c r="U33" s="122"/>
      <c r="V33" s="122"/>
      <c r="W33" s="96"/>
    </row>
    <row r="34" spans="1:23" s="135" customFormat="1" ht="20" customHeight="1">
      <c r="A34" s="144" t="s">
        <v>574</v>
      </c>
      <c r="B34" s="145" t="s">
        <v>588</v>
      </c>
      <c r="C34" s="146" t="s">
        <v>520</v>
      </c>
      <c r="D34" s="146" t="s">
        <v>220</v>
      </c>
      <c r="E34" s="119" t="s">
        <v>304</v>
      </c>
      <c r="F34" s="119" t="s">
        <v>305</v>
      </c>
      <c r="G34" s="144" t="s">
        <v>457</v>
      </c>
      <c r="H34" s="144" t="s">
        <v>458</v>
      </c>
      <c r="I34" s="147">
        <f t="shared" si="0"/>
        <v>8000</v>
      </c>
      <c r="J34" s="148">
        <v>8000</v>
      </c>
      <c r="K34" s="148">
        <v>8000</v>
      </c>
      <c r="L34" s="122"/>
      <c r="M34" s="122"/>
      <c r="N34" s="122"/>
      <c r="O34" s="122"/>
      <c r="P34" s="122"/>
      <c r="Q34" s="122"/>
      <c r="R34" s="96">
        <f t="shared" si="1"/>
        <v>0</v>
      </c>
      <c r="S34" s="122"/>
      <c r="T34" s="122"/>
      <c r="U34" s="122"/>
      <c r="V34" s="122"/>
      <c r="W34" s="96"/>
    </row>
    <row r="35" spans="1:23" s="135" customFormat="1" ht="20" customHeight="1">
      <c r="A35" s="144" t="s">
        <v>574</v>
      </c>
      <c r="B35" s="145" t="s">
        <v>588</v>
      </c>
      <c r="C35" s="146" t="s">
        <v>520</v>
      </c>
      <c r="D35" s="146" t="s">
        <v>220</v>
      </c>
      <c r="E35" s="119" t="s">
        <v>304</v>
      </c>
      <c r="F35" s="119" t="s">
        <v>305</v>
      </c>
      <c r="G35" s="144" t="s">
        <v>469</v>
      </c>
      <c r="H35" s="144" t="s">
        <v>470</v>
      </c>
      <c r="I35" s="147">
        <f t="shared" si="0"/>
        <v>3200</v>
      </c>
      <c r="J35" s="148">
        <v>3200</v>
      </c>
      <c r="K35" s="148">
        <v>3200</v>
      </c>
      <c r="L35" s="122"/>
      <c r="M35" s="122"/>
      <c r="N35" s="122"/>
      <c r="O35" s="122"/>
      <c r="P35" s="122"/>
      <c r="Q35" s="122"/>
      <c r="R35" s="96">
        <f t="shared" si="1"/>
        <v>0</v>
      </c>
      <c r="S35" s="122"/>
      <c r="T35" s="122"/>
      <c r="U35" s="122"/>
      <c r="V35" s="122"/>
      <c r="W35" s="96"/>
    </row>
    <row r="36" spans="1:23" s="135" customFormat="1" ht="20" customHeight="1">
      <c r="A36" s="144" t="s">
        <v>574</v>
      </c>
      <c r="B36" s="145" t="s">
        <v>588</v>
      </c>
      <c r="C36" s="146" t="s">
        <v>520</v>
      </c>
      <c r="D36" s="146" t="s">
        <v>220</v>
      </c>
      <c r="E36" s="119" t="s">
        <v>304</v>
      </c>
      <c r="F36" s="119" t="s">
        <v>305</v>
      </c>
      <c r="G36" s="144" t="s">
        <v>559</v>
      </c>
      <c r="H36" s="144" t="s">
        <v>560</v>
      </c>
      <c r="I36" s="147">
        <f t="shared" si="0"/>
        <v>17800</v>
      </c>
      <c r="J36" s="148">
        <v>17800</v>
      </c>
      <c r="K36" s="148">
        <v>17800</v>
      </c>
      <c r="L36" s="122"/>
      <c r="M36" s="122"/>
      <c r="N36" s="122"/>
      <c r="O36" s="122"/>
      <c r="P36" s="122"/>
      <c r="Q36" s="122"/>
      <c r="R36" s="96">
        <f t="shared" si="1"/>
        <v>0</v>
      </c>
      <c r="S36" s="122"/>
      <c r="T36" s="122"/>
      <c r="U36" s="122"/>
      <c r="V36" s="122"/>
      <c r="W36" s="96"/>
    </row>
    <row r="37" spans="1:23" s="135" customFormat="1" ht="20" customHeight="1">
      <c r="A37" s="144" t="s">
        <v>574</v>
      </c>
      <c r="B37" s="145" t="s">
        <v>588</v>
      </c>
      <c r="C37" s="146" t="s">
        <v>520</v>
      </c>
      <c r="D37" s="146" t="s">
        <v>220</v>
      </c>
      <c r="E37" s="119" t="s">
        <v>304</v>
      </c>
      <c r="F37" s="119" t="s">
        <v>305</v>
      </c>
      <c r="G37" s="144" t="s">
        <v>485</v>
      </c>
      <c r="H37" s="144" t="s">
        <v>486</v>
      </c>
      <c r="I37" s="147">
        <f t="shared" si="0"/>
        <v>3000</v>
      </c>
      <c r="J37" s="148">
        <v>3000</v>
      </c>
      <c r="K37" s="148">
        <v>3000</v>
      </c>
      <c r="L37" s="122"/>
      <c r="M37" s="122"/>
      <c r="N37" s="122"/>
      <c r="O37" s="122"/>
      <c r="P37" s="122"/>
      <c r="Q37" s="122"/>
      <c r="R37" s="96">
        <f t="shared" si="1"/>
        <v>0</v>
      </c>
      <c r="S37" s="122"/>
      <c r="T37" s="122"/>
      <c r="U37" s="122"/>
      <c r="V37" s="122"/>
      <c r="W37" s="96"/>
    </row>
    <row r="38" spans="1:23" s="135" customFormat="1" ht="20" customHeight="1">
      <c r="A38" s="144" t="s">
        <v>575</v>
      </c>
      <c r="B38" s="145" t="s">
        <v>589</v>
      </c>
      <c r="C38" s="146" t="s">
        <v>521</v>
      </c>
      <c r="D38" s="146" t="s">
        <v>220</v>
      </c>
      <c r="E38" s="119" t="s">
        <v>238</v>
      </c>
      <c r="F38" s="119" t="s">
        <v>239</v>
      </c>
      <c r="G38" s="144" t="s">
        <v>559</v>
      </c>
      <c r="H38" s="144" t="s">
        <v>560</v>
      </c>
      <c r="I38" s="147">
        <f t="shared" si="0"/>
        <v>958800</v>
      </c>
      <c r="J38" s="148">
        <v>958800</v>
      </c>
      <c r="K38" s="148">
        <v>958800</v>
      </c>
      <c r="L38" s="122"/>
      <c r="M38" s="122"/>
      <c r="N38" s="122"/>
      <c r="O38" s="122"/>
      <c r="P38" s="122"/>
      <c r="Q38" s="122"/>
      <c r="R38" s="96">
        <f t="shared" si="1"/>
        <v>0</v>
      </c>
      <c r="S38" s="122"/>
      <c r="T38" s="122"/>
      <c r="U38" s="122"/>
      <c r="V38" s="122"/>
      <c r="W38" s="96"/>
    </row>
    <row r="39" spans="1:23" s="135" customFormat="1" ht="20" customHeight="1">
      <c r="A39" s="144" t="s">
        <v>575</v>
      </c>
      <c r="B39" s="145" t="s">
        <v>589</v>
      </c>
      <c r="C39" s="146" t="s">
        <v>521</v>
      </c>
      <c r="D39" s="146" t="s">
        <v>220</v>
      </c>
      <c r="E39" s="119" t="s">
        <v>238</v>
      </c>
      <c r="F39" s="119" t="s">
        <v>239</v>
      </c>
      <c r="G39" s="144" t="s">
        <v>485</v>
      </c>
      <c r="H39" s="144" t="s">
        <v>486</v>
      </c>
      <c r="I39" s="147">
        <f t="shared" si="0"/>
        <v>180000</v>
      </c>
      <c r="J39" s="148">
        <v>180000</v>
      </c>
      <c r="K39" s="148">
        <v>180000</v>
      </c>
      <c r="L39" s="122"/>
      <c r="M39" s="122"/>
      <c r="N39" s="122"/>
      <c r="O39" s="122"/>
      <c r="P39" s="122"/>
      <c r="Q39" s="122"/>
      <c r="R39" s="96">
        <f t="shared" si="1"/>
        <v>0</v>
      </c>
      <c r="S39" s="122"/>
      <c r="T39" s="122"/>
      <c r="U39" s="122"/>
      <c r="V39" s="122"/>
      <c r="W39" s="96"/>
    </row>
    <row r="40" spans="1:23" s="135" customFormat="1" ht="20" customHeight="1">
      <c r="A40" s="144" t="s">
        <v>575</v>
      </c>
      <c r="B40" s="145" t="s">
        <v>589</v>
      </c>
      <c r="C40" s="146" t="s">
        <v>521</v>
      </c>
      <c r="D40" s="146" t="s">
        <v>220</v>
      </c>
      <c r="E40" s="119" t="s">
        <v>238</v>
      </c>
      <c r="F40" s="119" t="s">
        <v>239</v>
      </c>
      <c r="G40" s="144" t="s">
        <v>475</v>
      </c>
      <c r="H40" s="144" t="s">
        <v>476</v>
      </c>
      <c r="I40" s="147">
        <f t="shared" si="0"/>
        <v>521200</v>
      </c>
      <c r="J40" s="148">
        <v>521200</v>
      </c>
      <c r="K40" s="148">
        <v>521200</v>
      </c>
      <c r="L40" s="122"/>
      <c r="M40" s="122"/>
      <c r="N40" s="122"/>
      <c r="O40" s="122"/>
      <c r="P40" s="122"/>
      <c r="Q40" s="122"/>
      <c r="R40" s="96">
        <f t="shared" si="1"/>
        <v>0</v>
      </c>
      <c r="S40" s="122"/>
      <c r="T40" s="122"/>
      <c r="U40" s="122"/>
      <c r="V40" s="122"/>
      <c r="W40" s="96"/>
    </row>
    <row r="41" spans="1:23" s="135" customFormat="1" ht="20" customHeight="1">
      <c r="A41" s="144" t="s">
        <v>575</v>
      </c>
      <c r="B41" s="145" t="s">
        <v>589</v>
      </c>
      <c r="C41" s="146" t="s">
        <v>521</v>
      </c>
      <c r="D41" s="146" t="s">
        <v>220</v>
      </c>
      <c r="E41" s="119" t="s">
        <v>238</v>
      </c>
      <c r="F41" s="119" t="s">
        <v>239</v>
      </c>
      <c r="G41" s="144" t="s">
        <v>457</v>
      </c>
      <c r="H41" s="144" t="s">
        <v>458</v>
      </c>
      <c r="I41" s="147">
        <f t="shared" si="0"/>
        <v>170000</v>
      </c>
      <c r="J41" s="148">
        <v>170000</v>
      </c>
      <c r="K41" s="148">
        <v>170000</v>
      </c>
      <c r="L41" s="122"/>
      <c r="M41" s="122"/>
      <c r="N41" s="122"/>
      <c r="O41" s="122"/>
      <c r="P41" s="122"/>
      <c r="Q41" s="122"/>
      <c r="R41" s="96">
        <f t="shared" si="1"/>
        <v>0</v>
      </c>
      <c r="S41" s="122"/>
      <c r="T41" s="122"/>
      <c r="U41" s="122"/>
      <c r="V41" s="122"/>
      <c r="W41" s="96"/>
    </row>
    <row r="42" spans="1:23" s="135" customFormat="1" ht="20" customHeight="1">
      <c r="A42" s="144" t="s">
        <v>575</v>
      </c>
      <c r="B42" s="145" t="s">
        <v>590</v>
      </c>
      <c r="C42" s="146" t="s">
        <v>522</v>
      </c>
      <c r="D42" s="146" t="s">
        <v>220</v>
      </c>
      <c r="E42" s="119" t="s">
        <v>238</v>
      </c>
      <c r="F42" s="119" t="s">
        <v>239</v>
      </c>
      <c r="G42" s="144" t="s">
        <v>563</v>
      </c>
      <c r="H42" s="144" t="s">
        <v>564</v>
      </c>
      <c r="I42" s="147">
        <f t="shared" si="0"/>
        <v>10081770</v>
      </c>
      <c r="J42" s="148">
        <v>10081770</v>
      </c>
      <c r="K42" s="148">
        <v>10081770</v>
      </c>
      <c r="L42" s="122"/>
      <c r="M42" s="122"/>
      <c r="N42" s="122"/>
      <c r="O42" s="122"/>
      <c r="P42" s="122"/>
      <c r="Q42" s="122"/>
      <c r="R42" s="96">
        <f t="shared" si="1"/>
        <v>0</v>
      </c>
      <c r="S42" s="122"/>
      <c r="T42" s="122"/>
      <c r="U42" s="122"/>
      <c r="V42" s="122"/>
      <c r="W42" s="96"/>
    </row>
    <row r="43" spans="1:23" s="135" customFormat="1" ht="20" customHeight="1">
      <c r="A43" s="144" t="s">
        <v>574</v>
      </c>
      <c r="B43" s="145" t="s">
        <v>591</v>
      </c>
      <c r="C43" s="146" t="s">
        <v>523</v>
      </c>
      <c r="D43" s="146" t="s">
        <v>220</v>
      </c>
      <c r="E43" s="119" t="s">
        <v>259</v>
      </c>
      <c r="F43" s="119" t="s">
        <v>239</v>
      </c>
      <c r="G43" s="144" t="s">
        <v>565</v>
      </c>
      <c r="H43" s="144" t="s">
        <v>566</v>
      </c>
      <c r="I43" s="147">
        <f t="shared" si="0"/>
        <v>282000</v>
      </c>
      <c r="J43" s="148">
        <v>282000</v>
      </c>
      <c r="K43" s="148">
        <v>282000</v>
      </c>
      <c r="L43" s="122"/>
      <c r="M43" s="122"/>
      <c r="N43" s="122"/>
      <c r="O43" s="122"/>
      <c r="P43" s="122"/>
      <c r="Q43" s="122"/>
      <c r="R43" s="96">
        <f t="shared" si="1"/>
        <v>0</v>
      </c>
      <c r="S43" s="122"/>
      <c r="T43" s="122"/>
      <c r="U43" s="122"/>
      <c r="V43" s="122"/>
      <c r="W43" s="96"/>
    </row>
    <row r="44" spans="1:23" s="135" customFormat="1" ht="20" customHeight="1">
      <c r="A44" s="144" t="s">
        <v>574</v>
      </c>
      <c r="B44" s="145" t="s">
        <v>592</v>
      </c>
      <c r="C44" s="146" t="s">
        <v>524</v>
      </c>
      <c r="D44" s="146" t="s">
        <v>220</v>
      </c>
      <c r="E44" s="119" t="s">
        <v>238</v>
      </c>
      <c r="F44" s="119" t="s">
        <v>239</v>
      </c>
      <c r="G44" s="144" t="s">
        <v>559</v>
      </c>
      <c r="H44" s="144" t="s">
        <v>560</v>
      </c>
      <c r="I44" s="147">
        <f t="shared" si="0"/>
        <v>9000</v>
      </c>
      <c r="J44" s="148">
        <v>9000</v>
      </c>
      <c r="K44" s="148">
        <v>9000</v>
      </c>
      <c r="L44" s="122"/>
      <c r="M44" s="122"/>
      <c r="N44" s="122"/>
      <c r="O44" s="122"/>
      <c r="P44" s="122"/>
      <c r="Q44" s="122"/>
      <c r="R44" s="96">
        <f t="shared" si="1"/>
        <v>0</v>
      </c>
      <c r="S44" s="122"/>
      <c r="T44" s="122"/>
      <c r="U44" s="122"/>
      <c r="V44" s="122"/>
      <c r="W44" s="96"/>
    </row>
    <row r="45" spans="1:23" s="135" customFormat="1" ht="20" customHeight="1">
      <c r="A45" s="144" t="s">
        <v>574</v>
      </c>
      <c r="B45" s="145" t="s">
        <v>592</v>
      </c>
      <c r="C45" s="146" t="s">
        <v>524</v>
      </c>
      <c r="D45" s="146" t="s">
        <v>220</v>
      </c>
      <c r="E45" s="119" t="s">
        <v>238</v>
      </c>
      <c r="F45" s="119" t="s">
        <v>239</v>
      </c>
      <c r="G45" s="144" t="s">
        <v>485</v>
      </c>
      <c r="H45" s="144" t="s">
        <v>486</v>
      </c>
      <c r="I45" s="147">
        <f t="shared" si="0"/>
        <v>1000</v>
      </c>
      <c r="J45" s="148">
        <v>1000</v>
      </c>
      <c r="K45" s="148">
        <v>1000</v>
      </c>
      <c r="L45" s="122"/>
      <c r="M45" s="122"/>
      <c r="N45" s="122"/>
      <c r="O45" s="122"/>
      <c r="P45" s="122"/>
      <c r="Q45" s="122"/>
      <c r="R45" s="96">
        <f t="shared" si="1"/>
        <v>0</v>
      </c>
      <c r="S45" s="122"/>
      <c r="T45" s="122"/>
      <c r="U45" s="122"/>
      <c r="V45" s="122"/>
      <c r="W45" s="96"/>
    </row>
    <row r="46" spans="1:23" s="135" customFormat="1" ht="20" customHeight="1">
      <c r="A46" s="144" t="s">
        <v>574</v>
      </c>
      <c r="B46" s="145" t="s">
        <v>593</v>
      </c>
      <c r="C46" s="146" t="s">
        <v>525</v>
      </c>
      <c r="D46" s="146" t="s">
        <v>220</v>
      </c>
      <c r="E46" s="119" t="s">
        <v>228</v>
      </c>
      <c r="F46" s="119" t="s">
        <v>229</v>
      </c>
      <c r="G46" s="144" t="s">
        <v>559</v>
      </c>
      <c r="H46" s="144" t="s">
        <v>560</v>
      </c>
      <c r="I46" s="147">
        <f t="shared" si="0"/>
        <v>9500</v>
      </c>
      <c r="J46" s="148">
        <v>9500</v>
      </c>
      <c r="K46" s="148">
        <v>9500</v>
      </c>
      <c r="L46" s="122"/>
      <c r="M46" s="122"/>
      <c r="N46" s="122"/>
      <c r="O46" s="122"/>
      <c r="P46" s="122"/>
      <c r="Q46" s="122"/>
      <c r="R46" s="96">
        <f t="shared" si="1"/>
        <v>0</v>
      </c>
      <c r="S46" s="122"/>
      <c r="T46" s="122"/>
      <c r="U46" s="122"/>
      <c r="V46" s="122"/>
      <c r="W46" s="96"/>
    </row>
    <row r="47" spans="1:23" s="135" customFormat="1" ht="20" customHeight="1">
      <c r="A47" s="144" t="s">
        <v>574</v>
      </c>
      <c r="B47" s="145" t="s">
        <v>593</v>
      </c>
      <c r="C47" s="146" t="s">
        <v>525</v>
      </c>
      <c r="D47" s="146" t="s">
        <v>220</v>
      </c>
      <c r="E47" s="119" t="s">
        <v>228</v>
      </c>
      <c r="F47" s="119" t="s">
        <v>229</v>
      </c>
      <c r="G47" s="144" t="s">
        <v>485</v>
      </c>
      <c r="H47" s="144" t="s">
        <v>486</v>
      </c>
      <c r="I47" s="147">
        <f t="shared" si="0"/>
        <v>6000</v>
      </c>
      <c r="J47" s="148">
        <v>6000</v>
      </c>
      <c r="K47" s="148">
        <v>6000</v>
      </c>
      <c r="L47" s="122"/>
      <c r="M47" s="122"/>
      <c r="N47" s="122"/>
      <c r="O47" s="122"/>
      <c r="P47" s="122"/>
      <c r="Q47" s="122"/>
      <c r="R47" s="96">
        <f t="shared" si="1"/>
        <v>0</v>
      </c>
      <c r="S47" s="122"/>
      <c r="T47" s="122"/>
      <c r="U47" s="122"/>
      <c r="V47" s="122"/>
      <c r="W47" s="96"/>
    </row>
    <row r="48" spans="1:23" s="135" customFormat="1" ht="20" customHeight="1">
      <c r="A48" s="144" t="s">
        <v>574</v>
      </c>
      <c r="B48" s="145" t="s">
        <v>593</v>
      </c>
      <c r="C48" s="146" t="s">
        <v>525</v>
      </c>
      <c r="D48" s="146" t="s">
        <v>220</v>
      </c>
      <c r="E48" s="119" t="s">
        <v>228</v>
      </c>
      <c r="F48" s="119" t="s">
        <v>229</v>
      </c>
      <c r="G48" s="144" t="s">
        <v>561</v>
      </c>
      <c r="H48" s="144" t="s">
        <v>562</v>
      </c>
      <c r="I48" s="147">
        <f t="shared" si="0"/>
        <v>48000</v>
      </c>
      <c r="J48" s="148">
        <v>48000</v>
      </c>
      <c r="K48" s="148">
        <v>48000</v>
      </c>
      <c r="L48" s="122"/>
      <c r="M48" s="122"/>
      <c r="N48" s="122"/>
      <c r="O48" s="122"/>
      <c r="P48" s="122"/>
      <c r="Q48" s="122"/>
      <c r="R48" s="96">
        <f t="shared" si="1"/>
        <v>0</v>
      </c>
      <c r="S48" s="122"/>
      <c r="T48" s="122"/>
      <c r="U48" s="122"/>
      <c r="V48" s="122"/>
      <c r="W48" s="96"/>
    </row>
    <row r="49" spans="1:23" s="135" customFormat="1" ht="20" customHeight="1">
      <c r="A49" s="144" t="s">
        <v>574</v>
      </c>
      <c r="B49" s="145" t="s">
        <v>593</v>
      </c>
      <c r="C49" s="146" t="s">
        <v>525</v>
      </c>
      <c r="D49" s="146" t="s">
        <v>220</v>
      </c>
      <c r="E49" s="119" t="s">
        <v>228</v>
      </c>
      <c r="F49" s="119" t="s">
        <v>229</v>
      </c>
      <c r="G49" s="144" t="s">
        <v>459</v>
      </c>
      <c r="H49" s="144" t="s">
        <v>460</v>
      </c>
      <c r="I49" s="147">
        <f t="shared" si="0"/>
        <v>4500</v>
      </c>
      <c r="J49" s="148">
        <v>4500</v>
      </c>
      <c r="K49" s="148">
        <v>4500</v>
      </c>
      <c r="L49" s="122"/>
      <c r="M49" s="122"/>
      <c r="N49" s="122"/>
      <c r="O49" s="122"/>
      <c r="P49" s="122"/>
      <c r="Q49" s="122"/>
      <c r="R49" s="96">
        <f t="shared" si="1"/>
        <v>0</v>
      </c>
      <c r="S49" s="122"/>
      <c r="T49" s="122"/>
      <c r="U49" s="122"/>
      <c r="V49" s="122"/>
      <c r="W49" s="96"/>
    </row>
    <row r="50" spans="1:23" s="135" customFormat="1" ht="20" customHeight="1">
      <c r="A50" s="144" t="s">
        <v>574</v>
      </c>
      <c r="B50" s="145" t="s">
        <v>594</v>
      </c>
      <c r="C50" s="146" t="s">
        <v>526</v>
      </c>
      <c r="D50" s="146" t="s">
        <v>220</v>
      </c>
      <c r="E50" s="119" t="s">
        <v>232</v>
      </c>
      <c r="F50" s="119" t="s">
        <v>233</v>
      </c>
      <c r="G50" s="144" t="s">
        <v>559</v>
      </c>
      <c r="H50" s="144" t="s">
        <v>560</v>
      </c>
      <c r="I50" s="147">
        <f t="shared" si="0"/>
        <v>6500</v>
      </c>
      <c r="J50" s="148">
        <v>6500</v>
      </c>
      <c r="K50" s="148">
        <v>6500</v>
      </c>
      <c r="L50" s="122"/>
      <c r="M50" s="122"/>
      <c r="N50" s="122"/>
      <c r="O50" s="122"/>
      <c r="P50" s="122"/>
      <c r="Q50" s="122"/>
      <c r="R50" s="96">
        <f t="shared" si="1"/>
        <v>0</v>
      </c>
      <c r="S50" s="122"/>
      <c r="T50" s="122"/>
      <c r="U50" s="122"/>
      <c r="V50" s="122"/>
      <c r="W50" s="96"/>
    </row>
    <row r="51" spans="1:23" s="135" customFormat="1" ht="20" customHeight="1">
      <c r="A51" s="144" t="s">
        <v>574</v>
      </c>
      <c r="B51" s="145" t="s">
        <v>594</v>
      </c>
      <c r="C51" s="146" t="s">
        <v>526</v>
      </c>
      <c r="D51" s="146" t="s">
        <v>220</v>
      </c>
      <c r="E51" s="119" t="s">
        <v>232</v>
      </c>
      <c r="F51" s="119" t="s">
        <v>233</v>
      </c>
      <c r="G51" s="144" t="s">
        <v>459</v>
      </c>
      <c r="H51" s="144" t="s">
        <v>460</v>
      </c>
      <c r="I51" s="147">
        <f t="shared" si="0"/>
        <v>1500</v>
      </c>
      <c r="J51" s="148">
        <v>1500</v>
      </c>
      <c r="K51" s="148">
        <v>1500</v>
      </c>
      <c r="L51" s="122"/>
      <c r="M51" s="122"/>
      <c r="N51" s="122"/>
      <c r="O51" s="122"/>
      <c r="P51" s="122"/>
      <c r="Q51" s="122"/>
      <c r="R51" s="96">
        <f t="shared" si="1"/>
        <v>0</v>
      </c>
      <c r="S51" s="122"/>
      <c r="T51" s="122"/>
      <c r="U51" s="122"/>
      <c r="V51" s="122"/>
      <c r="W51" s="96"/>
    </row>
    <row r="52" spans="1:23" s="135" customFormat="1" ht="20" customHeight="1">
      <c r="A52" s="144" t="s">
        <v>574</v>
      </c>
      <c r="B52" s="145" t="s">
        <v>594</v>
      </c>
      <c r="C52" s="146" t="s">
        <v>526</v>
      </c>
      <c r="D52" s="146" t="s">
        <v>220</v>
      </c>
      <c r="E52" s="119" t="s">
        <v>232</v>
      </c>
      <c r="F52" s="119" t="s">
        <v>233</v>
      </c>
      <c r="G52" s="144" t="s">
        <v>457</v>
      </c>
      <c r="H52" s="144" t="s">
        <v>458</v>
      </c>
      <c r="I52" s="147">
        <f t="shared" si="0"/>
        <v>1000</v>
      </c>
      <c r="J52" s="148">
        <v>1000</v>
      </c>
      <c r="K52" s="148">
        <v>1000</v>
      </c>
      <c r="L52" s="122"/>
      <c r="M52" s="122"/>
      <c r="N52" s="122"/>
      <c r="O52" s="122"/>
      <c r="P52" s="122"/>
      <c r="Q52" s="122"/>
      <c r="R52" s="96">
        <f t="shared" si="1"/>
        <v>0</v>
      </c>
      <c r="S52" s="122"/>
      <c r="T52" s="122"/>
      <c r="U52" s="122"/>
      <c r="V52" s="122"/>
      <c r="W52" s="96"/>
    </row>
    <row r="53" spans="1:23" s="135" customFormat="1" ht="20" customHeight="1">
      <c r="A53" s="144" t="s">
        <v>574</v>
      </c>
      <c r="B53" s="145" t="s">
        <v>594</v>
      </c>
      <c r="C53" s="146" t="s">
        <v>526</v>
      </c>
      <c r="D53" s="146" t="s">
        <v>220</v>
      </c>
      <c r="E53" s="119" t="s">
        <v>232</v>
      </c>
      <c r="F53" s="119" t="s">
        <v>233</v>
      </c>
      <c r="G53" s="144" t="s">
        <v>485</v>
      </c>
      <c r="H53" s="144" t="s">
        <v>486</v>
      </c>
      <c r="I53" s="147">
        <f t="shared" si="0"/>
        <v>1000</v>
      </c>
      <c r="J53" s="148">
        <v>1000</v>
      </c>
      <c r="K53" s="148">
        <v>1000</v>
      </c>
      <c r="L53" s="122"/>
      <c r="M53" s="122"/>
      <c r="N53" s="122"/>
      <c r="O53" s="122"/>
      <c r="P53" s="122"/>
      <c r="Q53" s="122"/>
      <c r="R53" s="96">
        <f t="shared" si="1"/>
        <v>0</v>
      </c>
      <c r="S53" s="122"/>
      <c r="T53" s="122"/>
      <c r="U53" s="122"/>
      <c r="V53" s="122"/>
      <c r="W53" s="96"/>
    </row>
    <row r="54" spans="1:23" s="135" customFormat="1" ht="20" customHeight="1">
      <c r="A54" s="144" t="s">
        <v>574</v>
      </c>
      <c r="B54" s="145" t="s">
        <v>595</v>
      </c>
      <c r="C54" s="146" t="s">
        <v>527</v>
      </c>
      <c r="D54" s="146" t="s">
        <v>220</v>
      </c>
      <c r="E54" s="119" t="s">
        <v>244</v>
      </c>
      <c r="F54" s="119" t="s">
        <v>245</v>
      </c>
      <c r="G54" s="144" t="s">
        <v>481</v>
      </c>
      <c r="H54" s="144" t="s">
        <v>482</v>
      </c>
      <c r="I54" s="147">
        <f t="shared" si="0"/>
        <v>1000</v>
      </c>
      <c r="J54" s="148">
        <v>1000</v>
      </c>
      <c r="K54" s="148">
        <v>1000</v>
      </c>
      <c r="L54" s="122"/>
      <c r="M54" s="122"/>
      <c r="N54" s="122"/>
      <c r="O54" s="122"/>
      <c r="P54" s="122"/>
      <c r="Q54" s="122"/>
      <c r="R54" s="96">
        <f t="shared" si="1"/>
        <v>0</v>
      </c>
      <c r="S54" s="122"/>
      <c r="T54" s="122"/>
      <c r="U54" s="122"/>
      <c r="V54" s="122"/>
      <c r="W54" s="96"/>
    </row>
    <row r="55" spans="1:23" s="135" customFormat="1" ht="20" customHeight="1">
      <c r="A55" s="144" t="s">
        <v>574</v>
      </c>
      <c r="B55" s="145" t="s">
        <v>595</v>
      </c>
      <c r="C55" s="146" t="s">
        <v>527</v>
      </c>
      <c r="D55" s="146" t="s">
        <v>220</v>
      </c>
      <c r="E55" s="119" t="s">
        <v>244</v>
      </c>
      <c r="F55" s="119" t="s">
        <v>245</v>
      </c>
      <c r="G55" s="144" t="s">
        <v>565</v>
      </c>
      <c r="H55" s="144" t="s">
        <v>566</v>
      </c>
      <c r="I55" s="147">
        <f t="shared" si="0"/>
        <v>33600</v>
      </c>
      <c r="J55" s="148">
        <v>33600</v>
      </c>
      <c r="K55" s="148">
        <v>33600</v>
      </c>
      <c r="L55" s="122"/>
      <c r="M55" s="122"/>
      <c r="N55" s="122"/>
      <c r="O55" s="122"/>
      <c r="P55" s="122"/>
      <c r="Q55" s="122"/>
      <c r="R55" s="96">
        <f t="shared" si="1"/>
        <v>0</v>
      </c>
      <c r="S55" s="122"/>
      <c r="T55" s="122"/>
      <c r="U55" s="122"/>
      <c r="V55" s="122"/>
      <c r="W55" s="96"/>
    </row>
    <row r="56" spans="1:23" s="135" customFormat="1" ht="20" customHeight="1">
      <c r="A56" s="144" t="s">
        <v>574</v>
      </c>
      <c r="B56" s="145" t="s">
        <v>596</v>
      </c>
      <c r="C56" s="146" t="s">
        <v>528</v>
      </c>
      <c r="D56" s="146" t="s">
        <v>220</v>
      </c>
      <c r="E56" s="119" t="s">
        <v>262</v>
      </c>
      <c r="F56" s="119" t="s">
        <v>239</v>
      </c>
      <c r="G56" s="144" t="s">
        <v>469</v>
      </c>
      <c r="H56" s="144" t="s">
        <v>470</v>
      </c>
      <c r="I56" s="147">
        <f t="shared" si="0"/>
        <v>10000</v>
      </c>
      <c r="J56" s="148">
        <v>10000</v>
      </c>
      <c r="K56" s="148">
        <v>10000</v>
      </c>
      <c r="L56" s="122"/>
      <c r="M56" s="122"/>
      <c r="N56" s="122"/>
      <c r="O56" s="122"/>
      <c r="P56" s="122"/>
      <c r="Q56" s="122"/>
      <c r="R56" s="96">
        <f t="shared" si="1"/>
        <v>0</v>
      </c>
      <c r="S56" s="122"/>
      <c r="T56" s="122"/>
      <c r="U56" s="122"/>
      <c r="V56" s="122"/>
      <c r="W56" s="96"/>
    </row>
    <row r="57" spans="1:23" s="135" customFormat="1" ht="20" customHeight="1">
      <c r="A57" s="144" t="s">
        <v>574</v>
      </c>
      <c r="B57" s="145" t="s">
        <v>596</v>
      </c>
      <c r="C57" s="146" t="s">
        <v>528</v>
      </c>
      <c r="D57" s="146" t="s">
        <v>220</v>
      </c>
      <c r="E57" s="119" t="s">
        <v>262</v>
      </c>
      <c r="F57" s="119" t="s">
        <v>239</v>
      </c>
      <c r="G57" s="144" t="s">
        <v>559</v>
      </c>
      <c r="H57" s="144" t="s">
        <v>560</v>
      </c>
      <c r="I57" s="147">
        <f t="shared" si="0"/>
        <v>265000</v>
      </c>
      <c r="J57" s="148">
        <v>265000</v>
      </c>
      <c r="K57" s="148">
        <v>265000</v>
      </c>
      <c r="L57" s="122"/>
      <c r="M57" s="122"/>
      <c r="N57" s="122"/>
      <c r="O57" s="122"/>
      <c r="P57" s="122"/>
      <c r="Q57" s="122"/>
      <c r="R57" s="96">
        <f t="shared" si="1"/>
        <v>0</v>
      </c>
      <c r="S57" s="122"/>
      <c r="T57" s="122"/>
      <c r="U57" s="122"/>
      <c r="V57" s="122"/>
      <c r="W57" s="96"/>
    </row>
    <row r="58" spans="1:23" s="135" customFormat="1" ht="20" customHeight="1">
      <c r="A58" s="144" t="s">
        <v>574</v>
      </c>
      <c r="B58" s="145" t="s">
        <v>596</v>
      </c>
      <c r="C58" s="146" t="s">
        <v>528</v>
      </c>
      <c r="D58" s="146" t="s">
        <v>220</v>
      </c>
      <c r="E58" s="119" t="s">
        <v>268</v>
      </c>
      <c r="F58" s="119" t="s">
        <v>239</v>
      </c>
      <c r="G58" s="144" t="s">
        <v>559</v>
      </c>
      <c r="H58" s="144" t="s">
        <v>560</v>
      </c>
      <c r="I58" s="147">
        <f t="shared" si="0"/>
        <v>95500</v>
      </c>
      <c r="J58" s="148">
        <v>95500</v>
      </c>
      <c r="K58" s="148">
        <v>95500</v>
      </c>
      <c r="L58" s="122"/>
      <c r="M58" s="122"/>
      <c r="N58" s="122"/>
      <c r="O58" s="122"/>
      <c r="P58" s="122"/>
      <c r="Q58" s="122"/>
      <c r="R58" s="96">
        <f t="shared" si="1"/>
        <v>0</v>
      </c>
      <c r="S58" s="122"/>
      <c r="T58" s="122"/>
      <c r="U58" s="122"/>
      <c r="V58" s="122"/>
      <c r="W58" s="96"/>
    </row>
    <row r="59" spans="1:23" s="135" customFormat="1" ht="20" customHeight="1">
      <c r="A59" s="144" t="s">
        <v>574</v>
      </c>
      <c r="B59" s="145" t="s">
        <v>596</v>
      </c>
      <c r="C59" s="146" t="s">
        <v>528</v>
      </c>
      <c r="D59" s="146" t="s">
        <v>220</v>
      </c>
      <c r="E59" s="119" t="s">
        <v>262</v>
      </c>
      <c r="F59" s="119" t="s">
        <v>239</v>
      </c>
      <c r="G59" s="144" t="s">
        <v>485</v>
      </c>
      <c r="H59" s="144" t="s">
        <v>486</v>
      </c>
      <c r="I59" s="147">
        <f t="shared" si="0"/>
        <v>100000</v>
      </c>
      <c r="J59" s="148">
        <v>100000</v>
      </c>
      <c r="K59" s="148">
        <v>100000</v>
      </c>
      <c r="L59" s="122"/>
      <c r="M59" s="122"/>
      <c r="N59" s="122"/>
      <c r="O59" s="122"/>
      <c r="P59" s="122"/>
      <c r="Q59" s="122"/>
      <c r="R59" s="96">
        <f t="shared" si="1"/>
        <v>0</v>
      </c>
      <c r="S59" s="122"/>
      <c r="T59" s="122"/>
      <c r="U59" s="122"/>
      <c r="V59" s="122"/>
      <c r="W59" s="96"/>
    </row>
    <row r="60" spans="1:23" s="135" customFormat="1" ht="20" customHeight="1">
      <c r="A60" s="144" t="s">
        <v>574</v>
      </c>
      <c r="B60" s="145" t="s">
        <v>596</v>
      </c>
      <c r="C60" s="146" t="s">
        <v>528</v>
      </c>
      <c r="D60" s="146" t="s">
        <v>220</v>
      </c>
      <c r="E60" s="119" t="s">
        <v>262</v>
      </c>
      <c r="F60" s="119" t="s">
        <v>239</v>
      </c>
      <c r="G60" s="144" t="s">
        <v>565</v>
      </c>
      <c r="H60" s="144" t="s">
        <v>566</v>
      </c>
      <c r="I60" s="147">
        <f t="shared" si="0"/>
        <v>10000</v>
      </c>
      <c r="J60" s="148">
        <v>10000</v>
      </c>
      <c r="K60" s="148">
        <v>10000</v>
      </c>
      <c r="L60" s="122"/>
      <c r="M60" s="122"/>
      <c r="N60" s="122"/>
      <c r="O60" s="122"/>
      <c r="P60" s="122"/>
      <c r="Q60" s="122"/>
      <c r="R60" s="96">
        <f t="shared" si="1"/>
        <v>0</v>
      </c>
      <c r="S60" s="122"/>
      <c r="T60" s="122"/>
      <c r="U60" s="122"/>
      <c r="V60" s="122"/>
      <c r="W60" s="96"/>
    </row>
    <row r="61" spans="1:23" s="135" customFormat="1" ht="20" customHeight="1">
      <c r="A61" s="144" t="s">
        <v>574</v>
      </c>
      <c r="B61" s="145" t="s">
        <v>596</v>
      </c>
      <c r="C61" s="146" t="s">
        <v>528</v>
      </c>
      <c r="D61" s="146" t="s">
        <v>220</v>
      </c>
      <c r="E61" s="119" t="s">
        <v>262</v>
      </c>
      <c r="F61" s="119" t="s">
        <v>239</v>
      </c>
      <c r="G61" s="144" t="s">
        <v>459</v>
      </c>
      <c r="H61" s="144" t="s">
        <v>460</v>
      </c>
      <c r="I61" s="147">
        <f t="shared" si="0"/>
        <v>15000</v>
      </c>
      <c r="J61" s="148">
        <v>15000</v>
      </c>
      <c r="K61" s="148">
        <v>15000</v>
      </c>
      <c r="L61" s="122"/>
      <c r="M61" s="122"/>
      <c r="N61" s="122"/>
      <c r="O61" s="122"/>
      <c r="P61" s="122"/>
      <c r="Q61" s="122"/>
      <c r="R61" s="96">
        <f t="shared" si="1"/>
        <v>0</v>
      </c>
      <c r="S61" s="122"/>
      <c r="T61" s="122"/>
      <c r="U61" s="122"/>
      <c r="V61" s="122"/>
      <c r="W61" s="96"/>
    </row>
    <row r="62" spans="1:23" s="135" customFormat="1" ht="20" customHeight="1">
      <c r="A62" s="144" t="s">
        <v>574</v>
      </c>
      <c r="B62" s="145" t="s">
        <v>596</v>
      </c>
      <c r="C62" s="146" t="s">
        <v>528</v>
      </c>
      <c r="D62" s="146" t="s">
        <v>220</v>
      </c>
      <c r="E62" s="119" t="s">
        <v>268</v>
      </c>
      <c r="F62" s="119" t="s">
        <v>239</v>
      </c>
      <c r="G62" s="144" t="s">
        <v>561</v>
      </c>
      <c r="H62" s="144" t="s">
        <v>562</v>
      </c>
      <c r="I62" s="147">
        <f t="shared" si="0"/>
        <v>79200</v>
      </c>
      <c r="J62" s="148">
        <v>79200</v>
      </c>
      <c r="K62" s="148">
        <v>79200</v>
      </c>
      <c r="L62" s="122"/>
      <c r="M62" s="122"/>
      <c r="N62" s="122"/>
      <c r="O62" s="122"/>
      <c r="P62" s="122"/>
      <c r="Q62" s="122"/>
      <c r="R62" s="96">
        <f t="shared" si="1"/>
        <v>0</v>
      </c>
      <c r="S62" s="122"/>
      <c r="T62" s="122"/>
      <c r="U62" s="122"/>
      <c r="V62" s="122"/>
      <c r="W62" s="96"/>
    </row>
    <row r="63" spans="1:23" s="135" customFormat="1" ht="20" customHeight="1">
      <c r="A63" s="144" t="s">
        <v>574</v>
      </c>
      <c r="B63" s="145" t="s">
        <v>596</v>
      </c>
      <c r="C63" s="146" t="s">
        <v>528</v>
      </c>
      <c r="D63" s="146" t="s">
        <v>220</v>
      </c>
      <c r="E63" s="119" t="s">
        <v>268</v>
      </c>
      <c r="F63" s="119" t="s">
        <v>239</v>
      </c>
      <c r="G63" s="144" t="s">
        <v>485</v>
      </c>
      <c r="H63" s="144" t="s">
        <v>486</v>
      </c>
      <c r="I63" s="147">
        <f t="shared" si="0"/>
        <v>10000</v>
      </c>
      <c r="J63" s="148">
        <v>10000</v>
      </c>
      <c r="K63" s="148">
        <v>10000</v>
      </c>
      <c r="L63" s="122"/>
      <c r="M63" s="122"/>
      <c r="N63" s="122"/>
      <c r="O63" s="122"/>
      <c r="P63" s="122"/>
      <c r="Q63" s="122"/>
      <c r="R63" s="96">
        <f t="shared" si="1"/>
        <v>0</v>
      </c>
      <c r="S63" s="122"/>
      <c r="T63" s="122"/>
      <c r="U63" s="122"/>
      <c r="V63" s="122"/>
      <c r="W63" s="96"/>
    </row>
    <row r="64" spans="1:23" s="135" customFormat="1" ht="20" customHeight="1">
      <c r="A64" s="144" t="s">
        <v>574</v>
      </c>
      <c r="B64" s="145" t="s">
        <v>596</v>
      </c>
      <c r="C64" s="146" t="s">
        <v>528</v>
      </c>
      <c r="D64" s="146" t="s">
        <v>220</v>
      </c>
      <c r="E64" s="119" t="s">
        <v>262</v>
      </c>
      <c r="F64" s="119" t="s">
        <v>239</v>
      </c>
      <c r="G64" s="144" t="s">
        <v>457</v>
      </c>
      <c r="H64" s="144" t="s">
        <v>458</v>
      </c>
      <c r="I64" s="147">
        <f t="shared" si="0"/>
        <v>250000</v>
      </c>
      <c r="J64" s="148">
        <v>250000</v>
      </c>
      <c r="K64" s="148">
        <v>250000</v>
      </c>
      <c r="L64" s="122"/>
      <c r="M64" s="122"/>
      <c r="N64" s="122"/>
      <c r="O64" s="122"/>
      <c r="P64" s="122"/>
      <c r="Q64" s="122"/>
      <c r="R64" s="96">
        <f t="shared" si="1"/>
        <v>0</v>
      </c>
      <c r="S64" s="122"/>
      <c r="T64" s="122"/>
      <c r="U64" s="122"/>
      <c r="V64" s="122"/>
      <c r="W64" s="96"/>
    </row>
    <row r="65" spans="1:23" s="135" customFormat="1" ht="20" customHeight="1">
      <c r="A65" s="144" t="s">
        <v>574</v>
      </c>
      <c r="B65" s="145" t="s">
        <v>597</v>
      </c>
      <c r="C65" s="146" t="s">
        <v>529</v>
      </c>
      <c r="D65" s="146" t="s">
        <v>220</v>
      </c>
      <c r="E65" s="119" t="s">
        <v>338</v>
      </c>
      <c r="F65" s="119" t="s">
        <v>339</v>
      </c>
      <c r="G65" s="144" t="s">
        <v>567</v>
      </c>
      <c r="H65" s="144" t="s">
        <v>568</v>
      </c>
      <c r="I65" s="147">
        <f t="shared" si="0"/>
        <v>60000</v>
      </c>
      <c r="J65" s="148">
        <v>60000</v>
      </c>
      <c r="K65" s="148">
        <v>60000</v>
      </c>
      <c r="L65" s="122"/>
      <c r="M65" s="122"/>
      <c r="N65" s="122"/>
      <c r="O65" s="122"/>
      <c r="P65" s="122"/>
      <c r="Q65" s="122"/>
      <c r="R65" s="96">
        <f t="shared" si="1"/>
        <v>0</v>
      </c>
      <c r="S65" s="122"/>
      <c r="T65" s="122"/>
      <c r="U65" s="122"/>
      <c r="V65" s="122"/>
      <c r="W65" s="96"/>
    </row>
    <row r="66" spans="1:23" s="135" customFormat="1" ht="20" customHeight="1">
      <c r="A66" s="144" t="s">
        <v>574</v>
      </c>
      <c r="B66" s="145" t="s">
        <v>598</v>
      </c>
      <c r="C66" s="146" t="s">
        <v>530</v>
      </c>
      <c r="D66" s="146" t="s">
        <v>220</v>
      </c>
      <c r="E66" s="119" t="s">
        <v>364</v>
      </c>
      <c r="F66" s="119" t="s">
        <v>365</v>
      </c>
      <c r="G66" s="144" t="s">
        <v>446</v>
      </c>
      <c r="H66" s="144" t="s">
        <v>447</v>
      </c>
      <c r="I66" s="147">
        <f t="shared" si="0"/>
        <v>5000</v>
      </c>
      <c r="J66" s="148">
        <v>5000</v>
      </c>
      <c r="K66" s="148">
        <v>5000</v>
      </c>
      <c r="L66" s="122"/>
      <c r="M66" s="122"/>
      <c r="N66" s="122"/>
      <c r="O66" s="122"/>
      <c r="P66" s="122"/>
      <c r="Q66" s="122"/>
      <c r="R66" s="96">
        <f t="shared" si="1"/>
        <v>0</v>
      </c>
      <c r="S66" s="122"/>
      <c r="T66" s="122"/>
      <c r="U66" s="122"/>
      <c r="V66" s="122"/>
      <c r="W66" s="96"/>
    </row>
    <row r="67" spans="1:23" s="135" customFormat="1" ht="20" customHeight="1">
      <c r="A67" s="144" t="s">
        <v>574</v>
      </c>
      <c r="B67" s="145" t="s">
        <v>598</v>
      </c>
      <c r="C67" s="146" t="s">
        <v>530</v>
      </c>
      <c r="D67" s="146" t="s">
        <v>220</v>
      </c>
      <c r="E67" s="119" t="s">
        <v>364</v>
      </c>
      <c r="F67" s="119" t="s">
        <v>365</v>
      </c>
      <c r="G67" s="144" t="s">
        <v>561</v>
      </c>
      <c r="H67" s="144" t="s">
        <v>562</v>
      </c>
      <c r="I67" s="147">
        <f t="shared" si="0"/>
        <v>30000</v>
      </c>
      <c r="J67" s="148">
        <v>30000</v>
      </c>
      <c r="K67" s="148">
        <v>30000</v>
      </c>
      <c r="L67" s="122"/>
      <c r="M67" s="122"/>
      <c r="N67" s="122"/>
      <c r="O67" s="122"/>
      <c r="P67" s="122"/>
      <c r="Q67" s="122"/>
      <c r="R67" s="96">
        <f t="shared" si="1"/>
        <v>0</v>
      </c>
      <c r="S67" s="122"/>
      <c r="T67" s="122"/>
      <c r="U67" s="122"/>
      <c r="V67" s="122"/>
      <c r="W67" s="96"/>
    </row>
    <row r="68" spans="1:23" s="135" customFormat="1" ht="20" customHeight="1">
      <c r="A68" s="144" t="s">
        <v>574</v>
      </c>
      <c r="B68" s="145" t="s">
        <v>599</v>
      </c>
      <c r="C68" s="146" t="s">
        <v>531</v>
      </c>
      <c r="D68" s="146" t="s">
        <v>220</v>
      </c>
      <c r="E68" s="119" t="s">
        <v>358</v>
      </c>
      <c r="F68" s="119" t="s">
        <v>359</v>
      </c>
      <c r="G68" s="144" t="s">
        <v>561</v>
      </c>
      <c r="H68" s="144" t="s">
        <v>562</v>
      </c>
      <c r="I68" s="147">
        <f t="shared" si="0"/>
        <v>30000</v>
      </c>
      <c r="J68" s="148">
        <v>30000</v>
      </c>
      <c r="K68" s="148">
        <v>30000</v>
      </c>
      <c r="L68" s="122"/>
      <c r="M68" s="122"/>
      <c r="N68" s="122"/>
      <c r="O68" s="122"/>
      <c r="P68" s="122"/>
      <c r="Q68" s="122"/>
      <c r="R68" s="96">
        <f t="shared" si="1"/>
        <v>0</v>
      </c>
      <c r="S68" s="122"/>
      <c r="T68" s="122"/>
      <c r="U68" s="122"/>
      <c r="V68" s="122"/>
      <c r="W68" s="96"/>
    </row>
    <row r="69" spans="1:23" s="135" customFormat="1" ht="20" customHeight="1">
      <c r="A69" s="144" t="s">
        <v>574</v>
      </c>
      <c r="B69" s="145" t="s">
        <v>600</v>
      </c>
      <c r="C69" s="146" t="s">
        <v>532</v>
      </c>
      <c r="D69" s="146" t="s">
        <v>220</v>
      </c>
      <c r="E69" s="119" t="s">
        <v>334</v>
      </c>
      <c r="F69" s="119" t="s">
        <v>335</v>
      </c>
      <c r="G69" s="144" t="s">
        <v>446</v>
      </c>
      <c r="H69" s="144" t="s">
        <v>447</v>
      </c>
      <c r="I69" s="147">
        <f t="shared" si="0"/>
        <v>110000</v>
      </c>
      <c r="J69" s="148">
        <v>110000</v>
      </c>
      <c r="K69" s="148">
        <v>110000</v>
      </c>
      <c r="L69" s="122"/>
      <c r="M69" s="122"/>
      <c r="N69" s="122"/>
      <c r="O69" s="122"/>
      <c r="P69" s="122"/>
      <c r="Q69" s="122"/>
      <c r="R69" s="96">
        <f t="shared" si="1"/>
        <v>0</v>
      </c>
      <c r="S69" s="122"/>
      <c r="T69" s="122"/>
      <c r="U69" s="122"/>
      <c r="V69" s="122"/>
      <c r="W69" s="96"/>
    </row>
    <row r="70" spans="1:23" s="135" customFormat="1" ht="20" customHeight="1">
      <c r="A70" s="144" t="s">
        <v>574</v>
      </c>
      <c r="B70" s="145" t="s">
        <v>601</v>
      </c>
      <c r="C70" s="146" t="s">
        <v>533</v>
      </c>
      <c r="D70" s="146" t="s">
        <v>220</v>
      </c>
      <c r="E70" s="119" t="s">
        <v>238</v>
      </c>
      <c r="F70" s="119" t="s">
        <v>239</v>
      </c>
      <c r="G70" s="144" t="s">
        <v>457</v>
      </c>
      <c r="H70" s="144" t="s">
        <v>458</v>
      </c>
      <c r="I70" s="147">
        <f t="shared" si="0"/>
        <v>5000</v>
      </c>
      <c r="J70" s="148">
        <v>5000</v>
      </c>
      <c r="K70" s="148">
        <v>5000</v>
      </c>
      <c r="L70" s="122"/>
      <c r="M70" s="122"/>
      <c r="N70" s="122"/>
      <c r="O70" s="122"/>
      <c r="P70" s="122"/>
      <c r="Q70" s="122"/>
      <c r="R70" s="96">
        <f t="shared" si="1"/>
        <v>0</v>
      </c>
      <c r="S70" s="122"/>
      <c r="T70" s="122"/>
      <c r="U70" s="122"/>
      <c r="V70" s="122"/>
      <c r="W70" s="96"/>
    </row>
    <row r="71" spans="1:23" s="135" customFormat="1" ht="20" customHeight="1">
      <c r="A71" s="144" t="s">
        <v>574</v>
      </c>
      <c r="B71" s="145" t="s">
        <v>601</v>
      </c>
      <c r="C71" s="146" t="s">
        <v>533</v>
      </c>
      <c r="D71" s="146" t="s">
        <v>220</v>
      </c>
      <c r="E71" s="119" t="s">
        <v>238</v>
      </c>
      <c r="F71" s="119" t="s">
        <v>239</v>
      </c>
      <c r="G71" s="144" t="s">
        <v>559</v>
      </c>
      <c r="H71" s="144" t="s">
        <v>560</v>
      </c>
      <c r="I71" s="147">
        <f t="shared" si="0"/>
        <v>10000</v>
      </c>
      <c r="J71" s="148">
        <v>10000</v>
      </c>
      <c r="K71" s="148">
        <v>10000</v>
      </c>
      <c r="L71" s="122"/>
      <c r="M71" s="122"/>
      <c r="N71" s="122"/>
      <c r="O71" s="122"/>
      <c r="P71" s="122"/>
      <c r="Q71" s="122"/>
      <c r="R71" s="96">
        <f t="shared" si="1"/>
        <v>0</v>
      </c>
      <c r="S71" s="122"/>
      <c r="T71" s="122"/>
      <c r="U71" s="122"/>
      <c r="V71" s="122"/>
      <c r="W71" s="96"/>
    </row>
    <row r="72" spans="1:23" s="135" customFormat="1" ht="20" customHeight="1">
      <c r="A72" s="144" t="s">
        <v>574</v>
      </c>
      <c r="B72" s="145" t="s">
        <v>601</v>
      </c>
      <c r="C72" s="146" t="s">
        <v>533</v>
      </c>
      <c r="D72" s="146" t="s">
        <v>220</v>
      </c>
      <c r="E72" s="119" t="s">
        <v>238</v>
      </c>
      <c r="F72" s="119" t="s">
        <v>239</v>
      </c>
      <c r="G72" s="144" t="s">
        <v>477</v>
      </c>
      <c r="H72" s="144" t="s">
        <v>478</v>
      </c>
      <c r="I72" s="147">
        <f t="shared" si="0"/>
        <v>28300</v>
      </c>
      <c r="J72" s="148">
        <v>28300</v>
      </c>
      <c r="K72" s="148">
        <v>28300</v>
      </c>
      <c r="L72" s="122"/>
      <c r="M72" s="122"/>
      <c r="N72" s="122"/>
      <c r="O72" s="122"/>
      <c r="P72" s="122"/>
      <c r="Q72" s="122"/>
      <c r="R72" s="96">
        <f t="shared" si="1"/>
        <v>0</v>
      </c>
      <c r="S72" s="122"/>
      <c r="T72" s="122"/>
      <c r="U72" s="122"/>
      <c r="V72" s="122"/>
      <c r="W72" s="96"/>
    </row>
    <row r="73" spans="1:23" s="135" customFormat="1" ht="20" customHeight="1">
      <c r="A73" s="144" t="s">
        <v>574</v>
      </c>
      <c r="B73" s="145" t="s">
        <v>601</v>
      </c>
      <c r="C73" s="146" t="s">
        <v>533</v>
      </c>
      <c r="D73" s="146" t="s">
        <v>220</v>
      </c>
      <c r="E73" s="119" t="s">
        <v>238</v>
      </c>
      <c r="F73" s="119" t="s">
        <v>239</v>
      </c>
      <c r="G73" s="144" t="s">
        <v>473</v>
      </c>
      <c r="H73" s="144" t="s">
        <v>474</v>
      </c>
      <c r="I73" s="147">
        <f t="shared" si="0"/>
        <v>1700</v>
      </c>
      <c r="J73" s="148">
        <v>1700</v>
      </c>
      <c r="K73" s="148">
        <v>1700</v>
      </c>
      <c r="L73" s="122"/>
      <c r="M73" s="122"/>
      <c r="N73" s="122"/>
      <c r="O73" s="122"/>
      <c r="P73" s="122"/>
      <c r="Q73" s="122"/>
      <c r="R73" s="96">
        <f t="shared" si="1"/>
        <v>0</v>
      </c>
      <c r="S73" s="122"/>
      <c r="T73" s="122"/>
      <c r="U73" s="122"/>
      <c r="V73" s="122"/>
      <c r="W73" s="96"/>
    </row>
    <row r="74" spans="1:23" s="135" customFormat="1" ht="20" customHeight="1">
      <c r="A74" s="144" t="s">
        <v>574</v>
      </c>
      <c r="B74" s="145" t="s">
        <v>601</v>
      </c>
      <c r="C74" s="146" t="s">
        <v>533</v>
      </c>
      <c r="D74" s="146" t="s">
        <v>220</v>
      </c>
      <c r="E74" s="119" t="s">
        <v>238</v>
      </c>
      <c r="F74" s="119" t="s">
        <v>239</v>
      </c>
      <c r="G74" s="144" t="s">
        <v>485</v>
      </c>
      <c r="H74" s="144" t="s">
        <v>486</v>
      </c>
      <c r="I74" s="147">
        <f t="shared" ref="I74:I116" si="2">J74+R74</f>
        <v>5000</v>
      </c>
      <c r="J74" s="148">
        <v>5000</v>
      </c>
      <c r="K74" s="148">
        <v>5000</v>
      </c>
      <c r="L74" s="122"/>
      <c r="M74" s="122"/>
      <c r="N74" s="122"/>
      <c r="O74" s="122"/>
      <c r="P74" s="122"/>
      <c r="Q74" s="122"/>
      <c r="R74" s="96">
        <f t="shared" ref="R74:R116" si="3">SUM(S74:W74)</f>
        <v>0</v>
      </c>
      <c r="S74" s="122"/>
      <c r="T74" s="122"/>
      <c r="U74" s="122"/>
      <c r="V74" s="122"/>
      <c r="W74" s="96"/>
    </row>
    <row r="75" spans="1:23" s="135" customFormat="1" ht="20" customHeight="1">
      <c r="A75" s="144" t="s">
        <v>574</v>
      </c>
      <c r="B75" s="145" t="s">
        <v>602</v>
      </c>
      <c r="C75" s="146" t="s">
        <v>534</v>
      </c>
      <c r="D75" s="146" t="s">
        <v>220</v>
      </c>
      <c r="E75" s="119" t="s">
        <v>273</v>
      </c>
      <c r="F75" s="119" t="s">
        <v>274</v>
      </c>
      <c r="G75" s="144" t="s">
        <v>477</v>
      </c>
      <c r="H75" s="144" t="s">
        <v>478</v>
      </c>
      <c r="I75" s="147">
        <f t="shared" si="2"/>
        <v>52000</v>
      </c>
      <c r="J75" s="148">
        <v>52000</v>
      </c>
      <c r="K75" s="148">
        <v>52000</v>
      </c>
      <c r="L75" s="122"/>
      <c r="M75" s="122"/>
      <c r="N75" s="122"/>
      <c r="O75" s="122"/>
      <c r="P75" s="122"/>
      <c r="Q75" s="122"/>
      <c r="R75" s="96">
        <f t="shared" si="3"/>
        <v>0</v>
      </c>
      <c r="S75" s="122"/>
      <c r="T75" s="122"/>
      <c r="U75" s="122"/>
      <c r="V75" s="122"/>
      <c r="W75" s="96"/>
    </row>
    <row r="76" spans="1:23" s="135" customFormat="1" ht="20" customHeight="1">
      <c r="A76" s="144" t="s">
        <v>574</v>
      </c>
      <c r="B76" s="145" t="s">
        <v>602</v>
      </c>
      <c r="C76" s="146" t="s">
        <v>534</v>
      </c>
      <c r="D76" s="146" t="s">
        <v>220</v>
      </c>
      <c r="E76" s="119" t="s">
        <v>273</v>
      </c>
      <c r="F76" s="119" t="s">
        <v>274</v>
      </c>
      <c r="G76" s="144" t="s">
        <v>459</v>
      </c>
      <c r="H76" s="144" t="s">
        <v>460</v>
      </c>
      <c r="I76" s="147">
        <f t="shared" si="2"/>
        <v>20000</v>
      </c>
      <c r="J76" s="148">
        <v>20000</v>
      </c>
      <c r="K76" s="148">
        <v>20000</v>
      </c>
      <c r="L76" s="122"/>
      <c r="M76" s="122"/>
      <c r="N76" s="122"/>
      <c r="O76" s="122"/>
      <c r="P76" s="122"/>
      <c r="Q76" s="122"/>
      <c r="R76" s="96">
        <f t="shared" si="3"/>
        <v>0</v>
      </c>
      <c r="S76" s="122"/>
      <c r="T76" s="122"/>
      <c r="U76" s="122"/>
      <c r="V76" s="122"/>
      <c r="W76" s="96"/>
    </row>
    <row r="77" spans="1:23" s="135" customFormat="1" ht="20" customHeight="1">
      <c r="A77" s="144" t="s">
        <v>574</v>
      </c>
      <c r="B77" s="145" t="s">
        <v>602</v>
      </c>
      <c r="C77" s="146" t="s">
        <v>534</v>
      </c>
      <c r="D77" s="146" t="s">
        <v>220</v>
      </c>
      <c r="E77" s="119" t="s">
        <v>273</v>
      </c>
      <c r="F77" s="119" t="s">
        <v>274</v>
      </c>
      <c r="G77" s="144" t="s">
        <v>485</v>
      </c>
      <c r="H77" s="144" t="s">
        <v>486</v>
      </c>
      <c r="I77" s="147">
        <f t="shared" si="2"/>
        <v>8000</v>
      </c>
      <c r="J77" s="148">
        <v>8000</v>
      </c>
      <c r="K77" s="148">
        <v>8000</v>
      </c>
      <c r="L77" s="122"/>
      <c r="M77" s="122"/>
      <c r="N77" s="122"/>
      <c r="O77" s="122"/>
      <c r="P77" s="122"/>
      <c r="Q77" s="122"/>
      <c r="R77" s="96">
        <f t="shared" si="3"/>
        <v>0</v>
      </c>
      <c r="S77" s="122"/>
      <c r="T77" s="122"/>
      <c r="U77" s="122"/>
      <c r="V77" s="122"/>
      <c r="W77" s="96"/>
    </row>
    <row r="78" spans="1:23" s="135" customFormat="1" ht="20" customHeight="1">
      <c r="A78" s="144" t="s">
        <v>573</v>
      </c>
      <c r="B78" s="145" t="s">
        <v>603</v>
      </c>
      <c r="C78" s="146" t="s">
        <v>535</v>
      </c>
      <c r="D78" s="146" t="s">
        <v>220</v>
      </c>
      <c r="E78" s="119" t="s">
        <v>296</v>
      </c>
      <c r="F78" s="119" t="s">
        <v>297</v>
      </c>
      <c r="G78" s="144" t="s">
        <v>559</v>
      </c>
      <c r="H78" s="144" t="s">
        <v>560</v>
      </c>
      <c r="I78" s="147">
        <f t="shared" si="2"/>
        <v>6400</v>
      </c>
      <c r="J78" s="148">
        <v>6400</v>
      </c>
      <c r="K78" s="148">
        <v>6400</v>
      </c>
      <c r="L78" s="122"/>
      <c r="M78" s="122"/>
      <c r="N78" s="122"/>
      <c r="O78" s="122"/>
      <c r="P78" s="122"/>
      <c r="Q78" s="122"/>
      <c r="R78" s="96">
        <f t="shared" si="3"/>
        <v>0</v>
      </c>
      <c r="S78" s="122"/>
      <c r="T78" s="122"/>
      <c r="U78" s="122"/>
      <c r="V78" s="122"/>
      <c r="W78" s="96"/>
    </row>
    <row r="79" spans="1:23" s="135" customFormat="1" ht="20" customHeight="1">
      <c r="A79" s="144" t="s">
        <v>573</v>
      </c>
      <c r="B79" s="145" t="s">
        <v>604</v>
      </c>
      <c r="C79" s="146" t="s">
        <v>536</v>
      </c>
      <c r="D79" s="146" t="s">
        <v>220</v>
      </c>
      <c r="E79" s="119" t="s">
        <v>342</v>
      </c>
      <c r="F79" s="119" t="s">
        <v>343</v>
      </c>
      <c r="G79" s="144" t="s">
        <v>567</v>
      </c>
      <c r="H79" s="144" t="s">
        <v>568</v>
      </c>
      <c r="I79" s="147">
        <f t="shared" si="2"/>
        <v>30000</v>
      </c>
      <c r="J79" s="148">
        <v>30000</v>
      </c>
      <c r="K79" s="148">
        <v>30000</v>
      </c>
      <c r="L79" s="122"/>
      <c r="M79" s="122"/>
      <c r="N79" s="122"/>
      <c r="O79" s="122"/>
      <c r="P79" s="122"/>
      <c r="Q79" s="122"/>
      <c r="R79" s="96">
        <f t="shared" si="3"/>
        <v>0</v>
      </c>
      <c r="S79" s="122"/>
      <c r="T79" s="122"/>
      <c r="U79" s="122"/>
      <c r="V79" s="122"/>
      <c r="W79" s="96"/>
    </row>
    <row r="80" spans="1:23" s="135" customFormat="1" ht="20" customHeight="1">
      <c r="A80" s="144" t="s">
        <v>574</v>
      </c>
      <c r="B80" s="145" t="s">
        <v>605</v>
      </c>
      <c r="C80" s="146" t="s">
        <v>537</v>
      </c>
      <c r="D80" s="146" t="s">
        <v>220</v>
      </c>
      <c r="E80" s="119" t="s">
        <v>303</v>
      </c>
      <c r="F80" s="119" t="s">
        <v>239</v>
      </c>
      <c r="G80" s="144" t="s">
        <v>446</v>
      </c>
      <c r="H80" s="144" t="s">
        <v>447</v>
      </c>
      <c r="I80" s="147">
        <f t="shared" si="2"/>
        <v>1000000</v>
      </c>
      <c r="J80" s="148"/>
      <c r="K80" s="148"/>
      <c r="L80" s="122"/>
      <c r="M80" s="122"/>
      <c r="N80" s="122"/>
      <c r="O80" s="122"/>
      <c r="P80" s="122"/>
      <c r="Q80" s="122"/>
      <c r="R80" s="96">
        <f t="shared" si="3"/>
        <v>1000000</v>
      </c>
      <c r="S80" s="122"/>
      <c r="T80" s="122"/>
      <c r="U80" s="122"/>
      <c r="V80" s="122"/>
      <c r="W80" s="96">
        <v>1000000</v>
      </c>
    </row>
    <row r="81" spans="1:23" s="135" customFormat="1" ht="20" customHeight="1">
      <c r="A81" s="144" t="s">
        <v>574</v>
      </c>
      <c r="B81" s="145" t="s">
        <v>606</v>
      </c>
      <c r="C81" s="146" t="s">
        <v>538</v>
      </c>
      <c r="D81" s="146" t="s">
        <v>220</v>
      </c>
      <c r="E81" s="119" t="s">
        <v>308</v>
      </c>
      <c r="F81" s="119" t="s">
        <v>309</v>
      </c>
      <c r="G81" s="144" t="s">
        <v>567</v>
      </c>
      <c r="H81" s="144" t="s">
        <v>568</v>
      </c>
      <c r="I81" s="147">
        <f t="shared" si="2"/>
        <v>30000</v>
      </c>
      <c r="J81" s="148"/>
      <c r="K81" s="148"/>
      <c r="L81" s="122"/>
      <c r="M81" s="122"/>
      <c r="N81" s="122"/>
      <c r="O81" s="122"/>
      <c r="P81" s="122"/>
      <c r="Q81" s="122"/>
      <c r="R81" s="96">
        <f t="shared" si="3"/>
        <v>30000</v>
      </c>
      <c r="S81" s="122"/>
      <c r="T81" s="122"/>
      <c r="U81" s="122"/>
      <c r="V81" s="122"/>
      <c r="W81" s="96">
        <v>30000</v>
      </c>
    </row>
    <row r="82" spans="1:23" s="135" customFormat="1" ht="20" customHeight="1">
      <c r="A82" s="144" t="s">
        <v>574</v>
      </c>
      <c r="B82" s="145" t="s">
        <v>607</v>
      </c>
      <c r="C82" s="146" t="s">
        <v>539</v>
      </c>
      <c r="D82" s="146" t="s">
        <v>220</v>
      </c>
      <c r="E82" s="119" t="s">
        <v>308</v>
      </c>
      <c r="F82" s="119" t="s">
        <v>309</v>
      </c>
      <c r="G82" s="144" t="s">
        <v>567</v>
      </c>
      <c r="H82" s="144" t="s">
        <v>568</v>
      </c>
      <c r="I82" s="147">
        <f t="shared" si="2"/>
        <v>10000</v>
      </c>
      <c r="J82" s="148"/>
      <c r="K82" s="148"/>
      <c r="L82" s="122"/>
      <c r="M82" s="122"/>
      <c r="N82" s="122"/>
      <c r="O82" s="122"/>
      <c r="P82" s="122"/>
      <c r="Q82" s="122"/>
      <c r="R82" s="96">
        <f t="shared" si="3"/>
        <v>10000</v>
      </c>
      <c r="S82" s="122"/>
      <c r="T82" s="122"/>
      <c r="U82" s="122"/>
      <c r="V82" s="122"/>
      <c r="W82" s="96">
        <v>10000</v>
      </c>
    </row>
    <row r="83" spans="1:23" s="135" customFormat="1" ht="20" customHeight="1">
      <c r="A83" s="144" t="s">
        <v>574</v>
      </c>
      <c r="B83" s="145" t="s">
        <v>608</v>
      </c>
      <c r="C83" s="146" t="s">
        <v>540</v>
      </c>
      <c r="D83" s="146" t="s">
        <v>220</v>
      </c>
      <c r="E83" s="119" t="s">
        <v>283</v>
      </c>
      <c r="F83" s="119" t="s">
        <v>282</v>
      </c>
      <c r="G83" s="144" t="s">
        <v>561</v>
      </c>
      <c r="H83" s="144" t="s">
        <v>562</v>
      </c>
      <c r="I83" s="147">
        <f t="shared" si="2"/>
        <v>10000</v>
      </c>
      <c r="J83" s="148"/>
      <c r="K83" s="148"/>
      <c r="L83" s="122"/>
      <c r="M83" s="122"/>
      <c r="N83" s="122"/>
      <c r="O83" s="122"/>
      <c r="P83" s="122"/>
      <c r="Q83" s="122"/>
      <c r="R83" s="96">
        <f t="shared" si="3"/>
        <v>10000</v>
      </c>
      <c r="S83" s="122"/>
      <c r="T83" s="122"/>
      <c r="U83" s="122"/>
      <c r="V83" s="122"/>
      <c r="W83" s="96">
        <v>10000</v>
      </c>
    </row>
    <row r="84" spans="1:23" s="135" customFormat="1" ht="20" customHeight="1">
      <c r="A84" s="144" t="s">
        <v>574</v>
      </c>
      <c r="B84" s="145" t="s">
        <v>611</v>
      </c>
      <c r="C84" s="146" t="s">
        <v>541</v>
      </c>
      <c r="D84" s="146" t="s">
        <v>220</v>
      </c>
      <c r="E84" s="119" t="s">
        <v>394</v>
      </c>
      <c r="F84" s="119" t="s">
        <v>395</v>
      </c>
      <c r="G84" s="144" t="s">
        <v>559</v>
      </c>
      <c r="H84" s="144" t="s">
        <v>560</v>
      </c>
      <c r="I84" s="147">
        <f t="shared" si="2"/>
        <v>6000</v>
      </c>
      <c r="J84" s="148">
        <v>6000</v>
      </c>
      <c r="K84" s="148">
        <v>6000</v>
      </c>
      <c r="L84" s="122"/>
      <c r="M84" s="122"/>
      <c r="N84" s="122"/>
      <c r="O84" s="122"/>
      <c r="P84" s="122"/>
      <c r="Q84" s="122"/>
      <c r="R84" s="96">
        <f t="shared" si="3"/>
        <v>0</v>
      </c>
      <c r="S84" s="122"/>
      <c r="T84" s="122"/>
      <c r="U84" s="122"/>
      <c r="V84" s="122"/>
      <c r="W84" s="96"/>
    </row>
    <row r="85" spans="1:23" s="135" customFormat="1" ht="20" customHeight="1">
      <c r="A85" s="144" t="s">
        <v>574</v>
      </c>
      <c r="B85" s="145" t="s">
        <v>611</v>
      </c>
      <c r="C85" s="146" t="s">
        <v>541</v>
      </c>
      <c r="D85" s="146" t="s">
        <v>220</v>
      </c>
      <c r="E85" s="119" t="s">
        <v>394</v>
      </c>
      <c r="F85" s="119" t="s">
        <v>395</v>
      </c>
      <c r="G85" s="144" t="s">
        <v>457</v>
      </c>
      <c r="H85" s="144" t="s">
        <v>458</v>
      </c>
      <c r="I85" s="147">
        <f t="shared" si="2"/>
        <v>3000</v>
      </c>
      <c r="J85" s="148">
        <v>3000</v>
      </c>
      <c r="K85" s="148">
        <v>3000</v>
      </c>
      <c r="L85" s="122"/>
      <c r="M85" s="122"/>
      <c r="N85" s="122"/>
      <c r="O85" s="122"/>
      <c r="P85" s="122"/>
      <c r="Q85" s="122"/>
      <c r="R85" s="96">
        <f t="shared" si="3"/>
        <v>0</v>
      </c>
      <c r="S85" s="122"/>
      <c r="T85" s="122"/>
      <c r="U85" s="122"/>
      <c r="V85" s="122"/>
      <c r="W85" s="96"/>
    </row>
    <row r="86" spans="1:23" s="135" customFormat="1" ht="20" customHeight="1">
      <c r="A86" s="144" t="s">
        <v>574</v>
      </c>
      <c r="B86" s="145" t="s">
        <v>611</v>
      </c>
      <c r="C86" s="146" t="s">
        <v>541</v>
      </c>
      <c r="D86" s="146" t="s">
        <v>220</v>
      </c>
      <c r="E86" s="119" t="s">
        <v>394</v>
      </c>
      <c r="F86" s="119" t="s">
        <v>395</v>
      </c>
      <c r="G86" s="144" t="s">
        <v>485</v>
      </c>
      <c r="H86" s="144" t="s">
        <v>486</v>
      </c>
      <c r="I86" s="147">
        <f t="shared" si="2"/>
        <v>1000</v>
      </c>
      <c r="J86" s="148">
        <v>1000</v>
      </c>
      <c r="K86" s="148">
        <v>1000</v>
      </c>
      <c r="L86" s="122"/>
      <c r="M86" s="122"/>
      <c r="N86" s="122"/>
      <c r="O86" s="122"/>
      <c r="P86" s="122"/>
      <c r="Q86" s="122"/>
      <c r="R86" s="96">
        <f t="shared" si="3"/>
        <v>0</v>
      </c>
      <c r="S86" s="122"/>
      <c r="T86" s="122"/>
      <c r="U86" s="122"/>
      <c r="V86" s="122"/>
      <c r="W86" s="96"/>
    </row>
    <row r="87" spans="1:23" s="135" customFormat="1" ht="20" customHeight="1">
      <c r="A87" s="144" t="s">
        <v>574</v>
      </c>
      <c r="B87" s="145" t="s">
        <v>612</v>
      </c>
      <c r="C87" s="146" t="s">
        <v>542</v>
      </c>
      <c r="D87" s="146" t="s">
        <v>220</v>
      </c>
      <c r="E87" s="119" t="s">
        <v>350</v>
      </c>
      <c r="F87" s="119" t="s">
        <v>351</v>
      </c>
      <c r="G87" s="144" t="s">
        <v>569</v>
      </c>
      <c r="H87" s="144" t="s">
        <v>570</v>
      </c>
      <c r="I87" s="147">
        <f t="shared" si="2"/>
        <v>12000</v>
      </c>
      <c r="J87" s="148">
        <v>12000</v>
      </c>
      <c r="K87" s="148">
        <v>12000</v>
      </c>
      <c r="L87" s="122"/>
      <c r="M87" s="122"/>
      <c r="N87" s="122"/>
      <c r="O87" s="122"/>
      <c r="P87" s="122"/>
      <c r="Q87" s="122"/>
      <c r="R87" s="96">
        <f t="shared" si="3"/>
        <v>0</v>
      </c>
      <c r="S87" s="122"/>
      <c r="T87" s="122"/>
      <c r="U87" s="122"/>
      <c r="V87" s="122"/>
      <c r="W87" s="96"/>
    </row>
    <row r="88" spans="1:23" s="135" customFormat="1" ht="20" customHeight="1">
      <c r="A88" s="144" t="s">
        <v>574</v>
      </c>
      <c r="B88" s="145" t="s">
        <v>612</v>
      </c>
      <c r="C88" s="146" t="s">
        <v>542</v>
      </c>
      <c r="D88" s="146" t="s">
        <v>220</v>
      </c>
      <c r="E88" s="119" t="s">
        <v>330</v>
      </c>
      <c r="F88" s="119" t="s">
        <v>331</v>
      </c>
      <c r="G88" s="144" t="s">
        <v>446</v>
      </c>
      <c r="H88" s="144" t="s">
        <v>447</v>
      </c>
      <c r="I88" s="147">
        <f t="shared" si="2"/>
        <v>51200</v>
      </c>
      <c r="J88" s="148">
        <v>51200</v>
      </c>
      <c r="K88" s="148">
        <v>51200</v>
      </c>
      <c r="L88" s="122"/>
      <c r="M88" s="122"/>
      <c r="N88" s="122"/>
      <c r="O88" s="122"/>
      <c r="P88" s="122"/>
      <c r="Q88" s="122"/>
      <c r="R88" s="96">
        <f t="shared" si="3"/>
        <v>0</v>
      </c>
      <c r="S88" s="122"/>
      <c r="T88" s="122"/>
      <c r="U88" s="122"/>
      <c r="V88" s="122"/>
      <c r="W88" s="96"/>
    </row>
    <row r="89" spans="1:23" s="135" customFormat="1" ht="20" customHeight="1">
      <c r="A89" s="144" t="s">
        <v>574</v>
      </c>
      <c r="B89" s="145" t="s">
        <v>609</v>
      </c>
      <c r="C89" s="146" t="s">
        <v>543</v>
      </c>
      <c r="D89" s="146" t="s">
        <v>220</v>
      </c>
      <c r="E89" s="119" t="s">
        <v>240</v>
      </c>
      <c r="F89" s="119" t="s">
        <v>241</v>
      </c>
      <c r="G89" s="144" t="s">
        <v>561</v>
      </c>
      <c r="H89" s="144" t="s">
        <v>562</v>
      </c>
      <c r="I89" s="147">
        <f t="shared" si="2"/>
        <v>10000</v>
      </c>
      <c r="J89" s="148"/>
      <c r="K89" s="148"/>
      <c r="L89" s="122"/>
      <c r="M89" s="122"/>
      <c r="N89" s="122"/>
      <c r="O89" s="122"/>
      <c r="P89" s="122"/>
      <c r="Q89" s="122"/>
      <c r="R89" s="96">
        <f t="shared" si="3"/>
        <v>10000</v>
      </c>
      <c r="S89" s="122"/>
      <c r="T89" s="122"/>
      <c r="U89" s="122"/>
      <c r="V89" s="122"/>
      <c r="W89" s="96">
        <v>10000</v>
      </c>
    </row>
    <row r="90" spans="1:23" s="135" customFormat="1" ht="20" customHeight="1">
      <c r="A90" s="144" t="s">
        <v>574</v>
      </c>
      <c r="B90" s="145" t="s">
        <v>609</v>
      </c>
      <c r="C90" s="146" t="s">
        <v>543</v>
      </c>
      <c r="D90" s="146" t="s">
        <v>220</v>
      </c>
      <c r="E90" s="119" t="s">
        <v>240</v>
      </c>
      <c r="F90" s="119" t="s">
        <v>241</v>
      </c>
      <c r="G90" s="144" t="s">
        <v>559</v>
      </c>
      <c r="H90" s="144" t="s">
        <v>560</v>
      </c>
      <c r="I90" s="147">
        <f t="shared" si="2"/>
        <v>1050000</v>
      </c>
      <c r="J90" s="148"/>
      <c r="K90" s="148"/>
      <c r="L90" s="122"/>
      <c r="M90" s="122"/>
      <c r="N90" s="122"/>
      <c r="O90" s="122"/>
      <c r="P90" s="122"/>
      <c r="Q90" s="122"/>
      <c r="R90" s="96">
        <f t="shared" si="3"/>
        <v>1050000</v>
      </c>
      <c r="S90" s="122"/>
      <c r="T90" s="122"/>
      <c r="U90" s="122"/>
      <c r="V90" s="122"/>
      <c r="W90" s="96">
        <v>1050000</v>
      </c>
    </row>
    <row r="91" spans="1:23" s="135" customFormat="1" ht="20" customHeight="1">
      <c r="A91" s="144" t="s">
        <v>574</v>
      </c>
      <c r="B91" s="145" t="s">
        <v>609</v>
      </c>
      <c r="C91" s="146" t="s">
        <v>543</v>
      </c>
      <c r="D91" s="146" t="s">
        <v>220</v>
      </c>
      <c r="E91" s="119" t="s">
        <v>240</v>
      </c>
      <c r="F91" s="119" t="s">
        <v>241</v>
      </c>
      <c r="G91" s="144" t="s">
        <v>485</v>
      </c>
      <c r="H91" s="144" t="s">
        <v>486</v>
      </c>
      <c r="I91" s="147">
        <f t="shared" si="2"/>
        <v>40000</v>
      </c>
      <c r="J91" s="148"/>
      <c r="K91" s="148"/>
      <c r="L91" s="122"/>
      <c r="M91" s="122"/>
      <c r="N91" s="122"/>
      <c r="O91" s="122"/>
      <c r="P91" s="122"/>
      <c r="Q91" s="122"/>
      <c r="R91" s="96">
        <f t="shared" si="3"/>
        <v>40000</v>
      </c>
      <c r="S91" s="122"/>
      <c r="T91" s="122"/>
      <c r="U91" s="122"/>
      <c r="V91" s="122"/>
      <c r="W91" s="96">
        <v>40000</v>
      </c>
    </row>
    <row r="92" spans="1:23" s="135" customFormat="1" ht="20" customHeight="1">
      <c r="A92" s="144" t="s">
        <v>574</v>
      </c>
      <c r="B92" s="145" t="s">
        <v>609</v>
      </c>
      <c r="C92" s="146" t="s">
        <v>543</v>
      </c>
      <c r="D92" s="146" t="s">
        <v>220</v>
      </c>
      <c r="E92" s="119" t="s">
        <v>240</v>
      </c>
      <c r="F92" s="119" t="s">
        <v>241</v>
      </c>
      <c r="G92" s="144" t="s">
        <v>565</v>
      </c>
      <c r="H92" s="144" t="s">
        <v>566</v>
      </c>
      <c r="I92" s="147">
        <f t="shared" si="2"/>
        <v>20000</v>
      </c>
      <c r="J92" s="148"/>
      <c r="K92" s="148"/>
      <c r="L92" s="122"/>
      <c r="M92" s="122"/>
      <c r="N92" s="122"/>
      <c r="O92" s="122"/>
      <c r="P92" s="122"/>
      <c r="Q92" s="122"/>
      <c r="R92" s="96">
        <f t="shared" si="3"/>
        <v>20000</v>
      </c>
      <c r="S92" s="122"/>
      <c r="T92" s="122"/>
      <c r="U92" s="122"/>
      <c r="V92" s="122"/>
      <c r="W92" s="96">
        <v>20000</v>
      </c>
    </row>
    <row r="93" spans="1:23" s="135" customFormat="1" ht="20" customHeight="1">
      <c r="A93" s="144" t="s">
        <v>574</v>
      </c>
      <c r="B93" s="145" t="s">
        <v>609</v>
      </c>
      <c r="C93" s="146" t="s">
        <v>543</v>
      </c>
      <c r="D93" s="146" t="s">
        <v>220</v>
      </c>
      <c r="E93" s="119" t="s">
        <v>240</v>
      </c>
      <c r="F93" s="119" t="s">
        <v>241</v>
      </c>
      <c r="G93" s="144" t="s">
        <v>457</v>
      </c>
      <c r="H93" s="144" t="s">
        <v>458</v>
      </c>
      <c r="I93" s="147">
        <f t="shared" si="2"/>
        <v>80000</v>
      </c>
      <c r="J93" s="148"/>
      <c r="K93" s="148"/>
      <c r="L93" s="122"/>
      <c r="M93" s="122"/>
      <c r="N93" s="122"/>
      <c r="O93" s="122"/>
      <c r="P93" s="122"/>
      <c r="Q93" s="122"/>
      <c r="R93" s="96">
        <f t="shared" si="3"/>
        <v>80000</v>
      </c>
      <c r="S93" s="122"/>
      <c r="T93" s="122"/>
      <c r="U93" s="122"/>
      <c r="V93" s="122"/>
      <c r="W93" s="96">
        <v>80000</v>
      </c>
    </row>
    <row r="94" spans="1:23" s="135" customFormat="1" ht="20" customHeight="1">
      <c r="A94" s="144" t="s">
        <v>575</v>
      </c>
      <c r="B94" s="145" t="s">
        <v>613</v>
      </c>
      <c r="C94" s="146" t="s">
        <v>544</v>
      </c>
      <c r="D94" s="146" t="s">
        <v>220</v>
      </c>
      <c r="E94" s="119" t="s">
        <v>318</v>
      </c>
      <c r="F94" s="119" t="s">
        <v>319</v>
      </c>
      <c r="G94" s="144" t="s">
        <v>446</v>
      </c>
      <c r="H94" s="144" t="s">
        <v>447</v>
      </c>
      <c r="I94" s="147">
        <f t="shared" si="2"/>
        <v>370515</v>
      </c>
      <c r="J94" s="148">
        <v>370515</v>
      </c>
      <c r="K94" s="148">
        <v>370515</v>
      </c>
      <c r="L94" s="122"/>
      <c r="M94" s="122"/>
      <c r="N94" s="122"/>
      <c r="O94" s="122"/>
      <c r="P94" s="122"/>
      <c r="Q94" s="122"/>
      <c r="R94" s="96">
        <f t="shared" si="3"/>
        <v>0</v>
      </c>
      <c r="S94" s="122"/>
      <c r="T94" s="122"/>
      <c r="U94" s="122"/>
      <c r="V94" s="122"/>
      <c r="W94" s="96"/>
    </row>
    <row r="95" spans="1:23" s="135" customFormat="1" ht="20" customHeight="1">
      <c r="A95" s="144" t="s">
        <v>574</v>
      </c>
      <c r="B95" s="145" t="s">
        <v>614</v>
      </c>
      <c r="C95" s="146" t="s">
        <v>545</v>
      </c>
      <c r="D95" s="146" t="s">
        <v>220</v>
      </c>
      <c r="E95" s="119" t="s">
        <v>318</v>
      </c>
      <c r="F95" s="119" t="s">
        <v>319</v>
      </c>
      <c r="G95" s="144" t="s">
        <v>446</v>
      </c>
      <c r="H95" s="144" t="s">
        <v>447</v>
      </c>
      <c r="I95" s="147">
        <f t="shared" si="2"/>
        <v>34000</v>
      </c>
      <c r="J95" s="148">
        <v>34000</v>
      </c>
      <c r="K95" s="148">
        <v>34000</v>
      </c>
      <c r="L95" s="122"/>
      <c r="M95" s="122"/>
      <c r="N95" s="122"/>
      <c r="O95" s="122"/>
      <c r="P95" s="122"/>
      <c r="Q95" s="122"/>
      <c r="R95" s="96">
        <f t="shared" si="3"/>
        <v>0</v>
      </c>
      <c r="S95" s="122"/>
      <c r="T95" s="122"/>
      <c r="U95" s="122"/>
      <c r="V95" s="122"/>
      <c r="W95" s="96"/>
    </row>
    <row r="96" spans="1:23" s="135" customFormat="1" ht="20" customHeight="1">
      <c r="A96" s="144" t="s">
        <v>574</v>
      </c>
      <c r="B96" s="145" t="s">
        <v>615</v>
      </c>
      <c r="C96" s="146" t="s">
        <v>546</v>
      </c>
      <c r="D96" s="146" t="s">
        <v>220</v>
      </c>
      <c r="E96" s="119" t="s">
        <v>396</v>
      </c>
      <c r="F96" s="119" t="s">
        <v>397</v>
      </c>
      <c r="G96" s="144" t="s">
        <v>559</v>
      </c>
      <c r="H96" s="144" t="s">
        <v>560</v>
      </c>
      <c r="I96" s="147">
        <f t="shared" si="2"/>
        <v>54000</v>
      </c>
      <c r="J96" s="148">
        <v>54000</v>
      </c>
      <c r="K96" s="148">
        <v>54000</v>
      </c>
      <c r="L96" s="122"/>
      <c r="M96" s="122"/>
      <c r="N96" s="122"/>
      <c r="O96" s="122"/>
      <c r="P96" s="122"/>
      <c r="Q96" s="122"/>
      <c r="R96" s="96">
        <f t="shared" si="3"/>
        <v>0</v>
      </c>
      <c r="S96" s="122"/>
      <c r="T96" s="122"/>
      <c r="U96" s="122"/>
      <c r="V96" s="122"/>
      <c r="W96" s="96"/>
    </row>
    <row r="97" spans="1:23" s="135" customFormat="1" ht="20" customHeight="1">
      <c r="A97" s="144" t="s">
        <v>574</v>
      </c>
      <c r="B97" s="145" t="s">
        <v>610</v>
      </c>
      <c r="C97" s="146" t="s">
        <v>547</v>
      </c>
      <c r="D97" s="146" t="s">
        <v>220</v>
      </c>
      <c r="E97" s="119" t="s">
        <v>238</v>
      </c>
      <c r="F97" s="119" t="s">
        <v>239</v>
      </c>
      <c r="G97" s="144" t="s">
        <v>559</v>
      </c>
      <c r="H97" s="144" t="s">
        <v>560</v>
      </c>
      <c r="I97" s="147">
        <f t="shared" si="2"/>
        <v>100000</v>
      </c>
      <c r="J97" s="148"/>
      <c r="K97" s="148"/>
      <c r="L97" s="122"/>
      <c r="M97" s="122"/>
      <c r="N97" s="122"/>
      <c r="O97" s="122"/>
      <c r="P97" s="122"/>
      <c r="Q97" s="122"/>
      <c r="R97" s="96">
        <f t="shared" si="3"/>
        <v>100000</v>
      </c>
      <c r="S97" s="122"/>
      <c r="T97" s="122"/>
      <c r="U97" s="122"/>
      <c r="V97" s="122"/>
      <c r="W97" s="96">
        <v>100000</v>
      </c>
    </row>
    <row r="98" spans="1:23" s="135" customFormat="1" ht="20" customHeight="1">
      <c r="A98" s="144" t="s">
        <v>574</v>
      </c>
      <c r="B98" s="145" t="s">
        <v>616</v>
      </c>
      <c r="C98" s="146" t="s">
        <v>548</v>
      </c>
      <c r="D98" s="146" t="s">
        <v>220</v>
      </c>
      <c r="E98" s="119" t="s">
        <v>364</v>
      </c>
      <c r="F98" s="119" t="s">
        <v>365</v>
      </c>
      <c r="G98" s="144" t="s">
        <v>559</v>
      </c>
      <c r="H98" s="144" t="s">
        <v>560</v>
      </c>
      <c r="I98" s="147">
        <f t="shared" si="2"/>
        <v>20000</v>
      </c>
      <c r="J98" s="148"/>
      <c r="K98" s="148"/>
      <c r="L98" s="122"/>
      <c r="M98" s="122"/>
      <c r="N98" s="122"/>
      <c r="O98" s="122"/>
      <c r="P98" s="122"/>
      <c r="Q98" s="122"/>
      <c r="R98" s="96">
        <f t="shared" si="3"/>
        <v>20000</v>
      </c>
      <c r="S98" s="122"/>
      <c r="T98" s="122"/>
      <c r="U98" s="122"/>
      <c r="V98" s="122"/>
      <c r="W98" s="96">
        <v>20000</v>
      </c>
    </row>
    <row r="99" spans="1:23" s="135" customFormat="1" ht="20" customHeight="1">
      <c r="A99" s="144" t="s">
        <v>574</v>
      </c>
      <c r="B99" s="145" t="s">
        <v>617</v>
      </c>
      <c r="C99" s="146" t="s">
        <v>549</v>
      </c>
      <c r="D99" s="146" t="s">
        <v>220</v>
      </c>
      <c r="E99" s="119" t="s">
        <v>269</v>
      </c>
      <c r="F99" s="119" t="s">
        <v>270</v>
      </c>
      <c r="G99" s="144" t="s">
        <v>469</v>
      </c>
      <c r="H99" s="144" t="s">
        <v>470</v>
      </c>
      <c r="I99" s="147">
        <f t="shared" si="2"/>
        <v>2800</v>
      </c>
      <c r="J99" s="148">
        <v>2800</v>
      </c>
      <c r="K99" s="148">
        <v>2800</v>
      </c>
      <c r="L99" s="122"/>
      <c r="M99" s="122"/>
      <c r="N99" s="122"/>
      <c r="O99" s="122"/>
      <c r="P99" s="122"/>
      <c r="Q99" s="122"/>
      <c r="R99" s="96">
        <f t="shared" si="3"/>
        <v>0</v>
      </c>
      <c r="S99" s="122"/>
      <c r="T99" s="122"/>
      <c r="U99" s="122"/>
      <c r="V99" s="122"/>
      <c r="W99" s="96"/>
    </row>
    <row r="100" spans="1:23" s="135" customFormat="1" ht="20" customHeight="1">
      <c r="A100" s="144" t="s">
        <v>574</v>
      </c>
      <c r="B100" s="145" t="s">
        <v>617</v>
      </c>
      <c r="C100" s="146" t="s">
        <v>549</v>
      </c>
      <c r="D100" s="146" t="s">
        <v>220</v>
      </c>
      <c r="E100" s="119" t="s">
        <v>269</v>
      </c>
      <c r="F100" s="119" t="s">
        <v>270</v>
      </c>
      <c r="G100" s="144" t="s">
        <v>457</v>
      </c>
      <c r="H100" s="144" t="s">
        <v>458</v>
      </c>
      <c r="I100" s="147">
        <f t="shared" si="2"/>
        <v>11200</v>
      </c>
      <c r="J100" s="148">
        <v>11200</v>
      </c>
      <c r="K100" s="148">
        <v>11200</v>
      </c>
      <c r="L100" s="122"/>
      <c r="M100" s="122"/>
      <c r="N100" s="122"/>
      <c r="O100" s="122"/>
      <c r="P100" s="122"/>
      <c r="Q100" s="122"/>
      <c r="R100" s="96">
        <f t="shared" si="3"/>
        <v>0</v>
      </c>
      <c r="S100" s="122"/>
      <c r="T100" s="122"/>
      <c r="U100" s="122"/>
      <c r="V100" s="122"/>
      <c r="W100" s="96"/>
    </row>
    <row r="101" spans="1:23" s="135" customFormat="1" ht="20" customHeight="1">
      <c r="A101" s="144" t="s">
        <v>574</v>
      </c>
      <c r="B101" s="145" t="s">
        <v>617</v>
      </c>
      <c r="C101" s="146" t="s">
        <v>549</v>
      </c>
      <c r="D101" s="146" t="s">
        <v>220</v>
      </c>
      <c r="E101" s="119" t="s">
        <v>269</v>
      </c>
      <c r="F101" s="119" t="s">
        <v>270</v>
      </c>
      <c r="G101" s="144" t="s">
        <v>485</v>
      </c>
      <c r="H101" s="144" t="s">
        <v>486</v>
      </c>
      <c r="I101" s="147">
        <f t="shared" si="2"/>
        <v>7000</v>
      </c>
      <c r="J101" s="148">
        <v>7000</v>
      </c>
      <c r="K101" s="148">
        <v>7000</v>
      </c>
      <c r="L101" s="122"/>
      <c r="M101" s="122"/>
      <c r="N101" s="122"/>
      <c r="O101" s="122"/>
      <c r="P101" s="122"/>
      <c r="Q101" s="122"/>
      <c r="R101" s="96">
        <f t="shared" si="3"/>
        <v>0</v>
      </c>
      <c r="S101" s="122"/>
      <c r="T101" s="122"/>
      <c r="U101" s="122"/>
      <c r="V101" s="122"/>
      <c r="W101" s="96"/>
    </row>
    <row r="102" spans="1:23" s="135" customFormat="1" ht="20" customHeight="1">
      <c r="A102" s="144" t="s">
        <v>574</v>
      </c>
      <c r="B102" s="145" t="s">
        <v>617</v>
      </c>
      <c r="C102" s="146" t="s">
        <v>549</v>
      </c>
      <c r="D102" s="146" t="s">
        <v>220</v>
      </c>
      <c r="E102" s="119" t="s">
        <v>269</v>
      </c>
      <c r="F102" s="119" t="s">
        <v>270</v>
      </c>
      <c r="G102" s="144" t="s">
        <v>559</v>
      </c>
      <c r="H102" s="144" t="s">
        <v>560</v>
      </c>
      <c r="I102" s="147">
        <f t="shared" si="2"/>
        <v>49000</v>
      </c>
      <c r="J102" s="148">
        <v>49000</v>
      </c>
      <c r="K102" s="148">
        <v>49000</v>
      </c>
      <c r="L102" s="122"/>
      <c r="M102" s="122"/>
      <c r="N102" s="122"/>
      <c r="O102" s="122"/>
      <c r="P102" s="122"/>
      <c r="Q102" s="122"/>
      <c r="R102" s="96">
        <f t="shared" si="3"/>
        <v>0</v>
      </c>
      <c r="S102" s="122"/>
      <c r="T102" s="122"/>
      <c r="U102" s="122"/>
      <c r="V102" s="122"/>
      <c r="W102" s="96"/>
    </row>
    <row r="103" spans="1:23" s="135" customFormat="1" ht="20" customHeight="1">
      <c r="A103" s="144" t="s">
        <v>403</v>
      </c>
      <c r="B103" s="145" t="s">
        <v>618</v>
      </c>
      <c r="C103" s="146" t="s">
        <v>550</v>
      </c>
      <c r="D103" s="146" t="s">
        <v>220</v>
      </c>
      <c r="E103" s="119" t="s">
        <v>402</v>
      </c>
      <c r="F103" s="119" t="s">
        <v>403</v>
      </c>
      <c r="G103" s="144" t="s">
        <v>491</v>
      </c>
      <c r="H103" s="144" t="s">
        <v>403</v>
      </c>
      <c r="I103" s="147">
        <f t="shared" si="2"/>
        <v>1015632</v>
      </c>
      <c r="J103" s="148">
        <v>1015632</v>
      </c>
      <c r="K103" s="148">
        <v>1015632</v>
      </c>
      <c r="L103" s="122"/>
      <c r="M103" s="122"/>
      <c r="N103" s="122"/>
      <c r="O103" s="122"/>
      <c r="P103" s="122"/>
      <c r="Q103" s="122"/>
      <c r="R103" s="96">
        <f t="shared" si="3"/>
        <v>0</v>
      </c>
      <c r="S103" s="122"/>
      <c r="T103" s="122"/>
      <c r="U103" s="122"/>
      <c r="V103" s="122"/>
      <c r="W103" s="96"/>
    </row>
    <row r="104" spans="1:23" s="135" customFormat="1" ht="20" customHeight="1">
      <c r="A104" s="144" t="s">
        <v>430</v>
      </c>
      <c r="B104" s="145" t="s">
        <v>619</v>
      </c>
      <c r="C104" s="146" t="s">
        <v>551</v>
      </c>
      <c r="D104" s="146" t="s">
        <v>220</v>
      </c>
      <c r="E104" s="119" t="s">
        <v>380</v>
      </c>
      <c r="F104" s="119" t="s">
        <v>239</v>
      </c>
      <c r="G104" s="144" t="s">
        <v>446</v>
      </c>
      <c r="H104" s="144" t="s">
        <v>447</v>
      </c>
      <c r="I104" s="147">
        <f t="shared" si="2"/>
        <v>11844926.4</v>
      </c>
      <c r="J104" s="148">
        <v>11844926.4</v>
      </c>
      <c r="K104" s="148">
        <v>11844926.4</v>
      </c>
      <c r="L104" s="122"/>
      <c r="M104" s="122"/>
      <c r="N104" s="122"/>
      <c r="O104" s="122"/>
      <c r="P104" s="122"/>
      <c r="Q104" s="122"/>
      <c r="R104" s="96">
        <f t="shared" si="3"/>
        <v>0</v>
      </c>
      <c r="S104" s="122"/>
      <c r="T104" s="122"/>
      <c r="U104" s="122"/>
      <c r="V104" s="122"/>
      <c r="W104" s="96"/>
    </row>
    <row r="105" spans="1:23" s="135" customFormat="1" ht="20" customHeight="1">
      <c r="A105" s="144" t="s">
        <v>576</v>
      </c>
      <c r="B105" s="145" t="s">
        <v>619</v>
      </c>
      <c r="C105" s="146" t="s">
        <v>552</v>
      </c>
      <c r="D105" s="146" t="s">
        <v>220</v>
      </c>
      <c r="E105" s="119" t="s">
        <v>380</v>
      </c>
      <c r="F105" s="119" t="s">
        <v>239</v>
      </c>
      <c r="G105" s="144" t="s">
        <v>571</v>
      </c>
      <c r="H105" s="144" t="s">
        <v>572</v>
      </c>
      <c r="I105" s="147">
        <f t="shared" si="2"/>
        <v>10800</v>
      </c>
      <c r="J105" s="148">
        <v>10800</v>
      </c>
      <c r="K105" s="148">
        <v>10800</v>
      </c>
      <c r="L105" s="122"/>
      <c r="M105" s="122"/>
      <c r="N105" s="122"/>
      <c r="O105" s="122"/>
      <c r="P105" s="122"/>
      <c r="Q105" s="122"/>
      <c r="R105" s="96">
        <f t="shared" si="3"/>
        <v>0</v>
      </c>
      <c r="S105" s="122"/>
      <c r="T105" s="122"/>
      <c r="U105" s="122"/>
      <c r="V105" s="122"/>
      <c r="W105" s="96"/>
    </row>
    <row r="106" spans="1:23" s="135" customFormat="1" ht="20" customHeight="1">
      <c r="A106" s="144" t="s">
        <v>576</v>
      </c>
      <c r="B106" s="145" t="s">
        <v>619</v>
      </c>
      <c r="C106" s="146" t="s">
        <v>552</v>
      </c>
      <c r="D106" s="146" t="s">
        <v>220</v>
      </c>
      <c r="E106" s="119" t="s">
        <v>380</v>
      </c>
      <c r="F106" s="119" t="s">
        <v>239</v>
      </c>
      <c r="G106" s="144" t="s">
        <v>473</v>
      </c>
      <c r="H106" s="144" t="s">
        <v>474</v>
      </c>
      <c r="I106" s="147">
        <f t="shared" si="2"/>
        <v>100800</v>
      </c>
      <c r="J106" s="148">
        <v>100800</v>
      </c>
      <c r="K106" s="148">
        <v>100800</v>
      </c>
      <c r="L106" s="122"/>
      <c r="M106" s="122"/>
      <c r="N106" s="122"/>
      <c r="O106" s="122"/>
      <c r="P106" s="122"/>
      <c r="Q106" s="122"/>
      <c r="R106" s="96">
        <f t="shared" si="3"/>
        <v>0</v>
      </c>
      <c r="S106" s="122"/>
      <c r="T106" s="122"/>
      <c r="U106" s="122"/>
      <c r="V106" s="122"/>
      <c r="W106" s="96"/>
    </row>
    <row r="107" spans="1:23" s="135" customFormat="1" ht="20" customHeight="1">
      <c r="A107" s="144" t="s">
        <v>576</v>
      </c>
      <c r="B107" s="145" t="s">
        <v>619</v>
      </c>
      <c r="C107" s="146" t="s">
        <v>552</v>
      </c>
      <c r="D107" s="146" t="s">
        <v>220</v>
      </c>
      <c r="E107" s="119" t="s">
        <v>380</v>
      </c>
      <c r="F107" s="119" t="s">
        <v>239</v>
      </c>
      <c r="G107" s="144" t="s">
        <v>563</v>
      </c>
      <c r="H107" s="144" t="s">
        <v>564</v>
      </c>
      <c r="I107" s="147">
        <f t="shared" si="2"/>
        <v>6720</v>
      </c>
      <c r="J107" s="148">
        <v>6720</v>
      </c>
      <c r="K107" s="148">
        <v>6720</v>
      </c>
      <c r="L107" s="122"/>
      <c r="M107" s="122"/>
      <c r="N107" s="122"/>
      <c r="O107" s="122"/>
      <c r="P107" s="122"/>
      <c r="Q107" s="122"/>
      <c r="R107" s="96">
        <f t="shared" si="3"/>
        <v>0</v>
      </c>
      <c r="S107" s="122"/>
      <c r="T107" s="122"/>
      <c r="U107" s="122"/>
      <c r="V107" s="122"/>
      <c r="W107" s="96"/>
    </row>
    <row r="108" spans="1:23" s="135" customFormat="1" ht="20" customHeight="1">
      <c r="A108" s="144" t="s">
        <v>576</v>
      </c>
      <c r="B108" s="145" t="s">
        <v>619</v>
      </c>
      <c r="C108" s="146" t="s">
        <v>552</v>
      </c>
      <c r="D108" s="146" t="s">
        <v>220</v>
      </c>
      <c r="E108" s="119" t="s">
        <v>380</v>
      </c>
      <c r="F108" s="119" t="s">
        <v>239</v>
      </c>
      <c r="G108" s="144" t="s">
        <v>457</v>
      </c>
      <c r="H108" s="144" t="s">
        <v>458</v>
      </c>
      <c r="I108" s="147">
        <f t="shared" si="2"/>
        <v>300000</v>
      </c>
      <c r="J108" s="148">
        <v>300000</v>
      </c>
      <c r="K108" s="148">
        <v>300000</v>
      </c>
      <c r="L108" s="122"/>
      <c r="M108" s="122"/>
      <c r="N108" s="122"/>
      <c r="O108" s="122"/>
      <c r="P108" s="122"/>
      <c r="Q108" s="122"/>
      <c r="R108" s="96">
        <f t="shared" si="3"/>
        <v>0</v>
      </c>
      <c r="S108" s="122"/>
      <c r="T108" s="122"/>
      <c r="U108" s="122"/>
      <c r="V108" s="122"/>
      <c r="W108" s="96"/>
    </row>
    <row r="109" spans="1:23" s="135" customFormat="1" ht="20" customHeight="1">
      <c r="A109" s="144" t="s">
        <v>576</v>
      </c>
      <c r="B109" s="145" t="s">
        <v>619</v>
      </c>
      <c r="C109" s="146" t="s">
        <v>552</v>
      </c>
      <c r="D109" s="146" t="s">
        <v>220</v>
      </c>
      <c r="E109" s="119" t="s">
        <v>380</v>
      </c>
      <c r="F109" s="119" t="s">
        <v>239</v>
      </c>
      <c r="G109" s="144" t="s">
        <v>469</v>
      </c>
      <c r="H109" s="144" t="s">
        <v>470</v>
      </c>
      <c r="I109" s="147">
        <f t="shared" si="2"/>
        <v>100800</v>
      </c>
      <c r="J109" s="148">
        <v>100800</v>
      </c>
      <c r="K109" s="148">
        <v>100800</v>
      </c>
      <c r="L109" s="122"/>
      <c r="M109" s="122"/>
      <c r="N109" s="122"/>
      <c r="O109" s="122"/>
      <c r="P109" s="122"/>
      <c r="Q109" s="122"/>
      <c r="R109" s="96">
        <f t="shared" si="3"/>
        <v>0</v>
      </c>
      <c r="S109" s="122"/>
      <c r="T109" s="122"/>
      <c r="U109" s="122"/>
      <c r="V109" s="122"/>
      <c r="W109" s="96"/>
    </row>
    <row r="110" spans="1:23" s="135" customFormat="1" ht="20" customHeight="1">
      <c r="A110" s="144" t="s">
        <v>576</v>
      </c>
      <c r="B110" s="145" t="s">
        <v>619</v>
      </c>
      <c r="C110" s="146" t="s">
        <v>552</v>
      </c>
      <c r="D110" s="146" t="s">
        <v>220</v>
      </c>
      <c r="E110" s="119" t="s">
        <v>380</v>
      </c>
      <c r="F110" s="119" t="s">
        <v>239</v>
      </c>
      <c r="G110" s="144" t="s">
        <v>481</v>
      </c>
      <c r="H110" s="144" t="s">
        <v>482</v>
      </c>
      <c r="I110" s="147">
        <f t="shared" si="2"/>
        <v>40000</v>
      </c>
      <c r="J110" s="148">
        <v>40000</v>
      </c>
      <c r="K110" s="148">
        <v>40000</v>
      </c>
      <c r="L110" s="122"/>
      <c r="M110" s="122"/>
      <c r="N110" s="122"/>
      <c r="O110" s="122"/>
      <c r="P110" s="122"/>
      <c r="Q110" s="122"/>
      <c r="R110" s="96">
        <f t="shared" si="3"/>
        <v>0</v>
      </c>
      <c r="S110" s="122"/>
      <c r="T110" s="122"/>
      <c r="U110" s="122"/>
      <c r="V110" s="122"/>
      <c r="W110" s="96"/>
    </row>
    <row r="111" spans="1:23" s="135" customFormat="1" ht="20" customHeight="1">
      <c r="A111" s="144" t="s">
        <v>576</v>
      </c>
      <c r="B111" s="145" t="s">
        <v>619</v>
      </c>
      <c r="C111" s="146" t="s">
        <v>552</v>
      </c>
      <c r="D111" s="146" t="s">
        <v>220</v>
      </c>
      <c r="E111" s="119" t="s">
        <v>380</v>
      </c>
      <c r="F111" s="119" t="s">
        <v>239</v>
      </c>
      <c r="G111" s="144" t="s">
        <v>485</v>
      </c>
      <c r="H111" s="144" t="s">
        <v>486</v>
      </c>
      <c r="I111" s="147">
        <f t="shared" si="2"/>
        <v>81600</v>
      </c>
      <c r="J111" s="148">
        <v>81600</v>
      </c>
      <c r="K111" s="148">
        <v>81600</v>
      </c>
      <c r="L111" s="122"/>
      <c r="M111" s="122"/>
      <c r="N111" s="122"/>
      <c r="O111" s="122"/>
      <c r="P111" s="122"/>
      <c r="Q111" s="122"/>
      <c r="R111" s="96">
        <f t="shared" si="3"/>
        <v>0</v>
      </c>
      <c r="S111" s="122"/>
      <c r="T111" s="122"/>
      <c r="U111" s="122"/>
      <c r="V111" s="122"/>
      <c r="W111" s="96"/>
    </row>
    <row r="112" spans="1:23" s="135" customFormat="1" ht="20" customHeight="1">
      <c r="A112" s="144" t="s">
        <v>576</v>
      </c>
      <c r="B112" s="145" t="s">
        <v>619</v>
      </c>
      <c r="C112" s="146" t="s">
        <v>552</v>
      </c>
      <c r="D112" s="146" t="s">
        <v>220</v>
      </c>
      <c r="E112" s="119" t="s">
        <v>380</v>
      </c>
      <c r="F112" s="119" t="s">
        <v>239</v>
      </c>
      <c r="G112" s="144" t="s">
        <v>483</v>
      </c>
      <c r="H112" s="144" t="s">
        <v>484</v>
      </c>
      <c r="I112" s="147">
        <f t="shared" si="2"/>
        <v>74880</v>
      </c>
      <c r="J112" s="148">
        <v>74880</v>
      </c>
      <c r="K112" s="148">
        <v>74880</v>
      </c>
      <c r="L112" s="122"/>
      <c r="M112" s="122"/>
      <c r="N112" s="122"/>
      <c r="O112" s="122"/>
      <c r="P112" s="122"/>
      <c r="Q112" s="122"/>
      <c r="R112" s="96">
        <f t="shared" si="3"/>
        <v>0</v>
      </c>
      <c r="S112" s="122"/>
      <c r="T112" s="122"/>
      <c r="U112" s="122"/>
      <c r="V112" s="122"/>
      <c r="W112" s="96"/>
    </row>
    <row r="113" spans="1:23" s="135" customFormat="1" ht="20" customHeight="1">
      <c r="A113" s="144" t="s">
        <v>576</v>
      </c>
      <c r="B113" s="145" t="s">
        <v>619</v>
      </c>
      <c r="C113" s="146" t="s">
        <v>552</v>
      </c>
      <c r="D113" s="146" t="s">
        <v>220</v>
      </c>
      <c r="E113" s="119" t="s">
        <v>380</v>
      </c>
      <c r="F113" s="119" t="s">
        <v>239</v>
      </c>
      <c r="G113" s="144" t="s">
        <v>471</v>
      </c>
      <c r="H113" s="144" t="s">
        <v>472</v>
      </c>
      <c r="I113" s="147">
        <f t="shared" si="2"/>
        <v>100800</v>
      </c>
      <c r="J113" s="148">
        <v>100800</v>
      </c>
      <c r="K113" s="148">
        <v>100800</v>
      </c>
      <c r="L113" s="122"/>
      <c r="M113" s="122"/>
      <c r="N113" s="122"/>
      <c r="O113" s="122"/>
      <c r="P113" s="122"/>
      <c r="Q113" s="122"/>
      <c r="R113" s="96">
        <f t="shared" si="3"/>
        <v>0</v>
      </c>
      <c r="S113" s="122"/>
      <c r="T113" s="122"/>
      <c r="U113" s="122"/>
      <c r="V113" s="122"/>
      <c r="W113" s="96"/>
    </row>
    <row r="114" spans="1:23" s="135" customFormat="1" ht="20" customHeight="1">
      <c r="A114" s="144" t="s">
        <v>576</v>
      </c>
      <c r="B114" s="145" t="s">
        <v>619</v>
      </c>
      <c r="C114" s="146" t="s">
        <v>552</v>
      </c>
      <c r="D114" s="146" t="s">
        <v>220</v>
      </c>
      <c r="E114" s="119" t="s">
        <v>380</v>
      </c>
      <c r="F114" s="119" t="s">
        <v>239</v>
      </c>
      <c r="G114" s="144" t="s">
        <v>459</v>
      </c>
      <c r="H114" s="144" t="s">
        <v>460</v>
      </c>
      <c r="I114" s="147">
        <f t="shared" si="2"/>
        <v>39600</v>
      </c>
      <c r="J114" s="148">
        <v>39600</v>
      </c>
      <c r="K114" s="148">
        <v>39600</v>
      </c>
      <c r="L114" s="122"/>
      <c r="M114" s="122"/>
      <c r="N114" s="122"/>
      <c r="O114" s="122"/>
      <c r="P114" s="122"/>
      <c r="Q114" s="122"/>
      <c r="R114" s="96">
        <f t="shared" si="3"/>
        <v>0</v>
      </c>
      <c r="S114" s="122"/>
      <c r="T114" s="122"/>
      <c r="U114" s="122"/>
      <c r="V114" s="122"/>
      <c r="W114" s="96"/>
    </row>
    <row r="115" spans="1:23" s="135" customFormat="1" ht="20" customHeight="1">
      <c r="A115" s="144" t="s">
        <v>575</v>
      </c>
      <c r="B115" s="145" t="s">
        <v>620</v>
      </c>
      <c r="C115" s="146" t="s">
        <v>553</v>
      </c>
      <c r="D115" s="146" t="s">
        <v>220</v>
      </c>
      <c r="E115" s="119" t="s">
        <v>226</v>
      </c>
      <c r="F115" s="119" t="s">
        <v>227</v>
      </c>
      <c r="G115" s="144" t="s">
        <v>559</v>
      </c>
      <c r="H115" s="144" t="s">
        <v>560</v>
      </c>
      <c r="I115" s="147">
        <f t="shared" si="2"/>
        <v>20000</v>
      </c>
      <c r="J115" s="148">
        <v>20000</v>
      </c>
      <c r="K115" s="148">
        <v>20000</v>
      </c>
      <c r="L115" s="122"/>
      <c r="M115" s="122"/>
      <c r="N115" s="122"/>
      <c r="O115" s="122"/>
      <c r="P115" s="122"/>
      <c r="Q115" s="122"/>
      <c r="R115" s="96">
        <f t="shared" si="3"/>
        <v>0</v>
      </c>
      <c r="S115" s="122"/>
      <c r="T115" s="122"/>
      <c r="U115" s="122"/>
      <c r="V115" s="122"/>
      <c r="W115" s="96"/>
    </row>
    <row r="116" spans="1:23" s="135" customFormat="1" ht="20" customHeight="1">
      <c r="A116" s="144" t="s">
        <v>574</v>
      </c>
      <c r="B116" s="145" t="s">
        <v>621</v>
      </c>
      <c r="C116" s="146" t="s">
        <v>554</v>
      </c>
      <c r="D116" s="146" t="s">
        <v>220</v>
      </c>
      <c r="E116" s="119" t="s">
        <v>364</v>
      </c>
      <c r="F116" s="119" t="s">
        <v>365</v>
      </c>
      <c r="G116" s="144" t="s">
        <v>446</v>
      </c>
      <c r="H116" s="144" t="s">
        <v>447</v>
      </c>
      <c r="I116" s="147">
        <f t="shared" si="2"/>
        <v>7500</v>
      </c>
      <c r="J116" s="148">
        <v>7500</v>
      </c>
      <c r="K116" s="148">
        <v>7500</v>
      </c>
      <c r="L116" s="122"/>
      <c r="M116" s="122"/>
      <c r="N116" s="122"/>
      <c r="O116" s="122"/>
      <c r="P116" s="122"/>
      <c r="Q116" s="122"/>
      <c r="R116" s="96">
        <f t="shared" si="3"/>
        <v>0</v>
      </c>
      <c r="S116" s="122"/>
      <c r="T116" s="122"/>
      <c r="U116" s="122"/>
      <c r="V116" s="122"/>
      <c r="W116" s="96"/>
    </row>
    <row r="117" spans="1:23" s="135" customFormat="1" ht="20" customHeight="1">
      <c r="A117" s="217" t="s">
        <v>58</v>
      </c>
      <c r="B117" s="218"/>
      <c r="C117" s="218"/>
      <c r="D117" s="218"/>
      <c r="E117" s="218"/>
      <c r="F117" s="218"/>
      <c r="G117" s="218"/>
      <c r="H117" s="219"/>
      <c r="I117" s="149">
        <f>SUM(I9:I116)</f>
        <v>31337273.939999998</v>
      </c>
      <c r="J117" s="149">
        <f t="shared" ref="J117:L117" si="4">SUM(J9:J116)</f>
        <v>28967273.939999998</v>
      </c>
      <c r="K117" s="149">
        <f t="shared" si="4"/>
        <v>28967273.939999998</v>
      </c>
      <c r="L117" s="133">
        <f t="shared" si="4"/>
        <v>0</v>
      </c>
      <c r="M117" s="133">
        <f t="shared" ref="M117" si="5">SUM(M9:M116)</f>
        <v>0</v>
      </c>
      <c r="N117" s="133">
        <f t="shared" ref="N117:O117" si="6">SUM(N9:N116)</f>
        <v>0</v>
      </c>
      <c r="O117" s="133">
        <f t="shared" si="6"/>
        <v>0</v>
      </c>
      <c r="P117" s="133">
        <f t="shared" ref="P117" si="7">SUM(P9:P116)</f>
        <v>0</v>
      </c>
      <c r="Q117" s="133">
        <f t="shared" ref="Q117:R117" si="8">SUM(Q9:Q116)</f>
        <v>0</v>
      </c>
      <c r="R117" s="132">
        <f t="shared" si="8"/>
        <v>2370000</v>
      </c>
      <c r="S117" s="134">
        <f t="shared" ref="S117" si="9">SUM(S9:S116)</f>
        <v>0</v>
      </c>
      <c r="T117" s="134">
        <f t="shared" ref="T117:U117" si="10">SUM(T9:T116)</f>
        <v>0</v>
      </c>
      <c r="U117" s="133">
        <f t="shared" si="10"/>
        <v>0</v>
      </c>
      <c r="V117" s="133">
        <f t="shared" ref="V117" si="11">SUM(V9:V116)</f>
        <v>0</v>
      </c>
      <c r="W117" s="132">
        <f t="shared" ref="W117" si="12">SUM(W9:W116)</f>
        <v>2370000</v>
      </c>
    </row>
    <row r="118" spans="1:23" s="135" customFormat="1" ht="14.25" customHeight="1">
      <c r="I118" s="136"/>
    </row>
  </sheetData>
  <mergeCells count="28">
    <mergeCell ref="N6:N7"/>
    <mergeCell ref="O6:O7"/>
    <mergeCell ref="P6:P7"/>
    <mergeCell ref="A117:H117"/>
    <mergeCell ref="A5:A7"/>
    <mergeCell ref="B5:B7"/>
    <mergeCell ref="C5:C7"/>
    <mergeCell ref="D5:D7"/>
    <mergeCell ref="E5:E7"/>
    <mergeCell ref="F5:F7"/>
    <mergeCell ref="G5:G7"/>
    <mergeCell ref="H5:H7"/>
    <mergeCell ref="A3:W3"/>
    <mergeCell ref="A4:I4"/>
    <mergeCell ref="J5:M5"/>
    <mergeCell ref="N5:P5"/>
    <mergeCell ref="R5:W5"/>
    <mergeCell ref="Q5:Q7"/>
    <mergeCell ref="R6:R7"/>
    <mergeCell ref="S6:S7"/>
    <mergeCell ref="T6:T7"/>
    <mergeCell ref="U6:U7"/>
    <mergeCell ref="V6:V7"/>
    <mergeCell ref="W6:W7"/>
    <mergeCell ref="J6:K6"/>
    <mergeCell ref="I5:I7"/>
    <mergeCell ref="L6:L7"/>
    <mergeCell ref="M6:M7"/>
  </mergeCells>
  <phoneticPr fontId="24" type="noConversion"/>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390"/>
  <sheetViews>
    <sheetView showZeros="0" workbookViewId="0">
      <pane ySplit="1" topLeftCell="A134" activePane="bottomLeft" state="frozen"/>
      <selection pane="bottomLeft" activeCell="A7" sqref="A7:XFD390"/>
    </sheetView>
  </sheetViews>
  <sheetFormatPr defaultColWidth="9.1328125" defaultRowHeight="12" customHeight="1"/>
  <cols>
    <col min="1" max="1" width="34.265625" customWidth="1"/>
    <col min="2" max="2" width="29" customWidth="1"/>
    <col min="3" max="3" width="17.19921875" customWidth="1"/>
    <col min="4" max="4" width="21" customWidth="1"/>
    <col min="5" max="5" width="28.19921875" customWidth="1"/>
    <col min="6" max="6" width="11.265625" customWidth="1"/>
    <col min="7" max="7" width="15" customWidth="1"/>
    <col min="8" max="8" width="9.33203125" customWidth="1"/>
    <col min="9" max="9" width="13.3984375" customWidth="1"/>
    <col min="10" max="10" width="38.3984375" style="126" customWidth="1"/>
  </cols>
  <sheetData>
    <row r="1" spans="1:10" ht="12" customHeight="1">
      <c r="A1" s="1"/>
      <c r="B1" s="1"/>
      <c r="C1" s="1"/>
      <c r="D1" s="1"/>
      <c r="E1" s="1"/>
      <c r="F1" s="1"/>
      <c r="G1" s="1"/>
      <c r="H1" s="1"/>
      <c r="I1" s="1"/>
    </row>
    <row r="2" spans="1:10" ht="12" customHeight="1">
      <c r="J2" s="127" t="s">
        <v>113</v>
      </c>
    </row>
    <row r="3" spans="1:10" ht="28.5" customHeight="1">
      <c r="A3" s="156" t="s">
        <v>114</v>
      </c>
      <c r="B3" s="167"/>
      <c r="C3" s="167"/>
      <c r="D3" s="167"/>
      <c r="E3" s="167"/>
      <c r="F3" s="168"/>
      <c r="G3" s="167"/>
      <c r="H3" s="168"/>
      <c r="I3" s="168"/>
      <c r="J3" s="167"/>
    </row>
    <row r="4" spans="1:10" ht="15" customHeight="1">
      <c r="A4" s="199" t="s">
        <v>219</v>
      </c>
      <c r="B4" s="165"/>
      <c r="C4" s="165"/>
      <c r="D4" s="165"/>
      <c r="E4" s="165"/>
      <c r="F4" s="165"/>
      <c r="G4" s="165"/>
      <c r="H4" s="165"/>
    </row>
    <row r="5" spans="1:10" ht="14.25" customHeight="1">
      <c r="A5" s="26" t="s">
        <v>115</v>
      </c>
      <c r="B5" s="26" t="s">
        <v>116</v>
      </c>
      <c r="C5" s="26" t="s">
        <v>117</v>
      </c>
      <c r="D5" s="26" t="s">
        <v>118</v>
      </c>
      <c r="E5" s="26" t="s">
        <v>119</v>
      </c>
      <c r="F5" s="27" t="s">
        <v>120</v>
      </c>
      <c r="G5" s="26" t="s">
        <v>121</v>
      </c>
      <c r="H5" s="27" t="s">
        <v>122</v>
      </c>
      <c r="I5" s="27" t="s">
        <v>123</v>
      </c>
      <c r="J5" s="128" t="s">
        <v>124</v>
      </c>
    </row>
    <row r="6" spans="1:10" ht="14.25" customHeight="1">
      <c r="A6" s="26">
        <v>1</v>
      </c>
      <c r="B6" s="26">
        <v>2</v>
      </c>
      <c r="C6" s="26">
        <v>3</v>
      </c>
      <c r="D6" s="26">
        <v>4</v>
      </c>
      <c r="E6" s="26">
        <v>5</v>
      </c>
      <c r="F6" s="27">
        <v>6</v>
      </c>
      <c r="G6" s="26">
        <v>7</v>
      </c>
      <c r="H6" s="27">
        <v>8</v>
      </c>
      <c r="I6" s="27">
        <v>9</v>
      </c>
      <c r="J6" s="128">
        <v>10</v>
      </c>
    </row>
    <row r="7" spans="1:10" s="120" customFormat="1" ht="15" customHeight="1">
      <c r="A7" s="110" t="s">
        <v>220</v>
      </c>
      <c r="B7" s="125"/>
      <c r="C7" s="125"/>
      <c r="D7" s="125"/>
      <c r="E7" s="125"/>
      <c r="F7" s="125"/>
      <c r="G7" s="125"/>
      <c r="H7" s="125"/>
      <c r="I7" s="125"/>
      <c r="J7" s="129"/>
    </row>
    <row r="8" spans="1:10" s="120" customFormat="1" ht="20" customHeight="1">
      <c r="A8" s="236" t="s">
        <v>515</v>
      </c>
      <c r="B8" s="239" t="s">
        <v>622</v>
      </c>
      <c r="C8" s="125" t="s">
        <v>667</v>
      </c>
      <c r="D8" s="125" t="s">
        <v>668</v>
      </c>
      <c r="E8" s="125" t="s">
        <v>669</v>
      </c>
      <c r="F8" s="125" t="s">
        <v>1020</v>
      </c>
      <c r="G8" s="125" t="s">
        <v>1021</v>
      </c>
      <c r="H8" s="125" t="s">
        <v>1134</v>
      </c>
      <c r="I8" s="125" t="s">
        <v>1135</v>
      </c>
      <c r="J8" s="129" t="s">
        <v>1136</v>
      </c>
    </row>
    <row r="9" spans="1:10" s="120" customFormat="1" ht="20" customHeight="1">
      <c r="A9" s="237"/>
      <c r="B9" s="240"/>
      <c r="C9" s="125" t="s">
        <v>667</v>
      </c>
      <c r="D9" s="125" t="s">
        <v>670</v>
      </c>
      <c r="E9" s="125" t="s">
        <v>671</v>
      </c>
      <c r="F9" s="125" t="s">
        <v>1020</v>
      </c>
      <c r="G9" s="125" t="s">
        <v>1022</v>
      </c>
      <c r="H9" s="125" t="s">
        <v>1137</v>
      </c>
      <c r="I9" s="125" t="s">
        <v>1135</v>
      </c>
      <c r="J9" s="129" t="s">
        <v>1138</v>
      </c>
    </row>
    <row r="10" spans="1:10" s="120" customFormat="1" ht="20" customHeight="1">
      <c r="A10" s="237"/>
      <c r="B10" s="240"/>
      <c r="C10" s="125" t="s">
        <v>667</v>
      </c>
      <c r="D10" s="125" t="s">
        <v>672</v>
      </c>
      <c r="E10" s="125" t="s">
        <v>673</v>
      </c>
      <c r="F10" s="125" t="s">
        <v>1020</v>
      </c>
      <c r="G10" s="125" t="s">
        <v>1022</v>
      </c>
      <c r="H10" s="125" t="s">
        <v>1137</v>
      </c>
      <c r="I10" s="125" t="s">
        <v>1135</v>
      </c>
      <c r="J10" s="129" t="s">
        <v>1139</v>
      </c>
    </row>
    <row r="11" spans="1:10" s="120" customFormat="1" ht="20" customHeight="1">
      <c r="A11" s="237"/>
      <c r="B11" s="240"/>
      <c r="C11" s="125" t="s">
        <v>674</v>
      </c>
      <c r="D11" s="125" t="s">
        <v>675</v>
      </c>
      <c r="E11" s="125" t="s">
        <v>676</v>
      </c>
      <c r="F11" s="125" t="s">
        <v>1020</v>
      </c>
      <c r="G11" s="125" t="s">
        <v>1023</v>
      </c>
      <c r="H11" s="125" t="s">
        <v>1137</v>
      </c>
      <c r="I11" s="125" t="s">
        <v>1135</v>
      </c>
      <c r="J11" s="129" t="s">
        <v>1140</v>
      </c>
    </row>
    <row r="12" spans="1:10" s="120" customFormat="1" ht="20" customHeight="1">
      <c r="A12" s="237"/>
      <c r="B12" s="240"/>
      <c r="C12" s="125" t="s">
        <v>677</v>
      </c>
      <c r="D12" s="125" t="s">
        <v>678</v>
      </c>
      <c r="E12" s="125" t="s">
        <v>679</v>
      </c>
      <c r="F12" s="125" t="s">
        <v>1024</v>
      </c>
      <c r="G12" s="125" t="s">
        <v>1025</v>
      </c>
      <c r="H12" s="125" t="s">
        <v>1137</v>
      </c>
      <c r="I12" s="125" t="s">
        <v>1135</v>
      </c>
      <c r="J12" s="129" t="s">
        <v>1141</v>
      </c>
    </row>
    <row r="13" spans="1:10" s="120" customFormat="1" ht="20" customHeight="1">
      <c r="A13" s="238"/>
      <c r="B13" s="241"/>
      <c r="C13" s="125" t="s">
        <v>680</v>
      </c>
      <c r="D13" s="125" t="s">
        <v>681</v>
      </c>
      <c r="E13" s="125" t="s">
        <v>682</v>
      </c>
      <c r="F13" s="125" t="s">
        <v>1020</v>
      </c>
      <c r="G13" s="125" t="s">
        <v>1026</v>
      </c>
      <c r="H13" s="125" t="s">
        <v>1142</v>
      </c>
      <c r="I13" s="125" t="s">
        <v>1135</v>
      </c>
      <c r="J13" s="129" t="s">
        <v>1143</v>
      </c>
    </row>
    <row r="14" spans="1:10" s="120" customFormat="1" ht="20" customHeight="1">
      <c r="A14" s="236" t="s">
        <v>544</v>
      </c>
      <c r="B14" s="239" t="s">
        <v>623</v>
      </c>
      <c r="C14" s="125" t="s">
        <v>667</v>
      </c>
      <c r="D14" s="125" t="s">
        <v>668</v>
      </c>
      <c r="E14" s="125" t="s">
        <v>683</v>
      </c>
      <c r="F14" s="125" t="s">
        <v>1020</v>
      </c>
      <c r="G14" s="125" t="s">
        <v>1027</v>
      </c>
      <c r="H14" s="125" t="s">
        <v>1134</v>
      </c>
      <c r="I14" s="125" t="s">
        <v>1135</v>
      </c>
      <c r="J14" s="129" t="s">
        <v>1144</v>
      </c>
    </row>
    <row r="15" spans="1:10" s="120" customFormat="1" ht="20" customHeight="1">
      <c r="A15" s="237"/>
      <c r="B15" s="240"/>
      <c r="C15" s="125" t="s">
        <v>667</v>
      </c>
      <c r="D15" s="125" t="s">
        <v>670</v>
      </c>
      <c r="E15" s="125" t="s">
        <v>684</v>
      </c>
      <c r="F15" s="125" t="s">
        <v>1020</v>
      </c>
      <c r="G15" s="125" t="s">
        <v>1022</v>
      </c>
      <c r="H15" s="125" t="s">
        <v>1137</v>
      </c>
      <c r="I15" s="125" t="s">
        <v>1135</v>
      </c>
      <c r="J15" s="129" t="s">
        <v>1145</v>
      </c>
    </row>
    <row r="16" spans="1:10" s="120" customFormat="1" ht="20" customHeight="1">
      <c r="A16" s="237"/>
      <c r="B16" s="240"/>
      <c r="C16" s="125" t="s">
        <v>667</v>
      </c>
      <c r="D16" s="125" t="s">
        <v>672</v>
      </c>
      <c r="E16" s="125" t="s">
        <v>685</v>
      </c>
      <c r="F16" s="125" t="s">
        <v>1020</v>
      </c>
      <c r="G16" s="125" t="s">
        <v>1028</v>
      </c>
      <c r="H16" s="125" t="s">
        <v>1146</v>
      </c>
      <c r="I16" s="125" t="s">
        <v>1135</v>
      </c>
      <c r="J16" s="129" t="s">
        <v>1147</v>
      </c>
    </row>
    <row r="17" spans="1:10" s="120" customFormat="1" ht="20" customHeight="1">
      <c r="A17" s="237"/>
      <c r="B17" s="240"/>
      <c r="C17" s="125" t="s">
        <v>674</v>
      </c>
      <c r="D17" s="125" t="s">
        <v>686</v>
      </c>
      <c r="E17" s="125" t="s">
        <v>687</v>
      </c>
      <c r="F17" s="125" t="s">
        <v>1020</v>
      </c>
      <c r="G17" s="125" t="s">
        <v>1029</v>
      </c>
      <c r="H17" s="125" t="s">
        <v>1142</v>
      </c>
      <c r="I17" s="125" t="s">
        <v>1135</v>
      </c>
      <c r="J17" s="129" t="s">
        <v>1148</v>
      </c>
    </row>
    <row r="18" spans="1:10" s="120" customFormat="1" ht="20" customHeight="1">
      <c r="A18" s="237"/>
      <c r="B18" s="240"/>
      <c r="C18" s="125" t="s">
        <v>674</v>
      </c>
      <c r="D18" s="125" t="s">
        <v>675</v>
      </c>
      <c r="E18" s="125" t="s">
        <v>688</v>
      </c>
      <c r="F18" s="125" t="s">
        <v>1020</v>
      </c>
      <c r="G18" s="125" t="s">
        <v>1030</v>
      </c>
      <c r="H18" s="125" t="s">
        <v>1137</v>
      </c>
      <c r="I18" s="125" t="s">
        <v>1149</v>
      </c>
      <c r="J18" s="129" t="s">
        <v>1150</v>
      </c>
    </row>
    <row r="19" spans="1:10" s="120" customFormat="1" ht="20" customHeight="1">
      <c r="A19" s="238"/>
      <c r="B19" s="241"/>
      <c r="C19" s="125" t="s">
        <v>677</v>
      </c>
      <c r="D19" s="125" t="s">
        <v>678</v>
      </c>
      <c r="E19" s="125" t="s">
        <v>689</v>
      </c>
      <c r="F19" s="125" t="s">
        <v>1020</v>
      </c>
      <c r="G19" s="125" t="s">
        <v>1031</v>
      </c>
      <c r="H19" s="125" t="s">
        <v>1137</v>
      </c>
      <c r="I19" s="125" t="s">
        <v>1135</v>
      </c>
      <c r="J19" s="129" t="s">
        <v>1151</v>
      </c>
    </row>
    <row r="20" spans="1:10" s="120" customFormat="1" ht="20" customHeight="1">
      <c r="A20" s="236" t="s">
        <v>525</v>
      </c>
      <c r="B20" s="239" t="s">
        <v>624</v>
      </c>
      <c r="C20" s="125" t="s">
        <v>667</v>
      </c>
      <c r="D20" s="125" t="s">
        <v>668</v>
      </c>
      <c r="E20" s="125" t="s">
        <v>690</v>
      </c>
      <c r="F20" s="125" t="s">
        <v>1020</v>
      </c>
      <c r="G20" s="125" t="s">
        <v>76</v>
      </c>
      <c r="H20" s="125" t="s">
        <v>1152</v>
      </c>
      <c r="I20" s="125" t="s">
        <v>1135</v>
      </c>
      <c r="J20" s="129" t="s">
        <v>1153</v>
      </c>
    </row>
    <row r="21" spans="1:10" s="120" customFormat="1" ht="20" customHeight="1">
      <c r="A21" s="237"/>
      <c r="B21" s="240"/>
      <c r="C21" s="125" t="s">
        <v>667</v>
      </c>
      <c r="D21" s="125" t="s">
        <v>668</v>
      </c>
      <c r="E21" s="125" t="s">
        <v>691</v>
      </c>
      <c r="F21" s="125" t="s">
        <v>1020</v>
      </c>
      <c r="G21" s="125" t="s">
        <v>1032</v>
      </c>
      <c r="H21" s="125" t="s">
        <v>1134</v>
      </c>
      <c r="I21" s="125" t="s">
        <v>1135</v>
      </c>
      <c r="J21" s="129" t="s">
        <v>1154</v>
      </c>
    </row>
    <row r="22" spans="1:10" s="120" customFormat="1" ht="20" customHeight="1">
      <c r="A22" s="237"/>
      <c r="B22" s="240"/>
      <c r="C22" s="125" t="s">
        <v>667</v>
      </c>
      <c r="D22" s="125" t="s">
        <v>670</v>
      </c>
      <c r="E22" s="125" t="s">
        <v>692</v>
      </c>
      <c r="F22" s="125" t="s">
        <v>1020</v>
      </c>
      <c r="G22" s="125" t="s">
        <v>1022</v>
      </c>
      <c r="H22" s="125" t="s">
        <v>1137</v>
      </c>
      <c r="I22" s="125" t="s">
        <v>1149</v>
      </c>
      <c r="J22" s="129" t="s">
        <v>1155</v>
      </c>
    </row>
    <row r="23" spans="1:10" s="120" customFormat="1" ht="20" customHeight="1">
      <c r="A23" s="237"/>
      <c r="B23" s="240"/>
      <c r="C23" s="125" t="s">
        <v>667</v>
      </c>
      <c r="D23" s="125" t="s">
        <v>670</v>
      </c>
      <c r="E23" s="125" t="s">
        <v>693</v>
      </c>
      <c r="F23" s="125" t="s">
        <v>1020</v>
      </c>
      <c r="G23" s="125" t="s">
        <v>1033</v>
      </c>
      <c r="H23" s="125" t="s">
        <v>1137</v>
      </c>
      <c r="I23" s="125" t="s">
        <v>1149</v>
      </c>
      <c r="J23" s="129" t="s">
        <v>1156</v>
      </c>
    </row>
    <row r="24" spans="1:10" s="120" customFormat="1" ht="20" customHeight="1">
      <c r="A24" s="237"/>
      <c r="B24" s="240"/>
      <c r="C24" s="125" t="s">
        <v>667</v>
      </c>
      <c r="D24" s="125" t="s">
        <v>672</v>
      </c>
      <c r="E24" s="125" t="s">
        <v>694</v>
      </c>
      <c r="F24" s="125" t="s">
        <v>1020</v>
      </c>
      <c r="G24" s="125" t="s">
        <v>1022</v>
      </c>
      <c r="H24" s="125" t="s">
        <v>1137</v>
      </c>
      <c r="I24" s="125" t="s">
        <v>1135</v>
      </c>
      <c r="J24" s="129" t="s">
        <v>1157</v>
      </c>
    </row>
    <row r="25" spans="1:10" s="120" customFormat="1" ht="20" customHeight="1">
      <c r="A25" s="237"/>
      <c r="B25" s="240"/>
      <c r="C25" s="125" t="s">
        <v>674</v>
      </c>
      <c r="D25" s="125" t="s">
        <v>675</v>
      </c>
      <c r="E25" s="125" t="s">
        <v>695</v>
      </c>
      <c r="F25" s="125" t="s">
        <v>1020</v>
      </c>
      <c r="G25" s="125" t="s">
        <v>1022</v>
      </c>
      <c r="H25" s="125" t="s">
        <v>1137</v>
      </c>
      <c r="I25" s="125" t="s">
        <v>1149</v>
      </c>
      <c r="J25" s="129" t="s">
        <v>1158</v>
      </c>
    </row>
    <row r="26" spans="1:10" s="120" customFormat="1" ht="20" customHeight="1">
      <c r="A26" s="237"/>
      <c r="B26" s="240"/>
      <c r="C26" s="125" t="s">
        <v>677</v>
      </c>
      <c r="D26" s="125" t="s">
        <v>678</v>
      </c>
      <c r="E26" s="125" t="s">
        <v>696</v>
      </c>
      <c r="F26" s="125" t="s">
        <v>1020</v>
      </c>
      <c r="G26" s="125" t="s">
        <v>1034</v>
      </c>
      <c r="H26" s="125" t="s">
        <v>1137</v>
      </c>
      <c r="I26" s="125" t="s">
        <v>1135</v>
      </c>
      <c r="J26" s="129" t="s">
        <v>1159</v>
      </c>
    </row>
    <row r="27" spans="1:10" s="120" customFormat="1" ht="20" customHeight="1">
      <c r="A27" s="237"/>
      <c r="B27" s="240"/>
      <c r="C27" s="125" t="s">
        <v>680</v>
      </c>
      <c r="D27" s="125" t="s">
        <v>681</v>
      </c>
      <c r="E27" s="125" t="s">
        <v>697</v>
      </c>
      <c r="F27" s="125" t="s">
        <v>1020</v>
      </c>
      <c r="G27" s="125" t="s">
        <v>1035</v>
      </c>
      <c r="H27" s="125" t="s">
        <v>1142</v>
      </c>
      <c r="I27" s="125" t="s">
        <v>1135</v>
      </c>
      <c r="J27" s="129" t="s">
        <v>1160</v>
      </c>
    </row>
    <row r="28" spans="1:10" s="120" customFormat="1" ht="20" customHeight="1">
      <c r="A28" s="237"/>
      <c r="B28" s="240"/>
      <c r="C28" s="125" t="s">
        <v>680</v>
      </c>
      <c r="D28" s="125" t="s">
        <v>681</v>
      </c>
      <c r="E28" s="125" t="s">
        <v>698</v>
      </c>
      <c r="F28" s="125" t="s">
        <v>1020</v>
      </c>
      <c r="G28" s="125" t="s">
        <v>1036</v>
      </c>
      <c r="H28" s="125" t="s">
        <v>1142</v>
      </c>
      <c r="I28" s="125" t="s">
        <v>1135</v>
      </c>
      <c r="J28" s="129" t="s">
        <v>1161</v>
      </c>
    </row>
    <row r="29" spans="1:10" s="120" customFormat="1" ht="20" customHeight="1">
      <c r="A29" s="238"/>
      <c r="B29" s="241"/>
      <c r="C29" s="125" t="s">
        <v>680</v>
      </c>
      <c r="D29" s="125" t="s">
        <v>681</v>
      </c>
      <c r="E29" s="125" t="s">
        <v>699</v>
      </c>
      <c r="F29" s="125" t="s">
        <v>1020</v>
      </c>
      <c r="G29" s="125" t="s">
        <v>1037</v>
      </c>
      <c r="H29" s="125" t="s">
        <v>1142</v>
      </c>
      <c r="I29" s="125" t="s">
        <v>1135</v>
      </c>
      <c r="J29" s="129" t="s">
        <v>1162</v>
      </c>
    </row>
    <row r="30" spans="1:10" s="120" customFormat="1" ht="20" customHeight="1">
      <c r="A30" s="236" t="s">
        <v>533</v>
      </c>
      <c r="B30" s="239" t="s">
        <v>625</v>
      </c>
      <c r="C30" s="125" t="s">
        <v>667</v>
      </c>
      <c r="D30" s="125" t="s">
        <v>668</v>
      </c>
      <c r="E30" s="125" t="s">
        <v>700</v>
      </c>
      <c r="F30" s="125" t="s">
        <v>1024</v>
      </c>
      <c r="G30" s="125" t="s">
        <v>80</v>
      </c>
      <c r="H30" s="125" t="s">
        <v>1163</v>
      </c>
      <c r="I30" s="125" t="s">
        <v>1135</v>
      </c>
      <c r="J30" s="129" t="s">
        <v>1164</v>
      </c>
    </row>
    <row r="31" spans="1:10" s="120" customFormat="1" ht="20" customHeight="1">
      <c r="A31" s="237"/>
      <c r="B31" s="240"/>
      <c r="C31" s="125" t="s">
        <v>667</v>
      </c>
      <c r="D31" s="125" t="s">
        <v>668</v>
      </c>
      <c r="E31" s="125" t="s">
        <v>701</v>
      </c>
      <c r="F31" s="125" t="s">
        <v>1024</v>
      </c>
      <c r="G31" s="125" t="s">
        <v>80</v>
      </c>
      <c r="H31" s="125" t="s">
        <v>1163</v>
      </c>
      <c r="I31" s="125" t="s">
        <v>1135</v>
      </c>
      <c r="J31" s="129" t="s">
        <v>1165</v>
      </c>
    </row>
    <row r="32" spans="1:10" s="120" customFormat="1" ht="20" customHeight="1">
      <c r="A32" s="237"/>
      <c r="B32" s="240"/>
      <c r="C32" s="125" t="s">
        <v>667</v>
      </c>
      <c r="D32" s="125" t="s">
        <v>670</v>
      </c>
      <c r="E32" s="125" t="s">
        <v>702</v>
      </c>
      <c r="F32" s="125" t="s">
        <v>1020</v>
      </c>
      <c r="G32" s="125" t="s">
        <v>1022</v>
      </c>
      <c r="H32" s="125" t="s">
        <v>1137</v>
      </c>
      <c r="I32" s="125" t="s">
        <v>1135</v>
      </c>
      <c r="J32" s="129" t="s">
        <v>1166</v>
      </c>
    </row>
    <row r="33" spans="1:10" s="120" customFormat="1" ht="20" customHeight="1">
      <c r="A33" s="237"/>
      <c r="B33" s="240"/>
      <c r="C33" s="125" t="s">
        <v>667</v>
      </c>
      <c r="D33" s="125" t="s">
        <v>670</v>
      </c>
      <c r="E33" s="125" t="s">
        <v>703</v>
      </c>
      <c r="F33" s="125" t="s">
        <v>1020</v>
      </c>
      <c r="G33" s="125" t="s">
        <v>1022</v>
      </c>
      <c r="H33" s="125" t="s">
        <v>1137</v>
      </c>
      <c r="I33" s="125" t="s">
        <v>1135</v>
      </c>
      <c r="J33" s="129" t="s">
        <v>1167</v>
      </c>
    </row>
    <row r="34" spans="1:10" s="120" customFormat="1" ht="20" customHeight="1">
      <c r="A34" s="237"/>
      <c r="B34" s="240"/>
      <c r="C34" s="125" t="s">
        <v>667</v>
      </c>
      <c r="D34" s="125" t="s">
        <v>672</v>
      </c>
      <c r="E34" s="125" t="s">
        <v>704</v>
      </c>
      <c r="F34" s="125" t="s">
        <v>1024</v>
      </c>
      <c r="G34" s="125" t="s">
        <v>1022</v>
      </c>
      <c r="H34" s="125" t="s">
        <v>1168</v>
      </c>
      <c r="I34" s="125" t="s">
        <v>1135</v>
      </c>
      <c r="J34" s="129" t="s">
        <v>1169</v>
      </c>
    </row>
    <row r="35" spans="1:10" s="120" customFormat="1" ht="20" customHeight="1">
      <c r="A35" s="237"/>
      <c r="B35" s="240"/>
      <c r="C35" s="125" t="s">
        <v>674</v>
      </c>
      <c r="D35" s="125" t="s">
        <v>675</v>
      </c>
      <c r="E35" s="125" t="s">
        <v>705</v>
      </c>
      <c r="F35" s="125" t="s">
        <v>1024</v>
      </c>
      <c r="G35" s="125" t="s">
        <v>1022</v>
      </c>
      <c r="H35" s="125" t="s">
        <v>1137</v>
      </c>
      <c r="I35" s="125" t="s">
        <v>1135</v>
      </c>
      <c r="J35" s="129" t="s">
        <v>1170</v>
      </c>
    </row>
    <row r="36" spans="1:10" s="120" customFormat="1" ht="20" customHeight="1">
      <c r="A36" s="237"/>
      <c r="B36" s="240"/>
      <c r="C36" s="125" t="s">
        <v>674</v>
      </c>
      <c r="D36" s="125" t="s">
        <v>706</v>
      </c>
      <c r="E36" s="125" t="s">
        <v>707</v>
      </c>
      <c r="F36" s="125" t="s">
        <v>1024</v>
      </c>
      <c r="G36" s="125" t="s">
        <v>1031</v>
      </c>
      <c r="H36" s="125" t="s">
        <v>1137</v>
      </c>
      <c r="I36" s="125" t="s">
        <v>1135</v>
      </c>
      <c r="J36" s="129" t="s">
        <v>1171</v>
      </c>
    </row>
    <row r="37" spans="1:10" s="120" customFormat="1" ht="20" customHeight="1">
      <c r="A37" s="237"/>
      <c r="B37" s="240"/>
      <c r="C37" s="125" t="s">
        <v>677</v>
      </c>
      <c r="D37" s="125" t="s">
        <v>678</v>
      </c>
      <c r="E37" s="125" t="s">
        <v>708</v>
      </c>
      <c r="F37" s="125" t="s">
        <v>1038</v>
      </c>
      <c r="G37" s="125" t="s">
        <v>76</v>
      </c>
      <c r="H37" s="125" t="s">
        <v>1163</v>
      </c>
      <c r="I37" s="125" t="s">
        <v>1135</v>
      </c>
      <c r="J37" s="129" t="s">
        <v>1172</v>
      </c>
    </row>
    <row r="38" spans="1:10" s="120" customFormat="1" ht="20" customHeight="1">
      <c r="A38" s="237"/>
      <c r="B38" s="240"/>
      <c r="C38" s="125" t="s">
        <v>680</v>
      </c>
      <c r="D38" s="125" t="s">
        <v>681</v>
      </c>
      <c r="E38" s="125" t="s">
        <v>478</v>
      </c>
      <c r="F38" s="125" t="s">
        <v>1020</v>
      </c>
      <c r="G38" s="125" t="s">
        <v>1039</v>
      </c>
      <c r="H38" s="125" t="s">
        <v>1142</v>
      </c>
      <c r="I38" s="125" t="s">
        <v>1135</v>
      </c>
      <c r="J38" s="129" t="s">
        <v>1173</v>
      </c>
    </row>
    <row r="39" spans="1:10" s="120" customFormat="1" ht="20" customHeight="1">
      <c r="A39" s="237"/>
      <c r="B39" s="240"/>
      <c r="C39" s="125" t="s">
        <v>680</v>
      </c>
      <c r="D39" s="125" t="s">
        <v>681</v>
      </c>
      <c r="E39" s="125" t="s">
        <v>474</v>
      </c>
      <c r="F39" s="125" t="s">
        <v>1020</v>
      </c>
      <c r="G39" s="125" t="s">
        <v>1040</v>
      </c>
      <c r="H39" s="125" t="s">
        <v>1142</v>
      </c>
      <c r="I39" s="125" t="s">
        <v>1135</v>
      </c>
      <c r="J39" s="129" t="s">
        <v>1174</v>
      </c>
    </row>
    <row r="40" spans="1:10" s="120" customFormat="1" ht="20" customHeight="1">
      <c r="A40" s="238"/>
      <c r="B40" s="241"/>
      <c r="C40" s="125" t="s">
        <v>680</v>
      </c>
      <c r="D40" s="125" t="s">
        <v>681</v>
      </c>
      <c r="E40" s="125" t="s">
        <v>709</v>
      </c>
      <c r="F40" s="125" t="s">
        <v>1020</v>
      </c>
      <c r="G40" s="125" t="s">
        <v>1041</v>
      </c>
      <c r="H40" s="125" t="s">
        <v>1142</v>
      </c>
      <c r="I40" s="125" t="s">
        <v>1135</v>
      </c>
      <c r="J40" s="129" t="s">
        <v>1175</v>
      </c>
    </row>
    <row r="41" spans="1:10" s="120" customFormat="1" ht="20" customHeight="1">
      <c r="A41" s="236" t="s">
        <v>553</v>
      </c>
      <c r="B41" s="239" t="s">
        <v>626</v>
      </c>
      <c r="C41" s="125" t="s">
        <v>667</v>
      </c>
      <c r="D41" s="125" t="s">
        <v>668</v>
      </c>
      <c r="E41" s="125" t="s">
        <v>710</v>
      </c>
      <c r="F41" s="125" t="s">
        <v>1024</v>
      </c>
      <c r="G41" s="125" t="s">
        <v>179</v>
      </c>
      <c r="H41" s="125" t="s">
        <v>1163</v>
      </c>
      <c r="I41" s="125" t="s">
        <v>1135</v>
      </c>
      <c r="J41" s="129" t="s">
        <v>1176</v>
      </c>
    </row>
    <row r="42" spans="1:10" s="120" customFormat="1" ht="20" customHeight="1">
      <c r="A42" s="237"/>
      <c r="B42" s="240"/>
      <c r="C42" s="125" t="s">
        <v>667</v>
      </c>
      <c r="D42" s="125" t="s">
        <v>668</v>
      </c>
      <c r="E42" s="125" t="s">
        <v>711</v>
      </c>
      <c r="F42" s="125" t="s">
        <v>1024</v>
      </c>
      <c r="G42" s="125" t="s">
        <v>1042</v>
      </c>
      <c r="H42" s="125" t="s">
        <v>1177</v>
      </c>
      <c r="I42" s="125" t="s">
        <v>1135</v>
      </c>
      <c r="J42" s="129" t="s">
        <v>1178</v>
      </c>
    </row>
    <row r="43" spans="1:10" s="120" customFormat="1" ht="20" customHeight="1">
      <c r="A43" s="237"/>
      <c r="B43" s="240"/>
      <c r="C43" s="125" t="s">
        <v>667</v>
      </c>
      <c r="D43" s="125" t="s">
        <v>668</v>
      </c>
      <c r="E43" s="125" t="s">
        <v>712</v>
      </c>
      <c r="F43" s="125" t="s">
        <v>1024</v>
      </c>
      <c r="G43" s="125" t="s">
        <v>1023</v>
      </c>
      <c r="H43" s="125" t="s">
        <v>1177</v>
      </c>
      <c r="I43" s="125" t="s">
        <v>1135</v>
      </c>
      <c r="J43" s="129" t="s">
        <v>1179</v>
      </c>
    </row>
    <row r="44" spans="1:10" s="120" customFormat="1" ht="20" customHeight="1">
      <c r="A44" s="237"/>
      <c r="B44" s="240"/>
      <c r="C44" s="125" t="s">
        <v>667</v>
      </c>
      <c r="D44" s="125" t="s">
        <v>670</v>
      </c>
      <c r="E44" s="125" t="s">
        <v>713</v>
      </c>
      <c r="F44" s="125" t="s">
        <v>1020</v>
      </c>
      <c r="G44" s="125" t="s">
        <v>1033</v>
      </c>
      <c r="H44" s="125" t="s">
        <v>1137</v>
      </c>
      <c r="I44" s="125" t="s">
        <v>1135</v>
      </c>
      <c r="J44" s="129" t="s">
        <v>1180</v>
      </c>
    </row>
    <row r="45" spans="1:10" s="120" customFormat="1" ht="20" customHeight="1">
      <c r="A45" s="237"/>
      <c r="B45" s="240"/>
      <c r="C45" s="125" t="s">
        <v>667</v>
      </c>
      <c r="D45" s="125" t="s">
        <v>670</v>
      </c>
      <c r="E45" s="125" t="s">
        <v>714</v>
      </c>
      <c r="F45" s="125" t="s">
        <v>1020</v>
      </c>
      <c r="G45" s="125" t="s">
        <v>1033</v>
      </c>
      <c r="H45" s="125" t="s">
        <v>1137</v>
      </c>
      <c r="I45" s="125" t="s">
        <v>1135</v>
      </c>
      <c r="J45" s="129" t="s">
        <v>1180</v>
      </c>
    </row>
    <row r="46" spans="1:10" s="120" customFormat="1" ht="20" customHeight="1">
      <c r="A46" s="237"/>
      <c r="B46" s="240"/>
      <c r="C46" s="125" t="s">
        <v>667</v>
      </c>
      <c r="D46" s="125" t="s">
        <v>672</v>
      </c>
      <c r="E46" s="125" t="s">
        <v>715</v>
      </c>
      <c r="F46" s="125" t="s">
        <v>1020</v>
      </c>
      <c r="G46" s="125" t="s">
        <v>1022</v>
      </c>
      <c r="H46" s="125" t="s">
        <v>1137</v>
      </c>
      <c r="I46" s="125" t="s">
        <v>1135</v>
      </c>
      <c r="J46" s="129" t="s">
        <v>1181</v>
      </c>
    </row>
    <row r="47" spans="1:10" s="120" customFormat="1" ht="20" customHeight="1">
      <c r="A47" s="237"/>
      <c r="B47" s="240"/>
      <c r="C47" s="125" t="s">
        <v>674</v>
      </c>
      <c r="D47" s="125" t="s">
        <v>675</v>
      </c>
      <c r="E47" s="125" t="s">
        <v>716</v>
      </c>
      <c r="F47" s="125" t="s">
        <v>1020</v>
      </c>
      <c r="G47" s="125" t="s">
        <v>1033</v>
      </c>
      <c r="H47" s="125" t="s">
        <v>1137</v>
      </c>
      <c r="I47" s="125" t="s">
        <v>1135</v>
      </c>
      <c r="J47" s="129" t="s">
        <v>1182</v>
      </c>
    </row>
    <row r="48" spans="1:10" s="120" customFormat="1" ht="20" customHeight="1">
      <c r="A48" s="237"/>
      <c r="B48" s="240"/>
      <c r="C48" s="125" t="s">
        <v>677</v>
      </c>
      <c r="D48" s="125" t="s">
        <v>678</v>
      </c>
      <c r="E48" s="125" t="s">
        <v>717</v>
      </c>
      <c r="F48" s="125" t="s">
        <v>1020</v>
      </c>
      <c r="G48" s="125" t="s">
        <v>1031</v>
      </c>
      <c r="H48" s="125" t="s">
        <v>1137</v>
      </c>
      <c r="I48" s="125" t="s">
        <v>1135</v>
      </c>
      <c r="J48" s="129" t="s">
        <v>1183</v>
      </c>
    </row>
    <row r="49" spans="1:10" s="120" customFormat="1" ht="20" customHeight="1">
      <c r="A49" s="238"/>
      <c r="B49" s="241"/>
      <c r="C49" s="125" t="s">
        <v>680</v>
      </c>
      <c r="D49" s="125" t="s">
        <v>681</v>
      </c>
      <c r="E49" s="125" t="s">
        <v>718</v>
      </c>
      <c r="F49" s="125" t="s">
        <v>1020</v>
      </c>
      <c r="G49" s="125" t="s">
        <v>1043</v>
      </c>
      <c r="H49" s="125" t="s">
        <v>1142</v>
      </c>
      <c r="I49" s="125" t="s">
        <v>1135</v>
      </c>
      <c r="J49" s="129" t="s">
        <v>1184</v>
      </c>
    </row>
    <row r="50" spans="1:10" s="120" customFormat="1" ht="20" customHeight="1">
      <c r="A50" s="236" t="s">
        <v>549</v>
      </c>
      <c r="B50" s="239" t="s">
        <v>627</v>
      </c>
      <c r="C50" s="125" t="s">
        <v>667</v>
      </c>
      <c r="D50" s="125" t="s">
        <v>668</v>
      </c>
      <c r="E50" s="125" t="s">
        <v>719</v>
      </c>
      <c r="F50" s="125" t="s">
        <v>1020</v>
      </c>
      <c r="G50" s="125" t="s">
        <v>1044</v>
      </c>
      <c r="H50" s="125" t="s">
        <v>1152</v>
      </c>
      <c r="I50" s="125" t="s">
        <v>1135</v>
      </c>
      <c r="J50" s="129" t="s">
        <v>1185</v>
      </c>
    </row>
    <row r="51" spans="1:10" s="120" customFormat="1" ht="20" customHeight="1">
      <c r="A51" s="237"/>
      <c r="B51" s="240"/>
      <c r="C51" s="125" t="s">
        <v>667</v>
      </c>
      <c r="D51" s="125" t="s">
        <v>668</v>
      </c>
      <c r="E51" s="125" t="s">
        <v>720</v>
      </c>
      <c r="F51" s="125" t="s">
        <v>1020</v>
      </c>
      <c r="G51" s="125" t="s">
        <v>1023</v>
      </c>
      <c r="H51" s="125" t="s">
        <v>1152</v>
      </c>
      <c r="I51" s="125" t="s">
        <v>1135</v>
      </c>
      <c r="J51" s="129" t="s">
        <v>1186</v>
      </c>
    </row>
    <row r="52" spans="1:10" s="120" customFormat="1" ht="20" customHeight="1">
      <c r="A52" s="237"/>
      <c r="B52" s="240"/>
      <c r="C52" s="125" t="s">
        <v>667</v>
      </c>
      <c r="D52" s="125" t="s">
        <v>670</v>
      </c>
      <c r="E52" s="125" t="s">
        <v>721</v>
      </c>
      <c r="F52" s="125" t="s">
        <v>1020</v>
      </c>
      <c r="G52" s="125" t="s">
        <v>1022</v>
      </c>
      <c r="H52" s="125" t="s">
        <v>1137</v>
      </c>
      <c r="I52" s="125" t="s">
        <v>1135</v>
      </c>
      <c r="J52" s="129" t="s">
        <v>1187</v>
      </c>
    </row>
    <row r="53" spans="1:10" s="120" customFormat="1" ht="20" customHeight="1">
      <c r="A53" s="237"/>
      <c r="B53" s="240"/>
      <c r="C53" s="125" t="s">
        <v>667</v>
      </c>
      <c r="D53" s="125" t="s">
        <v>672</v>
      </c>
      <c r="E53" s="125" t="s">
        <v>722</v>
      </c>
      <c r="F53" s="125" t="s">
        <v>1020</v>
      </c>
      <c r="G53" s="125" t="s">
        <v>1045</v>
      </c>
      <c r="H53" s="125" t="s">
        <v>1146</v>
      </c>
      <c r="I53" s="125" t="s">
        <v>1135</v>
      </c>
      <c r="J53" s="129" t="s">
        <v>1188</v>
      </c>
    </row>
    <row r="54" spans="1:10" s="120" customFormat="1" ht="20" customHeight="1">
      <c r="A54" s="237"/>
      <c r="B54" s="240"/>
      <c r="C54" s="125" t="s">
        <v>674</v>
      </c>
      <c r="D54" s="125" t="s">
        <v>675</v>
      </c>
      <c r="E54" s="125" t="s">
        <v>723</v>
      </c>
      <c r="F54" s="125" t="s">
        <v>1020</v>
      </c>
      <c r="G54" s="125" t="s">
        <v>1034</v>
      </c>
      <c r="H54" s="125" t="s">
        <v>1137</v>
      </c>
      <c r="I54" s="125" t="s">
        <v>1135</v>
      </c>
      <c r="J54" s="129" t="s">
        <v>1189</v>
      </c>
    </row>
    <row r="55" spans="1:10" s="120" customFormat="1" ht="20" customHeight="1">
      <c r="A55" s="237"/>
      <c r="B55" s="240"/>
      <c r="C55" s="125" t="s">
        <v>677</v>
      </c>
      <c r="D55" s="125" t="s">
        <v>678</v>
      </c>
      <c r="E55" s="125" t="s">
        <v>724</v>
      </c>
      <c r="F55" s="125" t="s">
        <v>1020</v>
      </c>
      <c r="G55" s="125" t="s">
        <v>1034</v>
      </c>
      <c r="H55" s="125" t="s">
        <v>1137</v>
      </c>
      <c r="I55" s="125" t="s">
        <v>1135</v>
      </c>
      <c r="J55" s="129" t="s">
        <v>1190</v>
      </c>
    </row>
    <row r="56" spans="1:10" s="120" customFormat="1" ht="20" customHeight="1">
      <c r="A56" s="238"/>
      <c r="B56" s="241"/>
      <c r="C56" s="125" t="s">
        <v>680</v>
      </c>
      <c r="D56" s="125" t="s">
        <v>681</v>
      </c>
      <c r="E56" s="125" t="s">
        <v>549</v>
      </c>
      <c r="F56" s="125" t="s">
        <v>1020</v>
      </c>
      <c r="G56" s="125" t="s">
        <v>1046</v>
      </c>
      <c r="H56" s="125" t="s">
        <v>1142</v>
      </c>
      <c r="I56" s="125" t="s">
        <v>1135</v>
      </c>
      <c r="J56" s="129" t="s">
        <v>1191</v>
      </c>
    </row>
    <row r="57" spans="1:10" s="120" customFormat="1" ht="20" customHeight="1">
      <c r="A57" s="236" t="s">
        <v>530</v>
      </c>
      <c r="B57" s="239" t="s">
        <v>628</v>
      </c>
      <c r="C57" s="125" t="s">
        <v>667</v>
      </c>
      <c r="D57" s="125" t="s">
        <v>668</v>
      </c>
      <c r="E57" s="125" t="s">
        <v>725</v>
      </c>
      <c r="F57" s="125" t="s">
        <v>1020</v>
      </c>
      <c r="G57" s="125" t="s">
        <v>1047</v>
      </c>
      <c r="H57" s="125" t="s">
        <v>1134</v>
      </c>
      <c r="I57" s="125" t="s">
        <v>1135</v>
      </c>
      <c r="J57" s="129" t="s">
        <v>1192</v>
      </c>
    </row>
    <row r="58" spans="1:10" s="120" customFormat="1" ht="20" customHeight="1">
      <c r="A58" s="237"/>
      <c r="B58" s="240"/>
      <c r="C58" s="125" t="s">
        <v>667</v>
      </c>
      <c r="D58" s="125" t="s">
        <v>668</v>
      </c>
      <c r="E58" s="125" t="s">
        <v>726</v>
      </c>
      <c r="F58" s="125" t="s">
        <v>1020</v>
      </c>
      <c r="G58" s="125" t="s">
        <v>1048</v>
      </c>
      <c r="H58" s="125" t="s">
        <v>1134</v>
      </c>
      <c r="I58" s="125" t="s">
        <v>1135</v>
      </c>
      <c r="J58" s="129" t="s">
        <v>1193</v>
      </c>
    </row>
    <row r="59" spans="1:10" s="120" customFormat="1" ht="20" customHeight="1">
      <c r="A59" s="237"/>
      <c r="B59" s="240"/>
      <c r="C59" s="125" t="s">
        <v>667</v>
      </c>
      <c r="D59" s="125" t="s">
        <v>670</v>
      </c>
      <c r="E59" s="125" t="s">
        <v>727</v>
      </c>
      <c r="F59" s="125" t="s">
        <v>1020</v>
      </c>
      <c r="G59" s="125" t="s">
        <v>1022</v>
      </c>
      <c r="H59" s="125" t="s">
        <v>1137</v>
      </c>
      <c r="I59" s="125" t="s">
        <v>1135</v>
      </c>
      <c r="J59" s="129" t="s">
        <v>1194</v>
      </c>
    </row>
    <row r="60" spans="1:10" s="120" customFormat="1" ht="20" customHeight="1">
      <c r="A60" s="237"/>
      <c r="B60" s="240"/>
      <c r="C60" s="125" t="s">
        <v>667</v>
      </c>
      <c r="D60" s="125" t="s">
        <v>670</v>
      </c>
      <c r="E60" s="125" t="s">
        <v>728</v>
      </c>
      <c r="F60" s="125" t="s">
        <v>1020</v>
      </c>
      <c r="G60" s="125" t="s">
        <v>1022</v>
      </c>
      <c r="H60" s="125" t="s">
        <v>1137</v>
      </c>
      <c r="I60" s="125" t="s">
        <v>1135</v>
      </c>
      <c r="J60" s="129" t="s">
        <v>1195</v>
      </c>
    </row>
    <row r="61" spans="1:10" s="120" customFormat="1" ht="20" customHeight="1">
      <c r="A61" s="237"/>
      <c r="B61" s="240"/>
      <c r="C61" s="125" t="s">
        <v>667</v>
      </c>
      <c r="D61" s="125" t="s">
        <v>672</v>
      </c>
      <c r="E61" s="125" t="s">
        <v>729</v>
      </c>
      <c r="F61" s="125" t="s">
        <v>1020</v>
      </c>
      <c r="G61" s="125" t="s">
        <v>1022</v>
      </c>
      <c r="H61" s="125" t="s">
        <v>1137</v>
      </c>
      <c r="I61" s="125" t="s">
        <v>1135</v>
      </c>
      <c r="J61" s="129" t="s">
        <v>1196</v>
      </c>
    </row>
    <row r="62" spans="1:10" s="120" customFormat="1" ht="20" customHeight="1">
      <c r="A62" s="237"/>
      <c r="B62" s="240"/>
      <c r="C62" s="125" t="s">
        <v>674</v>
      </c>
      <c r="D62" s="125" t="s">
        <v>675</v>
      </c>
      <c r="E62" s="125" t="s">
        <v>730</v>
      </c>
      <c r="F62" s="125" t="s">
        <v>1020</v>
      </c>
      <c r="G62" s="125" t="s">
        <v>1023</v>
      </c>
      <c r="H62" s="125" t="s">
        <v>1137</v>
      </c>
      <c r="I62" s="125" t="s">
        <v>1149</v>
      </c>
      <c r="J62" s="129" t="s">
        <v>1197</v>
      </c>
    </row>
    <row r="63" spans="1:10" s="120" customFormat="1" ht="20" customHeight="1">
      <c r="A63" s="237"/>
      <c r="B63" s="240"/>
      <c r="C63" s="125" t="s">
        <v>677</v>
      </c>
      <c r="D63" s="125" t="s">
        <v>678</v>
      </c>
      <c r="E63" s="125" t="s">
        <v>731</v>
      </c>
      <c r="F63" s="125" t="s">
        <v>1020</v>
      </c>
      <c r="G63" s="125" t="s">
        <v>1031</v>
      </c>
      <c r="H63" s="125" t="s">
        <v>1137</v>
      </c>
      <c r="I63" s="125" t="s">
        <v>1135</v>
      </c>
      <c r="J63" s="129" t="s">
        <v>1198</v>
      </c>
    </row>
    <row r="64" spans="1:10" s="120" customFormat="1" ht="20" customHeight="1">
      <c r="A64" s="237"/>
      <c r="B64" s="240"/>
      <c r="C64" s="125" t="s">
        <v>680</v>
      </c>
      <c r="D64" s="125" t="s">
        <v>681</v>
      </c>
      <c r="E64" s="125" t="s">
        <v>732</v>
      </c>
      <c r="F64" s="125" t="s">
        <v>1020</v>
      </c>
      <c r="G64" s="125" t="s">
        <v>1049</v>
      </c>
      <c r="H64" s="125" t="s">
        <v>1142</v>
      </c>
      <c r="I64" s="125" t="s">
        <v>1135</v>
      </c>
      <c r="J64" s="129" t="s">
        <v>1199</v>
      </c>
    </row>
    <row r="65" spans="1:10" s="120" customFormat="1" ht="20" customHeight="1">
      <c r="A65" s="238"/>
      <c r="B65" s="241"/>
      <c r="C65" s="125" t="s">
        <v>680</v>
      </c>
      <c r="D65" s="125" t="s">
        <v>681</v>
      </c>
      <c r="E65" s="125" t="s">
        <v>733</v>
      </c>
      <c r="F65" s="125" t="s">
        <v>1020</v>
      </c>
      <c r="G65" s="125" t="s">
        <v>1050</v>
      </c>
      <c r="H65" s="125" t="s">
        <v>1142</v>
      </c>
      <c r="I65" s="125" t="s">
        <v>1135</v>
      </c>
      <c r="J65" s="129" t="s">
        <v>1200</v>
      </c>
    </row>
    <row r="66" spans="1:10" s="120" customFormat="1" ht="20" customHeight="1">
      <c r="A66" s="236" t="s">
        <v>541</v>
      </c>
      <c r="B66" s="239" t="s">
        <v>629</v>
      </c>
      <c r="C66" s="125" t="s">
        <v>667</v>
      </c>
      <c r="D66" s="125" t="s">
        <v>668</v>
      </c>
      <c r="E66" s="125" t="s">
        <v>734</v>
      </c>
      <c r="F66" s="125" t="s">
        <v>1020</v>
      </c>
      <c r="G66" s="125" t="s">
        <v>1022</v>
      </c>
      <c r="H66" s="125" t="s">
        <v>1137</v>
      </c>
      <c r="I66" s="125" t="s">
        <v>1135</v>
      </c>
      <c r="J66" s="129" t="s">
        <v>1201</v>
      </c>
    </row>
    <row r="67" spans="1:10" s="120" customFormat="1" ht="20" customHeight="1">
      <c r="A67" s="237"/>
      <c r="B67" s="240"/>
      <c r="C67" s="125" t="s">
        <v>667</v>
      </c>
      <c r="D67" s="125" t="s">
        <v>670</v>
      </c>
      <c r="E67" s="125" t="s">
        <v>735</v>
      </c>
      <c r="F67" s="125" t="s">
        <v>1020</v>
      </c>
      <c r="G67" s="125" t="s">
        <v>1031</v>
      </c>
      <c r="H67" s="125" t="s">
        <v>1137</v>
      </c>
      <c r="I67" s="125" t="s">
        <v>1135</v>
      </c>
      <c r="J67" s="129" t="s">
        <v>1202</v>
      </c>
    </row>
    <row r="68" spans="1:10" s="120" customFormat="1" ht="20" customHeight="1">
      <c r="A68" s="237"/>
      <c r="B68" s="240"/>
      <c r="C68" s="125" t="s">
        <v>667</v>
      </c>
      <c r="D68" s="125" t="s">
        <v>672</v>
      </c>
      <c r="E68" s="125" t="s">
        <v>736</v>
      </c>
      <c r="F68" s="125" t="s">
        <v>1020</v>
      </c>
      <c r="G68" s="125" t="s">
        <v>1051</v>
      </c>
      <c r="H68" s="125" t="s">
        <v>1146</v>
      </c>
      <c r="I68" s="125" t="s">
        <v>1135</v>
      </c>
      <c r="J68" s="129" t="s">
        <v>1203</v>
      </c>
    </row>
    <row r="69" spans="1:10" s="120" customFormat="1" ht="20" customHeight="1">
      <c r="A69" s="237"/>
      <c r="B69" s="240"/>
      <c r="C69" s="125" t="s">
        <v>674</v>
      </c>
      <c r="D69" s="125" t="s">
        <v>675</v>
      </c>
      <c r="E69" s="125" t="s">
        <v>737</v>
      </c>
      <c r="F69" s="125" t="s">
        <v>1020</v>
      </c>
      <c r="G69" s="125" t="s">
        <v>1052</v>
      </c>
      <c r="H69" s="125" t="s">
        <v>1137</v>
      </c>
      <c r="I69" s="125" t="s">
        <v>1149</v>
      </c>
      <c r="J69" s="129" t="s">
        <v>1204</v>
      </c>
    </row>
    <row r="70" spans="1:10" s="120" customFormat="1" ht="20" customHeight="1">
      <c r="A70" s="237"/>
      <c r="B70" s="240"/>
      <c r="C70" s="125" t="s">
        <v>677</v>
      </c>
      <c r="D70" s="125" t="s">
        <v>678</v>
      </c>
      <c r="E70" s="125" t="s">
        <v>738</v>
      </c>
      <c r="F70" s="125" t="s">
        <v>1020</v>
      </c>
      <c r="G70" s="125" t="s">
        <v>1034</v>
      </c>
      <c r="H70" s="125" t="s">
        <v>1137</v>
      </c>
      <c r="I70" s="125" t="s">
        <v>1135</v>
      </c>
      <c r="J70" s="129" t="s">
        <v>1205</v>
      </c>
    </row>
    <row r="71" spans="1:10" s="120" customFormat="1" ht="20" customHeight="1">
      <c r="A71" s="237"/>
      <c r="B71" s="240"/>
      <c r="C71" s="125" t="s">
        <v>680</v>
      </c>
      <c r="D71" s="125" t="s">
        <v>681</v>
      </c>
      <c r="E71" s="125" t="s">
        <v>739</v>
      </c>
      <c r="F71" s="125" t="s">
        <v>1020</v>
      </c>
      <c r="G71" s="125" t="s">
        <v>1053</v>
      </c>
      <c r="H71" s="125" t="s">
        <v>1142</v>
      </c>
      <c r="I71" s="125" t="s">
        <v>1135</v>
      </c>
      <c r="J71" s="129" t="s">
        <v>1206</v>
      </c>
    </row>
    <row r="72" spans="1:10" s="120" customFormat="1" ht="20" customHeight="1">
      <c r="A72" s="238"/>
      <c r="B72" s="241"/>
      <c r="C72" s="125" t="s">
        <v>680</v>
      </c>
      <c r="D72" s="125" t="s">
        <v>681</v>
      </c>
      <c r="E72" s="125" t="s">
        <v>740</v>
      </c>
      <c r="F72" s="125" t="s">
        <v>1020</v>
      </c>
      <c r="G72" s="125" t="s">
        <v>1054</v>
      </c>
      <c r="H72" s="125" t="s">
        <v>1142</v>
      </c>
      <c r="I72" s="125" t="s">
        <v>1135</v>
      </c>
      <c r="J72" s="129" t="s">
        <v>1207</v>
      </c>
    </row>
    <row r="73" spans="1:10" s="120" customFormat="1" ht="20" customHeight="1">
      <c r="A73" s="236" t="s">
        <v>517</v>
      </c>
      <c r="B73" s="239" t="s">
        <v>630</v>
      </c>
      <c r="C73" s="125" t="s">
        <v>667</v>
      </c>
      <c r="D73" s="125" t="s">
        <v>668</v>
      </c>
      <c r="E73" s="125" t="s">
        <v>741</v>
      </c>
      <c r="F73" s="125" t="s">
        <v>1024</v>
      </c>
      <c r="G73" s="125" t="s">
        <v>77</v>
      </c>
      <c r="H73" s="125" t="s">
        <v>1168</v>
      </c>
      <c r="I73" s="125" t="s">
        <v>1135</v>
      </c>
      <c r="J73" s="129" t="s">
        <v>1208</v>
      </c>
    </row>
    <row r="74" spans="1:10" s="120" customFormat="1" ht="20" customHeight="1">
      <c r="A74" s="237"/>
      <c r="B74" s="240"/>
      <c r="C74" s="125" t="s">
        <v>667</v>
      </c>
      <c r="D74" s="125" t="s">
        <v>668</v>
      </c>
      <c r="E74" s="125" t="s">
        <v>742</v>
      </c>
      <c r="F74" s="125" t="s">
        <v>1024</v>
      </c>
      <c r="G74" s="125" t="s">
        <v>76</v>
      </c>
      <c r="H74" s="125" t="s">
        <v>1168</v>
      </c>
      <c r="I74" s="125" t="s">
        <v>1135</v>
      </c>
      <c r="J74" s="129" t="s">
        <v>1209</v>
      </c>
    </row>
    <row r="75" spans="1:10" s="120" customFormat="1" ht="20" customHeight="1">
      <c r="A75" s="237"/>
      <c r="B75" s="240"/>
      <c r="C75" s="125" t="s">
        <v>667</v>
      </c>
      <c r="D75" s="125" t="s">
        <v>668</v>
      </c>
      <c r="E75" s="125" t="s">
        <v>743</v>
      </c>
      <c r="F75" s="125" t="s">
        <v>1024</v>
      </c>
      <c r="G75" s="125" t="s">
        <v>80</v>
      </c>
      <c r="H75" s="125" t="s">
        <v>1168</v>
      </c>
      <c r="I75" s="125" t="s">
        <v>1135</v>
      </c>
      <c r="J75" s="129" t="s">
        <v>1210</v>
      </c>
    </row>
    <row r="76" spans="1:10" s="120" customFormat="1" ht="20" customHeight="1">
      <c r="A76" s="237"/>
      <c r="B76" s="240"/>
      <c r="C76" s="125" t="s">
        <v>667</v>
      </c>
      <c r="D76" s="125" t="s">
        <v>668</v>
      </c>
      <c r="E76" s="125" t="s">
        <v>744</v>
      </c>
      <c r="F76" s="125" t="s">
        <v>1024</v>
      </c>
      <c r="G76" s="125" t="s">
        <v>1021</v>
      </c>
      <c r="H76" s="125" t="s">
        <v>1168</v>
      </c>
      <c r="I76" s="125" t="s">
        <v>1135</v>
      </c>
      <c r="J76" s="129" t="s">
        <v>1211</v>
      </c>
    </row>
    <row r="77" spans="1:10" s="120" customFormat="1" ht="20" customHeight="1">
      <c r="A77" s="237"/>
      <c r="B77" s="240"/>
      <c r="C77" s="125" t="s">
        <v>667</v>
      </c>
      <c r="D77" s="125" t="s">
        <v>670</v>
      </c>
      <c r="E77" s="125" t="s">
        <v>745</v>
      </c>
      <c r="F77" s="125" t="s">
        <v>1020</v>
      </c>
      <c r="G77" s="125" t="s">
        <v>1022</v>
      </c>
      <c r="H77" s="125" t="s">
        <v>1137</v>
      </c>
      <c r="I77" s="125" t="s">
        <v>1135</v>
      </c>
      <c r="J77" s="129" t="s">
        <v>1212</v>
      </c>
    </row>
    <row r="78" spans="1:10" s="120" customFormat="1" ht="20" customHeight="1">
      <c r="A78" s="237"/>
      <c r="B78" s="240"/>
      <c r="C78" s="125" t="s">
        <v>667</v>
      </c>
      <c r="D78" s="125" t="s">
        <v>672</v>
      </c>
      <c r="E78" s="125" t="s">
        <v>746</v>
      </c>
      <c r="F78" s="125" t="s">
        <v>1020</v>
      </c>
      <c r="G78" s="125" t="s">
        <v>1022</v>
      </c>
      <c r="H78" s="125" t="s">
        <v>1137</v>
      </c>
      <c r="I78" s="125" t="s">
        <v>1135</v>
      </c>
      <c r="J78" s="129" t="s">
        <v>1213</v>
      </c>
    </row>
    <row r="79" spans="1:10" s="120" customFormat="1" ht="20" customHeight="1">
      <c r="A79" s="237"/>
      <c r="B79" s="240"/>
      <c r="C79" s="125" t="s">
        <v>674</v>
      </c>
      <c r="D79" s="125" t="s">
        <v>675</v>
      </c>
      <c r="E79" s="125" t="s">
        <v>747</v>
      </c>
      <c r="F79" s="125" t="s">
        <v>1020</v>
      </c>
      <c r="G79" s="125" t="s">
        <v>1055</v>
      </c>
      <c r="H79" s="125" t="s">
        <v>1137</v>
      </c>
      <c r="I79" s="125" t="s">
        <v>1135</v>
      </c>
      <c r="J79" s="129" t="s">
        <v>1214</v>
      </c>
    </row>
    <row r="80" spans="1:10" s="120" customFormat="1" ht="20" customHeight="1">
      <c r="A80" s="237"/>
      <c r="B80" s="240"/>
      <c r="C80" s="125" t="s">
        <v>674</v>
      </c>
      <c r="D80" s="125" t="s">
        <v>675</v>
      </c>
      <c r="E80" s="125" t="s">
        <v>748</v>
      </c>
      <c r="F80" s="125" t="s">
        <v>1020</v>
      </c>
      <c r="G80" s="125" t="s">
        <v>76</v>
      </c>
      <c r="H80" s="125" t="s">
        <v>1163</v>
      </c>
      <c r="I80" s="125" t="s">
        <v>1135</v>
      </c>
      <c r="J80" s="129" t="s">
        <v>1215</v>
      </c>
    </row>
    <row r="81" spans="1:10" s="120" customFormat="1" ht="20" customHeight="1">
      <c r="A81" s="237"/>
      <c r="B81" s="240"/>
      <c r="C81" s="125" t="s">
        <v>677</v>
      </c>
      <c r="D81" s="125" t="s">
        <v>678</v>
      </c>
      <c r="E81" s="125" t="s">
        <v>749</v>
      </c>
      <c r="F81" s="125" t="s">
        <v>1024</v>
      </c>
      <c r="G81" s="125" t="s">
        <v>1056</v>
      </c>
      <c r="H81" s="125" t="s">
        <v>1137</v>
      </c>
      <c r="I81" s="125" t="s">
        <v>1135</v>
      </c>
      <c r="J81" s="129" t="s">
        <v>1216</v>
      </c>
    </row>
    <row r="82" spans="1:10" s="120" customFormat="1" ht="20" customHeight="1">
      <c r="A82" s="237"/>
      <c r="B82" s="240"/>
      <c r="C82" s="125" t="s">
        <v>680</v>
      </c>
      <c r="D82" s="125" t="s">
        <v>681</v>
      </c>
      <c r="E82" s="125" t="s">
        <v>750</v>
      </c>
      <c r="F82" s="125" t="s">
        <v>1020</v>
      </c>
      <c r="G82" s="125" t="s">
        <v>1041</v>
      </c>
      <c r="H82" s="125" t="s">
        <v>1142</v>
      </c>
      <c r="I82" s="125" t="s">
        <v>1135</v>
      </c>
      <c r="J82" s="129" t="s">
        <v>1217</v>
      </c>
    </row>
    <row r="83" spans="1:10" s="120" customFormat="1" ht="20" customHeight="1">
      <c r="A83" s="237"/>
      <c r="B83" s="240"/>
      <c r="C83" s="125" t="s">
        <v>680</v>
      </c>
      <c r="D83" s="125" t="s">
        <v>681</v>
      </c>
      <c r="E83" s="125" t="s">
        <v>474</v>
      </c>
      <c r="F83" s="125" t="s">
        <v>1020</v>
      </c>
      <c r="G83" s="125" t="s">
        <v>1057</v>
      </c>
      <c r="H83" s="125" t="s">
        <v>1142</v>
      </c>
      <c r="I83" s="125" t="s">
        <v>1135</v>
      </c>
      <c r="J83" s="129" t="s">
        <v>1218</v>
      </c>
    </row>
    <row r="84" spans="1:10" s="120" customFormat="1" ht="20" customHeight="1">
      <c r="A84" s="238"/>
      <c r="B84" s="241"/>
      <c r="C84" s="125" t="s">
        <v>680</v>
      </c>
      <c r="D84" s="125" t="s">
        <v>681</v>
      </c>
      <c r="E84" s="125" t="s">
        <v>751</v>
      </c>
      <c r="F84" s="125" t="s">
        <v>1020</v>
      </c>
      <c r="G84" s="125" t="s">
        <v>1058</v>
      </c>
      <c r="H84" s="125" t="s">
        <v>1142</v>
      </c>
      <c r="I84" s="125" t="s">
        <v>1135</v>
      </c>
      <c r="J84" s="129" t="s">
        <v>1219</v>
      </c>
    </row>
    <row r="85" spans="1:10" s="120" customFormat="1" ht="20" customHeight="1">
      <c r="A85" s="236" t="s">
        <v>540</v>
      </c>
      <c r="B85" s="239" t="s">
        <v>631</v>
      </c>
      <c r="C85" s="125" t="s">
        <v>667</v>
      </c>
      <c r="D85" s="125" t="s">
        <v>668</v>
      </c>
      <c r="E85" s="125" t="s">
        <v>752</v>
      </c>
      <c r="F85" s="125" t="s">
        <v>1020</v>
      </c>
      <c r="G85" s="125" t="s">
        <v>1023</v>
      </c>
      <c r="H85" s="125" t="s">
        <v>1142</v>
      </c>
      <c r="I85" s="125" t="s">
        <v>1135</v>
      </c>
      <c r="J85" s="129" t="s">
        <v>1220</v>
      </c>
    </row>
    <row r="86" spans="1:10" s="120" customFormat="1" ht="20" customHeight="1">
      <c r="A86" s="237"/>
      <c r="B86" s="240"/>
      <c r="C86" s="125" t="s">
        <v>667</v>
      </c>
      <c r="D86" s="125" t="s">
        <v>670</v>
      </c>
      <c r="E86" s="125" t="s">
        <v>753</v>
      </c>
      <c r="F86" s="125" t="s">
        <v>1020</v>
      </c>
      <c r="G86" s="125" t="s">
        <v>1022</v>
      </c>
      <c r="H86" s="125" t="s">
        <v>1137</v>
      </c>
      <c r="I86" s="125" t="s">
        <v>1135</v>
      </c>
      <c r="J86" s="129" t="s">
        <v>1221</v>
      </c>
    </row>
    <row r="87" spans="1:10" s="120" customFormat="1" ht="20" customHeight="1">
      <c r="A87" s="237"/>
      <c r="B87" s="240"/>
      <c r="C87" s="125" t="s">
        <v>667</v>
      </c>
      <c r="D87" s="125" t="s">
        <v>672</v>
      </c>
      <c r="E87" s="125" t="s">
        <v>754</v>
      </c>
      <c r="F87" s="125" t="s">
        <v>1020</v>
      </c>
      <c r="G87" s="125" t="s">
        <v>1022</v>
      </c>
      <c r="H87" s="125" t="s">
        <v>1137</v>
      </c>
      <c r="I87" s="125" t="s">
        <v>1135</v>
      </c>
      <c r="J87" s="129" t="s">
        <v>1222</v>
      </c>
    </row>
    <row r="88" spans="1:10" s="120" customFormat="1" ht="20" customHeight="1">
      <c r="A88" s="237"/>
      <c r="B88" s="240"/>
      <c r="C88" s="125" t="s">
        <v>674</v>
      </c>
      <c r="D88" s="125" t="s">
        <v>675</v>
      </c>
      <c r="E88" s="125" t="s">
        <v>755</v>
      </c>
      <c r="F88" s="125" t="s">
        <v>1020</v>
      </c>
      <c r="G88" s="125" t="s">
        <v>1052</v>
      </c>
      <c r="H88" s="125" t="s">
        <v>1137</v>
      </c>
      <c r="I88" s="125" t="s">
        <v>1149</v>
      </c>
      <c r="J88" s="129" t="s">
        <v>1223</v>
      </c>
    </row>
    <row r="89" spans="1:10" s="120" customFormat="1" ht="20" customHeight="1">
      <c r="A89" s="237"/>
      <c r="B89" s="240"/>
      <c r="C89" s="125" t="s">
        <v>677</v>
      </c>
      <c r="D89" s="125" t="s">
        <v>678</v>
      </c>
      <c r="E89" s="125" t="s">
        <v>756</v>
      </c>
      <c r="F89" s="125" t="s">
        <v>1020</v>
      </c>
      <c r="G89" s="125" t="s">
        <v>1030</v>
      </c>
      <c r="H89" s="125" t="s">
        <v>1137</v>
      </c>
      <c r="I89" s="125" t="s">
        <v>1135</v>
      </c>
      <c r="J89" s="129" t="s">
        <v>1224</v>
      </c>
    </row>
    <row r="90" spans="1:10" s="120" customFormat="1" ht="20" customHeight="1">
      <c r="A90" s="238"/>
      <c r="B90" s="241"/>
      <c r="C90" s="125" t="s">
        <v>680</v>
      </c>
      <c r="D90" s="125" t="s">
        <v>681</v>
      </c>
      <c r="E90" s="125" t="s">
        <v>540</v>
      </c>
      <c r="F90" s="125" t="s">
        <v>1020</v>
      </c>
      <c r="G90" s="125" t="s">
        <v>1041</v>
      </c>
      <c r="H90" s="125" t="s">
        <v>1142</v>
      </c>
      <c r="I90" s="125" t="s">
        <v>1135</v>
      </c>
      <c r="J90" s="129" t="s">
        <v>1225</v>
      </c>
    </row>
    <row r="91" spans="1:10" s="120" customFormat="1" ht="20" customHeight="1">
      <c r="A91" s="236" t="s">
        <v>534</v>
      </c>
      <c r="B91" s="239" t="s">
        <v>632</v>
      </c>
      <c r="C91" s="125" t="s">
        <v>667</v>
      </c>
      <c r="D91" s="125" t="s">
        <v>668</v>
      </c>
      <c r="E91" s="125" t="s">
        <v>757</v>
      </c>
      <c r="F91" s="125" t="s">
        <v>1024</v>
      </c>
      <c r="G91" s="125" t="s">
        <v>1023</v>
      </c>
      <c r="H91" s="125" t="s">
        <v>1163</v>
      </c>
      <c r="I91" s="125" t="s">
        <v>1135</v>
      </c>
      <c r="J91" s="129" t="s">
        <v>1226</v>
      </c>
    </row>
    <row r="92" spans="1:10" s="120" customFormat="1" ht="20" customHeight="1">
      <c r="A92" s="237"/>
      <c r="B92" s="240"/>
      <c r="C92" s="125" t="s">
        <v>667</v>
      </c>
      <c r="D92" s="125" t="s">
        <v>670</v>
      </c>
      <c r="E92" s="125" t="s">
        <v>758</v>
      </c>
      <c r="F92" s="125" t="s">
        <v>1024</v>
      </c>
      <c r="G92" s="125" t="s">
        <v>1022</v>
      </c>
      <c r="H92" s="125" t="s">
        <v>1137</v>
      </c>
      <c r="I92" s="125" t="s">
        <v>1135</v>
      </c>
      <c r="J92" s="129" t="s">
        <v>1227</v>
      </c>
    </row>
    <row r="93" spans="1:10" s="120" customFormat="1" ht="20" customHeight="1">
      <c r="A93" s="237"/>
      <c r="B93" s="240"/>
      <c r="C93" s="125" t="s">
        <v>667</v>
      </c>
      <c r="D93" s="125" t="s">
        <v>672</v>
      </c>
      <c r="E93" s="125" t="s">
        <v>759</v>
      </c>
      <c r="F93" s="125" t="s">
        <v>1020</v>
      </c>
      <c r="G93" s="125" t="s">
        <v>1022</v>
      </c>
      <c r="H93" s="125" t="s">
        <v>1137</v>
      </c>
      <c r="I93" s="125" t="s">
        <v>1135</v>
      </c>
      <c r="J93" s="129" t="s">
        <v>1228</v>
      </c>
    </row>
    <row r="94" spans="1:10" s="120" customFormat="1" ht="20" customHeight="1">
      <c r="A94" s="237"/>
      <c r="B94" s="240"/>
      <c r="C94" s="125" t="s">
        <v>674</v>
      </c>
      <c r="D94" s="125" t="s">
        <v>675</v>
      </c>
      <c r="E94" s="125" t="s">
        <v>760</v>
      </c>
      <c r="F94" s="125" t="s">
        <v>1024</v>
      </c>
      <c r="G94" s="125" t="s">
        <v>1052</v>
      </c>
      <c r="H94" s="125" t="s">
        <v>1137</v>
      </c>
      <c r="I94" s="125" t="s">
        <v>1149</v>
      </c>
      <c r="J94" s="129" t="s">
        <v>1229</v>
      </c>
    </row>
    <row r="95" spans="1:10" s="120" customFormat="1" ht="20" customHeight="1">
      <c r="A95" s="237"/>
      <c r="B95" s="240"/>
      <c r="C95" s="125" t="s">
        <v>677</v>
      </c>
      <c r="D95" s="125" t="s">
        <v>678</v>
      </c>
      <c r="E95" s="125" t="s">
        <v>761</v>
      </c>
      <c r="F95" s="125" t="s">
        <v>1024</v>
      </c>
      <c r="G95" s="125" t="s">
        <v>1030</v>
      </c>
      <c r="H95" s="125" t="s">
        <v>1137</v>
      </c>
      <c r="I95" s="125" t="s">
        <v>1135</v>
      </c>
      <c r="J95" s="129" t="s">
        <v>1159</v>
      </c>
    </row>
    <row r="96" spans="1:10" s="120" customFormat="1" ht="20" customHeight="1">
      <c r="A96" s="237"/>
      <c r="B96" s="240"/>
      <c r="C96" s="125" t="s">
        <v>680</v>
      </c>
      <c r="D96" s="125" t="s">
        <v>681</v>
      </c>
      <c r="E96" s="125" t="s">
        <v>478</v>
      </c>
      <c r="F96" s="125" t="s">
        <v>1020</v>
      </c>
      <c r="G96" s="125" t="s">
        <v>1059</v>
      </c>
      <c r="H96" s="125" t="s">
        <v>1142</v>
      </c>
      <c r="I96" s="125" t="s">
        <v>1135</v>
      </c>
      <c r="J96" s="129" t="s">
        <v>1230</v>
      </c>
    </row>
    <row r="97" spans="1:10" s="120" customFormat="1" ht="20" customHeight="1">
      <c r="A97" s="237"/>
      <c r="B97" s="240"/>
      <c r="C97" s="125" t="s">
        <v>680</v>
      </c>
      <c r="D97" s="125" t="s">
        <v>681</v>
      </c>
      <c r="E97" s="125" t="s">
        <v>762</v>
      </c>
      <c r="F97" s="125" t="s">
        <v>1020</v>
      </c>
      <c r="G97" s="125" t="s">
        <v>1043</v>
      </c>
      <c r="H97" s="125" t="s">
        <v>1142</v>
      </c>
      <c r="I97" s="125" t="s">
        <v>1135</v>
      </c>
      <c r="J97" s="129" t="s">
        <v>1231</v>
      </c>
    </row>
    <row r="98" spans="1:10" s="120" customFormat="1" ht="20" customHeight="1">
      <c r="A98" s="238"/>
      <c r="B98" s="241"/>
      <c r="C98" s="125" t="s">
        <v>680</v>
      </c>
      <c r="D98" s="125" t="s">
        <v>681</v>
      </c>
      <c r="E98" s="125" t="s">
        <v>486</v>
      </c>
      <c r="F98" s="125" t="s">
        <v>1020</v>
      </c>
      <c r="G98" s="125" t="s">
        <v>1060</v>
      </c>
      <c r="H98" s="125" t="s">
        <v>1142</v>
      </c>
      <c r="I98" s="125" t="s">
        <v>1135</v>
      </c>
      <c r="J98" s="129" t="s">
        <v>1232</v>
      </c>
    </row>
    <row r="99" spans="1:10" s="120" customFormat="1" ht="20" customHeight="1">
      <c r="A99" s="236" t="s">
        <v>536</v>
      </c>
      <c r="B99" s="239" t="s">
        <v>633</v>
      </c>
      <c r="C99" s="125" t="s">
        <v>667</v>
      </c>
      <c r="D99" s="125" t="s">
        <v>668</v>
      </c>
      <c r="E99" s="125" t="s">
        <v>763</v>
      </c>
      <c r="F99" s="125" t="s">
        <v>1020</v>
      </c>
      <c r="G99" s="125" t="s">
        <v>1061</v>
      </c>
      <c r="H99" s="125" t="s">
        <v>1152</v>
      </c>
      <c r="I99" s="125" t="s">
        <v>1135</v>
      </c>
      <c r="J99" s="129" t="s">
        <v>1233</v>
      </c>
    </row>
    <row r="100" spans="1:10" s="120" customFormat="1" ht="20" customHeight="1">
      <c r="A100" s="237"/>
      <c r="B100" s="240"/>
      <c r="C100" s="125" t="s">
        <v>667</v>
      </c>
      <c r="D100" s="125" t="s">
        <v>670</v>
      </c>
      <c r="E100" s="125" t="s">
        <v>764</v>
      </c>
      <c r="F100" s="125" t="s">
        <v>1020</v>
      </c>
      <c r="G100" s="125" t="s">
        <v>1022</v>
      </c>
      <c r="H100" s="125" t="s">
        <v>1137</v>
      </c>
      <c r="I100" s="125" t="s">
        <v>1135</v>
      </c>
      <c r="J100" s="129" t="s">
        <v>1234</v>
      </c>
    </row>
    <row r="101" spans="1:10" s="120" customFormat="1" ht="20" customHeight="1">
      <c r="A101" s="237"/>
      <c r="B101" s="240"/>
      <c r="C101" s="125" t="s">
        <v>667</v>
      </c>
      <c r="D101" s="125" t="s">
        <v>672</v>
      </c>
      <c r="E101" s="125" t="s">
        <v>765</v>
      </c>
      <c r="F101" s="125" t="s">
        <v>1020</v>
      </c>
      <c r="G101" s="125" t="s">
        <v>1022</v>
      </c>
      <c r="H101" s="125" t="s">
        <v>1137</v>
      </c>
      <c r="I101" s="125" t="s">
        <v>1135</v>
      </c>
      <c r="J101" s="129" t="s">
        <v>1235</v>
      </c>
    </row>
    <row r="102" spans="1:10" s="120" customFormat="1" ht="20" customHeight="1">
      <c r="A102" s="237"/>
      <c r="B102" s="240"/>
      <c r="C102" s="125" t="s">
        <v>674</v>
      </c>
      <c r="D102" s="125" t="s">
        <v>675</v>
      </c>
      <c r="E102" s="125" t="s">
        <v>766</v>
      </c>
      <c r="F102" s="125" t="s">
        <v>1020</v>
      </c>
      <c r="G102" s="125" t="s">
        <v>1062</v>
      </c>
      <c r="H102" s="125" t="s">
        <v>1137</v>
      </c>
      <c r="I102" s="125" t="s">
        <v>1149</v>
      </c>
      <c r="J102" s="129" t="s">
        <v>1236</v>
      </c>
    </row>
    <row r="103" spans="1:10" s="120" customFormat="1" ht="20" customHeight="1">
      <c r="A103" s="237"/>
      <c r="B103" s="240"/>
      <c r="C103" s="125" t="s">
        <v>674</v>
      </c>
      <c r="D103" s="125" t="s">
        <v>706</v>
      </c>
      <c r="E103" s="125" t="s">
        <v>767</v>
      </c>
      <c r="F103" s="125" t="s">
        <v>1020</v>
      </c>
      <c r="G103" s="125" t="s">
        <v>1062</v>
      </c>
      <c r="H103" s="125" t="s">
        <v>1137</v>
      </c>
      <c r="I103" s="125" t="s">
        <v>1149</v>
      </c>
      <c r="J103" s="129" t="s">
        <v>1237</v>
      </c>
    </row>
    <row r="104" spans="1:10" s="120" customFormat="1" ht="20" customHeight="1">
      <c r="A104" s="237"/>
      <c r="B104" s="240"/>
      <c r="C104" s="125" t="s">
        <v>677</v>
      </c>
      <c r="D104" s="125" t="s">
        <v>678</v>
      </c>
      <c r="E104" s="125" t="s">
        <v>768</v>
      </c>
      <c r="F104" s="125" t="s">
        <v>1020</v>
      </c>
      <c r="G104" s="125" t="s">
        <v>1063</v>
      </c>
      <c r="H104" s="125" t="s">
        <v>1137</v>
      </c>
      <c r="I104" s="125" t="s">
        <v>1135</v>
      </c>
      <c r="J104" s="129" t="s">
        <v>1238</v>
      </c>
    </row>
    <row r="105" spans="1:10" s="120" customFormat="1" ht="20" customHeight="1">
      <c r="A105" s="238"/>
      <c r="B105" s="241"/>
      <c r="C105" s="125" t="s">
        <v>680</v>
      </c>
      <c r="D105" s="125" t="s">
        <v>681</v>
      </c>
      <c r="E105" s="125" t="s">
        <v>536</v>
      </c>
      <c r="F105" s="125" t="s">
        <v>1020</v>
      </c>
      <c r="G105" s="125" t="s">
        <v>1049</v>
      </c>
      <c r="H105" s="125" t="s">
        <v>1142</v>
      </c>
      <c r="I105" s="125" t="s">
        <v>1135</v>
      </c>
      <c r="J105" s="129" t="s">
        <v>1239</v>
      </c>
    </row>
    <row r="106" spans="1:10" s="120" customFormat="1" ht="20" customHeight="1">
      <c r="A106" s="236" t="s">
        <v>550</v>
      </c>
      <c r="B106" s="239" t="s">
        <v>634</v>
      </c>
      <c r="C106" s="125" t="s">
        <v>667</v>
      </c>
      <c r="D106" s="125" t="s">
        <v>668</v>
      </c>
      <c r="E106" s="125" t="s">
        <v>769</v>
      </c>
      <c r="F106" s="125" t="s">
        <v>1020</v>
      </c>
      <c r="G106" s="125" t="s">
        <v>1064</v>
      </c>
      <c r="H106" s="125" t="s">
        <v>1134</v>
      </c>
      <c r="I106" s="125" t="s">
        <v>1135</v>
      </c>
      <c r="J106" s="129" t="s">
        <v>1240</v>
      </c>
    </row>
    <row r="107" spans="1:10" s="120" customFormat="1" ht="20" customHeight="1">
      <c r="A107" s="237"/>
      <c r="B107" s="240"/>
      <c r="C107" s="125" t="s">
        <v>667</v>
      </c>
      <c r="D107" s="125" t="s">
        <v>670</v>
      </c>
      <c r="E107" s="125" t="s">
        <v>770</v>
      </c>
      <c r="F107" s="125" t="s">
        <v>1020</v>
      </c>
      <c r="G107" s="125" t="s">
        <v>1022</v>
      </c>
      <c r="H107" s="125" t="s">
        <v>1137</v>
      </c>
      <c r="I107" s="125" t="s">
        <v>1135</v>
      </c>
      <c r="J107" s="129" t="s">
        <v>1241</v>
      </c>
    </row>
    <row r="108" spans="1:10" s="120" customFormat="1" ht="20" customHeight="1">
      <c r="A108" s="237"/>
      <c r="B108" s="240"/>
      <c r="C108" s="125" t="s">
        <v>667</v>
      </c>
      <c r="D108" s="125" t="s">
        <v>672</v>
      </c>
      <c r="E108" s="125" t="s">
        <v>771</v>
      </c>
      <c r="F108" s="125" t="s">
        <v>1020</v>
      </c>
      <c r="G108" s="125" t="s">
        <v>1022</v>
      </c>
      <c r="H108" s="125" t="s">
        <v>1137</v>
      </c>
      <c r="I108" s="125" t="s">
        <v>1135</v>
      </c>
      <c r="J108" s="129" t="s">
        <v>1242</v>
      </c>
    </row>
    <row r="109" spans="1:10" s="120" customFormat="1" ht="20" customHeight="1">
      <c r="A109" s="237"/>
      <c r="B109" s="240"/>
      <c r="C109" s="125" t="s">
        <v>674</v>
      </c>
      <c r="D109" s="125" t="s">
        <v>675</v>
      </c>
      <c r="E109" s="125" t="s">
        <v>772</v>
      </c>
      <c r="F109" s="125" t="s">
        <v>1020</v>
      </c>
      <c r="G109" s="125" t="s">
        <v>1065</v>
      </c>
      <c r="H109" s="125" t="s">
        <v>1137</v>
      </c>
      <c r="I109" s="125" t="s">
        <v>1149</v>
      </c>
      <c r="J109" s="129" t="s">
        <v>1243</v>
      </c>
    </row>
    <row r="110" spans="1:10" s="120" customFormat="1" ht="20" customHeight="1">
      <c r="A110" s="237"/>
      <c r="B110" s="240"/>
      <c r="C110" s="125" t="s">
        <v>677</v>
      </c>
      <c r="D110" s="125" t="s">
        <v>678</v>
      </c>
      <c r="E110" s="125" t="s">
        <v>773</v>
      </c>
      <c r="F110" s="125" t="s">
        <v>1020</v>
      </c>
      <c r="G110" s="125" t="s">
        <v>1031</v>
      </c>
      <c r="H110" s="125" t="s">
        <v>1137</v>
      </c>
      <c r="I110" s="125" t="s">
        <v>1135</v>
      </c>
      <c r="J110" s="129" t="s">
        <v>1244</v>
      </c>
    </row>
    <row r="111" spans="1:10" s="120" customFormat="1" ht="20" customHeight="1">
      <c r="A111" s="238"/>
      <c r="B111" s="241"/>
      <c r="C111" s="125" t="s">
        <v>680</v>
      </c>
      <c r="D111" s="125" t="s">
        <v>681</v>
      </c>
      <c r="E111" s="125" t="s">
        <v>774</v>
      </c>
      <c r="F111" s="125" t="s">
        <v>1020</v>
      </c>
      <c r="G111" s="125" t="s">
        <v>1066</v>
      </c>
      <c r="H111" s="125" t="s">
        <v>1142</v>
      </c>
      <c r="I111" s="125" t="s">
        <v>1135</v>
      </c>
      <c r="J111" s="129" t="s">
        <v>1245</v>
      </c>
    </row>
    <row r="112" spans="1:10" s="120" customFormat="1" ht="20" customHeight="1">
      <c r="A112" s="236" t="s">
        <v>527</v>
      </c>
      <c r="B112" s="239" t="s">
        <v>635</v>
      </c>
      <c r="C112" s="125" t="s">
        <v>667</v>
      </c>
      <c r="D112" s="125" t="s">
        <v>668</v>
      </c>
      <c r="E112" s="125" t="s">
        <v>775</v>
      </c>
      <c r="F112" s="125" t="s">
        <v>1020</v>
      </c>
      <c r="G112" s="125" t="s">
        <v>1023</v>
      </c>
      <c r="H112" s="125" t="s">
        <v>1246</v>
      </c>
      <c r="I112" s="125" t="s">
        <v>1135</v>
      </c>
      <c r="J112" s="129" t="s">
        <v>1247</v>
      </c>
    </row>
    <row r="113" spans="1:10" s="120" customFormat="1" ht="20" customHeight="1">
      <c r="A113" s="237"/>
      <c r="B113" s="240"/>
      <c r="C113" s="125" t="s">
        <v>667</v>
      </c>
      <c r="D113" s="125" t="s">
        <v>668</v>
      </c>
      <c r="E113" s="125" t="s">
        <v>776</v>
      </c>
      <c r="F113" s="125" t="s">
        <v>1020</v>
      </c>
      <c r="G113" s="125" t="s">
        <v>76</v>
      </c>
      <c r="H113" s="125" t="s">
        <v>1134</v>
      </c>
      <c r="I113" s="125" t="s">
        <v>1135</v>
      </c>
      <c r="J113" s="129" t="s">
        <v>1248</v>
      </c>
    </row>
    <row r="114" spans="1:10" s="120" customFormat="1" ht="20" customHeight="1">
      <c r="A114" s="237"/>
      <c r="B114" s="240"/>
      <c r="C114" s="125" t="s">
        <v>667</v>
      </c>
      <c r="D114" s="125" t="s">
        <v>668</v>
      </c>
      <c r="E114" s="125" t="s">
        <v>777</v>
      </c>
      <c r="F114" s="125" t="s">
        <v>1020</v>
      </c>
      <c r="G114" s="125" t="s">
        <v>78</v>
      </c>
      <c r="H114" s="125" t="s">
        <v>1163</v>
      </c>
      <c r="I114" s="125" t="s">
        <v>1135</v>
      </c>
      <c r="J114" s="129" t="s">
        <v>1249</v>
      </c>
    </row>
    <row r="115" spans="1:10" s="120" customFormat="1" ht="20" customHeight="1">
      <c r="A115" s="237"/>
      <c r="B115" s="240"/>
      <c r="C115" s="125" t="s">
        <v>667</v>
      </c>
      <c r="D115" s="125" t="s">
        <v>670</v>
      </c>
      <c r="E115" s="125" t="s">
        <v>778</v>
      </c>
      <c r="F115" s="125" t="s">
        <v>1020</v>
      </c>
      <c r="G115" s="125" t="s">
        <v>1022</v>
      </c>
      <c r="H115" s="125" t="s">
        <v>1137</v>
      </c>
      <c r="I115" s="125" t="s">
        <v>1149</v>
      </c>
      <c r="J115" s="129" t="s">
        <v>1250</v>
      </c>
    </row>
    <row r="116" spans="1:10" s="120" customFormat="1" ht="20" customHeight="1">
      <c r="A116" s="237"/>
      <c r="B116" s="240"/>
      <c r="C116" s="125" t="s">
        <v>667</v>
      </c>
      <c r="D116" s="125" t="s">
        <v>670</v>
      </c>
      <c r="E116" s="125" t="s">
        <v>779</v>
      </c>
      <c r="F116" s="125" t="s">
        <v>1020</v>
      </c>
      <c r="G116" s="125" t="s">
        <v>1022</v>
      </c>
      <c r="H116" s="125" t="s">
        <v>1137</v>
      </c>
      <c r="I116" s="125" t="s">
        <v>1149</v>
      </c>
      <c r="J116" s="129" t="s">
        <v>1251</v>
      </c>
    </row>
    <row r="117" spans="1:10" s="120" customFormat="1" ht="20" customHeight="1">
      <c r="A117" s="237"/>
      <c r="B117" s="240"/>
      <c r="C117" s="125" t="s">
        <v>667</v>
      </c>
      <c r="D117" s="125" t="s">
        <v>672</v>
      </c>
      <c r="E117" s="125" t="s">
        <v>780</v>
      </c>
      <c r="F117" s="125" t="s">
        <v>1020</v>
      </c>
      <c r="G117" s="125" t="s">
        <v>78</v>
      </c>
      <c r="H117" s="125" t="s">
        <v>1168</v>
      </c>
      <c r="I117" s="125" t="s">
        <v>1135</v>
      </c>
      <c r="J117" s="129" t="s">
        <v>1252</v>
      </c>
    </row>
    <row r="118" spans="1:10" s="120" customFormat="1" ht="20" customHeight="1">
      <c r="A118" s="237"/>
      <c r="B118" s="240"/>
      <c r="C118" s="125" t="s">
        <v>674</v>
      </c>
      <c r="D118" s="125" t="s">
        <v>675</v>
      </c>
      <c r="E118" s="125" t="s">
        <v>781</v>
      </c>
      <c r="F118" s="125" t="s">
        <v>1020</v>
      </c>
      <c r="G118" s="125" t="s">
        <v>1022</v>
      </c>
      <c r="H118" s="125" t="s">
        <v>1137</v>
      </c>
      <c r="I118" s="125" t="s">
        <v>1149</v>
      </c>
      <c r="J118" s="129" t="s">
        <v>1253</v>
      </c>
    </row>
    <row r="119" spans="1:10" s="120" customFormat="1" ht="20" customHeight="1">
      <c r="A119" s="237"/>
      <c r="B119" s="240"/>
      <c r="C119" s="125" t="s">
        <v>677</v>
      </c>
      <c r="D119" s="125" t="s">
        <v>678</v>
      </c>
      <c r="E119" s="125" t="s">
        <v>782</v>
      </c>
      <c r="F119" s="125" t="s">
        <v>1020</v>
      </c>
      <c r="G119" s="125" t="s">
        <v>1056</v>
      </c>
      <c r="H119" s="125" t="s">
        <v>1137</v>
      </c>
      <c r="I119" s="125" t="s">
        <v>1149</v>
      </c>
      <c r="J119" s="129" t="s">
        <v>1254</v>
      </c>
    </row>
    <row r="120" spans="1:10" s="120" customFormat="1" ht="20" customHeight="1">
      <c r="A120" s="237"/>
      <c r="B120" s="240"/>
      <c r="C120" s="125" t="s">
        <v>680</v>
      </c>
      <c r="D120" s="125" t="s">
        <v>681</v>
      </c>
      <c r="E120" s="125" t="s">
        <v>783</v>
      </c>
      <c r="F120" s="125" t="s">
        <v>1020</v>
      </c>
      <c r="G120" s="125" t="s">
        <v>1067</v>
      </c>
      <c r="H120" s="125" t="s">
        <v>1142</v>
      </c>
      <c r="I120" s="125" t="s">
        <v>1135</v>
      </c>
      <c r="J120" s="129" t="s">
        <v>1255</v>
      </c>
    </row>
    <row r="121" spans="1:10" s="120" customFormat="1" ht="20" customHeight="1">
      <c r="A121" s="238"/>
      <c r="B121" s="241"/>
      <c r="C121" s="125" t="s">
        <v>680</v>
      </c>
      <c r="D121" s="125" t="s">
        <v>681</v>
      </c>
      <c r="E121" s="125" t="s">
        <v>784</v>
      </c>
      <c r="F121" s="125" t="s">
        <v>1020</v>
      </c>
      <c r="G121" s="125" t="s">
        <v>1068</v>
      </c>
      <c r="H121" s="125" t="s">
        <v>1142</v>
      </c>
      <c r="I121" s="125" t="s">
        <v>1135</v>
      </c>
      <c r="J121" s="129" t="s">
        <v>1256</v>
      </c>
    </row>
    <row r="122" spans="1:10" s="120" customFormat="1" ht="20" customHeight="1">
      <c r="A122" s="236" t="s">
        <v>537</v>
      </c>
      <c r="B122" s="239" t="s">
        <v>636</v>
      </c>
      <c r="C122" s="125" t="s">
        <v>667</v>
      </c>
      <c r="D122" s="125" t="s">
        <v>668</v>
      </c>
      <c r="E122" s="125" t="s">
        <v>785</v>
      </c>
      <c r="F122" s="125" t="s">
        <v>1020</v>
      </c>
      <c r="G122" s="125" t="s">
        <v>1069</v>
      </c>
      <c r="H122" s="125" t="s">
        <v>1134</v>
      </c>
      <c r="I122" s="125" t="s">
        <v>1135</v>
      </c>
      <c r="J122" s="129" t="s">
        <v>1257</v>
      </c>
    </row>
    <row r="123" spans="1:10" s="120" customFormat="1" ht="20" customHeight="1">
      <c r="A123" s="237"/>
      <c r="B123" s="240"/>
      <c r="C123" s="125" t="s">
        <v>667</v>
      </c>
      <c r="D123" s="125" t="s">
        <v>670</v>
      </c>
      <c r="E123" s="125" t="s">
        <v>786</v>
      </c>
      <c r="F123" s="125" t="s">
        <v>1020</v>
      </c>
      <c r="G123" s="125" t="s">
        <v>1022</v>
      </c>
      <c r="H123" s="125" t="s">
        <v>1137</v>
      </c>
      <c r="I123" s="125" t="s">
        <v>1135</v>
      </c>
      <c r="J123" s="129" t="s">
        <v>1258</v>
      </c>
    </row>
    <row r="124" spans="1:10" s="120" customFormat="1" ht="20" customHeight="1">
      <c r="A124" s="237"/>
      <c r="B124" s="240"/>
      <c r="C124" s="125" t="s">
        <v>667</v>
      </c>
      <c r="D124" s="125" t="s">
        <v>672</v>
      </c>
      <c r="E124" s="125" t="s">
        <v>787</v>
      </c>
      <c r="F124" s="125" t="s">
        <v>1020</v>
      </c>
      <c r="G124" s="125" t="s">
        <v>1022</v>
      </c>
      <c r="H124" s="125" t="s">
        <v>1137</v>
      </c>
      <c r="I124" s="125" t="s">
        <v>1135</v>
      </c>
      <c r="J124" s="129" t="s">
        <v>1259</v>
      </c>
    </row>
    <row r="125" spans="1:10" s="120" customFormat="1" ht="20" customHeight="1">
      <c r="A125" s="237"/>
      <c r="B125" s="240"/>
      <c r="C125" s="125" t="s">
        <v>674</v>
      </c>
      <c r="D125" s="125" t="s">
        <v>675</v>
      </c>
      <c r="E125" s="125" t="s">
        <v>788</v>
      </c>
      <c r="F125" s="125" t="s">
        <v>1020</v>
      </c>
      <c r="G125" s="125" t="s">
        <v>1062</v>
      </c>
      <c r="H125" s="125" t="s">
        <v>1137</v>
      </c>
      <c r="I125" s="125" t="s">
        <v>1149</v>
      </c>
      <c r="J125" s="129" t="s">
        <v>1260</v>
      </c>
    </row>
    <row r="126" spans="1:10" s="120" customFormat="1" ht="20" customHeight="1">
      <c r="A126" s="237"/>
      <c r="B126" s="240"/>
      <c r="C126" s="125" t="s">
        <v>677</v>
      </c>
      <c r="D126" s="125" t="s">
        <v>678</v>
      </c>
      <c r="E126" s="125" t="s">
        <v>789</v>
      </c>
      <c r="F126" s="125" t="s">
        <v>1020</v>
      </c>
      <c r="G126" s="125" t="s">
        <v>1030</v>
      </c>
      <c r="H126" s="125" t="s">
        <v>1137</v>
      </c>
      <c r="I126" s="125" t="s">
        <v>1135</v>
      </c>
      <c r="J126" s="129" t="s">
        <v>1261</v>
      </c>
    </row>
    <row r="127" spans="1:10" s="120" customFormat="1" ht="20" customHeight="1">
      <c r="A127" s="237"/>
      <c r="B127" s="240"/>
      <c r="C127" s="125" t="s">
        <v>680</v>
      </c>
      <c r="D127" s="125" t="s">
        <v>681</v>
      </c>
      <c r="E127" s="125" t="s">
        <v>790</v>
      </c>
      <c r="F127" s="125" t="s">
        <v>1020</v>
      </c>
      <c r="G127" s="125" t="s">
        <v>1070</v>
      </c>
      <c r="H127" s="125" t="s">
        <v>1142</v>
      </c>
      <c r="I127" s="125" t="s">
        <v>1135</v>
      </c>
      <c r="J127" s="129" t="s">
        <v>1262</v>
      </c>
    </row>
    <row r="128" spans="1:10" s="120" customFormat="1" ht="20" customHeight="1">
      <c r="A128" s="237"/>
      <c r="B128" s="240"/>
      <c r="C128" s="125" t="s">
        <v>680</v>
      </c>
      <c r="D128" s="125" t="s">
        <v>681</v>
      </c>
      <c r="E128" s="125" t="s">
        <v>791</v>
      </c>
      <c r="F128" s="125" t="s">
        <v>1020</v>
      </c>
      <c r="G128" s="125" t="s">
        <v>1071</v>
      </c>
      <c r="H128" s="125" t="s">
        <v>1142</v>
      </c>
      <c r="I128" s="125" t="s">
        <v>1135</v>
      </c>
      <c r="J128" s="129" t="s">
        <v>1263</v>
      </c>
    </row>
    <row r="129" spans="1:10" s="120" customFormat="1" ht="20" customHeight="1">
      <c r="A129" s="238"/>
      <c r="B129" s="241"/>
      <c r="C129" s="125" t="s">
        <v>680</v>
      </c>
      <c r="D129" s="125" t="s">
        <v>681</v>
      </c>
      <c r="E129" s="125" t="s">
        <v>792</v>
      </c>
      <c r="F129" s="125" t="s">
        <v>1020</v>
      </c>
      <c r="G129" s="125" t="s">
        <v>1072</v>
      </c>
      <c r="H129" s="125" t="s">
        <v>1142</v>
      </c>
      <c r="I129" s="125" t="s">
        <v>1135</v>
      </c>
      <c r="J129" s="129" t="s">
        <v>1264</v>
      </c>
    </row>
    <row r="130" spans="1:10" s="120" customFormat="1" ht="20" customHeight="1">
      <c r="A130" s="236" t="s">
        <v>524</v>
      </c>
      <c r="B130" s="239" t="s">
        <v>637</v>
      </c>
      <c r="C130" s="125" t="s">
        <v>667</v>
      </c>
      <c r="D130" s="125" t="s">
        <v>668</v>
      </c>
      <c r="E130" s="125" t="s">
        <v>793</v>
      </c>
      <c r="F130" s="125" t="s">
        <v>1024</v>
      </c>
      <c r="G130" s="125" t="s">
        <v>78</v>
      </c>
      <c r="H130" s="125" t="s">
        <v>1163</v>
      </c>
      <c r="I130" s="125" t="s">
        <v>1135</v>
      </c>
      <c r="J130" s="129" t="s">
        <v>1265</v>
      </c>
    </row>
    <row r="131" spans="1:10" s="120" customFormat="1" ht="20" customHeight="1">
      <c r="A131" s="237"/>
      <c r="B131" s="240"/>
      <c r="C131" s="125" t="s">
        <v>667</v>
      </c>
      <c r="D131" s="125" t="s">
        <v>668</v>
      </c>
      <c r="E131" s="125" t="s">
        <v>794</v>
      </c>
      <c r="F131" s="125" t="s">
        <v>1024</v>
      </c>
      <c r="G131" s="125" t="s">
        <v>76</v>
      </c>
      <c r="H131" s="125" t="s">
        <v>1163</v>
      </c>
      <c r="I131" s="125" t="s">
        <v>1135</v>
      </c>
      <c r="J131" s="129" t="s">
        <v>1266</v>
      </c>
    </row>
    <row r="132" spans="1:10" s="120" customFormat="1" ht="20" customHeight="1">
      <c r="A132" s="237"/>
      <c r="B132" s="240"/>
      <c r="C132" s="125" t="s">
        <v>667</v>
      </c>
      <c r="D132" s="125" t="s">
        <v>670</v>
      </c>
      <c r="E132" s="125" t="s">
        <v>795</v>
      </c>
      <c r="F132" s="125" t="s">
        <v>1024</v>
      </c>
      <c r="G132" s="125" t="s">
        <v>1033</v>
      </c>
      <c r="H132" s="125" t="s">
        <v>1137</v>
      </c>
      <c r="I132" s="125" t="s">
        <v>1149</v>
      </c>
      <c r="J132" s="129" t="s">
        <v>1267</v>
      </c>
    </row>
    <row r="133" spans="1:10" s="120" customFormat="1" ht="20" customHeight="1">
      <c r="A133" s="237"/>
      <c r="B133" s="240"/>
      <c r="C133" s="125" t="s">
        <v>667</v>
      </c>
      <c r="D133" s="125" t="s">
        <v>672</v>
      </c>
      <c r="E133" s="125" t="s">
        <v>796</v>
      </c>
      <c r="F133" s="125" t="s">
        <v>1020</v>
      </c>
      <c r="G133" s="125" t="s">
        <v>1022</v>
      </c>
      <c r="H133" s="125" t="s">
        <v>1137</v>
      </c>
      <c r="I133" s="125" t="s">
        <v>1135</v>
      </c>
      <c r="J133" s="129" t="s">
        <v>1268</v>
      </c>
    </row>
    <row r="134" spans="1:10" s="120" customFormat="1" ht="20" customHeight="1">
      <c r="A134" s="237"/>
      <c r="B134" s="240"/>
      <c r="C134" s="125" t="s">
        <v>674</v>
      </c>
      <c r="D134" s="125" t="s">
        <v>706</v>
      </c>
      <c r="E134" s="125" t="s">
        <v>797</v>
      </c>
      <c r="F134" s="125" t="s">
        <v>1020</v>
      </c>
      <c r="G134" s="125" t="s">
        <v>1522</v>
      </c>
      <c r="H134" s="125" t="s">
        <v>1137</v>
      </c>
      <c r="I134" s="125" t="s">
        <v>1149</v>
      </c>
      <c r="J134" s="129" t="s">
        <v>1269</v>
      </c>
    </row>
    <row r="135" spans="1:10" s="120" customFormat="1" ht="20" customHeight="1">
      <c r="A135" s="237"/>
      <c r="B135" s="240"/>
      <c r="C135" s="125" t="s">
        <v>677</v>
      </c>
      <c r="D135" s="125" t="s">
        <v>678</v>
      </c>
      <c r="E135" s="125" t="s">
        <v>798</v>
      </c>
      <c r="F135" s="125" t="s">
        <v>1020</v>
      </c>
      <c r="G135" s="125" t="s">
        <v>1523</v>
      </c>
      <c r="H135" s="125" t="s">
        <v>1137</v>
      </c>
      <c r="I135" s="125" t="s">
        <v>1149</v>
      </c>
      <c r="J135" s="129" t="s">
        <v>1270</v>
      </c>
    </row>
    <row r="136" spans="1:10" s="120" customFormat="1" ht="20" customHeight="1">
      <c r="A136" s="237"/>
      <c r="B136" s="240"/>
      <c r="C136" s="125" t="s">
        <v>680</v>
      </c>
      <c r="D136" s="125" t="s">
        <v>681</v>
      </c>
      <c r="E136" s="125" t="s">
        <v>799</v>
      </c>
      <c r="F136" s="125" t="s">
        <v>1020</v>
      </c>
      <c r="G136" s="125" t="s">
        <v>1073</v>
      </c>
      <c r="H136" s="125" t="s">
        <v>1142</v>
      </c>
      <c r="I136" s="125" t="s">
        <v>1135</v>
      </c>
      <c r="J136" s="129" t="s">
        <v>1271</v>
      </c>
    </row>
    <row r="137" spans="1:10" s="120" customFormat="1" ht="20" customHeight="1">
      <c r="A137" s="238"/>
      <c r="B137" s="241"/>
      <c r="C137" s="125" t="s">
        <v>680</v>
      </c>
      <c r="D137" s="125" t="s">
        <v>681</v>
      </c>
      <c r="E137" s="125" t="s">
        <v>800</v>
      </c>
      <c r="F137" s="125" t="s">
        <v>1020</v>
      </c>
      <c r="G137" s="125" t="s">
        <v>1074</v>
      </c>
      <c r="H137" s="125" t="s">
        <v>1142</v>
      </c>
      <c r="I137" s="125" t="s">
        <v>1135</v>
      </c>
      <c r="J137" s="129" t="s">
        <v>1272</v>
      </c>
    </row>
    <row r="138" spans="1:10" s="120" customFormat="1" ht="20" customHeight="1">
      <c r="A138" s="236" t="s">
        <v>522</v>
      </c>
      <c r="B138" s="239" t="s">
        <v>638</v>
      </c>
      <c r="C138" s="125" t="s">
        <v>667</v>
      </c>
      <c r="D138" s="125" t="s">
        <v>668</v>
      </c>
      <c r="E138" s="125" t="s">
        <v>801</v>
      </c>
      <c r="F138" s="125" t="s">
        <v>1020</v>
      </c>
      <c r="G138" s="125" t="s">
        <v>1075</v>
      </c>
      <c r="H138" s="125" t="s">
        <v>1273</v>
      </c>
      <c r="I138" s="125" t="s">
        <v>1135</v>
      </c>
      <c r="J138" s="129" t="s">
        <v>1274</v>
      </c>
    </row>
    <row r="139" spans="1:10" s="120" customFormat="1" ht="20" customHeight="1">
      <c r="A139" s="237"/>
      <c r="B139" s="240"/>
      <c r="C139" s="125" t="s">
        <v>667</v>
      </c>
      <c r="D139" s="125" t="s">
        <v>668</v>
      </c>
      <c r="E139" s="125" t="s">
        <v>802</v>
      </c>
      <c r="F139" s="125" t="s">
        <v>1020</v>
      </c>
      <c r="G139" s="125" t="s">
        <v>1076</v>
      </c>
      <c r="H139" s="125" t="s">
        <v>1152</v>
      </c>
      <c r="I139" s="125" t="s">
        <v>1135</v>
      </c>
      <c r="J139" s="129" t="s">
        <v>1275</v>
      </c>
    </row>
    <row r="140" spans="1:10" s="120" customFormat="1" ht="20" customHeight="1">
      <c r="A140" s="237"/>
      <c r="B140" s="240"/>
      <c r="C140" s="125" t="s">
        <v>667</v>
      </c>
      <c r="D140" s="125" t="s">
        <v>670</v>
      </c>
      <c r="E140" s="125" t="s">
        <v>803</v>
      </c>
      <c r="F140" s="125" t="s">
        <v>1020</v>
      </c>
      <c r="G140" s="125" t="s">
        <v>1022</v>
      </c>
      <c r="H140" s="125" t="s">
        <v>1137</v>
      </c>
      <c r="I140" s="125" t="s">
        <v>1149</v>
      </c>
      <c r="J140" s="129" t="s">
        <v>1276</v>
      </c>
    </row>
    <row r="141" spans="1:10" s="120" customFormat="1" ht="20" customHeight="1">
      <c r="A141" s="237"/>
      <c r="B141" s="240"/>
      <c r="C141" s="125" t="s">
        <v>667</v>
      </c>
      <c r="D141" s="125" t="s">
        <v>670</v>
      </c>
      <c r="E141" s="125" t="s">
        <v>804</v>
      </c>
      <c r="F141" s="125" t="s">
        <v>1020</v>
      </c>
      <c r="G141" s="125" t="s">
        <v>1022</v>
      </c>
      <c r="H141" s="125" t="s">
        <v>1137</v>
      </c>
      <c r="I141" s="125" t="s">
        <v>1149</v>
      </c>
      <c r="J141" s="129" t="s">
        <v>1277</v>
      </c>
    </row>
    <row r="142" spans="1:10" s="120" customFormat="1" ht="20" customHeight="1">
      <c r="A142" s="237"/>
      <c r="B142" s="240"/>
      <c r="C142" s="125" t="s">
        <v>667</v>
      </c>
      <c r="D142" s="125" t="s">
        <v>672</v>
      </c>
      <c r="E142" s="125" t="s">
        <v>805</v>
      </c>
      <c r="F142" s="125" t="s">
        <v>1020</v>
      </c>
      <c r="G142" s="125" t="s">
        <v>1022</v>
      </c>
      <c r="H142" s="125" t="s">
        <v>1278</v>
      </c>
      <c r="I142" s="125" t="s">
        <v>1135</v>
      </c>
      <c r="J142" s="129" t="s">
        <v>1279</v>
      </c>
    </row>
    <row r="143" spans="1:10" s="120" customFormat="1" ht="20" customHeight="1">
      <c r="A143" s="237"/>
      <c r="B143" s="240"/>
      <c r="C143" s="125" t="s">
        <v>674</v>
      </c>
      <c r="D143" s="125" t="s">
        <v>675</v>
      </c>
      <c r="E143" s="125" t="s">
        <v>806</v>
      </c>
      <c r="F143" s="125" t="s">
        <v>1024</v>
      </c>
      <c r="G143" s="125" t="s">
        <v>1068</v>
      </c>
      <c r="H143" s="125" t="s">
        <v>1280</v>
      </c>
      <c r="I143" s="125" t="s">
        <v>1135</v>
      </c>
      <c r="J143" s="129" t="s">
        <v>1281</v>
      </c>
    </row>
    <row r="144" spans="1:10" s="120" customFormat="1" ht="20" customHeight="1">
      <c r="A144" s="237"/>
      <c r="B144" s="240"/>
      <c r="C144" s="125" t="s">
        <v>677</v>
      </c>
      <c r="D144" s="125" t="s">
        <v>678</v>
      </c>
      <c r="E144" s="125" t="s">
        <v>807</v>
      </c>
      <c r="F144" s="125" t="s">
        <v>1024</v>
      </c>
      <c r="G144" s="125" t="s">
        <v>1034</v>
      </c>
      <c r="H144" s="125" t="s">
        <v>1137</v>
      </c>
      <c r="I144" s="125" t="s">
        <v>1149</v>
      </c>
      <c r="J144" s="129" t="s">
        <v>1282</v>
      </c>
    </row>
    <row r="145" spans="1:10" s="120" customFormat="1" ht="20" customHeight="1">
      <c r="A145" s="238"/>
      <c r="B145" s="241"/>
      <c r="C145" s="125" t="s">
        <v>680</v>
      </c>
      <c r="D145" s="125" t="s">
        <v>681</v>
      </c>
      <c r="E145" s="125" t="s">
        <v>808</v>
      </c>
      <c r="F145" s="125" t="s">
        <v>1020</v>
      </c>
      <c r="G145" s="125" t="s">
        <v>1077</v>
      </c>
      <c r="H145" s="125" t="s">
        <v>1142</v>
      </c>
      <c r="I145" s="125" t="s">
        <v>1135</v>
      </c>
      <c r="J145" s="129" t="s">
        <v>1283</v>
      </c>
    </row>
    <row r="146" spans="1:10" s="120" customFormat="1" ht="20" customHeight="1">
      <c r="A146" s="236" t="s">
        <v>520</v>
      </c>
      <c r="B146" s="239" t="s">
        <v>639</v>
      </c>
      <c r="C146" s="125" t="s">
        <v>667</v>
      </c>
      <c r="D146" s="125" t="s">
        <v>668</v>
      </c>
      <c r="E146" s="125" t="s">
        <v>809</v>
      </c>
      <c r="F146" s="125" t="s">
        <v>1020</v>
      </c>
      <c r="G146" s="125" t="s">
        <v>1061</v>
      </c>
      <c r="H146" s="125" t="s">
        <v>1152</v>
      </c>
      <c r="I146" s="125" t="s">
        <v>1135</v>
      </c>
      <c r="J146" s="129" t="s">
        <v>1284</v>
      </c>
    </row>
    <row r="147" spans="1:10" s="120" customFormat="1" ht="20" customHeight="1">
      <c r="A147" s="237"/>
      <c r="B147" s="240"/>
      <c r="C147" s="125" t="s">
        <v>667</v>
      </c>
      <c r="D147" s="125" t="s">
        <v>668</v>
      </c>
      <c r="E147" s="125" t="s">
        <v>810</v>
      </c>
      <c r="F147" s="125" t="s">
        <v>1020</v>
      </c>
      <c r="G147" s="125" t="s">
        <v>1021</v>
      </c>
      <c r="H147" s="125" t="s">
        <v>1152</v>
      </c>
      <c r="I147" s="125" t="s">
        <v>1135</v>
      </c>
      <c r="J147" s="129" t="s">
        <v>1285</v>
      </c>
    </row>
    <row r="148" spans="1:10" s="120" customFormat="1" ht="20" customHeight="1">
      <c r="A148" s="237"/>
      <c r="B148" s="240"/>
      <c r="C148" s="125" t="s">
        <v>667</v>
      </c>
      <c r="D148" s="125" t="s">
        <v>670</v>
      </c>
      <c r="E148" s="125" t="s">
        <v>811</v>
      </c>
      <c r="F148" s="125" t="s">
        <v>1020</v>
      </c>
      <c r="G148" s="125" t="s">
        <v>1022</v>
      </c>
      <c r="H148" s="125" t="s">
        <v>1137</v>
      </c>
      <c r="I148" s="125" t="s">
        <v>1135</v>
      </c>
      <c r="J148" s="129" t="s">
        <v>1286</v>
      </c>
    </row>
    <row r="149" spans="1:10" s="120" customFormat="1" ht="20" customHeight="1">
      <c r="A149" s="237"/>
      <c r="B149" s="240"/>
      <c r="C149" s="125" t="s">
        <v>667</v>
      </c>
      <c r="D149" s="125" t="s">
        <v>670</v>
      </c>
      <c r="E149" s="125" t="s">
        <v>812</v>
      </c>
      <c r="F149" s="125" t="s">
        <v>1020</v>
      </c>
      <c r="G149" s="125" t="s">
        <v>1022</v>
      </c>
      <c r="H149" s="125" t="s">
        <v>1137</v>
      </c>
      <c r="I149" s="125" t="s">
        <v>1135</v>
      </c>
      <c r="J149" s="129" t="s">
        <v>1287</v>
      </c>
    </row>
    <row r="150" spans="1:10" s="120" customFormat="1" ht="20" customHeight="1">
      <c r="A150" s="237"/>
      <c r="B150" s="240"/>
      <c r="C150" s="125" t="s">
        <v>667</v>
      </c>
      <c r="D150" s="125" t="s">
        <v>672</v>
      </c>
      <c r="E150" s="125" t="s">
        <v>813</v>
      </c>
      <c r="F150" s="125" t="s">
        <v>1024</v>
      </c>
      <c r="G150" s="125" t="s">
        <v>76</v>
      </c>
      <c r="H150" s="125" t="s">
        <v>1168</v>
      </c>
      <c r="I150" s="125" t="s">
        <v>1135</v>
      </c>
      <c r="J150" s="129" t="s">
        <v>1288</v>
      </c>
    </row>
    <row r="151" spans="1:10" s="120" customFormat="1" ht="20" customHeight="1">
      <c r="A151" s="237"/>
      <c r="B151" s="240"/>
      <c r="C151" s="125" t="s">
        <v>667</v>
      </c>
      <c r="D151" s="125" t="s">
        <v>672</v>
      </c>
      <c r="E151" s="125" t="s">
        <v>814</v>
      </c>
      <c r="F151" s="125" t="s">
        <v>1024</v>
      </c>
      <c r="G151" s="125" t="s">
        <v>80</v>
      </c>
      <c r="H151" s="125" t="s">
        <v>1168</v>
      </c>
      <c r="I151" s="125" t="s">
        <v>1135</v>
      </c>
      <c r="J151" s="129" t="s">
        <v>1289</v>
      </c>
    </row>
    <row r="152" spans="1:10" s="120" customFormat="1" ht="20" customHeight="1">
      <c r="A152" s="237"/>
      <c r="B152" s="240"/>
      <c r="C152" s="125" t="s">
        <v>674</v>
      </c>
      <c r="D152" s="125" t="s">
        <v>675</v>
      </c>
      <c r="E152" s="125" t="s">
        <v>815</v>
      </c>
      <c r="F152" s="125" t="s">
        <v>1020</v>
      </c>
      <c r="G152" s="125" t="s">
        <v>1078</v>
      </c>
      <c r="H152" s="125" t="s">
        <v>1137</v>
      </c>
      <c r="I152" s="125" t="s">
        <v>1149</v>
      </c>
      <c r="J152" s="129" t="s">
        <v>1290</v>
      </c>
    </row>
    <row r="153" spans="1:10" s="120" customFormat="1" ht="20" customHeight="1">
      <c r="A153" s="237"/>
      <c r="B153" s="240"/>
      <c r="C153" s="125" t="s">
        <v>674</v>
      </c>
      <c r="D153" s="125" t="s">
        <v>706</v>
      </c>
      <c r="E153" s="125" t="s">
        <v>816</v>
      </c>
      <c r="F153" s="125" t="s">
        <v>1020</v>
      </c>
      <c r="G153" s="125" t="s">
        <v>180</v>
      </c>
      <c r="H153" s="125" t="s">
        <v>1137</v>
      </c>
      <c r="I153" s="125" t="s">
        <v>1149</v>
      </c>
      <c r="J153" s="129" t="s">
        <v>1291</v>
      </c>
    </row>
    <row r="154" spans="1:10" s="120" customFormat="1" ht="20" customHeight="1">
      <c r="A154" s="237"/>
      <c r="B154" s="240"/>
      <c r="C154" s="125" t="s">
        <v>677</v>
      </c>
      <c r="D154" s="125" t="s">
        <v>678</v>
      </c>
      <c r="E154" s="125" t="s">
        <v>817</v>
      </c>
      <c r="F154" s="125" t="s">
        <v>1024</v>
      </c>
      <c r="G154" s="125" t="s">
        <v>1034</v>
      </c>
      <c r="H154" s="125" t="s">
        <v>1137</v>
      </c>
      <c r="I154" s="125" t="s">
        <v>1135</v>
      </c>
      <c r="J154" s="129" t="s">
        <v>1292</v>
      </c>
    </row>
    <row r="155" spans="1:10" s="120" customFormat="1" ht="20" customHeight="1">
      <c r="A155" s="237"/>
      <c r="B155" s="240"/>
      <c r="C155" s="125" t="s">
        <v>680</v>
      </c>
      <c r="D155" s="125" t="s">
        <v>681</v>
      </c>
      <c r="E155" s="125" t="s">
        <v>818</v>
      </c>
      <c r="F155" s="125" t="s">
        <v>1020</v>
      </c>
      <c r="G155" s="125" t="s">
        <v>1079</v>
      </c>
      <c r="H155" s="125" t="s">
        <v>1142</v>
      </c>
      <c r="I155" s="125" t="s">
        <v>1135</v>
      </c>
      <c r="J155" s="129" t="s">
        <v>1293</v>
      </c>
    </row>
    <row r="156" spans="1:10" s="120" customFormat="1" ht="20" customHeight="1">
      <c r="A156" s="237"/>
      <c r="B156" s="240"/>
      <c r="C156" s="125" t="s">
        <v>680</v>
      </c>
      <c r="D156" s="125" t="s">
        <v>681</v>
      </c>
      <c r="E156" s="125" t="s">
        <v>819</v>
      </c>
      <c r="F156" s="125" t="s">
        <v>1020</v>
      </c>
      <c r="G156" s="125" t="s">
        <v>1050</v>
      </c>
      <c r="H156" s="125" t="s">
        <v>1142</v>
      </c>
      <c r="I156" s="125" t="s">
        <v>1135</v>
      </c>
      <c r="J156" s="129" t="s">
        <v>1294</v>
      </c>
    </row>
    <row r="157" spans="1:10" s="120" customFormat="1" ht="20" customHeight="1">
      <c r="A157" s="238"/>
      <c r="B157" s="241"/>
      <c r="C157" s="125" t="s">
        <v>680</v>
      </c>
      <c r="D157" s="125" t="s">
        <v>681</v>
      </c>
      <c r="E157" s="125" t="s">
        <v>820</v>
      </c>
      <c r="F157" s="125" t="s">
        <v>1020</v>
      </c>
      <c r="G157" s="125" t="s">
        <v>1053</v>
      </c>
      <c r="H157" s="125" t="s">
        <v>1142</v>
      </c>
      <c r="I157" s="125" t="s">
        <v>1135</v>
      </c>
      <c r="J157" s="129" t="s">
        <v>1295</v>
      </c>
    </row>
    <row r="158" spans="1:10" s="120" customFormat="1" ht="20" customHeight="1">
      <c r="A158" s="236" t="s">
        <v>514</v>
      </c>
      <c r="B158" s="239" t="s">
        <v>640</v>
      </c>
      <c r="C158" s="125" t="s">
        <v>667</v>
      </c>
      <c r="D158" s="125" t="s">
        <v>668</v>
      </c>
      <c r="E158" s="125" t="s">
        <v>821</v>
      </c>
      <c r="F158" s="125" t="s">
        <v>1020</v>
      </c>
      <c r="G158" s="125" t="s">
        <v>1021</v>
      </c>
      <c r="H158" s="125" t="s">
        <v>1296</v>
      </c>
      <c r="I158" s="125" t="s">
        <v>1135</v>
      </c>
      <c r="J158" s="129" t="s">
        <v>1297</v>
      </c>
    </row>
    <row r="159" spans="1:10" s="120" customFormat="1" ht="20" customHeight="1">
      <c r="A159" s="237"/>
      <c r="B159" s="240"/>
      <c r="C159" s="125" t="s">
        <v>667</v>
      </c>
      <c r="D159" s="125" t="s">
        <v>668</v>
      </c>
      <c r="E159" s="125" t="s">
        <v>822</v>
      </c>
      <c r="F159" s="125" t="s">
        <v>1020</v>
      </c>
      <c r="G159" s="125" t="s">
        <v>78</v>
      </c>
      <c r="H159" s="125" t="s">
        <v>1296</v>
      </c>
      <c r="I159" s="125" t="s">
        <v>1135</v>
      </c>
      <c r="J159" s="129" t="s">
        <v>1298</v>
      </c>
    </row>
    <row r="160" spans="1:10" s="120" customFormat="1" ht="20" customHeight="1">
      <c r="A160" s="237"/>
      <c r="B160" s="240"/>
      <c r="C160" s="125" t="s">
        <v>667</v>
      </c>
      <c r="D160" s="125" t="s">
        <v>670</v>
      </c>
      <c r="E160" s="125" t="s">
        <v>823</v>
      </c>
      <c r="F160" s="125" t="s">
        <v>1020</v>
      </c>
      <c r="G160" s="125" t="s">
        <v>1022</v>
      </c>
      <c r="H160" s="125" t="s">
        <v>1137</v>
      </c>
      <c r="I160" s="125" t="s">
        <v>1135</v>
      </c>
      <c r="J160" s="129" t="s">
        <v>1299</v>
      </c>
    </row>
    <row r="161" spans="1:10" s="120" customFormat="1" ht="20" customHeight="1">
      <c r="A161" s="237"/>
      <c r="B161" s="240"/>
      <c r="C161" s="125" t="s">
        <v>667</v>
      </c>
      <c r="D161" s="125" t="s">
        <v>672</v>
      </c>
      <c r="E161" s="125" t="s">
        <v>824</v>
      </c>
      <c r="F161" s="125" t="s">
        <v>1020</v>
      </c>
      <c r="G161" s="125" t="s">
        <v>1022</v>
      </c>
      <c r="H161" s="125" t="s">
        <v>1137</v>
      </c>
      <c r="I161" s="125" t="s">
        <v>1135</v>
      </c>
      <c r="J161" s="129" t="s">
        <v>1300</v>
      </c>
    </row>
    <row r="162" spans="1:10" s="120" customFormat="1" ht="20" customHeight="1">
      <c r="A162" s="237"/>
      <c r="B162" s="240"/>
      <c r="C162" s="125" t="s">
        <v>674</v>
      </c>
      <c r="D162" s="125" t="s">
        <v>675</v>
      </c>
      <c r="E162" s="125" t="s">
        <v>825</v>
      </c>
      <c r="F162" s="125" t="s">
        <v>1020</v>
      </c>
      <c r="G162" s="125" t="s">
        <v>1022</v>
      </c>
      <c r="H162" s="125" t="s">
        <v>1137</v>
      </c>
      <c r="I162" s="125" t="s">
        <v>1135</v>
      </c>
      <c r="J162" s="129" t="s">
        <v>1301</v>
      </c>
    </row>
    <row r="163" spans="1:10" s="120" customFormat="1" ht="20" customHeight="1">
      <c r="A163" s="237"/>
      <c r="B163" s="240"/>
      <c r="C163" s="125" t="s">
        <v>677</v>
      </c>
      <c r="D163" s="125" t="s">
        <v>678</v>
      </c>
      <c r="E163" s="125" t="s">
        <v>749</v>
      </c>
      <c r="F163" s="125" t="s">
        <v>1020</v>
      </c>
      <c r="G163" s="125" t="s">
        <v>1034</v>
      </c>
      <c r="H163" s="125" t="s">
        <v>1137</v>
      </c>
      <c r="I163" s="125" t="s">
        <v>1135</v>
      </c>
      <c r="J163" s="129" t="s">
        <v>1302</v>
      </c>
    </row>
    <row r="164" spans="1:10" s="120" customFormat="1" ht="20" customHeight="1">
      <c r="A164" s="238"/>
      <c r="B164" s="241"/>
      <c r="C164" s="125" t="s">
        <v>680</v>
      </c>
      <c r="D164" s="125" t="s">
        <v>681</v>
      </c>
      <c r="E164" s="125" t="s">
        <v>826</v>
      </c>
      <c r="F164" s="125" t="s">
        <v>1020</v>
      </c>
      <c r="G164" s="125" t="s">
        <v>1080</v>
      </c>
      <c r="H164" s="125" t="s">
        <v>1142</v>
      </c>
      <c r="I164" s="125" t="s">
        <v>1135</v>
      </c>
      <c r="J164" s="129" t="s">
        <v>1303</v>
      </c>
    </row>
    <row r="165" spans="1:10" s="120" customFormat="1" ht="20" customHeight="1">
      <c r="A165" s="236" t="s">
        <v>528</v>
      </c>
      <c r="B165" s="239" t="s">
        <v>641</v>
      </c>
      <c r="C165" s="125" t="s">
        <v>667</v>
      </c>
      <c r="D165" s="125" t="s">
        <v>668</v>
      </c>
      <c r="E165" s="125" t="s">
        <v>827</v>
      </c>
      <c r="F165" s="125" t="s">
        <v>1020</v>
      </c>
      <c r="G165" s="125" t="s">
        <v>1055</v>
      </c>
      <c r="H165" s="125" t="s">
        <v>1152</v>
      </c>
      <c r="I165" s="125" t="s">
        <v>1135</v>
      </c>
      <c r="J165" s="129" t="s">
        <v>1304</v>
      </c>
    </row>
    <row r="166" spans="1:10" s="120" customFormat="1" ht="20" customHeight="1">
      <c r="A166" s="237"/>
      <c r="B166" s="240"/>
      <c r="C166" s="125" t="s">
        <v>667</v>
      </c>
      <c r="D166" s="125" t="s">
        <v>668</v>
      </c>
      <c r="E166" s="125" t="s">
        <v>828</v>
      </c>
      <c r="F166" s="125" t="s">
        <v>1020</v>
      </c>
      <c r="G166" s="125" t="s">
        <v>1081</v>
      </c>
      <c r="H166" s="125" t="s">
        <v>1134</v>
      </c>
      <c r="I166" s="125" t="s">
        <v>1135</v>
      </c>
      <c r="J166" s="129" t="s">
        <v>1305</v>
      </c>
    </row>
    <row r="167" spans="1:10" s="120" customFormat="1" ht="20" customHeight="1">
      <c r="A167" s="237"/>
      <c r="B167" s="240"/>
      <c r="C167" s="125" t="s">
        <v>667</v>
      </c>
      <c r="D167" s="125" t="s">
        <v>670</v>
      </c>
      <c r="E167" s="125" t="s">
        <v>829</v>
      </c>
      <c r="F167" s="125" t="s">
        <v>1020</v>
      </c>
      <c r="G167" s="125" t="s">
        <v>1022</v>
      </c>
      <c r="H167" s="125" t="s">
        <v>1137</v>
      </c>
      <c r="I167" s="125" t="s">
        <v>1135</v>
      </c>
      <c r="J167" s="129" t="s">
        <v>1306</v>
      </c>
    </row>
    <row r="168" spans="1:10" s="120" customFormat="1" ht="20" customHeight="1">
      <c r="A168" s="237"/>
      <c r="B168" s="240"/>
      <c r="C168" s="125" t="s">
        <v>667</v>
      </c>
      <c r="D168" s="125" t="s">
        <v>672</v>
      </c>
      <c r="E168" s="125" t="s">
        <v>830</v>
      </c>
      <c r="F168" s="125" t="s">
        <v>1020</v>
      </c>
      <c r="G168" s="125" t="s">
        <v>1022</v>
      </c>
      <c r="H168" s="125" t="s">
        <v>1137</v>
      </c>
      <c r="I168" s="125" t="s">
        <v>1135</v>
      </c>
      <c r="J168" s="129" t="s">
        <v>1307</v>
      </c>
    </row>
    <row r="169" spans="1:10" s="120" customFormat="1" ht="20" customHeight="1">
      <c r="A169" s="237"/>
      <c r="B169" s="240"/>
      <c r="C169" s="125" t="s">
        <v>674</v>
      </c>
      <c r="D169" s="125" t="s">
        <v>675</v>
      </c>
      <c r="E169" s="125" t="s">
        <v>831</v>
      </c>
      <c r="F169" s="125" t="s">
        <v>1020</v>
      </c>
      <c r="G169" s="125" t="s">
        <v>79</v>
      </c>
      <c r="H169" s="125" t="s">
        <v>1137</v>
      </c>
      <c r="I169" s="125" t="s">
        <v>1149</v>
      </c>
      <c r="J169" s="129" t="s">
        <v>1308</v>
      </c>
    </row>
    <row r="170" spans="1:10" s="120" customFormat="1" ht="20" customHeight="1">
      <c r="A170" s="237"/>
      <c r="B170" s="240"/>
      <c r="C170" s="125" t="s">
        <v>674</v>
      </c>
      <c r="D170" s="125" t="s">
        <v>706</v>
      </c>
      <c r="E170" s="125" t="s">
        <v>832</v>
      </c>
      <c r="F170" s="125" t="s">
        <v>1020</v>
      </c>
      <c r="G170" s="125" t="s">
        <v>79</v>
      </c>
      <c r="H170" s="125" t="s">
        <v>1137</v>
      </c>
      <c r="I170" s="125" t="s">
        <v>1149</v>
      </c>
      <c r="J170" s="129" t="s">
        <v>1309</v>
      </c>
    </row>
    <row r="171" spans="1:10" s="120" customFormat="1" ht="20" customHeight="1">
      <c r="A171" s="237"/>
      <c r="B171" s="240"/>
      <c r="C171" s="125" t="s">
        <v>677</v>
      </c>
      <c r="D171" s="125" t="s">
        <v>678</v>
      </c>
      <c r="E171" s="125" t="s">
        <v>833</v>
      </c>
      <c r="F171" s="125" t="s">
        <v>1020</v>
      </c>
      <c r="G171" s="125" t="s">
        <v>1031</v>
      </c>
      <c r="H171" s="125" t="s">
        <v>1137</v>
      </c>
      <c r="I171" s="125" t="s">
        <v>1135</v>
      </c>
      <c r="J171" s="129" t="s">
        <v>1310</v>
      </c>
    </row>
    <row r="172" spans="1:10" s="120" customFormat="1" ht="20" customHeight="1">
      <c r="A172" s="237"/>
      <c r="B172" s="240"/>
      <c r="C172" s="125" t="s">
        <v>680</v>
      </c>
      <c r="D172" s="125" t="s">
        <v>681</v>
      </c>
      <c r="E172" s="125" t="s">
        <v>834</v>
      </c>
      <c r="F172" s="125" t="s">
        <v>1020</v>
      </c>
      <c r="G172" s="125" t="s">
        <v>1082</v>
      </c>
      <c r="H172" s="125" t="s">
        <v>1142</v>
      </c>
      <c r="I172" s="125" t="s">
        <v>1135</v>
      </c>
      <c r="J172" s="129" t="s">
        <v>1311</v>
      </c>
    </row>
    <row r="173" spans="1:10" s="120" customFormat="1" ht="20" customHeight="1">
      <c r="A173" s="237"/>
      <c r="B173" s="240"/>
      <c r="C173" s="125" t="s">
        <v>680</v>
      </c>
      <c r="D173" s="125" t="s">
        <v>681</v>
      </c>
      <c r="E173" s="125" t="s">
        <v>835</v>
      </c>
      <c r="F173" s="125" t="s">
        <v>1020</v>
      </c>
      <c r="G173" s="125" t="s">
        <v>1083</v>
      </c>
      <c r="H173" s="125" t="s">
        <v>1142</v>
      </c>
      <c r="I173" s="125" t="s">
        <v>1135</v>
      </c>
      <c r="J173" s="129" t="s">
        <v>1312</v>
      </c>
    </row>
    <row r="174" spans="1:10" s="120" customFormat="1" ht="20" customHeight="1">
      <c r="A174" s="237"/>
      <c r="B174" s="240"/>
      <c r="C174" s="125" t="s">
        <v>680</v>
      </c>
      <c r="D174" s="125" t="s">
        <v>681</v>
      </c>
      <c r="E174" s="125" t="s">
        <v>836</v>
      </c>
      <c r="F174" s="125" t="s">
        <v>1020</v>
      </c>
      <c r="G174" s="125" t="s">
        <v>1041</v>
      </c>
      <c r="H174" s="125" t="s">
        <v>1142</v>
      </c>
      <c r="I174" s="125" t="s">
        <v>1135</v>
      </c>
      <c r="J174" s="129" t="s">
        <v>1313</v>
      </c>
    </row>
    <row r="175" spans="1:10" s="120" customFormat="1" ht="20" customHeight="1">
      <c r="A175" s="237"/>
      <c r="B175" s="240"/>
      <c r="C175" s="125" t="s">
        <v>680</v>
      </c>
      <c r="D175" s="125" t="s">
        <v>681</v>
      </c>
      <c r="E175" s="125" t="s">
        <v>837</v>
      </c>
      <c r="F175" s="125" t="s">
        <v>1020</v>
      </c>
      <c r="G175" s="125" t="s">
        <v>1084</v>
      </c>
      <c r="H175" s="125" t="s">
        <v>1142</v>
      </c>
      <c r="I175" s="125" t="s">
        <v>1135</v>
      </c>
      <c r="J175" s="129" t="s">
        <v>1314</v>
      </c>
    </row>
    <row r="176" spans="1:10" s="120" customFormat="1" ht="20" customHeight="1">
      <c r="A176" s="237"/>
      <c r="B176" s="240"/>
      <c r="C176" s="125" t="s">
        <v>680</v>
      </c>
      <c r="D176" s="125" t="s">
        <v>681</v>
      </c>
      <c r="E176" s="125" t="s">
        <v>528</v>
      </c>
      <c r="F176" s="125" t="s">
        <v>1020</v>
      </c>
      <c r="G176" s="125" t="s">
        <v>1082</v>
      </c>
      <c r="H176" s="125" t="s">
        <v>1142</v>
      </c>
      <c r="I176" s="125" t="s">
        <v>1135</v>
      </c>
      <c r="J176" s="129" t="s">
        <v>1315</v>
      </c>
    </row>
    <row r="177" spans="1:10" s="120" customFormat="1" ht="20" customHeight="1">
      <c r="A177" s="238"/>
      <c r="B177" s="241"/>
      <c r="C177" s="125" t="s">
        <v>680</v>
      </c>
      <c r="D177" s="125" t="s">
        <v>681</v>
      </c>
      <c r="E177" s="125" t="s">
        <v>838</v>
      </c>
      <c r="F177" s="125" t="s">
        <v>1020</v>
      </c>
      <c r="G177" s="125" t="s">
        <v>1085</v>
      </c>
      <c r="H177" s="125" t="s">
        <v>1142</v>
      </c>
      <c r="I177" s="125" t="s">
        <v>1135</v>
      </c>
      <c r="J177" s="129" t="s">
        <v>1316</v>
      </c>
    </row>
    <row r="178" spans="1:10" s="120" customFormat="1" ht="20" customHeight="1">
      <c r="A178" s="236" t="s">
        <v>529</v>
      </c>
      <c r="B178" s="239" t="s">
        <v>642</v>
      </c>
      <c r="C178" s="125" t="s">
        <v>667</v>
      </c>
      <c r="D178" s="125" t="s">
        <v>668</v>
      </c>
      <c r="E178" s="125" t="s">
        <v>839</v>
      </c>
      <c r="F178" s="125" t="s">
        <v>1020</v>
      </c>
      <c r="G178" s="125" t="s">
        <v>1064</v>
      </c>
      <c r="H178" s="125" t="s">
        <v>1246</v>
      </c>
      <c r="I178" s="125" t="s">
        <v>1135</v>
      </c>
      <c r="J178" s="129" t="s">
        <v>1317</v>
      </c>
    </row>
    <row r="179" spans="1:10" s="120" customFormat="1" ht="20" customHeight="1">
      <c r="A179" s="237"/>
      <c r="B179" s="240"/>
      <c r="C179" s="125" t="s">
        <v>667</v>
      </c>
      <c r="D179" s="125" t="s">
        <v>670</v>
      </c>
      <c r="E179" s="125" t="s">
        <v>840</v>
      </c>
      <c r="F179" s="125" t="s">
        <v>1020</v>
      </c>
      <c r="G179" s="125" t="s">
        <v>1022</v>
      </c>
      <c r="H179" s="125" t="s">
        <v>1137</v>
      </c>
      <c r="I179" s="125" t="s">
        <v>1135</v>
      </c>
      <c r="J179" s="129" t="s">
        <v>1318</v>
      </c>
    </row>
    <row r="180" spans="1:10" s="120" customFormat="1" ht="20" customHeight="1">
      <c r="A180" s="237"/>
      <c r="B180" s="240"/>
      <c r="C180" s="125" t="s">
        <v>667</v>
      </c>
      <c r="D180" s="125" t="s">
        <v>670</v>
      </c>
      <c r="E180" s="125" t="s">
        <v>841</v>
      </c>
      <c r="F180" s="125" t="s">
        <v>1020</v>
      </c>
      <c r="G180" s="125" t="s">
        <v>1022</v>
      </c>
      <c r="H180" s="125" t="s">
        <v>1137</v>
      </c>
      <c r="I180" s="125" t="s">
        <v>1135</v>
      </c>
      <c r="J180" s="129" t="s">
        <v>1319</v>
      </c>
    </row>
    <row r="181" spans="1:10" s="120" customFormat="1" ht="20" customHeight="1">
      <c r="A181" s="237"/>
      <c r="B181" s="240"/>
      <c r="C181" s="125" t="s">
        <v>667</v>
      </c>
      <c r="D181" s="125" t="s">
        <v>672</v>
      </c>
      <c r="E181" s="125" t="s">
        <v>842</v>
      </c>
      <c r="F181" s="125" t="s">
        <v>1020</v>
      </c>
      <c r="G181" s="125" t="s">
        <v>78</v>
      </c>
      <c r="H181" s="125" t="s">
        <v>1168</v>
      </c>
      <c r="I181" s="125" t="s">
        <v>1135</v>
      </c>
      <c r="J181" s="129" t="s">
        <v>1320</v>
      </c>
    </row>
    <row r="182" spans="1:10" s="120" customFormat="1" ht="20" customHeight="1">
      <c r="A182" s="237"/>
      <c r="B182" s="240"/>
      <c r="C182" s="125" t="s">
        <v>674</v>
      </c>
      <c r="D182" s="125" t="s">
        <v>675</v>
      </c>
      <c r="E182" s="125" t="s">
        <v>843</v>
      </c>
      <c r="F182" s="125" t="s">
        <v>1020</v>
      </c>
      <c r="G182" s="125" t="s">
        <v>1023</v>
      </c>
      <c r="H182" s="125" t="s">
        <v>1137</v>
      </c>
      <c r="I182" s="125" t="s">
        <v>1135</v>
      </c>
      <c r="J182" s="129" t="s">
        <v>1321</v>
      </c>
    </row>
    <row r="183" spans="1:10" s="120" customFormat="1" ht="20" customHeight="1">
      <c r="A183" s="237"/>
      <c r="B183" s="240"/>
      <c r="C183" s="125" t="s">
        <v>677</v>
      </c>
      <c r="D183" s="125" t="s">
        <v>678</v>
      </c>
      <c r="E183" s="125" t="s">
        <v>844</v>
      </c>
      <c r="F183" s="125" t="s">
        <v>1020</v>
      </c>
      <c r="G183" s="125" t="s">
        <v>1034</v>
      </c>
      <c r="H183" s="125" t="s">
        <v>1137</v>
      </c>
      <c r="I183" s="125" t="s">
        <v>1135</v>
      </c>
      <c r="J183" s="129" t="s">
        <v>1322</v>
      </c>
    </row>
    <row r="184" spans="1:10" s="120" customFormat="1" ht="20" customHeight="1">
      <c r="A184" s="238"/>
      <c r="B184" s="241"/>
      <c r="C184" s="125" t="s">
        <v>680</v>
      </c>
      <c r="D184" s="125" t="s">
        <v>681</v>
      </c>
      <c r="E184" s="125" t="s">
        <v>529</v>
      </c>
      <c r="F184" s="125" t="s">
        <v>1020</v>
      </c>
      <c r="G184" s="125" t="s">
        <v>1086</v>
      </c>
      <c r="H184" s="125" t="s">
        <v>1142</v>
      </c>
      <c r="I184" s="125" t="s">
        <v>1135</v>
      </c>
      <c r="J184" s="129" t="s">
        <v>1323</v>
      </c>
    </row>
    <row r="185" spans="1:10" s="120" customFormat="1" ht="20" customHeight="1">
      <c r="A185" s="236" t="s">
        <v>526</v>
      </c>
      <c r="B185" s="239" t="s">
        <v>643</v>
      </c>
      <c r="C185" s="125" t="s">
        <v>667</v>
      </c>
      <c r="D185" s="125" t="s">
        <v>668</v>
      </c>
      <c r="E185" s="125" t="s">
        <v>845</v>
      </c>
      <c r="F185" s="125" t="s">
        <v>1020</v>
      </c>
      <c r="G185" s="125" t="s">
        <v>1087</v>
      </c>
      <c r="H185" s="125" t="s">
        <v>1134</v>
      </c>
      <c r="I185" s="125" t="s">
        <v>1135</v>
      </c>
      <c r="J185" s="129" t="s">
        <v>1324</v>
      </c>
    </row>
    <row r="186" spans="1:10" s="120" customFormat="1" ht="20" customHeight="1">
      <c r="A186" s="237"/>
      <c r="B186" s="240"/>
      <c r="C186" s="125" t="s">
        <v>667</v>
      </c>
      <c r="D186" s="125" t="s">
        <v>668</v>
      </c>
      <c r="E186" s="125" t="s">
        <v>846</v>
      </c>
      <c r="F186" s="125" t="s">
        <v>1024</v>
      </c>
      <c r="G186" s="125" t="s">
        <v>76</v>
      </c>
      <c r="H186" s="125" t="s">
        <v>1163</v>
      </c>
      <c r="I186" s="125" t="s">
        <v>1135</v>
      </c>
      <c r="J186" s="129" t="s">
        <v>1325</v>
      </c>
    </row>
    <row r="187" spans="1:10" s="120" customFormat="1" ht="20" customHeight="1">
      <c r="A187" s="237"/>
      <c r="B187" s="240"/>
      <c r="C187" s="125" t="s">
        <v>667</v>
      </c>
      <c r="D187" s="125" t="s">
        <v>670</v>
      </c>
      <c r="E187" s="125" t="s">
        <v>847</v>
      </c>
      <c r="F187" s="125" t="s">
        <v>1020</v>
      </c>
      <c r="G187" s="125" t="s">
        <v>1022</v>
      </c>
      <c r="H187" s="125" t="s">
        <v>1137</v>
      </c>
      <c r="I187" s="125" t="s">
        <v>1135</v>
      </c>
      <c r="J187" s="129" t="s">
        <v>1326</v>
      </c>
    </row>
    <row r="188" spans="1:10" s="120" customFormat="1" ht="20" customHeight="1">
      <c r="A188" s="237"/>
      <c r="B188" s="240"/>
      <c r="C188" s="125" t="s">
        <v>667</v>
      </c>
      <c r="D188" s="125" t="s">
        <v>672</v>
      </c>
      <c r="E188" s="125" t="s">
        <v>848</v>
      </c>
      <c r="F188" s="125" t="s">
        <v>1020</v>
      </c>
      <c r="G188" s="125" t="s">
        <v>1022</v>
      </c>
      <c r="H188" s="125" t="s">
        <v>1137</v>
      </c>
      <c r="I188" s="125" t="s">
        <v>1135</v>
      </c>
      <c r="J188" s="129" t="s">
        <v>1327</v>
      </c>
    </row>
    <row r="189" spans="1:10" s="120" customFormat="1" ht="20" customHeight="1">
      <c r="A189" s="237"/>
      <c r="B189" s="240"/>
      <c r="C189" s="125" t="s">
        <v>674</v>
      </c>
      <c r="D189" s="125" t="s">
        <v>706</v>
      </c>
      <c r="E189" s="125" t="s">
        <v>849</v>
      </c>
      <c r="F189" s="125" t="s">
        <v>1024</v>
      </c>
      <c r="G189" s="125" t="s">
        <v>79</v>
      </c>
      <c r="H189" s="125" t="s">
        <v>1137</v>
      </c>
      <c r="I189" s="125" t="s">
        <v>1135</v>
      </c>
      <c r="J189" s="129" t="s">
        <v>1328</v>
      </c>
    </row>
    <row r="190" spans="1:10" s="120" customFormat="1" ht="20" customHeight="1">
      <c r="A190" s="237"/>
      <c r="B190" s="240"/>
      <c r="C190" s="125" t="s">
        <v>677</v>
      </c>
      <c r="D190" s="125" t="s">
        <v>678</v>
      </c>
      <c r="E190" s="125" t="s">
        <v>850</v>
      </c>
      <c r="F190" s="125" t="s">
        <v>1020</v>
      </c>
      <c r="G190" s="125" t="s">
        <v>1034</v>
      </c>
      <c r="H190" s="125" t="s">
        <v>1137</v>
      </c>
      <c r="I190" s="125" t="s">
        <v>1149</v>
      </c>
      <c r="J190" s="129" t="s">
        <v>1302</v>
      </c>
    </row>
    <row r="191" spans="1:10" s="120" customFormat="1" ht="20" customHeight="1">
      <c r="A191" s="237"/>
      <c r="B191" s="240"/>
      <c r="C191" s="125" t="s">
        <v>680</v>
      </c>
      <c r="D191" s="125" t="s">
        <v>681</v>
      </c>
      <c r="E191" s="125" t="s">
        <v>851</v>
      </c>
      <c r="F191" s="125" t="s">
        <v>1020</v>
      </c>
      <c r="G191" s="125" t="s">
        <v>1088</v>
      </c>
      <c r="H191" s="125" t="s">
        <v>1142</v>
      </c>
      <c r="I191" s="125" t="s">
        <v>1135</v>
      </c>
      <c r="J191" s="129" t="s">
        <v>1329</v>
      </c>
    </row>
    <row r="192" spans="1:10" s="120" customFormat="1" ht="20" customHeight="1">
      <c r="A192" s="238"/>
      <c r="B192" s="241"/>
      <c r="C192" s="125" t="s">
        <v>680</v>
      </c>
      <c r="D192" s="125" t="s">
        <v>681</v>
      </c>
      <c r="E192" s="125" t="s">
        <v>852</v>
      </c>
      <c r="F192" s="125" t="s">
        <v>1020</v>
      </c>
      <c r="G192" s="125" t="s">
        <v>1089</v>
      </c>
      <c r="H192" s="125" t="s">
        <v>1142</v>
      </c>
      <c r="I192" s="125" t="s">
        <v>1135</v>
      </c>
      <c r="J192" s="129" t="s">
        <v>1330</v>
      </c>
    </row>
    <row r="193" spans="1:10" s="120" customFormat="1" ht="20" customHeight="1">
      <c r="A193" s="236" t="s">
        <v>552</v>
      </c>
      <c r="B193" s="239" t="s">
        <v>644</v>
      </c>
      <c r="C193" s="125" t="s">
        <v>667</v>
      </c>
      <c r="D193" s="125" t="s">
        <v>668</v>
      </c>
      <c r="E193" s="125" t="s">
        <v>853</v>
      </c>
      <c r="F193" s="125" t="s">
        <v>1020</v>
      </c>
      <c r="G193" s="125" t="s">
        <v>1061</v>
      </c>
      <c r="H193" s="125" t="s">
        <v>1152</v>
      </c>
      <c r="I193" s="125" t="s">
        <v>1135</v>
      </c>
      <c r="J193" s="129" t="s">
        <v>1331</v>
      </c>
    </row>
    <row r="194" spans="1:10" s="120" customFormat="1" ht="20" customHeight="1">
      <c r="A194" s="237"/>
      <c r="B194" s="240"/>
      <c r="C194" s="125" t="s">
        <v>667</v>
      </c>
      <c r="D194" s="125" t="s">
        <v>670</v>
      </c>
      <c r="E194" s="125" t="s">
        <v>854</v>
      </c>
      <c r="F194" s="125" t="s">
        <v>1020</v>
      </c>
      <c r="G194" s="125" t="s">
        <v>1022</v>
      </c>
      <c r="H194" s="125" t="s">
        <v>1137</v>
      </c>
      <c r="I194" s="125" t="s">
        <v>1135</v>
      </c>
      <c r="J194" s="129" t="s">
        <v>1332</v>
      </c>
    </row>
    <row r="195" spans="1:10" s="120" customFormat="1" ht="20" customHeight="1">
      <c r="A195" s="237"/>
      <c r="B195" s="240"/>
      <c r="C195" s="125" t="s">
        <v>667</v>
      </c>
      <c r="D195" s="125" t="s">
        <v>672</v>
      </c>
      <c r="E195" s="125" t="s">
        <v>855</v>
      </c>
      <c r="F195" s="125" t="s">
        <v>1020</v>
      </c>
      <c r="G195" s="125" t="s">
        <v>1022</v>
      </c>
      <c r="H195" s="125" t="s">
        <v>1137</v>
      </c>
      <c r="I195" s="125" t="s">
        <v>1135</v>
      </c>
      <c r="J195" s="129" t="s">
        <v>1333</v>
      </c>
    </row>
    <row r="196" spans="1:10" s="120" customFormat="1" ht="20" customHeight="1">
      <c r="A196" s="237"/>
      <c r="B196" s="240"/>
      <c r="C196" s="125" t="s">
        <v>674</v>
      </c>
      <c r="D196" s="125" t="s">
        <v>675</v>
      </c>
      <c r="E196" s="125" t="s">
        <v>772</v>
      </c>
      <c r="F196" s="125" t="s">
        <v>1020</v>
      </c>
      <c r="G196" s="125" t="s">
        <v>1065</v>
      </c>
      <c r="H196" s="125" t="s">
        <v>1137</v>
      </c>
      <c r="I196" s="125" t="s">
        <v>1149</v>
      </c>
      <c r="J196" s="129" t="s">
        <v>1334</v>
      </c>
    </row>
    <row r="197" spans="1:10" s="120" customFormat="1" ht="20" customHeight="1">
      <c r="A197" s="237"/>
      <c r="B197" s="240"/>
      <c r="C197" s="125" t="s">
        <v>677</v>
      </c>
      <c r="D197" s="125" t="s">
        <v>678</v>
      </c>
      <c r="E197" s="125" t="s">
        <v>773</v>
      </c>
      <c r="F197" s="125" t="s">
        <v>1020</v>
      </c>
      <c r="G197" s="125" t="s">
        <v>1031</v>
      </c>
      <c r="H197" s="125" t="s">
        <v>1137</v>
      </c>
      <c r="I197" s="125" t="s">
        <v>1135</v>
      </c>
      <c r="J197" s="129" t="s">
        <v>1335</v>
      </c>
    </row>
    <row r="198" spans="1:10" s="120" customFormat="1" ht="20" customHeight="1">
      <c r="A198" s="238"/>
      <c r="B198" s="241"/>
      <c r="C198" s="125" t="s">
        <v>680</v>
      </c>
      <c r="D198" s="125" t="s">
        <v>681</v>
      </c>
      <c r="E198" s="125" t="s">
        <v>552</v>
      </c>
      <c r="F198" s="125" t="s">
        <v>1020</v>
      </c>
      <c r="G198" s="125" t="s">
        <v>1066</v>
      </c>
      <c r="H198" s="125" t="s">
        <v>1142</v>
      </c>
      <c r="I198" s="125" t="s">
        <v>1135</v>
      </c>
      <c r="J198" s="129" t="s">
        <v>1336</v>
      </c>
    </row>
    <row r="199" spans="1:10" s="120" customFormat="1" ht="20" customHeight="1">
      <c r="A199" s="236" t="s">
        <v>542</v>
      </c>
      <c r="B199" s="239" t="s">
        <v>645</v>
      </c>
      <c r="C199" s="125" t="s">
        <v>667</v>
      </c>
      <c r="D199" s="125" t="s">
        <v>668</v>
      </c>
      <c r="E199" s="125" t="s">
        <v>856</v>
      </c>
      <c r="F199" s="125" t="s">
        <v>1020</v>
      </c>
      <c r="G199" s="125" t="s">
        <v>1090</v>
      </c>
      <c r="H199" s="125" t="s">
        <v>1134</v>
      </c>
      <c r="I199" s="125" t="s">
        <v>1135</v>
      </c>
      <c r="J199" s="129" t="s">
        <v>1337</v>
      </c>
    </row>
    <row r="200" spans="1:10" s="120" customFormat="1" ht="20" customHeight="1">
      <c r="A200" s="237"/>
      <c r="B200" s="240"/>
      <c r="C200" s="125" t="s">
        <v>667</v>
      </c>
      <c r="D200" s="125" t="s">
        <v>668</v>
      </c>
      <c r="E200" s="125" t="s">
        <v>857</v>
      </c>
      <c r="F200" s="125" t="s">
        <v>1020</v>
      </c>
      <c r="G200" s="125" t="s">
        <v>1042</v>
      </c>
      <c r="H200" s="125" t="s">
        <v>1134</v>
      </c>
      <c r="I200" s="125" t="s">
        <v>1135</v>
      </c>
      <c r="J200" s="129" t="s">
        <v>1338</v>
      </c>
    </row>
    <row r="201" spans="1:10" s="120" customFormat="1" ht="20" customHeight="1">
      <c r="A201" s="237"/>
      <c r="B201" s="240"/>
      <c r="C201" s="125" t="s">
        <v>667</v>
      </c>
      <c r="D201" s="125" t="s">
        <v>668</v>
      </c>
      <c r="E201" s="125" t="s">
        <v>858</v>
      </c>
      <c r="F201" s="125" t="s">
        <v>1020</v>
      </c>
      <c r="G201" s="125" t="s">
        <v>76</v>
      </c>
      <c r="H201" s="125" t="s">
        <v>1134</v>
      </c>
      <c r="I201" s="125" t="s">
        <v>1135</v>
      </c>
      <c r="J201" s="129" t="s">
        <v>1339</v>
      </c>
    </row>
    <row r="202" spans="1:10" s="120" customFormat="1" ht="20" customHeight="1">
      <c r="A202" s="237"/>
      <c r="B202" s="240"/>
      <c r="C202" s="125" t="s">
        <v>667</v>
      </c>
      <c r="D202" s="125" t="s">
        <v>670</v>
      </c>
      <c r="E202" s="125" t="s">
        <v>841</v>
      </c>
      <c r="F202" s="125" t="s">
        <v>1020</v>
      </c>
      <c r="G202" s="125" t="s">
        <v>1022</v>
      </c>
      <c r="H202" s="125" t="s">
        <v>1137</v>
      </c>
      <c r="I202" s="125" t="s">
        <v>1135</v>
      </c>
      <c r="J202" s="129" t="s">
        <v>1340</v>
      </c>
    </row>
    <row r="203" spans="1:10" s="120" customFormat="1" ht="20" customHeight="1">
      <c r="A203" s="237"/>
      <c r="B203" s="240"/>
      <c r="C203" s="125" t="s">
        <v>667</v>
      </c>
      <c r="D203" s="125" t="s">
        <v>672</v>
      </c>
      <c r="E203" s="125" t="s">
        <v>842</v>
      </c>
      <c r="F203" s="125" t="s">
        <v>1020</v>
      </c>
      <c r="G203" s="125" t="s">
        <v>1524</v>
      </c>
      <c r="H203" s="125" t="s">
        <v>1168</v>
      </c>
      <c r="I203" s="125" t="s">
        <v>1135</v>
      </c>
      <c r="J203" s="129" t="s">
        <v>1341</v>
      </c>
    </row>
    <row r="204" spans="1:10" s="120" customFormat="1" ht="20" customHeight="1">
      <c r="A204" s="237"/>
      <c r="B204" s="240"/>
      <c r="C204" s="125" t="s">
        <v>674</v>
      </c>
      <c r="D204" s="125" t="s">
        <v>675</v>
      </c>
      <c r="E204" s="125" t="s">
        <v>859</v>
      </c>
      <c r="F204" s="125" t="s">
        <v>1020</v>
      </c>
      <c r="G204" s="125" t="s">
        <v>1034</v>
      </c>
      <c r="H204" s="125" t="s">
        <v>1137</v>
      </c>
      <c r="I204" s="125" t="s">
        <v>1149</v>
      </c>
      <c r="J204" s="129" t="s">
        <v>1342</v>
      </c>
    </row>
    <row r="205" spans="1:10" s="120" customFormat="1" ht="20" customHeight="1">
      <c r="A205" s="237"/>
      <c r="B205" s="240"/>
      <c r="C205" s="125" t="s">
        <v>674</v>
      </c>
      <c r="D205" s="125" t="s">
        <v>706</v>
      </c>
      <c r="E205" s="125" t="s">
        <v>860</v>
      </c>
      <c r="F205" s="125" t="s">
        <v>1020</v>
      </c>
      <c r="G205" s="125" t="s">
        <v>1031</v>
      </c>
      <c r="H205" s="125" t="s">
        <v>1137</v>
      </c>
      <c r="I205" s="125" t="s">
        <v>1135</v>
      </c>
      <c r="J205" s="129" t="s">
        <v>1343</v>
      </c>
    </row>
    <row r="206" spans="1:10" s="120" customFormat="1" ht="20" customHeight="1">
      <c r="A206" s="237"/>
      <c r="B206" s="240"/>
      <c r="C206" s="125" t="s">
        <v>677</v>
      </c>
      <c r="D206" s="125" t="s">
        <v>678</v>
      </c>
      <c r="E206" s="125" t="s">
        <v>861</v>
      </c>
      <c r="F206" s="125" t="s">
        <v>1020</v>
      </c>
      <c r="G206" s="125" t="s">
        <v>1031</v>
      </c>
      <c r="H206" s="125" t="s">
        <v>1137</v>
      </c>
      <c r="I206" s="125" t="s">
        <v>1135</v>
      </c>
      <c r="J206" s="129" t="s">
        <v>1344</v>
      </c>
    </row>
    <row r="207" spans="1:10" s="120" customFormat="1" ht="20" customHeight="1">
      <c r="A207" s="237"/>
      <c r="B207" s="240"/>
      <c r="C207" s="125" t="s">
        <v>677</v>
      </c>
      <c r="D207" s="125" t="s">
        <v>678</v>
      </c>
      <c r="E207" s="125" t="s">
        <v>862</v>
      </c>
      <c r="F207" s="125" t="s">
        <v>1020</v>
      </c>
      <c r="G207" s="125" t="s">
        <v>1034</v>
      </c>
      <c r="H207" s="125" t="s">
        <v>1137</v>
      </c>
      <c r="I207" s="125" t="s">
        <v>1135</v>
      </c>
      <c r="J207" s="129" t="s">
        <v>1345</v>
      </c>
    </row>
    <row r="208" spans="1:10" s="120" customFormat="1" ht="20" customHeight="1">
      <c r="A208" s="237"/>
      <c r="B208" s="240"/>
      <c r="C208" s="125" t="s">
        <v>680</v>
      </c>
      <c r="D208" s="125" t="s">
        <v>681</v>
      </c>
      <c r="E208" s="125" t="s">
        <v>863</v>
      </c>
      <c r="F208" s="125" t="s">
        <v>1020</v>
      </c>
      <c r="G208" s="125" t="s">
        <v>1091</v>
      </c>
      <c r="H208" s="125" t="s">
        <v>1142</v>
      </c>
      <c r="I208" s="125" t="s">
        <v>1135</v>
      </c>
      <c r="J208" s="129" t="s">
        <v>1346</v>
      </c>
    </row>
    <row r="209" spans="1:10" s="120" customFormat="1" ht="20" customHeight="1">
      <c r="A209" s="238"/>
      <c r="B209" s="241"/>
      <c r="C209" s="125" t="s">
        <v>680</v>
      </c>
      <c r="D209" s="125" t="s">
        <v>681</v>
      </c>
      <c r="E209" s="125" t="s">
        <v>864</v>
      </c>
      <c r="F209" s="125" t="s">
        <v>1020</v>
      </c>
      <c r="G209" s="125" t="s">
        <v>1092</v>
      </c>
      <c r="H209" s="125" t="s">
        <v>1142</v>
      </c>
      <c r="I209" s="125" t="s">
        <v>1135</v>
      </c>
      <c r="J209" s="129" t="s">
        <v>1347</v>
      </c>
    </row>
    <row r="210" spans="1:10" s="120" customFormat="1" ht="20" customHeight="1">
      <c r="A210" s="236" t="s">
        <v>547</v>
      </c>
      <c r="B210" s="239" t="s">
        <v>625</v>
      </c>
      <c r="C210" s="125" t="s">
        <v>667</v>
      </c>
      <c r="D210" s="125" t="s">
        <v>668</v>
      </c>
      <c r="E210" s="125" t="s">
        <v>700</v>
      </c>
      <c r="F210" s="125" t="s">
        <v>1020</v>
      </c>
      <c r="G210" s="125" t="s">
        <v>80</v>
      </c>
      <c r="H210" s="125" t="s">
        <v>1163</v>
      </c>
      <c r="I210" s="125" t="s">
        <v>1135</v>
      </c>
      <c r="J210" s="129" t="s">
        <v>1348</v>
      </c>
    </row>
    <row r="211" spans="1:10" s="120" customFormat="1" ht="20" customHeight="1">
      <c r="A211" s="237"/>
      <c r="B211" s="240"/>
      <c r="C211" s="125" t="s">
        <v>667</v>
      </c>
      <c r="D211" s="125" t="s">
        <v>668</v>
      </c>
      <c r="E211" s="125" t="s">
        <v>701</v>
      </c>
      <c r="F211" s="125" t="s">
        <v>1020</v>
      </c>
      <c r="G211" s="125" t="s">
        <v>80</v>
      </c>
      <c r="H211" s="125" t="s">
        <v>1163</v>
      </c>
      <c r="I211" s="125" t="s">
        <v>1135</v>
      </c>
      <c r="J211" s="129" t="s">
        <v>1349</v>
      </c>
    </row>
    <row r="212" spans="1:10" s="120" customFormat="1" ht="20" customHeight="1">
      <c r="A212" s="237"/>
      <c r="B212" s="240"/>
      <c r="C212" s="125" t="s">
        <v>667</v>
      </c>
      <c r="D212" s="125" t="s">
        <v>670</v>
      </c>
      <c r="E212" s="125" t="s">
        <v>702</v>
      </c>
      <c r="F212" s="125" t="s">
        <v>1020</v>
      </c>
      <c r="G212" s="125" t="s">
        <v>1022</v>
      </c>
      <c r="H212" s="125" t="s">
        <v>1137</v>
      </c>
      <c r="I212" s="125" t="s">
        <v>1135</v>
      </c>
      <c r="J212" s="129" t="s">
        <v>1350</v>
      </c>
    </row>
    <row r="213" spans="1:10" s="120" customFormat="1" ht="20" customHeight="1">
      <c r="A213" s="237"/>
      <c r="B213" s="240"/>
      <c r="C213" s="125" t="s">
        <v>667</v>
      </c>
      <c r="D213" s="125" t="s">
        <v>670</v>
      </c>
      <c r="E213" s="125" t="s">
        <v>703</v>
      </c>
      <c r="F213" s="125" t="s">
        <v>1020</v>
      </c>
      <c r="G213" s="125" t="s">
        <v>1022</v>
      </c>
      <c r="H213" s="125" t="s">
        <v>1137</v>
      </c>
      <c r="I213" s="125" t="s">
        <v>1135</v>
      </c>
      <c r="J213" s="129" t="s">
        <v>1351</v>
      </c>
    </row>
    <row r="214" spans="1:10" s="120" customFormat="1" ht="20" customHeight="1">
      <c r="A214" s="237"/>
      <c r="B214" s="240"/>
      <c r="C214" s="125" t="s">
        <v>667</v>
      </c>
      <c r="D214" s="125" t="s">
        <v>672</v>
      </c>
      <c r="E214" s="125" t="s">
        <v>704</v>
      </c>
      <c r="F214" s="125" t="s">
        <v>1020</v>
      </c>
      <c r="G214" s="125" t="s">
        <v>1022</v>
      </c>
      <c r="H214" s="125" t="s">
        <v>1137</v>
      </c>
      <c r="I214" s="125" t="s">
        <v>1135</v>
      </c>
      <c r="J214" s="129" t="s">
        <v>1352</v>
      </c>
    </row>
    <row r="215" spans="1:10" s="120" customFormat="1" ht="20" customHeight="1">
      <c r="A215" s="237"/>
      <c r="B215" s="240"/>
      <c r="C215" s="125" t="s">
        <v>674</v>
      </c>
      <c r="D215" s="125" t="s">
        <v>675</v>
      </c>
      <c r="E215" s="125" t="s">
        <v>705</v>
      </c>
      <c r="F215" s="125" t="s">
        <v>1020</v>
      </c>
      <c r="G215" s="125" t="s">
        <v>1022</v>
      </c>
      <c r="H215" s="125" t="s">
        <v>1137</v>
      </c>
      <c r="I215" s="125" t="s">
        <v>1135</v>
      </c>
      <c r="J215" s="129" t="s">
        <v>1353</v>
      </c>
    </row>
    <row r="216" spans="1:10" s="120" customFormat="1" ht="20" customHeight="1">
      <c r="A216" s="237"/>
      <c r="B216" s="240"/>
      <c r="C216" s="125" t="s">
        <v>677</v>
      </c>
      <c r="D216" s="125" t="s">
        <v>678</v>
      </c>
      <c r="E216" s="125" t="s">
        <v>708</v>
      </c>
      <c r="F216" s="125" t="s">
        <v>1038</v>
      </c>
      <c r="G216" s="125" t="s">
        <v>76</v>
      </c>
      <c r="H216" s="125" t="s">
        <v>1163</v>
      </c>
      <c r="I216" s="125" t="s">
        <v>1135</v>
      </c>
      <c r="J216" s="129" t="s">
        <v>1354</v>
      </c>
    </row>
    <row r="217" spans="1:10" s="120" customFormat="1" ht="20" customHeight="1">
      <c r="A217" s="237"/>
      <c r="B217" s="240"/>
      <c r="C217" s="125" t="s">
        <v>680</v>
      </c>
      <c r="D217" s="125" t="s">
        <v>681</v>
      </c>
      <c r="E217" s="125" t="s">
        <v>865</v>
      </c>
      <c r="F217" s="125" t="s">
        <v>1020</v>
      </c>
      <c r="G217" s="125" t="s">
        <v>1046</v>
      </c>
      <c r="H217" s="125" t="s">
        <v>1142</v>
      </c>
      <c r="I217" s="125" t="s">
        <v>1135</v>
      </c>
      <c r="J217" s="129" t="s">
        <v>1355</v>
      </c>
    </row>
    <row r="218" spans="1:10" s="120" customFormat="1" ht="20" customHeight="1">
      <c r="A218" s="238"/>
      <c r="B218" s="241"/>
      <c r="C218" s="125" t="s">
        <v>680</v>
      </c>
      <c r="D218" s="125" t="s">
        <v>681</v>
      </c>
      <c r="E218" s="125" t="s">
        <v>866</v>
      </c>
      <c r="F218" s="125" t="s">
        <v>1020</v>
      </c>
      <c r="G218" s="125" t="s">
        <v>1049</v>
      </c>
      <c r="H218" s="125" t="s">
        <v>1142</v>
      </c>
      <c r="I218" s="125" t="s">
        <v>1135</v>
      </c>
      <c r="J218" s="129" t="s">
        <v>1356</v>
      </c>
    </row>
    <row r="219" spans="1:10" s="120" customFormat="1" ht="20" customHeight="1">
      <c r="A219" s="236" t="s">
        <v>548</v>
      </c>
      <c r="B219" s="239" t="s">
        <v>646</v>
      </c>
      <c r="C219" s="125" t="s">
        <v>667</v>
      </c>
      <c r="D219" s="125" t="s">
        <v>668</v>
      </c>
      <c r="E219" s="125" t="s">
        <v>867</v>
      </c>
      <c r="F219" s="125" t="s">
        <v>1020</v>
      </c>
      <c r="G219" s="125" t="s">
        <v>1047</v>
      </c>
      <c r="H219" s="125" t="s">
        <v>1134</v>
      </c>
      <c r="I219" s="125" t="s">
        <v>1135</v>
      </c>
      <c r="J219" s="129" t="s">
        <v>1357</v>
      </c>
    </row>
    <row r="220" spans="1:10" s="120" customFormat="1" ht="20" customHeight="1">
      <c r="A220" s="237"/>
      <c r="B220" s="240"/>
      <c r="C220" s="125" t="s">
        <v>667</v>
      </c>
      <c r="D220" s="125" t="s">
        <v>670</v>
      </c>
      <c r="E220" s="125" t="s">
        <v>868</v>
      </c>
      <c r="F220" s="125" t="s">
        <v>1020</v>
      </c>
      <c r="G220" s="125" t="s">
        <v>1022</v>
      </c>
      <c r="H220" s="125" t="s">
        <v>1137</v>
      </c>
      <c r="I220" s="125" t="s">
        <v>1135</v>
      </c>
      <c r="J220" s="129" t="s">
        <v>1358</v>
      </c>
    </row>
    <row r="221" spans="1:10" s="120" customFormat="1" ht="20" customHeight="1">
      <c r="A221" s="237"/>
      <c r="B221" s="240"/>
      <c r="C221" s="125" t="s">
        <v>667</v>
      </c>
      <c r="D221" s="125" t="s">
        <v>672</v>
      </c>
      <c r="E221" s="125" t="s">
        <v>869</v>
      </c>
      <c r="F221" s="125" t="s">
        <v>1020</v>
      </c>
      <c r="G221" s="125" t="s">
        <v>1022</v>
      </c>
      <c r="H221" s="125" t="s">
        <v>1137</v>
      </c>
      <c r="I221" s="125" t="s">
        <v>1135</v>
      </c>
      <c r="J221" s="129" t="s">
        <v>1359</v>
      </c>
    </row>
    <row r="222" spans="1:10" s="120" customFormat="1" ht="20" customHeight="1">
      <c r="A222" s="237"/>
      <c r="B222" s="240"/>
      <c r="C222" s="125" t="s">
        <v>674</v>
      </c>
      <c r="D222" s="125" t="s">
        <v>675</v>
      </c>
      <c r="E222" s="125" t="s">
        <v>730</v>
      </c>
      <c r="F222" s="125" t="s">
        <v>1020</v>
      </c>
      <c r="G222" s="125" t="s">
        <v>1093</v>
      </c>
      <c r="H222" s="125" t="s">
        <v>1137</v>
      </c>
      <c r="I222" s="125" t="s">
        <v>1135</v>
      </c>
      <c r="J222" s="129" t="s">
        <v>1360</v>
      </c>
    </row>
    <row r="223" spans="1:10" s="120" customFormat="1" ht="20" customHeight="1">
      <c r="A223" s="237"/>
      <c r="B223" s="240"/>
      <c r="C223" s="125" t="s">
        <v>677</v>
      </c>
      <c r="D223" s="125" t="s">
        <v>678</v>
      </c>
      <c r="E223" s="125" t="s">
        <v>731</v>
      </c>
      <c r="F223" s="125" t="s">
        <v>1020</v>
      </c>
      <c r="G223" s="125" t="s">
        <v>1031</v>
      </c>
      <c r="H223" s="125" t="s">
        <v>1137</v>
      </c>
      <c r="I223" s="125" t="s">
        <v>1135</v>
      </c>
      <c r="J223" s="129" t="s">
        <v>1361</v>
      </c>
    </row>
    <row r="224" spans="1:10" s="120" customFormat="1" ht="20" customHeight="1">
      <c r="A224" s="238"/>
      <c r="B224" s="241"/>
      <c r="C224" s="125" t="s">
        <v>680</v>
      </c>
      <c r="D224" s="125" t="s">
        <v>681</v>
      </c>
      <c r="E224" s="125" t="s">
        <v>548</v>
      </c>
      <c r="F224" s="125" t="s">
        <v>1020</v>
      </c>
      <c r="G224" s="125" t="s">
        <v>1043</v>
      </c>
      <c r="H224" s="125" t="s">
        <v>1142</v>
      </c>
      <c r="I224" s="125" t="s">
        <v>1135</v>
      </c>
      <c r="J224" s="129" t="s">
        <v>1362</v>
      </c>
    </row>
    <row r="225" spans="1:10" s="120" customFormat="1" ht="20" customHeight="1">
      <c r="A225" s="236" t="s">
        <v>554</v>
      </c>
      <c r="B225" s="239" t="s">
        <v>647</v>
      </c>
      <c r="C225" s="125" t="s">
        <v>667</v>
      </c>
      <c r="D225" s="125" t="s">
        <v>668</v>
      </c>
      <c r="E225" s="125" t="s">
        <v>870</v>
      </c>
      <c r="F225" s="125" t="s">
        <v>1020</v>
      </c>
      <c r="G225" s="125" t="s">
        <v>180</v>
      </c>
      <c r="H225" s="125" t="s">
        <v>1152</v>
      </c>
      <c r="I225" s="125" t="s">
        <v>1135</v>
      </c>
      <c r="J225" s="129" t="s">
        <v>1363</v>
      </c>
    </row>
    <row r="226" spans="1:10" s="120" customFormat="1" ht="20" customHeight="1">
      <c r="A226" s="237"/>
      <c r="B226" s="240"/>
      <c r="C226" s="125" t="s">
        <v>667</v>
      </c>
      <c r="D226" s="125" t="s">
        <v>668</v>
      </c>
      <c r="E226" s="125" t="s">
        <v>871</v>
      </c>
      <c r="F226" s="125" t="s">
        <v>1020</v>
      </c>
      <c r="G226" s="125" t="s">
        <v>179</v>
      </c>
      <c r="H226" s="125" t="s">
        <v>1152</v>
      </c>
      <c r="I226" s="125" t="s">
        <v>1135</v>
      </c>
      <c r="J226" s="129" t="s">
        <v>1364</v>
      </c>
    </row>
    <row r="227" spans="1:10" s="120" customFormat="1" ht="20" customHeight="1">
      <c r="A227" s="237"/>
      <c r="B227" s="240"/>
      <c r="C227" s="125" t="s">
        <v>667</v>
      </c>
      <c r="D227" s="125" t="s">
        <v>670</v>
      </c>
      <c r="E227" s="125" t="s">
        <v>872</v>
      </c>
      <c r="F227" s="125" t="s">
        <v>1020</v>
      </c>
      <c r="G227" s="125" t="s">
        <v>1022</v>
      </c>
      <c r="H227" s="125" t="s">
        <v>1137</v>
      </c>
      <c r="I227" s="125" t="s">
        <v>1135</v>
      </c>
      <c r="J227" s="129" t="s">
        <v>1365</v>
      </c>
    </row>
    <row r="228" spans="1:10" s="120" customFormat="1" ht="20" customHeight="1">
      <c r="A228" s="237"/>
      <c r="B228" s="240"/>
      <c r="C228" s="125" t="s">
        <v>667</v>
      </c>
      <c r="D228" s="125" t="s">
        <v>672</v>
      </c>
      <c r="E228" s="125" t="s">
        <v>873</v>
      </c>
      <c r="F228" s="125" t="s">
        <v>1020</v>
      </c>
      <c r="G228" s="125" t="s">
        <v>1021</v>
      </c>
      <c r="H228" s="125" t="s">
        <v>1168</v>
      </c>
      <c r="I228" s="125" t="s">
        <v>1135</v>
      </c>
      <c r="J228" s="129" t="s">
        <v>1366</v>
      </c>
    </row>
    <row r="229" spans="1:10" s="120" customFormat="1" ht="20" customHeight="1">
      <c r="A229" s="237"/>
      <c r="B229" s="240"/>
      <c r="C229" s="125" t="s">
        <v>674</v>
      </c>
      <c r="D229" s="125" t="s">
        <v>675</v>
      </c>
      <c r="E229" s="125" t="s">
        <v>874</v>
      </c>
      <c r="F229" s="125" t="s">
        <v>1020</v>
      </c>
      <c r="G229" s="125" t="s">
        <v>1094</v>
      </c>
      <c r="H229" s="125" t="s">
        <v>1137</v>
      </c>
      <c r="I229" s="125" t="s">
        <v>1149</v>
      </c>
      <c r="J229" s="129" t="s">
        <v>874</v>
      </c>
    </row>
    <row r="230" spans="1:10" s="120" customFormat="1" ht="20" customHeight="1">
      <c r="A230" s="237"/>
      <c r="B230" s="240"/>
      <c r="C230" s="125" t="s">
        <v>677</v>
      </c>
      <c r="D230" s="125" t="s">
        <v>678</v>
      </c>
      <c r="E230" s="125" t="s">
        <v>875</v>
      </c>
      <c r="F230" s="125" t="s">
        <v>1020</v>
      </c>
      <c r="G230" s="125" t="s">
        <v>1034</v>
      </c>
      <c r="H230" s="125" t="s">
        <v>1137</v>
      </c>
      <c r="I230" s="125" t="s">
        <v>1135</v>
      </c>
      <c r="J230" s="129" t="s">
        <v>1367</v>
      </c>
    </row>
    <row r="231" spans="1:10" s="120" customFormat="1" ht="20" customHeight="1">
      <c r="A231" s="238"/>
      <c r="B231" s="241"/>
      <c r="C231" s="125" t="s">
        <v>680</v>
      </c>
      <c r="D231" s="125" t="s">
        <v>681</v>
      </c>
      <c r="E231" s="125" t="s">
        <v>554</v>
      </c>
      <c r="F231" s="125" t="s">
        <v>1020</v>
      </c>
      <c r="G231" s="125" t="s">
        <v>1095</v>
      </c>
      <c r="H231" s="125" t="s">
        <v>1142</v>
      </c>
      <c r="I231" s="125" t="s">
        <v>1135</v>
      </c>
      <c r="J231" s="129" t="s">
        <v>1368</v>
      </c>
    </row>
    <row r="232" spans="1:10" s="120" customFormat="1" ht="20" customHeight="1">
      <c r="A232" s="236" t="s">
        <v>551</v>
      </c>
      <c r="B232" s="239" t="s">
        <v>648</v>
      </c>
      <c r="C232" s="125" t="s">
        <v>667</v>
      </c>
      <c r="D232" s="125" t="s">
        <v>668</v>
      </c>
      <c r="E232" s="125" t="s">
        <v>876</v>
      </c>
      <c r="F232" s="125" t="s">
        <v>1020</v>
      </c>
      <c r="G232" s="125" t="s">
        <v>1096</v>
      </c>
      <c r="H232" s="125" t="s">
        <v>1134</v>
      </c>
      <c r="I232" s="125" t="s">
        <v>1135</v>
      </c>
      <c r="J232" s="129" t="s">
        <v>1369</v>
      </c>
    </row>
    <row r="233" spans="1:10" s="120" customFormat="1" ht="20" customHeight="1">
      <c r="A233" s="237"/>
      <c r="B233" s="240"/>
      <c r="C233" s="125" t="s">
        <v>667</v>
      </c>
      <c r="D233" s="125" t="s">
        <v>670</v>
      </c>
      <c r="E233" s="125" t="s">
        <v>877</v>
      </c>
      <c r="F233" s="125" t="s">
        <v>1020</v>
      </c>
      <c r="G233" s="125" t="s">
        <v>1022</v>
      </c>
      <c r="H233" s="125" t="s">
        <v>1137</v>
      </c>
      <c r="I233" s="125" t="s">
        <v>1135</v>
      </c>
      <c r="J233" s="129" t="s">
        <v>1370</v>
      </c>
    </row>
    <row r="234" spans="1:10" s="120" customFormat="1" ht="20" customHeight="1">
      <c r="A234" s="237"/>
      <c r="B234" s="240"/>
      <c r="C234" s="125" t="s">
        <v>667</v>
      </c>
      <c r="D234" s="125" t="s">
        <v>672</v>
      </c>
      <c r="E234" s="125" t="s">
        <v>878</v>
      </c>
      <c r="F234" s="125" t="s">
        <v>1020</v>
      </c>
      <c r="G234" s="125" t="s">
        <v>1022</v>
      </c>
      <c r="H234" s="125" t="s">
        <v>1137</v>
      </c>
      <c r="I234" s="125" t="s">
        <v>1135</v>
      </c>
      <c r="J234" s="129" t="s">
        <v>1371</v>
      </c>
    </row>
    <row r="235" spans="1:10" s="120" customFormat="1" ht="20" customHeight="1">
      <c r="A235" s="237"/>
      <c r="B235" s="240"/>
      <c r="C235" s="125" t="s">
        <v>674</v>
      </c>
      <c r="D235" s="125" t="s">
        <v>675</v>
      </c>
      <c r="E235" s="125" t="s">
        <v>772</v>
      </c>
      <c r="F235" s="125" t="s">
        <v>1020</v>
      </c>
      <c r="G235" s="125" t="s">
        <v>1065</v>
      </c>
      <c r="H235" s="125" t="s">
        <v>1137</v>
      </c>
      <c r="I235" s="125" t="s">
        <v>1149</v>
      </c>
      <c r="J235" s="129" t="s">
        <v>1334</v>
      </c>
    </row>
    <row r="236" spans="1:10" s="120" customFormat="1" ht="20" customHeight="1">
      <c r="A236" s="237"/>
      <c r="B236" s="240"/>
      <c r="C236" s="125" t="s">
        <v>677</v>
      </c>
      <c r="D236" s="125" t="s">
        <v>678</v>
      </c>
      <c r="E236" s="125" t="s">
        <v>773</v>
      </c>
      <c r="F236" s="125" t="s">
        <v>1020</v>
      </c>
      <c r="G236" s="125" t="s">
        <v>1031</v>
      </c>
      <c r="H236" s="125" t="s">
        <v>1137</v>
      </c>
      <c r="I236" s="125" t="s">
        <v>1135</v>
      </c>
      <c r="J236" s="129" t="s">
        <v>1372</v>
      </c>
    </row>
    <row r="237" spans="1:10" s="120" customFormat="1" ht="20" customHeight="1">
      <c r="A237" s="238"/>
      <c r="B237" s="241"/>
      <c r="C237" s="125" t="s">
        <v>680</v>
      </c>
      <c r="D237" s="125" t="s">
        <v>681</v>
      </c>
      <c r="E237" s="125" t="s">
        <v>879</v>
      </c>
      <c r="F237" s="125" t="s">
        <v>1020</v>
      </c>
      <c r="G237" s="125" t="s">
        <v>1097</v>
      </c>
      <c r="H237" s="125" t="s">
        <v>1142</v>
      </c>
      <c r="I237" s="125" t="s">
        <v>1135</v>
      </c>
      <c r="J237" s="129" t="s">
        <v>1373</v>
      </c>
    </row>
    <row r="238" spans="1:10" s="120" customFormat="1" ht="20" customHeight="1">
      <c r="A238" s="236" t="s">
        <v>538</v>
      </c>
      <c r="B238" s="239" t="s">
        <v>649</v>
      </c>
      <c r="C238" s="125" t="s">
        <v>667</v>
      </c>
      <c r="D238" s="125" t="s">
        <v>668</v>
      </c>
      <c r="E238" s="125" t="s">
        <v>880</v>
      </c>
      <c r="F238" s="125" t="s">
        <v>1020</v>
      </c>
      <c r="G238" s="125" t="s">
        <v>1022</v>
      </c>
      <c r="H238" s="125" t="s">
        <v>1134</v>
      </c>
      <c r="I238" s="125" t="s">
        <v>1135</v>
      </c>
      <c r="J238" s="129" t="s">
        <v>1374</v>
      </c>
    </row>
    <row r="239" spans="1:10" s="120" customFormat="1" ht="20" customHeight="1">
      <c r="A239" s="237"/>
      <c r="B239" s="240"/>
      <c r="C239" s="125" t="s">
        <v>667</v>
      </c>
      <c r="D239" s="125" t="s">
        <v>670</v>
      </c>
      <c r="E239" s="125" t="s">
        <v>881</v>
      </c>
      <c r="F239" s="125" t="s">
        <v>1020</v>
      </c>
      <c r="G239" s="125" t="s">
        <v>1022</v>
      </c>
      <c r="H239" s="125" t="s">
        <v>1137</v>
      </c>
      <c r="I239" s="125" t="s">
        <v>1135</v>
      </c>
      <c r="J239" s="129" t="s">
        <v>1375</v>
      </c>
    </row>
    <row r="240" spans="1:10" s="120" customFormat="1" ht="20" customHeight="1">
      <c r="A240" s="237"/>
      <c r="B240" s="240"/>
      <c r="C240" s="125" t="s">
        <v>667</v>
      </c>
      <c r="D240" s="125" t="s">
        <v>672</v>
      </c>
      <c r="E240" s="125" t="s">
        <v>882</v>
      </c>
      <c r="F240" s="125" t="s">
        <v>1020</v>
      </c>
      <c r="G240" s="125" t="s">
        <v>1022</v>
      </c>
      <c r="H240" s="125" t="s">
        <v>1137</v>
      </c>
      <c r="I240" s="125" t="s">
        <v>1135</v>
      </c>
      <c r="J240" s="129" t="s">
        <v>1376</v>
      </c>
    </row>
    <row r="241" spans="1:10" s="120" customFormat="1" ht="20" customHeight="1">
      <c r="A241" s="237"/>
      <c r="B241" s="240"/>
      <c r="C241" s="125" t="s">
        <v>674</v>
      </c>
      <c r="D241" s="125" t="s">
        <v>675</v>
      </c>
      <c r="E241" s="125" t="s">
        <v>883</v>
      </c>
      <c r="F241" s="125" t="s">
        <v>1020</v>
      </c>
      <c r="G241" s="125" t="s">
        <v>1052</v>
      </c>
      <c r="H241" s="125" t="s">
        <v>1137</v>
      </c>
      <c r="I241" s="125" t="s">
        <v>1149</v>
      </c>
      <c r="J241" s="129" t="s">
        <v>1377</v>
      </c>
    </row>
    <row r="242" spans="1:10" s="120" customFormat="1" ht="20" customHeight="1">
      <c r="A242" s="237"/>
      <c r="B242" s="240"/>
      <c r="C242" s="125" t="s">
        <v>677</v>
      </c>
      <c r="D242" s="125" t="s">
        <v>678</v>
      </c>
      <c r="E242" s="125" t="s">
        <v>884</v>
      </c>
      <c r="F242" s="125" t="s">
        <v>1020</v>
      </c>
      <c r="G242" s="125" t="s">
        <v>1062</v>
      </c>
      <c r="H242" s="125" t="s">
        <v>1137</v>
      </c>
      <c r="I242" s="125" t="s">
        <v>1135</v>
      </c>
      <c r="J242" s="129" t="s">
        <v>1378</v>
      </c>
    </row>
    <row r="243" spans="1:10" s="120" customFormat="1" ht="20" customHeight="1">
      <c r="A243" s="238"/>
      <c r="B243" s="241"/>
      <c r="C243" s="125" t="s">
        <v>680</v>
      </c>
      <c r="D243" s="125" t="s">
        <v>681</v>
      </c>
      <c r="E243" s="125" t="s">
        <v>538</v>
      </c>
      <c r="F243" s="125" t="s">
        <v>1020</v>
      </c>
      <c r="G243" s="125" t="s">
        <v>1049</v>
      </c>
      <c r="H243" s="125" t="s">
        <v>1142</v>
      </c>
      <c r="I243" s="125" t="s">
        <v>1135</v>
      </c>
      <c r="J243" s="129" t="s">
        <v>1379</v>
      </c>
    </row>
    <row r="244" spans="1:10" s="120" customFormat="1" ht="20" customHeight="1">
      <c r="A244" s="236" t="s">
        <v>543</v>
      </c>
      <c r="B244" s="239" t="s">
        <v>650</v>
      </c>
      <c r="C244" s="125" t="s">
        <v>667</v>
      </c>
      <c r="D244" s="125" t="s">
        <v>668</v>
      </c>
      <c r="E244" s="125" t="s">
        <v>885</v>
      </c>
      <c r="F244" s="125" t="s">
        <v>1020</v>
      </c>
      <c r="G244" s="125" t="s">
        <v>1061</v>
      </c>
      <c r="H244" s="125" t="s">
        <v>1152</v>
      </c>
      <c r="I244" s="125" t="s">
        <v>1135</v>
      </c>
      <c r="J244" s="129" t="s">
        <v>1380</v>
      </c>
    </row>
    <row r="245" spans="1:10" s="120" customFormat="1" ht="20" customHeight="1">
      <c r="A245" s="237"/>
      <c r="B245" s="240"/>
      <c r="C245" s="125" t="s">
        <v>667</v>
      </c>
      <c r="D245" s="125" t="s">
        <v>670</v>
      </c>
      <c r="E245" s="125" t="s">
        <v>886</v>
      </c>
      <c r="F245" s="125" t="s">
        <v>1020</v>
      </c>
      <c r="G245" s="125" t="s">
        <v>1031</v>
      </c>
      <c r="H245" s="125" t="s">
        <v>1137</v>
      </c>
      <c r="I245" s="125" t="s">
        <v>1135</v>
      </c>
      <c r="J245" s="129" t="s">
        <v>1381</v>
      </c>
    </row>
    <row r="246" spans="1:10" s="120" customFormat="1" ht="20" customHeight="1">
      <c r="A246" s="237"/>
      <c r="B246" s="240"/>
      <c r="C246" s="125" t="s">
        <v>667</v>
      </c>
      <c r="D246" s="125" t="s">
        <v>672</v>
      </c>
      <c r="E246" s="125" t="s">
        <v>887</v>
      </c>
      <c r="F246" s="125" t="s">
        <v>1020</v>
      </c>
      <c r="G246" s="125" t="s">
        <v>1022</v>
      </c>
      <c r="H246" s="125" t="s">
        <v>1137</v>
      </c>
      <c r="I246" s="125" t="s">
        <v>1135</v>
      </c>
      <c r="J246" s="129" t="s">
        <v>1382</v>
      </c>
    </row>
    <row r="247" spans="1:10" s="120" customFormat="1" ht="20" customHeight="1">
      <c r="A247" s="237"/>
      <c r="B247" s="240"/>
      <c r="C247" s="125" t="s">
        <v>674</v>
      </c>
      <c r="D247" s="125" t="s">
        <v>675</v>
      </c>
      <c r="E247" s="125" t="s">
        <v>888</v>
      </c>
      <c r="F247" s="125" t="s">
        <v>1020</v>
      </c>
      <c r="G247" s="125" t="s">
        <v>1098</v>
      </c>
      <c r="H247" s="125" t="s">
        <v>1137</v>
      </c>
      <c r="I247" s="125" t="s">
        <v>1149</v>
      </c>
      <c r="J247" s="129" t="s">
        <v>1383</v>
      </c>
    </row>
    <row r="248" spans="1:10" s="120" customFormat="1" ht="20" customHeight="1">
      <c r="A248" s="237"/>
      <c r="B248" s="240"/>
      <c r="C248" s="125" t="s">
        <v>677</v>
      </c>
      <c r="D248" s="125" t="s">
        <v>678</v>
      </c>
      <c r="E248" s="125" t="s">
        <v>889</v>
      </c>
      <c r="F248" s="125" t="s">
        <v>1020</v>
      </c>
      <c r="G248" s="125" t="s">
        <v>1034</v>
      </c>
      <c r="H248" s="125" t="s">
        <v>1137</v>
      </c>
      <c r="I248" s="125" t="s">
        <v>1135</v>
      </c>
      <c r="J248" s="129" t="s">
        <v>1302</v>
      </c>
    </row>
    <row r="249" spans="1:10" s="120" customFormat="1" ht="20" customHeight="1">
      <c r="A249" s="237"/>
      <c r="B249" s="240"/>
      <c r="C249" s="125" t="s">
        <v>680</v>
      </c>
      <c r="D249" s="125" t="s">
        <v>681</v>
      </c>
      <c r="E249" s="125" t="s">
        <v>890</v>
      </c>
      <c r="F249" s="125" t="s">
        <v>1020</v>
      </c>
      <c r="G249" s="125" t="s">
        <v>1099</v>
      </c>
      <c r="H249" s="125" t="s">
        <v>1142</v>
      </c>
      <c r="I249" s="125" t="s">
        <v>1135</v>
      </c>
      <c r="J249" s="129" t="s">
        <v>1384</v>
      </c>
    </row>
    <row r="250" spans="1:10" s="120" customFormat="1" ht="20" customHeight="1">
      <c r="A250" s="237"/>
      <c r="B250" s="240"/>
      <c r="C250" s="125" t="s">
        <v>680</v>
      </c>
      <c r="D250" s="125" t="s">
        <v>681</v>
      </c>
      <c r="E250" s="125" t="s">
        <v>891</v>
      </c>
      <c r="F250" s="125" t="s">
        <v>1020</v>
      </c>
      <c r="G250" s="125" t="s">
        <v>1043</v>
      </c>
      <c r="H250" s="125" t="s">
        <v>1142</v>
      </c>
      <c r="I250" s="125" t="s">
        <v>1135</v>
      </c>
      <c r="J250" s="129" t="s">
        <v>1385</v>
      </c>
    </row>
    <row r="251" spans="1:10" s="120" customFormat="1" ht="20" customHeight="1">
      <c r="A251" s="238"/>
      <c r="B251" s="241"/>
      <c r="C251" s="125" t="s">
        <v>680</v>
      </c>
      <c r="D251" s="125" t="s">
        <v>681</v>
      </c>
      <c r="E251" s="125" t="s">
        <v>892</v>
      </c>
      <c r="F251" s="125" t="s">
        <v>1020</v>
      </c>
      <c r="G251" s="125" t="s">
        <v>1100</v>
      </c>
      <c r="H251" s="125" t="s">
        <v>1142</v>
      </c>
      <c r="I251" s="125" t="s">
        <v>1135</v>
      </c>
      <c r="J251" s="129" t="s">
        <v>1386</v>
      </c>
    </row>
    <row r="252" spans="1:10" s="120" customFormat="1" ht="20" customHeight="1">
      <c r="A252" s="236" t="s">
        <v>545</v>
      </c>
      <c r="B252" s="239" t="s">
        <v>651</v>
      </c>
      <c r="C252" s="125" t="s">
        <v>667</v>
      </c>
      <c r="D252" s="125" t="s">
        <v>668</v>
      </c>
      <c r="E252" s="125" t="s">
        <v>683</v>
      </c>
      <c r="F252" s="125" t="s">
        <v>1020</v>
      </c>
      <c r="G252" s="125" t="s">
        <v>1027</v>
      </c>
      <c r="H252" s="125" t="s">
        <v>1134</v>
      </c>
      <c r="I252" s="125" t="s">
        <v>1135</v>
      </c>
      <c r="J252" s="129" t="s">
        <v>1387</v>
      </c>
    </row>
    <row r="253" spans="1:10" s="120" customFormat="1" ht="20" customHeight="1">
      <c r="A253" s="237"/>
      <c r="B253" s="240"/>
      <c r="C253" s="125" t="s">
        <v>667</v>
      </c>
      <c r="D253" s="125" t="s">
        <v>670</v>
      </c>
      <c r="E253" s="125" t="s">
        <v>684</v>
      </c>
      <c r="F253" s="125" t="s">
        <v>1020</v>
      </c>
      <c r="G253" s="125" t="s">
        <v>1022</v>
      </c>
      <c r="H253" s="125" t="s">
        <v>1137</v>
      </c>
      <c r="I253" s="125" t="s">
        <v>1135</v>
      </c>
      <c r="J253" s="129" t="s">
        <v>684</v>
      </c>
    </row>
    <row r="254" spans="1:10" s="120" customFormat="1" ht="20" customHeight="1">
      <c r="A254" s="237"/>
      <c r="B254" s="240"/>
      <c r="C254" s="125" t="s">
        <v>667</v>
      </c>
      <c r="D254" s="125" t="s">
        <v>672</v>
      </c>
      <c r="E254" s="125" t="s">
        <v>685</v>
      </c>
      <c r="F254" s="125" t="s">
        <v>1020</v>
      </c>
      <c r="G254" s="125" t="s">
        <v>1101</v>
      </c>
      <c r="H254" s="125" t="s">
        <v>1146</v>
      </c>
      <c r="I254" s="125" t="s">
        <v>1135</v>
      </c>
      <c r="J254" s="129" t="s">
        <v>1388</v>
      </c>
    </row>
    <row r="255" spans="1:10" s="120" customFormat="1" ht="20" customHeight="1">
      <c r="A255" s="237"/>
      <c r="B255" s="240"/>
      <c r="C255" s="125" t="s">
        <v>674</v>
      </c>
      <c r="D255" s="125" t="s">
        <v>686</v>
      </c>
      <c r="E255" s="125" t="s">
        <v>893</v>
      </c>
      <c r="F255" s="125" t="s">
        <v>1020</v>
      </c>
      <c r="G255" s="125" t="s">
        <v>1102</v>
      </c>
      <c r="H255" s="125" t="s">
        <v>1142</v>
      </c>
      <c r="I255" s="125" t="s">
        <v>1135</v>
      </c>
      <c r="J255" s="129" t="s">
        <v>1389</v>
      </c>
    </row>
    <row r="256" spans="1:10" s="120" customFormat="1" ht="20" customHeight="1">
      <c r="A256" s="237"/>
      <c r="B256" s="240"/>
      <c r="C256" s="125" t="s">
        <v>674</v>
      </c>
      <c r="D256" s="125" t="s">
        <v>675</v>
      </c>
      <c r="E256" s="125" t="s">
        <v>688</v>
      </c>
      <c r="F256" s="125" t="s">
        <v>1020</v>
      </c>
      <c r="G256" s="125" t="s">
        <v>1031</v>
      </c>
      <c r="H256" s="125" t="s">
        <v>1137</v>
      </c>
      <c r="I256" s="125" t="s">
        <v>1149</v>
      </c>
      <c r="J256" s="129" t="s">
        <v>688</v>
      </c>
    </row>
    <row r="257" spans="1:10" s="120" customFormat="1" ht="20" customHeight="1">
      <c r="A257" s="238"/>
      <c r="B257" s="241"/>
      <c r="C257" s="125" t="s">
        <v>677</v>
      </c>
      <c r="D257" s="125" t="s">
        <v>678</v>
      </c>
      <c r="E257" s="125" t="s">
        <v>689</v>
      </c>
      <c r="F257" s="125" t="s">
        <v>1020</v>
      </c>
      <c r="G257" s="125" t="s">
        <v>1031</v>
      </c>
      <c r="H257" s="125" t="s">
        <v>1137</v>
      </c>
      <c r="I257" s="125" t="s">
        <v>1135</v>
      </c>
      <c r="J257" s="129" t="s">
        <v>689</v>
      </c>
    </row>
    <row r="258" spans="1:10" s="120" customFormat="1" ht="20" customHeight="1">
      <c r="A258" s="236" t="s">
        <v>546</v>
      </c>
      <c r="B258" s="239" t="s">
        <v>652</v>
      </c>
      <c r="C258" s="125" t="s">
        <v>667</v>
      </c>
      <c r="D258" s="125" t="s">
        <v>668</v>
      </c>
      <c r="E258" s="125" t="s">
        <v>894</v>
      </c>
      <c r="F258" s="125" t="s">
        <v>1020</v>
      </c>
      <c r="G258" s="125" t="s">
        <v>1103</v>
      </c>
      <c r="H258" s="125" t="s">
        <v>1152</v>
      </c>
      <c r="I258" s="125" t="s">
        <v>1135</v>
      </c>
      <c r="J258" s="129" t="s">
        <v>1390</v>
      </c>
    </row>
    <row r="259" spans="1:10" s="120" customFormat="1" ht="20" customHeight="1">
      <c r="A259" s="237"/>
      <c r="B259" s="240"/>
      <c r="C259" s="125" t="s">
        <v>667</v>
      </c>
      <c r="D259" s="125" t="s">
        <v>668</v>
      </c>
      <c r="E259" s="125" t="s">
        <v>895</v>
      </c>
      <c r="F259" s="125" t="s">
        <v>1020</v>
      </c>
      <c r="G259" s="125" t="s">
        <v>1023</v>
      </c>
      <c r="H259" s="125" t="s">
        <v>1152</v>
      </c>
      <c r="I259" s="125" t="s">
        <v>1135</v>
      </c>
      <c r="J259" s="129" t="s">
        <v>1391</v>
      </c>
    </row>
    <row r="260" spans="1:10" s="120" customFormat="1" ht="20" customHeight="1">
      <c r="A260" s="237"/>
      <c r="B260" s="240"/>
      <c r="C260" s="125" t="s">
        <v>667</v>
      </c>
      <c r="D260" s="125" t="s">
        <v>670</v>
      </c>
      <c r="E260" s="125" t="s">
        <v>896</v>
      </c>
      <c r="F260" s="125" t="s">
        <v>1020</v>
      </c>
      <c r="G260" s="125" t="s">
        <v>1033</v>
      </c>
      <c r="H260" s="125" t="s">
        <v>1137</v>
      </c>
      <c r="I260" s="125" t="s">
        <v>1135</v>
      </c>
      <c r="J260" s="129" t="s">
        <v>1392</v>
      </c>
    </row>
    <row r="261" spans="1:10" s="120" customFormat="1" ht="20" customHeight="1">
      <c r="A261" s="237"/>
      <c r="B261" s="240"/>
      <c r="C261" s="125" t="s">
        <v>667</v>
      </c>
      <c r="D261" s="125" t="s">
        <v>672</v>
      </c>
      <c r="E261" s="125" t="s">
        <v>897</v>
      </c>
      <c r="F261" s="125" t="s">
        <v>1020</v>
      </c>
      <c r="G261" s="125" t="s">
        <v>1104</v>
      </c>
      <c r="H261" s="125" t="s">
        <v>1146</v>
      </c>
      <c r="I261" s="125" t="s">
        <v>1135</v>
      </c>
      <c r="J261" s="129" t="s">
        <v>1393</v>
      </c>
    </row>
    <row r="262" spans="1:10" s="120" customFormat="1" ht="20" customHeight="1">
      <c r="A262" s="237"/>
      <c r="B262" s="240"/>
      <c r="C262" s="125" t="s">
        <v>674</v>
      </c>
      <c r="D262" s="125" t="s">
        <v>675</v>
      </c>
      <c r="E262" s="125" t="s">
        <v>898</v>
      </c>
      <c r="F262" s="125" t="s">
        <v>1020</v>
      </c>
      <c r="G262" s="125" t="s">
        <v>1105</v>
      </c>
      <c r="H262" s="125" t="s">
        <v>1105</v>
      </c>
      <c r="I262" s="125" t="s">
        <v>1149</v>
      </c>
      <c r="J262" s="129" t="s">
        <v>1394</v>
      </c>
    </row>
    <row r="263" spans="1:10" s="120" customFormat="1" ht="20" customHeight="1">
      <c r="A263" s="237"/>
      <c r="B263" s="240"/>
      <c r="C263" s="125" t="s">
        <v>674</v>
      </c>
      <c r="D263" s="125" t="s">
        <v>706</v>
      </c>
      <c r="E263" s="125" t="s">
        <v>899</v>
      </c>
      <c r="F263" s="125" t="s">
        <v>1020</v>
      </c>
      <c r="G263" s="125" t="s">
        <v>1022</v>
      </c>
      <c r="H263" s="125" t="s">
        <v>1137</v>
      </c>
      <c r="I263" s="125" t="s">
        <v>1135</v>
      </c>
      <c r="J263" s="129" t="s">
        <v>1395</v>
      </c>
    </row>
    <row r="264" spans="1:10" s="120" customFormat="1" ht="20" customHeight="1">
      <c r="A264" s="237"/>
      <c r="B264" s="240"/>
      <c r="C264" s="125" t="s">
        <v>677</v>
      </c>
      <c r="D264" s="125" t="s">
        <v>678</v>
      </c>
      <c r="E264" s="125" t="s">
        <v>900</v>
      </c>
      <c r="F264" s="125" t="s">
        <v>1020</v>
      </c>
      <c r="G264" s="125" t="s">
        <v>1034</v>
      </c>
      <c r="H264" s="125" t="s">
        <v>1137</v>
      </c>
      <c r="I264" s="125" t="s">
        <v>1135</v>
      </c>
      <c r="J264" s="129" t="s">
        <v>1396</v>
      </c>
    </row>
    <row r="265" spans="1:10" s="120" customFormat="1" ht="20" customHeight="1">
      <c r="A265" s="237"/>
      <c r="B265" s="240"/>
      <c r="C265" s="125" t="s">
        <v>677</v>
      </c>
      <c r="D265" s="125" t="s">
        <v>678</v>
      </c>
      <c r="E265" s="125" t="s">
        <v>901</v>
      </c>
      <c r="F265" s="125" t="s">
        <v>1020</v>
      </c>
      <c r="G265" s="125" t="s">
        <v>1034</v>
      </c>
      <c r="H265" s="125" t="s">
        <v>1137</v>
      </c>
      <c r="I265" s="125" t="s">
        <v>1135</v>
      </c>
      <c r="J265" s="129" t="s">
        <v>1397</v>
      </c>
    </row>
    <row r="266" spans="1:10" s="120" customFormat="1" ht="20" customHeight="1">
      <c r="A266" s="237"/>
      <c r="B266" s="240"/>
      <c r="C266" s="125" t="s">
        <v>677</v>
      </c>
      <c r="D266" s="125" t="s">
        <v>678</v>
      </c>
      <c r="E266" s="125" t="s">
        <v>902</v>
      </c>
      <c r="F266" s="125" t="s">
        <v>1020</v>
      </c>
      <c r="G266" s="125" t="s">
        <v>1031</v>
      </c>
      <c r="H266" s="125" t="s">
        <v>1137</v>
      </c>
      <c r="I266" s="125" t="s">
        <v>1135</v>
      </c>
      <c r="J266" s="129" t="s">
        <v>1398</v>
      </c>
    </row>
    <row r="267" spans="1:10" s="120" customFormat="1" ht="20" customHeight="1">
      <c r="A267" s="238"/>
      <c r="B267" s="241"/>
      <c r="C267" s="125" t="s">
        <v>680</v>
      </c>
      <c r="D267" s="125" t="s">
        <v>681</v>
      </c>
      <c r="E267" s="125" t="s">
        <v>903</v>
      </c>
      <c r="F267" s="125" t="s">
        <v>1020</v>
      </c>
      <c r="G267" s="125" t="s">
        <v>1106</v>
      </c>
      <c r="H267" s="125" t="s">
        <v>1142</v>
      </c>
      <c r="I267" s="125" t="s">
        <v>1135</v>
      </c>
      <c r="J267" s="129" t="s">
        <v>1399</v>
      </c>
    </row>
    <row r="268" spans="1:10" s="120" customFormat="1" ht="20" customHeight="1">
      <c r="A268" s="236" t="s">
        <v>539</v>
      </c>
      <c r="B268" s="239" t="s">
        <v>653</v>
      </c>
      <c r="C268" s="125" t="s">
        <v>667</v>
      </c>
      <c r="D268" s="125" t="s">
        <v>668</v>
      </c>
      <c r="E268" s="125" t="s">
        <v>904</v>
      </c>
      <c r="F268" s="125" t="s">
        <v>1020</v>
      </c>
      <c r="G268" s="125" t="s">
        <v>1078</v>
      </c>
      <c r="H268" s="125" t="s">
        <v>1152</v>
      </c>
      <c r="I268" s="125" t="s">
        <v>1135</v>
      </c>
      <c r="J268" s="129" t="s">
        <v>1400</v>
      </c>
    </row>
    <row r="269" spans="1:10" s="120" customFormat="1" ht="20" customHeight="1">
      <c r="A269" s="237"/>
      <c r="B269" s="240"/>
      <c r="C269" s="125" t="s">
        <v>667</v>
      </c>
      <c r="D269" s="125" t="s">
        <v>670</v>
      </c>
      <c r="E269" s="125" t="s">
        <v>905</v>
      </c>
      <c r="F269" s="125" t="s">
        <v>1020</v>
      </c>
      <c r="G269" s="125" t="s">
        <v>1022</v>
      </c>
      <c r="H269" s="125" t="s">
        <v>1137</v>
      </c>
      <c r="I269" s="125" t="s">
        <v>1135</v>
      </c>
      <c r="J269" s="129" t="s">
        <v>1401</v>
      </c>
    </row>
    <row r="270" spans="1:10" s="120" customFormat="1" ht="20" customHeight="1">
      <c r="A270" s="237"/>
      <c r="B270" s="240"/>
      <c r="C270" s="125" t="s">
        <v>667</v>
      </c>
      <c r="D270" s="125" t="s">
        <v>672</v>
      </c>
      <c r="E270" s="125" t="s">
        <v>906</v>
      </c>
      <c r="F270" s="125" t="s">
        <v>1020</v>
      </c>
      <c r="G270" s="125" t="s">
        <v>1022</v>
      </c>
      <c r="H270" s="125" t="s">
        <v>1137</v>
      </c>
      <c r="I270" s="125" t="s">
        <v>1135</v>
      </c>
      <c r="J270" s="129" t="s">
        <v>1402</v>
      </c>
    </row>
    <row r="271" spans="1:10" s="120" customFormat="1" ht="20" customHeight="1">
      <c r="A271" s="237"/>
      <c r="B271" s="240"/>
      <c r="C271" s="125" t="s">
        <v>674</v>
      </c>
      <c r="D271" s="125" t="s">
        <v>686</v>
      </c>
      <c r="E271" s="125" t="s">
        <v>907</v>
      </c>
      <c r="F271" s="125" t="s">
        <v>1020</v>
      </c>
      <c r="G271" s="125" t="s">
        <v>1107</v>
      </c>
      <c r="H271" s="125" t="s">
        <v>1137</v>
      </c>
      <c r="I271" s="125" t="s">
        <v>1149</v>
      </c>
      <c r="J271" s="129" t="s">
        <v>1403</v>
      </c>
    </row>
    <row r="272" spans="1:10" s="120" customFormat="1" ht="20" customHeight="1">
      <c r="A272" s="237"/>
      <c r="B272" s="240"/>
      <c r="C272" s="125" t="s">
        <v>677</v>
      </c>
      <c r="D272" s="125" t="s">
        <v>678</v>
      </c>
      <c r="E272" s="125" t="s">
        <v>908</v>
      </c>
      <c r="F272" s="125" t="s">
        <v>1020</v>
      </c>
      <c r="G272" s="125" t="s">
        <v>1062</v>
      </c>
      <c r="H272" s="125" t="s">
        <v>1137</v>
      </c>
      <c r="I272" s="125" t="s">
        <v>1135</v>
      </c>
      <c r="J272" s="129" t="s">
        <v>1404</v>
      </c>
    </row>
    <row r="273" spans="1:10" s="120" customFormat="1" ht="20" customHeight="1">
      <c r="A273" s="238"/>
      <c r="B273" s="241"/>
      <c r="C273" s="125" t="s">
        <v>680</v>
      </c>
      <c r="D273" s="125" t="s">
        <v>681</v>
      </c>
      <c r="E273" s="125" t="s">
        <v>539</v>
      </c>
      <c r="F273" s="125" t="s">
        <v>1020</v>
      </c>
      <c r="G273" s="125" t="s">
        <v>1041</v>
      </c>
      <c r="H273" s="125" t="s">
        <v>1142</v>
      </c>
      <c r="I273" s="125" t="s">
        <v>1135</v>
      </c>
      <c r="J273" s="129" t="s">
        <v>1405</v>
      </c>
    </row>
    <row r="274" spans="1:10" s="120" customFormat="1" ht="20" customHeight="1">
      <c r="A274" s="236" t="s">
        <v>535</v>
      </c>
      <c r="B274" s="239" t="s">
        <v>654</v>
      </c>
      <c r="C274" s="125" t="s">
        <v>667</v>
      </c>
      <c r="D274" s="125" t="s">
        <v>668</v>
      </c>
      <c r="E274" s="125" t="s">
        <v>909</v>
      </c>
      <c r="F274" s="125" t="s">
        <v>1020</v>
      </c>
      <c r="G274" s="125" t="s">
        <v>76</v>
      </c>
      <c r="H274" s="125" t="s">
        <v>1406</v>
      </c>
      <c r="I274" s="125" t="s">
        <v>1135</v>
      </c>
      <c r="J274" s="129" t="s">
        <v>1407</v>
      </c>
    </row>
    <row r="275" spans="1:10" s="120" customFormat="1" ht="20" customHeight="1">
      <c r="A275" s="237"/>
      <c r="B275" s="240"/>
      <c r="C275" s="125" t="s">
        <v>667</v>
      </c>
      <c r="D275" s="125" t="s">
        <v>670</v>
      </c>
      <c r="E275" s="125" t="s">
        <v>745</v>
      </c>
      <c r="F275" s="125" t="s">
        <v>1020</v>
      </c>
      <c r="G275" s="125" t="s">
        <v>1022</v>
      </c>
      <c r="H275" s="125" t="s">
        <v>1137</v>
      </c>
      <c r="I275" s="125" t="s">
        <v>1135</v>
      </c>
      <c r="J275" s="129" t="s">
        <v>1212</v>
      </c>
    </row>
    <row r="276" spans="1:10" s="120" customFormat="1" ht="20" customHeight="1">
      <c r="A276" s="237"/>
      <c r="B276" s="240"/>
      <c r="C276" s="125" t="s">
        <v>667</v>
      </c>
      <c r="D276" s="125" t="s">
        <v>672</v>
      </c>
      <c r="E276" s="125" t="s">
        <v>910</v>
      </c>
      <c r="F276" s="125" t="s">
        <v>1020</v>
      </c>
      <c r="G276" s="125" t="s">
        <v>1108</v>
      </c>
      <c r="H276" s="125" t="s">
        <v>1168</v>
      </c>
      <c r="I276" s="125" t="s">
        <v>1135</v>
      </c>
      <c r="J276" s="129" t="s">
        <v>1408</v>
      </c>
    </row>
    <row r="277" spans="1:10" s="120" customFormat="1" ht="20" customHeight="1">
      <c r="A277" s="237"/>
      <c r="B277" s="240"/>
      <c r="C277" s="125" t="s">
        <v>674</v>
      </c>
      <c r="D277" s="125" t="s">
        <v>675</v>
      </c>
      <c r="E277" s="125" t="s">
        <v>911</v>
      </c>
      <c r="F277" s="125" t="s">
        <v>1020</v>
      </c>
      <c r="G277" s="125" t="s">
        <v>1023</v>
      </c>
      <c r="H277" s="125" t="s">
        <v>1137</v>
      </c>
      <c r="I277" s="125" t="s">
        <v>1149</v>
      </c>
      <c r="J277" s="129" t="s">
        <v>1409</v>
      </c>
    </row>
    <row r="278" spans="1:10" s="120" customFormat="1" ht="20" customHeight="1">
      <c r="A278" s="237"/>
      <c r="B278" s="240"/>
      <c r="C278" s="125" t="s">
        <v>674</v>
      </c>
      <c r="D278" s="125" t="s">
        <v>706</v>
      </c>
      <c r="E278" s="125" t="s">
        <v>912</v>
      </c>
      <c r="F278" s="125" t="s">
        <v>1020</v>
      </c>
      <c r="G278" s="125" t="s">
        <v>1094</v>
      </c>
      <c r="H278" s="125" t="s">
        <v>1137</v>
      </c>
      <c r="I278" s="125" t="s">
        <v>1149</v>
      </c>
      <c r="J278" s="129" t="s">
        <v>1410</v>
      </c>
    </row>
    <row r="279" spans="1:10" s="120" customFormat="1" ht="20" customHeight="1">
      <c r="A279" s="237"/>
      <c r="B279" s="240"/>
      <c r="C279" s="125" t="s">
        <v>677</v>
      </c>
      <c r="D279" s="125" t="s">
        <v>678</v>
      </c>
      <c r="E279" s="125" t="s">
        <v>913</v>
      </c>
      <c r="F279" s="125" t="s">
        <v>1020</v>
      </c>
      <c r="G279" s="125" t="s">
        <v>1025</v>
      </c>
      <c r="H279" s="125" t="s">
        <v>1137</v>
      </c>
      <c r="I279" s="125" t="s">
        <v>1135</v>
      </c>
      <c r="J279" s="129" t="s">
        <v>1411</v>
      </c>
    </row>
    <row r="280" spans="1:10" s="120" customFormat="1" ht="20" customHeight="1">
      <c r="A280" s="237"/>
      <c r="B280" s="240"/>
      <c r="C280" s="125" t="s">
        <v>680</v>
      </c>
      <c r="D280" s="125" t="s">
        <v>681</v>
      </c>
      <c r="E280" s="125" t="s">
        <v>914</v>
      </c>
      <c r="F280" s="125" t="s">
        <v>1020</v>
      </c>
      <c r="G280" s="125" t="s">
        <v>1053</v>
      </c>
      <c r="H280" s="125" t="s">
        <v>1142</v>
      </c>
      <c r="I280" s="125" t="s">
        <v>1135</v>
      </c>
      <c r="J280" s="129" t="s">
        <v>1412</v>
      </c>
    </row>
    <row r="281" spans="1:10" s="120" customFormat="1" ht="20" customHeight="1">
      <c r="A281" s="238"/>
      <c r="B281" s="241"/>
      <c r="C281" s="125" t="s">
        <v>680</v>
      </c>
      <c r="D281" s="125" t="s">
        <v>681</v>
      </c>
      <c r="E281" s="125" t="s">
        <v>915</v>
      </c>
      <c r="F281" s="125" t="s">
        <v>1020</v>
      </c>
      <c r="G281" s="125" t="s">
        <v>1109</v>
      </c>
      <c r="H281" s="125" t="s">
        <v>1142</v>
      </c>
      <c r="I281" s="125" t="s">
        <v>1135</v>
      </c>
      <c r="J281" s="129" t="s">
        <v>1413</v>
      </c>
    </row>
    <row r="282" spans="1:10" s="120" customFormat="1" ht="20" customHeight="1">
      <c r="A282" s="236" t="s">
        <v>513</v>
      </c>
      <c r="B282" s="239" t="s">
        <v>655</v>
      </c>
      <c r="C282" s="125" t="s">
        <v>667</v>
      </c>
      <c r="D282" s="125" t="s">
        <v>668</v>
      </c>
      <c r="E282" s="125" t="s">
        <v>916</v>
      </c>
      <c r="F282" s="125" t="s">
        <v>1020</v>
      </c>
      <c r="G282" s="125" t="s">
        <v>78</v>
      </c>
      <c r="H282" s="125" t="s">
        <v>1163</v>
      </c>
      <c r="I282" s="125" t="s">
        <v>1135</v>
      </c>
      <c r="J282" s="129" t="s">
        <v>1414</v>
      </c>
    </row>
    <row r="283" spans="1:10" s="120" customFormat="1" ht="20" customHeight="1">
      <c r="A283" s="237"/>
      <c r="B283" s="240"/>
      <c r="C283" s="125" t="s">
        <v>667</v>
      </c>
      <c r="D283" s="125" t="s">
        <v>668</v>
      </c>
      <c r="E283" s="125" t="s">
        <v>917</v>
      </c>
      <c r="F283" s="125" t="s">
        <v>1020</v>
      </c>
      <c r="G283" s="125" t="s">
        <v>78</v>
      </c>
      <c r="H283" s="125" t="s">
        <v>1163</v>
      </c>
      <c r="I283" s="125" t="s">
        <v>1135</v>
      </c>
      <c r="J283" s="129" t="s">
        <v>1414</v>
      </c>
    </row>
    <row r="284" spans="1:10" s="120" customFormat="1" ht="20" customHeight="1">
      <c r="A284" s="237"/>
      <c r="B284" s="240"/>
      <c r="C284" s="125" t="s">
        <v>667</v>
      </c>
      <c r="D284" s="125" t="s">
        <v>670</v>
      </c>
      <c r="E284" s="125" t="s">
        <v>918</v>
      </c>
      <c r="F284" s="125" t="s">
        <v>1020</v>
      </c>
      <c r="G284" s="125" t="s">
        <v>1031</v>
      </c>
      <c r="H284" s="125" t="s">
        <v>1137</v>
      </c>
      <c r="I284" s="125" t="s">
        <v>1135</v>
      </c>
      <c r="J284" s="129" t="s">
        <v>1415</v>
      </c>
    </row>
    <row r="285" spans="1:10" s="120" customFormat="1" ht="20" customHeight="1">
      <c r="A285" s="237"/>
      <c r="B285" s="240"/>
      <c r="C285" s="125" t="s">
        <v>667</v>
      </c>
      <c r="D285" s="125" t="s">
        <v>672</v>
      </c>
      <c r="E285" s="125" t="s">
        <v>919</v>
      </c>
      <c r="F285" s="125" t="s">
        <v>1024</v>
      </c>
      <c r="G285" s="125" t="s">
        <v>1022</v>
      </c>
      <c r="H285" s="125" t="s">
        <v>1137</v>
      </c>
      <c r="I285" s="125" t="s">
        <v>1135</v>
      </c>
      <c r="J285" s="129" t="s">
        <v>1416</v>
      </c>
    </row>
    <row r="286" spans="1:10" s="120" customFormat="1" ht="20" customHeight="1">
      <c r="A286" s="237"/>
      <c r="B286" s="240"/>
      <c r="C286" s="125" t="s">
        <v>674</v>
      </c>
      <c r="D286" s="125" t="s">
        <v>675</v>
      </c>
      <c r="E286" s="125" t="s">
        <v>920</v>
      </c>
      <c r="F286" s="125" t="s">
        <v>1024</v>
      </c>
      <c r="G286" s="125" t="s">
        <v>1021</v>
      </c>
      <c r="H286" s="125" t="s">
        <v>1137</v>
      </c>
      <c r="I286" s="125" t="s">
        <v>1149</v>
      </c>
      <c r="J286" s="129" t="s">
        <v>1417</v>
      </c>
    </row>
    <row r="287" spans="1:10" s="120" customFormat="1" ht="20" customHeight="1">
      <c r="A287" s="237"/>
      <c r="B287" s="240"/>
      <c r="C287" s="125" t="s">
        <v>677</v>
      </c>
      <c r="D287" s="125" t="s">
        <v>678</v>
      </c>
      <c r="E287" s="125" t="s">
        <v>921</v>
      </c>
      <c r="F287" s="125" t="s">
        <v>1020</v>
      </c>
      <c r="G287" s="125" t="s">
        <v>1031</v>
      </c>
      <c r="H287" s="125" t="s">
        <v>1137</v>
      </c>
      <c r="I287" s="125" t="s">
        <v>1135</v>
      </c>
      <c r="J287" s="129" t="s">
        <v>1418</v>
      </c>
    </row>
    <row r="288" spans="1:10" s="120" customFormat="1" ht="20" customHeight="1">
      <c r="A288" s="237"/>
      <c r="B288" s="240"/>
      <c r="C288" s="125" t="s">
        <v>680</v>
      </c>
      <c r="D288" s="125" t="s">
        <v>681</v>
      </c>
      <c r="E288" s="125" t="s">
        <v>922</v>
      </c>
      <c r="F288" s="125" t="s">
        <v>1020</v>
      </c>
      <c r="G288" s="125" t="s">
        <v>1088</v>
      </c>
      <c r="H288" s="125" t="s">
        <v>1142</v>
      </c>
      <c r="I288" s="125" t="s">
        <v>1135</v>
      </c>
      <c r="J288" s="129" t="s">
        <v>1419</v>
      </c>
    </row>
    <row r="289" spans="1:10" s="120" customFormat="1" ht="20" customHeight="1">
      <c r="A289" s="238"/>
      <c r="B289" s="241"/>
      <c r="C289" s="125" t="s">
        <v>680</v>
      </c>
      <c r="D289" s="125" t="s">
        <v>681</v>
      </c>
      <c r="E289" s="125" t="s">
        <v>923</v>
      </c>
      <c r="F289" s="125" t="s">
        <v>1020</v>
      </c>
      <c r="G289" s="125" t="s">
        <v>1089</v>
      </c>
      <c r="H289" s="125" t="s">
        <v>1142</v>
      </c>
      <c r="I289" s="125" t="s">
        <v>1135</v>
      </c>
      <c r="J289" s="129" t="s">
        <v>1420</v>
      </c>
    </row>
    <row r="290" spans="1:10" s="120" customFormat="1" ht="20" customHeight="1">
      <c r="A290" s="236" t="s">
        <v>510</v>
      </c>
      <c r="B290" s="239" t="s">
        <v>656</v>
      </c>
      <c r="C290" s="125" t="s">
        <v>667</v>
      </c>
      <c r="D290" s="125" t="s">
        <v>668</v>
      </c>
      <c r="E290" s="125" t="s">
        <v>924</v>
      </c>
      <c r="F290" s="125" t="s">
        <v>1020</v>
      </c>
      <c r="G290" s="125" t="s">
        <v>1110</v>
      </c>
      <c r="H290" s="125" t="s">
        <v>1134</v>
      </c>
      <c r="I290" s="125" t="s">
        <v>1135</v>
      </c>
      <c r="J290" s="129" t="s">
        <v>1421</v>
      </c>
    </row>
    <row r="291" spans="1:10" s="120" customFormat="1" ht="20" customHeight="1">
      <c r="A291" s="237"/>
      <c r="B291" s="240"/>
      <c r="C291" s="125" t="s">
        <v>667</v>
      </c>
      <c r="D291" s="125" t="s">
        <v>668</v>
      </c>
      <c r="E291" s="125" t="s">
        <v>925</v>
      </c>
      <c r="F291" s="125" t="s">
        <v>1020</v>
      </c>
      <c r="G291" s="125" t="s">
        <v>1111</v>
      </c>
      <c r="H291" s="125" t="s">
        <v>1134</v>
      </c>
      <c r="I291" s="125" t="s">
        <v>1135</v>
      </c>
      <c r="J291" s="129" t="s">
        <v>1422</v>
      </c>
    </row>
    <row r="292" spans="1:10" s="120" customFormat="1" ht="20" customHeight="1">
      <c r="A292" s="237"/>
      <c r="B292" s="240"/>
      <c r="C292" s="125" t="s">
        <v>667</v>
      </c>
      <c r="D292" s="125" t="s">
        <v>668</v>
      </c>
      <c r="E292" s="125" t="s">
        <v>926</v>
      </c>
      <c r="F292" s="125" t="s">
        <v>1020</v>
      </c>
      <c r="G292" s="125" t="s">
        <v>1021</v>
      </c>
      <c r="H292" s="125" t="s">
        <v>1134</v>
      </c>
      <c r="I292" s="125" t="s">
        <v>1135</v>
      </c>
      <c r="J292" s="129" t="s">
        <v>1423</v>
      </c>
    </row>
    <row r="293" spans="1:10" s="120" customFormat="1" ht="20" customHeight="1">
      <c r="A293" s="237"/>
      <c r="B293" s="240"/>
      <c r="C293" s="125" t="s">
        <v>667</v>
      </c>
      <c r="D293" s="125" t="s">
        <v>668</v>
      </c>
      <c r="E293" s="125" t="s">
        <v>927</v>
      </c>
      <c r="F293" s="125" t="s">
        <v>1020</v>
      </c>
      <c r="G293" s="125" t="s">
        <v>79</v>
      </c>
      <c r="H293" s="125" t="s">
        <v>1134</v>
      </c>
      <c r="I293" s="125" t="s">
        <v>1135</v>
      </c>
      <c r="J293" s="129" t="s">
        <v>1424</v>
      </c>
    </row>
    <row r="294" spans="1:10" s="120" customFormat="1" ht="20" customHeight="1">
      <c r="A294" s="237"/>
      <c r="B294" s="240"/>
      <c r="C294" s="125" t="s">
        <v>667</v>
      </c>
      <c r="D294" s="125" t="s">
        <v>668</v>
      </c>
      <c r="E294" s="125" t="s">
        <v>928</v>
      </c>
      <c r="F294" s="125" t="s">
        <v>1020</v>
      </c>
      <c r="G294" s="125" t="s">
        <v>1022</v>
      </c>
      <c r="H294" s="125" t="s">
        <v>1134</v>
      </c>
      <c r="I294" s="125" t="s">
        <v>1135</v>
      </c>
      <c r="J294" s="129" t="s">
        <v>1425</v>
      </c>
    </row>
    <row r="295" spans="1:10" s="120" customFormat="1" ht="20" customHeight="1">
      <c r="A295" s="237"/>
      <c r="B295" s="240"/>
      <c r="C295" s="125" t="s">
        <v>667</v>
      </c>
      <c r="D295" s="125" t="s">
        <v>670</v>
      </c>
      <c r="E295" s="125" t="s">
        <v>929</v>
      </c>
      <c r="F295" s="125" t="s">
        <v>1020</v>
      </c>
      <c r="G295" s="125" t="s">
        <v>1022</v>
      </c>
      <c r="H295" s="125" t="s">
        <v>1137</v>
      </c>
      <c r="I295" s="125" t="s">
        <v>1135</v>
      </c>
      <c r="J295" s="129" t="s">
        <v>1426</v>
      </c>
    </row>
    <row r="296" spans="1:10" s="120" customFormat="1" ht="20" customHeight="1">
      <c r="A296" s="237"/>
      <c r="B296" s="240"/>
      <c r="C296" s="125" t="s">
        <v>667</v>
      </c>
      <c r="D296" s="125" t="s">
        <v>672</v>
      </c>
      <c r="E296" s="125" t="s">
        <v>930</v>
      </c>
      <c r="F296" s="125" t="s">
        <v>1020</v>
      </c>
      <c r="G296" s="125" t="s">
        <v>1022</v>
      </c>
      <c r="H296" s="125" t="s">
        <v>1137</v>
      </c>
      <c r="I296" s="125" t="s">
        <v>1135</v>
      </c>
      <c r="J296" s="129" t="s">
        <v>1427</v>
      </c>
    </row>
    <row r="297" spans="1:10" s="120" customFormat="1" ht="20" customHeight="1">
      <c r="A297" s="237"/>
      <c r="B297" s="240"/>
      <c r="C297" s="125" t="s">
        <v>674</v>
      </c>
      <c r="D297" s="125" t="s">
        <v>675</v>
      </c>
      <c r="E297" s="125" t="s">
        <v>931</v>
      </c>
      <c r="F297" s="125" t="s">
        <v>1020</v>
      </c>
      <c r="G297" s="125" t="s">
        <v>1023</v>
      </c>
      <c r="H297" s="125" t="s">
        <v>1137</v>
      </c>
      <c r="I297" s="125" t="s">
        <v>1135</v>
      </c>
      <c r="J297" s="129" t="s">
        <v>1428</v>
      </c>
    </row>
    <row r="298" spans="1:10" s="120" customFormat="1" ht="20" customHeight="1">
      <c r="A298" s="237"/>
      <c r="B298" s="240"/>
      <c r="C298" s="125" t="s">
        <v>677</v>
      </c>
      <c r="D298" s="125" t="s">
        <v>678</v>
      </c>
      <c r="E298" s="125" t="s">
        <v>932</v>
      </c>
      <c r="F298" s="125" t="s">
        <v>1024</v>
      </c>
      <c r="G298" s="125" t="s">
        <v>1034</v>
      </c>
      <c r="H298" s="125" t="s">
        <v>1137</v>
      </c>
      <c r="I298" s="125" t="s">
        <v>1135</v>
      </c>
      <c r="J298" s="129" t="s">
        <v>1429</v>
      </c>
    </row>
    <row r="299" spans="1:10" s="120" customFormat="1" ht="20" customHeight="1">
      <c r="A299" s="237"/>
      <c r="B299" s="240"/>
      <c r="C299" s="125" t="s">
        <v>680</v>
      </c>
      <c r="D299" s="125" t="s">
        <v>681</v>
      </c>
      <c r="E299" s="125" t="s">
        <v>933</v>
      </c>
      <c r="F299" s="125" t="s">
        <v>1020</v>
      </c>
      <c r="G299" s="125" t="s">
        <v>1082</v>
      </c>
      <c r="H299" s="125" t="s">
        <v>1142</v>
      </c>
      <c r="I299" s="125" t="s">
        <v>1135</v>
      </c>
      <c r="J299" s="129" t="s">
        <v>1430</v>
      </c>
    </row>
    <row r="300" spans="1:10" s="120" customFormat="1" ht="20" customHeight="1">
      <c r="A300" s="237"/>
      <c r="B300" s="240"/>
      <c r="C300" s="125" t="s">
        <v>680</v>
      </c>
      <c r="D300" s="125" t="s">
        <v>681</v>
      </c>
      <c r="E300" s="125" t="s">
        <v>934</v>
      </c>
      <c r="F300" s="125" t="s">
        <v>1020</v>
      </c>
      <c r="G300" s="125" t="s">
        <v>1112</v>
      </c>
      <c r="H300" s="125" t="s">
        <v>1142</v>
      </c>
      <c r="I300" s="125" t="s">
        <v>1135</v>
      </c>
      <c r="J300" s="129" t="s">
        <v>1431</v>
      </c>
    </row>
    <row r="301" spans="1:10" s="120" customFormat="1" ht="20" customHeight="1">
      <c r="A301" s="237"/>
      <c r="B301" s="240"/>
      <c r="C301" s="125" t="s">
        <v>680</v>
      </c>
      <c r="D301" s="125" t="s">
        <v>681</v>
      </c>
      <c r="E301" s="125" t="s">
        <v>935</v>
      </c>
      <c r="F301" s="125" t="s">
        <v>1020</v>
      </c>
      <c r="G301" s="125" t="s">
        <v>1113</v>
      </c>
      <c r="H301" s="125" t="s">
        <v>1142</v>
      </c>
      <c r="I301" s="125" t="s">
        <v>1135</v>
      </c>
      <c r="J301" s="129" t="s">
        <v>1432</v>
      </c>
    </row>
    <row r="302" spans="1:10" s="120" customFormat="1" ht="20" customHeight="1">
      <c r="A302" s="237"/>
      <c r="B302" s="240"/>
      <c r="C302" s="125" t="s">
        <v>680</v>
      </c>
      <c r="D302" s="125" t="s">
        <v>681</v>
      </c>
      <c r="E302" s="125" t="s">
        <v>936</v>
      </c>
      <c r="F302" s="125" t="s">
        <v>1020</v>
      </c>
      <c r="G302" s="125" t="s">
        <v>1114</v>
      </c>
      <c r="H302" s="125" t="s">
        <v>1142</v>
      </c>
      <c r="I302" s="125" t="s">
        <v>1135</v>
      </c>
      <c r="J302" s="129" t="s">
        <v>1433</v>
      </c>
    </row>
    <row r="303" spans="1:10" s="120" customFormat="1" ht="20" customHeight="1">
      <c r="A303" s="238"/>
      <c r="B303" s="241"/>
      <c r="C303" s="125" t="s">
        <v>680</v>
      </c>
      <c r="D303" s="125" t="s">
        <v>681</v>
      </c>
      <c r="E303" s="125" t="s">
        <v>937</v>
      </c>
      <c r="F303" s="125" t="s">
        <v>1020</v>
      </c>
      <c r="G303" s="125" t="s">
        <v>1115</v>
      </c>
      <c r="H303" s="125" t="s">
        <v>1142</v>
      </c>
      <c r="I303" s="125" t="s">
        <v>1135</v>
      </c>
      <c r="J303" s="129" t="s">
        <v>1434</v>
      </c>
    </row>
    <row r="304" spans="1:10" s="120" customFormat="1" ht="20" customHeight="1">
      <c r="A304" s="236" t="s">
        <v>519</v>
      </c>
      <c r="B304" s="239" t="s">
        <v>657</v>
      </c>
      <c r="C304" s="125" t="s">
        <v>667</v>
      </c>
      <c r="D304" s="125" t="s">
        <v>668</v>
      </c>
      <c r="E304" s="125" t="s">
        <v>938</v>
      </c>
      <c r="F304" s="125" t="s">
        <v>1020</v>
      </c>
      <c r="G304" s="125" t="s">
        <v>76</v>
      </c>
      <c r="H304" s="125" t="s">
        <v>1163</v>
      </c>
      <c r="I304" s="125" t="s">
        <v>1135</v>
      </c>
      <c r="J304" s="129" t="s">
        <v>1435</v>
      </c>
    </row>
    <row r="305" spans="1:10" s="120" customFormat="1" ht="20" customHeight="1">
      <c r="A305" s="237"/>
      <c r="B305" s="240"/>
      <c r="C305" s="125" t="s">
        <v>667</v>
      </c>
      <c r="D305" s="125" t="s">
        <v>670</v>
      </c>
      <c r="E305" s="125" t="s">
        <v>939</v>
      </c>
      <c r="F305" s="125" t="s">
        <v>1024</v>
      </c>
      <c r="G305" s="125" t="s">
        <v>1034</v>
      </c>
      <c r="H305" s="125" t="s">
        <v>1137</v>
      </c>
      <c r="I305" s="125" t="s">
        <v>1135</v>
      </c>
      <c r="J305" s="129" t="s">
        <v>1436</v>
      </c>
    </row>
    <row r="306" spans="1:10" s="120" customFormat="1" ht="20" customHeight="1">
      <c r="A306" s="237"/>
      <c r="B306" s="240"/>
      <c r="C306" s="125" t="s">
        <v>667</v>
      </c>
      <c r="D306" s="125" t="s">
        <v>670</v>
      </c>
      <c r="E306" s="125" t="s">
        <v>940</v>
      </c>
      <c r="F306" s="125" t="s">
        <v>1020</v>
      </c>
      <c r="G306" s="125" t="s">
        <v>1022</v>
      </c>
      <c r="H306" s="125" t="s">
        <v>1137</v>
      </c>
      <c r="I306" s="125" t="s">
        <v>1135</v>
      </c>
      <c r="J306" s="129" t="s">
        <v>1437</v>
      </c>
    </row>
    <row r="307" spans="1:10" s="120" customFormat="1" ht="20" customHeight="1">
      <c r="A307" s="237"/>
      <c r="B307" s="240"/>
      <c r="C307" s="125" t="s">
        <v>667</v>
      </c>
      <c r="D307" s="125" t="s">
        <v>672</v>
      </c>
      <c r="E307" s="125" t="s">
        <v>941</v>
      </c>
      <c r="F307" s="125" t="s">
        <v>1024</v>
      </c>
      <c r="G307" s="125" t="s">
        <v>1022</v>
      </c>
      <c r="H307" s="125" t="s">
        <v>1137</v>
      </c>
      <c r="I307" s="125" t="s">
        <v>1135</v>
      </c>
      <c r="J307" s="129" t="s">
        <v>1438</v>
      </c>
    </row>
    <row r="308" spans="1:10" s="120" customFormat="1" ht="20" customHeight="1">
      <c r="A308" s="237"/>
      <c r="B308" s="240"/>
      <c r="C308" s="125" t="s">
        <v>674</v>
      </c>
      <c r="D308" s="125" t="s">
        <v>675</v>
      </c>
      <c r="E308" s="125" t="s">
        <v>942</v>
      </c>
      <c r="F308" s="125" t="s">
        <v>1020</v>
      </c>
      <c r="G308" s="125" t="s">
        <v>79</v>
      </c>
      <c r="H308" s="125" t="s">
        <v>1137</v>
      </c>
      <c r="I308" s="125" t="s">
        <v>1135</v>
      </c>
      <c r="J308" s="129" t="s">
        <v>1439</v>
      </c>
    </row>
    <row r="309" spans="1:10" s="120" customFormat="1" ht="20" customHeight="1">
      <c r="A309" s="237"/>
      <c r="B309" s="240"/>
      <c r="C309" s="125" t="s">
        <v>677</v>
      </c>
      <c r="D309" s="125" t="s">
        <v>678</v>
      </c>
      <c r="E309" s="125" t="s">
        <v>943</v>
      </c>
      <c r="F309" s="125" t="s">
        <v>1024</v>
      </c>
      <c r="G309" s="125" t="s">
        <v>1031</v>
      </c>
      <c r="H309" s="125" t="s">
        <v>1137</v>
      </c>
      <c r="I309" s="125" t="s">
        <v>1135</v>
      </c>
      <c r="J309" s="129" t="s">
        <v>1440</v>
      </c>
    </row>
    <row r="310" spans="1:10" s="120" customFormat="1" ht="20" customHeight="1">
      <c r="A310" s="237"/>
      <c r="B310" s="240"/>
      <c r="C310" s="125" t="s">
        <v>680</v>
      </c>
      <c r="D310" s="125" t="s">
        <v>681</v>
      </c>
      <c r="E310" s="125" t="s">
        <v>944</v>
      </c>
      <c r="F310" s="125" t="s">
        <v>1020</v>
      </c>
      <c r="G310" s="125" t="s">
        <v>1116</v>
      </c>
      <c r="H310" s="125" t="s">
        <v>1142</v>
      </c>
      <c r="I310" s="125" t="s">
        <v>1135</v>
      </c>
      <c r="J310" s="129" t="s">
        <v>1441</v>
      </c>
    </row>
    <row r="311" spans="1:10" s="120" customFormat="1" ht="20" customHeight="1">
      <c r="A311" s="237"/>
      <c r="B311" s="240"/>
      <c r="C311" s="125" t="s">
        <v>680</v>
      </c>
      <c r="D311" s="125" t="s">
        <v>681</v>
      </c>
      <c r="E311" s="125" t="s">
        <v>945</v>
      </c>
      <c r="F311" s="125" t="s">
        <v>1020</v>
      </c>
      <c r="G311" s="125" t="s">
        <v>1088</v>
      </c>
      <c r="H311" s="125" t="s">
        <v>1142</v>
      </c>
      <c r="I311" s="125" t="s">
        <v>1135</v>
      </c>
      <c r="J311" s="129" t="s">
        <v>1442</v>
      </c>
    </row>
    <row r="312" spans="1:10" s="120" customFormat="1" ht="20" customHeight="1">
      <c r="A312" s="238"/>
      <c r="B312" s="241"/>
      <c r="C312" s="125" t="s">
        <v>680</v>
      </c>
      <c r="D312" s="125" t="s">
        <v>681</v>
      </c>
      <c r="E312" s="125" t="s">
        <v>946</v>
      </c>
      <c r="F312" s="125" t="s">
        <v>1020</v>
      </c>
      <c r="G312" s="125" t="s">
        <v>1117</v>
      </c>
      <c r="H312" s="125" t="s">
        <v>1142</v>
      </c>
      <c r="I312" s="125" t="s">
        <v>1135</v>
      </c>
      <c r="J312" s="129" t="s">
        <v>1443</v>
      </c>
    </row>
    <row r="313" spans="1:10" s="120" customFormat="1" ht="20" customHeight="1">
      <c r="A313" s="236" t="s">
        <v>532</v>
      </c>
      <c r="B313" s="239" t="s">
        <v>658</v>
      </c>
      <c r="C313" s="125" t="s">
        <v>667</v>
      </c>
      <c r="D313" s="125" t="s">
        <v>668</v>
      </c>
      <c r="E313" s="125" t="s">
        <v>947</v>
      </c>
      <c r="F313" s="125" t="s">
        <v>1020</v>
      </c>
      <c r="G313" s="125" t="s">
        <v>1118</v>
      </c>
      <c r="H313" s="125" t="s">
        <v>1134</v>
      </c>
      <c r="I313" s="125" t="s">
        <v>1135</v>
      </c>
      <c r="J313" s="129" t="s">
        <v>1444</v>
      </c>
    </row>
    <row r="314" spans="1:10" s="120" customFormat="1" ht="20" customHeight="1">
      <c r="A314" s="237"/>
      <c r="B314" s="240"/>
      <c r="C314" s="125" t="s">
        <v>667</v>
      </c>
      <c r="D314" s="125" t="s">
        <v>668</v>
      </c>
      <c r="E314" s="125" t="s">
        <v>948</v>
      </c>
      <c r="F314" s="125" t="s">
        <v>1020</v>
      </c>
      <c r="G314" s="125" t="s">
        <v>1078</v>
      </c>
      <c r="H314" s="125" t="s">
        <v>1134</v>
      </c>
      <c r="I314" s="125" t="s">
        <v>1135</v>
      </c>
      <c r="J314" s="129" t="s">
        <v>1445</v>
      </c>
    </row>
    <row r="315" spans="1:10" s="120" customFormat="1" ht="20" customHeight="1">
      <c r="A315" s="237"/>
      <c r="B315" s="240"/>
      <c r="C315" s="125" t="s">
        <v>667</v>
      </c>
      <c r="D315" s="125" t="s">
        <v>670</v>
      </c>
      <c r="E315" s="125" t="s">
        <v>949</v>
      </c>
      <c r="F315" s="125" t="s">
        <v>1020</v>
      </c>
      <c r="G315" s="125" t="s">
        <v>1022</v>
      </c>
      <c r="H315" s="125" t="s">
        <v>1137</v>
      </c>
      <c r="I315" s="125" t="s">
        <v>1135</v>
      </c>
      <c r="J315" s="129" t="s">
        <v>1446</v>
      </c>
    </row>
    <row r="316" spans="1:10" s="120" customFormat="1" ht="20" customHeight="1">
      <c r="A316" s="237"/>
      <c r="B316" s="240"/>
      <c r="C316" s="125" t="s">
        <v>667</v>
      </c>
      <c r="D316" s="125" t="s">
        <v>672</v>
      </c>
      <c r="E316" s="125" t="s">
        <v>950</v>
      </c>
      <c r="F316" s="125" t="s">
        <v>1020</v>
      </c>
      <c r="G316" s="125" t="s">
        <v>1022</v>
      </c>
      <c r="H316" s="125" t="s">
        <v>1137</v>
      </c>
      <c r="I316" s="125" t="s">
        <v>1135</v>
      </c>
      <c r="J316" s="129" t="s">
        <v>1447</v>
      </c>
    </row>
    <row r="317" spans="1:10" s="120" customFormat="1" ht="20" customHeight="1">
      <c r="A317" s="237"/>
      <c r="B317" s="240"/>
      <c r="C317" s="125" t="s">
        <v>674</v>
      </c>
      <c r="D317" s="125" t="s">
        <v>675</v>
      </c>
      <c r="E317" s="125" t="s">
        <v>951</v>
      </c>
      <c r="F317" s="125" t="s">
        <v>1020</v>
      </c>
      <c r="G317" s="125" t="s">
        <v>1031</v>
      </c>
      <c r="H317" s="125" t="s">
        <v>1137</v>
      </c>
      <c r="I317" s="125" t="s">
        <v>1149</v>
      </c>
      <c r="J317" s="129" t="s">
        <v>1448</v>
      </c>
    </row>
    <row r="318" spans="1:10" s="120" customFormat="1" ht="20" customHeight="1">
      <c r="A318" s="237"/>
      <c r="B318" s="240"/>
      <c r="C318" s="125" t="s">
        <v>674</v>
      </c>
      <c r="D318" s="125" t="s">
        <v>706</v>
      </c>
      <c r="E318" s="125" t="s">
        <v>952</v>
      </c>
      <c r="F318" s="125" t="s">
        <v>1020</v>
      </c>
      <c r="G318" s="125" t="s">
        <v>1023</v>
      </c>
      <c r="H318" s="125" t="s">
        <v>1137</v>
      </c>
      <c r="I318" s="125" t="s">
        <v>1135</v>
      </c>
      <c r="J318" s="129" t="s">
        <v>1449</v>
      </c>
    </row>
    <row r="319" spans="1:10" s="120" customFormat="1" ht="20" customHeight="1">
      <c r="A319" s="237"/>
      <c r="B319" s="240"/>
      <c r="C319" s="125" t="s">
        <v>677</v>
      </c>
      <c r="D319" s="125" t="s">
        <v>678</v>
      </c>
      <c r="E319" s="125" t="s">
        <v>953</v>
      </c>
      <c r="F319" s="125" t="s">
        <v>1020</v>
      </c>
      <c r="G319" s="125" t="s">
        <v>1031</v>
      </c>
      <c r="H319" s="125" t="s">
        <v>1137</v>
      </c>
      <c r="I319" s="125" t="s">
        <v>1135</v>
      </c>
      <c r="J319" s="129" t="s">
        <v>1450</v>
      </c>
    </row>
    <row r="320" spans="1:10" s="120" customFormat="1" ht="20" customHeight="1">
      <c r="A320" s="237"/>
      <c r="B320" s="240"/>
      <c r="C320" s="125" t="s">
        <v>680</v>
      </c>
      <c r="D320" s="125" t="s">
        <v>681</v>
      </c>
      <c r="E320" s="125" t="s">
        <v>954</v>
      </c>
      <c r="F320" s="125" t="s">
        <v>1020</v>
      </c>
      <c r="G320" s="125" t="s">
        <v>1073</v>
      </c>
      <c r="H320" s="125" t="s">
        <v>1142</v>
      </c>
      <c r="I320" s="125" t="s">
        <v>1135</v>
      </c>
      <c r="J320" s="129" t="s">
        <v>1451</v>
      </c>
    </row>
    <row r="321" spans="1:10" s="120" customFormat="1" ht="20" customHeight="1">
      <c r="A321" s="238"/>
      <c r="B321" s="241"/>
      <c r="C321" s="125" t="s">
        <v>680</v>
      </c>
      <c r="D321" s="125" t="s">
        <v>681</v>
      </c>
      <c r="E321" s="125" t="s">
        <v>955</v>
      </c>
      <c r="F321" s="125" t="s">
        <v>1020</v>
      </c>
      <c r="G321" s="125" t="s">
        <v>1119</v>
      </c>
      <c r="H321" s="125" t="s">
        <v>1142</v>
      </c>
      <c r="I321" s="125" t="s">
        <v>1135</v>
      </c>
      <c r="J321" s="129" t="s">
        <v>1452</v>
      </c>
    </row>
    <row r="322" spans="1:10" s="120" customFormat="1" ht="20" customHeight="1">
      <c r="A322" s="236" t="s">
        <v>521</v>
      </c>
      <c r="B322" s="239" t="s">
        <v>659</v>
      </c>
      <c r="C322" s="125" t="s">
        <v>667</v>
      </c>
      <c r="D322" s="125" t="s">
        <v>668</v>
      </c>
      <c r="E322" s="125" t="s">
        <v>956</v>
      </c>
      <c r="F322" s="125" t="s">
        <v>1020</v>
      </c>
      <c r="G322" s="125" t="s">
        <v>79</v>
      </c>
      <c r="H322" s="125" t="s">
        <v>1246</v>
      </c>
      <c r="I322" s="125" t="s">
        <v>1135</v>
      </c>
      <c r="J322" s="129" t="s">
        <v>1453</v>
      </c>
    </row>
    <row r="323" spans="1:10" s="120" customFormat="1" ht="20" customHeight="1">
      <c r="A323" s="237"/>
      <c r="B323" s="240"/>
      <c r="C323" s="125" t="s">
        <v>667</v>
      </c>
      <c r="D323" s="125" t="s">
        <v>668</v>
      </c>
      <c r="E323" s="125" t="s">
        <v>957</v>
      </c>
      <c r="F323" s="125" t="s">
        <v>1020</v>
      </c>
      <c r="G323" s="125" t="s">
        <v>1023</v>
      </c>
      <c r="H323" s="125" t="s">
        <v>1152</v>
      </c>
      <c r="I323" s="125" t="s">
        <v>1135</v>
      </c>
      <c r="J323" s="129" t="s">
        <v>1454</v>
      </c>
    </row>
    <row r="324" spans="1:10" s="120" customFormat="1" ht="20" customHeight="1">
      <c r="A324" s="237"/>
      <c r="B324" s="240"/>
      <c r="C324" s="125" t="s">
        <v>667</v>
      </c>
      <c r="D324" s="125" t="s">
        <v>670</v>
      </c>
      <c r="E324" s="125" t="s">
        <v>958</v>
      </c>
      <c r="F324" s="125" t="s">
        <v>1020</v>
      </c>
      <c r="G324" s="125" t="s">
        <v>1030</v>
      </c>
      <c r="H324" s="125" t="s">
        <v>1137</v>
      </c>
      <c r="I324" s="125" t="s">
        <v>1149</v>
      </c>
      <c r="J324" s="129" t="s">
        <v>1455</v>
      </c>
    </row>
    <row r="325" spans="1:10" s="120" customFormat="1" ht="20" customHeight="1">
      <c r="A325" s="237"/>
      <c r="B325" s="240"/>
      <c r="C325" s="125" t="s">
        <v>667</v>
      </c>
      <c r="D325" s="125" t="s">
        <v>670</v>
      </c>
      <c r="E325" s="125" t="s">
        <v>959</v>
      </c>
      <c r="F325" s="125" t="s">
        <v>1020</v>
      </c>
      <c r="G325" s="125" t="s">
        <v>1022</v>
      </c>
      <c r="H325" s="125" t="s">
        <v>1137</v>
      </c>
      <c r="I325" s="125" t="s">
        <v>1149</v>
      </c>
      <c r="J325" s="129" t="s">
        <v>1456</v>
      </c>
    </row>
    <row r="326" spans="1:10" s="120" customFormat="1" ht="20" customHeight="1">
      <c r="A326" s="237"/>
      <c r="B326" s="240"/>
      <c r="C326" s="125" t="s">
        <v>667</v>
      </c>
      <c r="D326" s="125" t="s">
        <v>672</v>
      </c>
      <c r="E326" s="125" t="s">
        <v>960</v>
      </c>
      <c r="F326" s="125" t="s">
        <v>1020</v>
      </c>
      <c r="G326" s="125" t="s">
        <v>1022</v>
      </c>
      <c r="H326" s="125" t="s">
        <v>1278</v>
      </c>
      <c r="I326" s="125" t="s">
        <v>1135</v>
      </c>
      <c r="J326" s="129" t="s">
        <v>1457</v>
      </c>
    </row>
    <row r="327" spans="1:10" s="120" customFormat="1" ht="20" customHeight="1">
      <c r="A327" s="237"/>
      <c r="B327" s="240"/>
      <c r="C327" s="125" t="s">
        <v>674</v>
      </c>
      <c r="D327" s="125" t="s">
        <v>675</v>
      </c>
      <c r="E327" s="125" t="s">
        <v>961</v>
      </c>
      <c r="F327" s="125" t="s">
        <v>1024</v>
      </c>
      <c r="G327" s="125" t="s">
        <v>1069</v>
      </c>
      <c r="H327" s="125" t="s">
        <v>1152</v>
      </c>
      <c r="I327" s="125" t="s">
        <v>1135</v>
      </c>
      <c r="J327" s="129" t="s">
        <v>1458</v>
      </c>
    </row>
    <row r="328" spans="1:10" s="120" customFormat="1" ht="20" customHeight="1">
      <c r="A328" s="237"/>
      <c r="B328" s="240"/>
      <c r="C328" s="125" t="s">
        <v>674</v>
      </c>
      <c r="D328" s="125" t="s">
        <v>706</v>
      </c>
      <c r="E328" s="125" t="s">
        <v>962</v>
      </c>
      <c r="F328" s="125" t="s">
        <v>1020</v>
      </c>
      <c r="G328" s="125" t="s">
        <v>1033</v>
      </c>
      <c r="H328" s="125" t="s">
        <v>1137</v>
      </c>
      <c r="I328" s="125" t="s">
        <v>1149</v>
      </c>
      <c r="J328" s="129" t="s">
        <v>1459</v>
      </c>
    </row>
    <row r="329" spans="1:10" s="120" customFormat="1" ht="20" customHeight="1">
      <c r="A329" s="237"/>
      <c r="B329" s="240"/>
      <c r="C329" s="125" t="s">
        <v>677</v>
      </c>
      <c r="D329" s="125" t="s">
        <v>678</v>
      </c>
      <c r="E329" s="125" t="s">
        <v>963</v>
      </c>
      <c r="F329" s="125" t="s">
        <v>1024</v>
      </c>
      <c r="G329" s="125" t="s">
        <v>1031</v>
      </c>
      <c r="H329" s="125" t="s">
        <v>1137</v>
      </c>
      <c r="I329" s="125" t="s">
        <v>1135</v>
      </c>
      <c r="J329" s="129" t="s">
        <v>1460</v>
      </c>
    </row>
    <row r="330" spans="1:10" s="120" customFormat="1" ht="20" customHeight="1">
      <c r="A330" s="237"/>
      <c r="B330" s="240"/>
      <c r="C330" s="125" t="s">
        <v>680</v>
      </c>
      <c r="D330" s="125" t="s">
        <v>681</v>
      </c>
      <c r="E330" s="125" t="s">
        <v>476</v>
      </c>
      <c r="F330" s="125" t="s">
        <v>1020</v>
      </c>
      <c r="G330" s="125" t="s">
        <v>1120</v>
      </c>
      <c r="H330" s="125" t="s">
        <v>1142</v>
      </c>
      <c r="I330" s="125" t="s">
        <v>1135</v>
      </c>
      <c r="J330" s="129" t="s">
        <v>1461</v>
      </c>
    </row>
    <row r="331" spans="1:10" s="120" customFormat="1" ht="20" customHeight="1">
      <c r="A331" s="237"/>
      <c r="B331" s="240"/>
      <c r="C331" s="125" t="s">
        <v>680</v>
      </c>
      <c r="D331" s="125" t="s">
        <v>681</v>
      </c>
      <c r="E331" s="125" t="s">
        <v>964</v>
      </c>
      <c r="F331" s="125" t="s">
        <v>1020</v>
      </c>
      <c r="G331" s="125" t="s">
        <v>1121</v>
      </c>
      <c r="H331" s="125" t="s">
        <v>1142</v>
      </c>
      <c r="I331" s="125" t="s">
        <v>1135</v>
      </c>
      <c r="J331" s="129" t="s">
        <v>1462</v>
      </c>
    </row>
    <row r="332" spans="1:10" s="120" customFormat="1" ht="20" customHeight="1">
      <c r="A332" s="238"/>
      <c r="B332" s="241"/>
      <c r="C332" s="125" t="s">
        <v>680</v>
      </c>
      <c r="D332" s="125" t="s">
        <v>681</v>
      </c>
      <c r="E332" s="125" t="s">
        <v>965</v>
      </c>
      <c r="F332" s="125" t="s">
        <v>1020</v>
      </c>
      <c r="G332" s="125" t="s">
        <v>1122</v>
      </c>
      <c r="H332" s="125" t="s">
        <v>1142</v>
      </c>
      <c r="I332" s="125" t="s">
        <v>1135</v>
      </c>
      <c r="J332" s="129" t="s">
        <v>1463</v>
      </c>
    </row>
    <row r="333" spans="1:10" s="120" customFormat="1" ht="20" customHeight="1">
      <c r="A333" s="236" t="s">
        <v>518</v>
      </c>
      <c r="B333" s="239" t="s">
        <v>660</v>
      </c>
      <c r="C333" s="125" t="s">
        <v>667</v>
      </c>
      <c r="D333" s="125" t="s">
        <v>668</v>
      </c>
      <c r="E333" s="125" t="s">
        <v>966</v>
      </c>
      <c r="F333" s="125" t="s">
        <v>1024</v>
      </c>
      <c r="G333" s="125" t="s">
        <v>80</v>
      </c>
      <c r="H333" s="125" t="s">
        <v>1406</v>
      </c>
      <c r="I333" s="125" t="s">
        <v>1135</v>
      </c>
      <c r="J333" s="129" t="s">
        <v>1464</v>
      </c>
    </row>
    <row r="334" spans="1:10" s="120" customFormat="1" ht="20" customHeight="1">
      <c r="A334" s="237"/>
      <c r="B334" s="240"/>
      <c r="C334" s="125" t="s">
        <v>667</v>
      </c>
      <c r="D334" s="125" t="s">
        <v>668</v>
      </c>
      <c r="E334" s="125" t="s">
        <v>967</v>
      </c>
      <c r="F334" s="125" t="s">
        <v>1024</v>
      </c>
      <c r="G334" s="125" t="s">
        <v>1021</v>
      </c>
      <c r="H334" s="125" t="s">
        <v>1152</v>
      </c>
      <c r="I334" s="125" t="s">
        <v>1135</v>
      </c>
      <c r="J334" s="129" t="s">
        <v>1465</v>
      </c>
    </row>
    <row r="335" spans="1:10" s="120" customFormat="1" ht="20" customHeight="1">
      <c r="A335" s="237"/>
      <c r="B335" s="240"/>
      <c r="C335" s="125" t="s">
        <v>667</v>
      </c>
      <c r="D335" s="125" t="s">
        <v>670</v>
      </c>
      <c r="E335" s="125" t="s">
        <v>968</v>
      </c>
      <c r="F335" s="125" t="s">
        <v>1024</v>
      </c>
      <c r="G335" s="125" t="s">
        <v>1022</v>
      </c>
      <c r="H335" s="125" t="s">
        <v>1137</v>
      </c>
      <c r="I335" s="125" t="s">
        <v>1135</v>
      </c>
      <c r="J335" s="129" t="s">
        <v>1466</v>
      </c>
    </row>
    <row r="336" spans="1:10" s="120" customFormat="1" ht="20" customHeight="1">
      <c r="A336" s="237"/>
      <c r="B336" s="240"/>
      <c r="C336" s="125" t="s">
        <v>667</v>
      </c>
      <c r="D336" s="125" t="s">
        <v>672</v>
      </c>
      <c r="E336" s="125" t="s">
        <v>969</v>
      </c>
      <c r="F336" s="125" t="s">
        <v>1020</v>
      </c>
      <c r="G336" s="125" t="s">
        <v>1030</v>
      </c>
      <c r="H336" s="125" t="s">
        <v>1137</v>
      </c>
      <c r="I336" s="125" t="s">
        <v>1135</v>
      </c>
      <c r="J336" s="129" t="s">
        <v>1467</v>
      </c>
    </row>
    <row r="337" spans="1:10" s="120" customFormat="1" ht="20" customHeight="1">
      <c r="A337" s="237"/>
      <c r="B337" s="240"/>
      <c r="C337" s="125" t="s">
        <v>674</v>
      </c>
      <c r="D337" s="125" t="s">
        <v>675</v>
      </c>
      <c r="E337" s="125" t="s">
        <v>970</v>
      </c>
      <c r="F337" s="125" t="s">
        <v>1024</v>
      </c>
      <c r="G337" s="125" t="s">
        <v>1123</v>
      </c>
      <c r="H337" s="125" t="s">
        <v>1134</v>
      </c>
      <c r="I337" s="125" t="s">
        <v>1135</v>
      </c>
      <c r="J337" s="129" t="s">
        <v>1468</v>
      </c>
    </row>
    <row r="338" spans="1:10" s="120" customFormat="1" ht="20" customHeight="1">
      <c r="A338" s="237"/>
      <c r="B338" s="240"/>
      <c r="C338" s="125" t="s">
        <v>677</v>
      </c>
      <c r="D338" s="125" t="s">
        <v>678</v>
      </c>
      <c r="E338" s="125" t="s">
        <v>971</v>
      </c>
      <c r="F338" s="125" t="s">
        <v>1024</v>
      </c>
      <c r="G338" s="125" t="s">
        <v>1034</v>
      </c>
      <c r="H338" s="125" t="s">
        <v>1137</v>
      </c>
      <c r="I338" s="125" t="s">
        <v>1149</v>
      </c>
      <c r="J338" s="129" t="s">
        <v>1469</v>
      </c>
    </row>
    <row r="339" spans="1:10" s="120" customFormat="1" ht="20" customHeight="1">
      <c r="A339" s="238"/>
      <c r="B339" s="241"/>
      <c r="C339" s="125" t="s">
        <v>680</v>
      </c>
      <c r="D339" s="125" t="s">
        <v>681</v>
      </c>
      <c r="E339" s="125" t="s">
        <v>518</v>
      </c>
      <c r="F339" s="125" t="s">
        <v>1020</v>
      </c>
      <c r="G339" s="125" t="s">
        <v>1043</v>
      </c>
      <c r="H339" s="125" t="s">
        <v>1142</v>
      </c>
      <c r="I339" s="125" t="s">
        <v>1135</v>
      </c>
      <c r="J339" s="129" t="s">
        <v>1470</v>
      </c>
    </row>
    <row r="340" spans="1:10" s="120" customFormat="1" ht="20" customHeight="1">
      <c r="A340" s="236" t="s">
        <v>516</v>
      </c>
      <c r="B340" s="239" t="s">
        <v>661</v>
      </c>
      <c r="C340" s="125" t="s">
        <v>667</v>
      </c>
      <c r="D340" s="125" t="s">
        <v>668</v>
      </c>
      <c r="E340" s="125" t="s">
        <v>972</v>
      </c>
      <c r="F340" s="125" t="s">
        <v>1020</v>
      </c>
      <c r="G340" s="125" t="s">
        <v>78</v>
      </c>
      <c r="H340" s="125" t="s">
        <v>1163</v>
      </c>
      <c r="I340" s="125" t="s">
        <v>1135</v>
      </c>
      <c r="J340" s="129" t="s">
        <v>1471</v>
      </c>
    </row>
    <row r="341" spans="1:10" s="120" customFormat="1" ht="20" customHeight="1">
      <c r="A341" s="237"/>
      <c r="B341" s="240"/>
      <c r="C341" s="125" t="s">
        <v>667</v>
      </c>
      <c r="D341" s="125" t="s">
        <v>668</v>
      </c>
      <c r="E341" s="125" t="s">
        <v>973</v>
      </c>
      <c r="F341" s="125" t="s">
        <v>1020</v>
      </c>
      <c r="G341" s="125" t="s">
        <v>1087</v>
      </c>
      <c r="H341" s="125" t="s">
        <v>1134</v>
      </c>
      <c r="I341" s="125" t="s">
        <v>1135</v>
      </c>
      <c r="J341" s="129" t="s">
        <v>1472</v>
      </c>
    </row>
    <row r="342" spans="1:10" s="120" customFormat="1" ht="20" customHeight="1">
      <c r="A342" s="237"/>
      <c r="B342" s="240"/>
      <c r="C342" s="125" t="s">
        <v>667</v>
      </c>
      <c r="D342" s="125" t="s">
        <v>670</v>
      </c>
      <c r="E342" s="125" t="s">
        <v>974</v>
      </c>
      <c r="F342" s="125" t="s">
        <v>1020</v>
      </c>
      <c r="G342" s="125" t="s">
        <v>1022</v>
      </c>
      <c r="H342" s="125" t="s">
        <v>1137</v>
      </c>
      <c r="I342" s="125" t="s">
        <v>1135</v>
      </c>
      <c r="J342" s="129" t="s">
        <v>1473</v>
      </c>
    </row>
    <row r="343" spans="1:10" s="120" customFormat="1" ht="20" customHeight="1">
      <c r="A343" s="237"/>
      <c r="B343" s="240"/>
      <c r="C343" s="125" t="s">
        <v>667</v>
      </c>
      <c r="D343" s="125" t="s">
        <v>670</v>
      </c>
      <c r="E343" s="125" t="s">
        <v>975</v>
      </c>
      <c r="F343" s="125" t="s">
        <v>1020</v>
      </c>
      <c r="G343" s="125" t="s">
        <v>1022</v>
      </c>
      <c r="H343" s="125" t="s">
        <v>1137</v>
      </c>
      <c r="I343" s="125" t="s">
        <v>1135</v>
      </c>
      <c r="J343" s="129" t="s">
        <v>1474</v>
      </c>
    </row>
    <row r="344" spans="1:10" s="120" customFormat="1" ht="20" customHeight="1">
      <c r="A344" s="237"/>
      <c r="B344" s="240"/>
      <c r="C344" s="125" t="s">
        <v>667</v>
      </c>
      <c r="D344" s="125" t="s">
        <v>672</v>
      </c>
      <c r="E344" s="125" t="s">
        <v>976</v>
      </c>
      <c r="F344" s="125" t="s">
        <v>1020</v>
      </c>
      <c r="G344" s="125" t="s">
        <v>1022</v>
      </c>
      <c r="H344" s="125" t="s">
        <v>1137</v>
      </c>
      <c r="I344" s="125" t="s">
        <v>1135</v>
      </c>
      <c r="J344" s="129" t="s">
        <v>1475</v>
      </c>
    </row>
    <row r="345" spans="1:10" s="120" customFormat="1" ht="20" customHeight="1">
      <c r="A345" s="237"/>
      <c r="B345" s="240"/>
      <c r="C345" s="125" t="s">
        <v>667</v>
      </c>
      <c r="D345" s="125" t="s">
        <v>672</v>
      </c>
      <c r="E345" s="125" t="s">
        <v>977</v>
      </c>
      <c r="F345" s="125" t="s">
        <v>1020</v>
      </c>
      <c r="G345" s="125" t="s">
        <v>1022</v>
      </c>
      <c r="H345" s="125" t="s">
        <v>1137</v>
      </c>
      <c r="I345" s="125" t="s">
        <v>1135</v>
      </c>
      <c r="J345" s="129" t="s">
        <v>1476</v>
      </c>
    </row>
    <row r="346" spans="1:10" s="120" customFormat="1" ht="20" customHeight="1">
      <c r="A346" s="237"/>
      <c r="B346" s="240"/>
      <c r="C346" s="125" t="s">
        <v>674</v>
      </c>
      <c r="D346" s="125" t="s">
        <v>706</v>
      </c>
      <c r="E346" s="125" t="s">
        <v>978</v>
      </c>
      <c r="F346" s="125" t="s">
        <v>1020</v>
      </c>
      <c r="G346" s="125" t="s">
        <v>79</v>
      </c>
      <c r="H346" s="125" t="s">
        <v>1137</v>
      </c>
      <c r="I346" s="125" t="s">
        <v>1149</v>
      </c>
      <c r="J346" s="129" t="s">
        <v>1477</v>
      </c>
    </row>
    <row r="347" spans="1:10" s="120" customFormat="1" ht="20" customHeight="1">
      <c r="A347" s="237"/>
      <c r="B347" s="240"/>
      <c r="C347" s="125" t="s">
        <v>677</v>
      </c>
      <c r="D347" s="125" t="s">
        <v>678</v>
      </c>
      <c r="E347" s="125" t="s">
        <v>979</v>
      </c>
      <c r="F347" s="125" t="s">
        <v>1020</v>
      </c>
      <c r="G347" s="125" t="s">
        <v>1031</v>
      </c>
      <c r="H347" s="125" t="s">
        <v>1137</v>
      </c>
      <c r="I347" s="125" t="s">
        <v>1135</v>
      </c>
      <c r="J347" s="129" t="s">
        <v>1478</v>
      </c>
    </row>
    <row r="348" spans="1:10" s="120" customFormat="1" ht="20" customHeight="1">
      <c r="A348" s="237"/>
      <c r="B348" s="240"/>
      <c r="C348" s="125" t="s">
        <v>680</v>
      </c>
      <c r="D348" s="125" t="s">
        <v>681</v>
      </c>
      <c r="E348" s="125" t="s">
        <v>516</v>
      </c>
      <c r="F348" s="125" t="s">
        <v>1020</v>
      </c>
      <c r="G348" s="125" t="s">
        <v>1124</v>
      </c>
      <c r="H348" s="125" t="s">
        <v>1142</v>
      </c>
      <c r="I348" s="125" t="s">
        <v>1135</v>
      </c>
      <c r="J348" s="129" t="s">
        <v>1479</v>
      </c>
    </row>
    <row r="349" spans="1:10" s="120" customFormat="1" ht="20" customHeight="1">
      <c r="A349" s="237"/>
      <c r="B349" s="240"/>
      <c r="C349" s="125" t="s">
        <v>680</v>
      </c>
      <c r="D349" s="125" t="s">
        <v>681</v>
      </c>
      <c r="E349" s="125" t="s">
        <v>980</v>
      </c>
      <c r="F349" s="125" t="s">
        <v>1020</v>
      </c>
      <c r="G349" s="125" t="s">
        <v>1053</v>
      </c>
      <c r="H349" s="125" t="s">
        <v>1142</v>
      </c>
      <c r="I349" s="125" t="s">
        <v>1135</v>
      </c>
      <c r="J349" s="129" t="s">
        <v>1480</v>
      </c>
    </row>
    <row r="350" spans="1:10" s="120" customFormat="1" ht="20" customHeight="1">
      <c r="A350" s="238"/>
      <c r="B350" s="241"/>
      <c r="C350" s="125" t="s">
        <v>680</v>
      </c>
      <c r="D350" s="125" t="s">
        <v>681</v>
      </c>
      <c r="E350" s="125" t="s">
        <v>981</v>
      </c>
      <c r="F350" s="125" t="s">
        <v>1020</v>
      </c>
      <c r="G350" s="125" t="s">
        <v>1088</v>
      </c>
      <c r="H350" s="125" t="s">
        <v>1142</v>
      </c>
      <c r="I350" s="125" t="s">
        <v>1135</v>
      </c>
      <c r="J350" s="129" t="s">
        <v>1481</v>
      </c>
    </row>
    <row r="351" spans="1:10" s="120" customFormat="1" ht="20" customHeight="1">
      <c r="A351" s="236" t="s">
        <v>509</v>
      </c>
      <c r="B351" s="239" t="s">
        <v>662</v>
      </c>
      <c r="C351" s="125" t="s">
        <v>667</v>
      </c>
      <c r="D351" s="125" t="s">
        <v>668</v>
      </c>
      <c r="E351" s="125" t="s">
        <v>982</v>
      </c>
      <c r="F351" s="125" t="s">
        <v>1020</v>
      </c>
      <c r="G351" s="125" t="s">
        <v>1044</v>
      </c>
      <c r="H351" s="125" t="s">
        <v>1152</v>
      </c>
      <c r="I351" s="125" t="s">
        <v>1135</v>
      </c>
      <c r="J351" s="129" t="s">
        <v>1482</v>
      </c>
    </row>
    <row r="352" spans="1:10" s="120" customFormat="1" ht="20" customHeight="1">
      <c r="A352" s="237"/>
      <c r="B352" s="240"/>
      <c r="C352" s="125" t="s">
        <v>667</v>
      </c>
      <c r="D352" s="125" t="s">
        <v>670</v>
      </c>
      <c r="E352" s="125" t="s">
        <v>983</v>
      </c>
      <c r="F352" s="125" t="s">
        <v>1020</v>
      </c>
      <c r="G352" s="125" t="s">
        <v>1022</v>
      </c>
      <c r="H352" s="125" t="s">
        <v>1137</v>
      </c>
      <c r="I352" s="125" t="s">
        <v>1135</v>
      </c>
      <c r="J352" s="129" t="s">
        <v>1483</v>
      </c>
    </row>
    <row r="353" spans="1:10" s="120" customFormat="1" ht="20" customHeight="1">
      <c r="A353" s="237"/>
      <c r="B353" s="240"/>
      <c r="C353" s="125" t="s">
        <v>667</v>
      </c>
      <c r="D353" s="125" t="s">
        <v>672</v>
      </c>
      <c r="E353" s="125" t="s">
        <v>984</v>
      </c>
      <c r="F353" s="125" t="s">
        <v>1020</v>
      </c>
      <c r="G353" s="125" t="s">
        <v>1022</v>
      </c>
      <c r="H353" s="125" t="s">
        <v>1137</v>
      </c>
      <c r="I353" s="125" t="s">
        <v>1135</v>
      </c>
      <c r="J353" s="129" t="s">
        <v>1484</v>
      </c>
    </row>
    <row r="354" spans="1:10" s="120" customFormat="1" ht="20" customHeight="1">
      <c r="A354" s="237"/>
      <c r="B354" s="240"/>
      <c r="C354" s="125" t="s">
        <v>674</v>
      </c>
      <c r="D354" s="125" t="s">
        <v>675</v>
      </c>
      <c r="E354" s="125" t="s">
        <v>985</v>
      </c>
      <c r="F354" s="125" t="s">
        <v>1020</v>
      </c>
      <c r="G354" s="125" t="s">
        <v>1125</v>
      </c>
      <c r="H354" s="125" t="s">
        <v>1137</v>
      </c>
      <c r="I354" s="125" t="s">
        <v>1135</v>
      </c>
      <c r="J354" s="129" t="s">
        <v>1485</v>
      </c>
    </row>
    <row r="355" spans="1:10" s="120" customFormat="1" ht="20" customHeight="1">
      <c r="A355" s="237"/>
      <c r="B355" s="240"/>
      <c r="C355" s="125" t="s">
        <v>674</v>
      </c>
      <c r="D355" s="125" t="s">
        <v>675</v>
      </c>
      <c r="E355" s="125" t="s">
        <v>986</v>
      </c>
      <c r="F355" s="125" t="s">
        <v>1020</v>
      </c>
      <c r="G355" s="125" t="s">
        <v>1022</v>
      </c>
      <c r="H355" s="125" t="s">
        <v>1137</v>
      </c>
      <c r="I355" s="125" t="s">
        <v>1135</v>
      </c>
      <c r="J355" s="129" t="s">
        <v>1486</v>
      </c>
    </row>
    <row r="356" spans="1:10" s="120" customFormat="1" ht="20" customHeight="1">
      <c r="A356" s="237"/>
      <c r="B356" s="240"/>
      <c r="C356" s="125" t="s">
        <v>677</v>
      </c>
      <c r="D356" s="125" t="s">
        <v>678</v>
      </c>
      <c r="E356" s="125" t="s">
        <v>987</v>
      </c>
      <c r="F356" s="125" t="s">
        <v>1024</v>
      </c>
      <c r="G356" s="125" t="s">
        <v>1031</v>
      </c>
      <c r="H356" s="125" t="s">
        <v>1137</v>
      </c>
      <c r="I356" s="125" t="s">
        <v>1135</v>
      </c>
      <c r="J356" s="129" t="s">
        <v>1487</v>
      </c>
    </row>
    <row r="357" spans="1:10" s="120" customFormat="1" ht="20" customHeight="1">
      <c r="A357" s="238"/>
      <c r="B357" s="241"/>
      <c r="C357" s="125" t="s">
        <v>680</v>
      </c>
      <c r="D357" s="125" t="s">
        <v>681</v>
      </c>
      <c r="E357" s="125" t="s">
        <v>988</v>
      </c>
      <c r="F357" s="125" t="s">
        <v>1020</v>
      </c>
      <c r="G357" s="125" t="s">
        <v>1126</v>
      </c>
      <c r="H357" s="125" t="s">
        <v>1142</v>
      </c>
      <c r="I357" s="125" t="s">
        <v>1135</v>
      </c>
      <c r="J357" s="129" t="s">
        <v>1488</v>
      </c>
    </row>
    <row r="358" spans="1:10" s="120" customFormat="1" ht="20" customHeight="1">
      <c r="A358" s="236" t="s">
        <v>511</v>
      </c>
      <c r="B358" s="239" t="s">
        <v>663</v>
      </c>
      <c r="C358" s="125" t="s">
        <v>667</v>
      </c>
      <c r="D358" s="125" t="s">
        <v>668</v>
      </c>
      <c r="E358" s="125" t="s">
        <v>989</v>
      </c>
      <c r="F358" s="125" t="s">
        <v>1020</v>
      </c>
      <c r="G358" s="125" t="s">
        <v>1021</v>
      </c>
      <c r="H358" s="125" t="s">
        <v>1163</v>
      </c>
      <c r="I358" s="125" t="s">
        <v>1135</v>
      </c>
      <c r="J358" s="129" t="s">
        <v>1489</v>
      </c>
    </row>
    <row r="359" spans="1:10" s="120" customFormat="1" ht="20" customHeight="1">
      <c r="A359" s="237"/>
      <c r="B359" s="240"/>
      <c r="C359" s="125" t="s">
        <v>667</v>
      </c>
      <c r="D359" s="125" t="s">
        <v>668</v>
      </c>
      <c r="E359" s="125" t="s">
        <v>990</v>
      </c>
      <c r="F359" s="125" t="s">
        <v>1020</v>
      </c>
      <c r="G359" s="125" t="s">
        <v>79</v>
      </c>
      <c r="H359" s="125" t="s">
        <v>1490</v>
      </c>
      <c r="I359" s="125" t="s">
        <v>1135</v>
      </c>
      <c r="J359" s="129" t="s">
        <v>1491</v>
      </c>
    </row>
    <row r="360" spans="1:10" s="120" customFormat="1" ht="20" customHeight="1">
      <c r="A360" s="237"/>
      <c r="B360" s="240"/>
      <c r="C360" s="125" t="s">
        <v>667</v>
      </c>
      <c r="D360" s="125" t="s">
        <v>670</v>
      </c>
      <c r="E360" s="125" t="s">
        <v>991</v>
      </c>
      <c r="F360" s="125" t="s">
        <v>1020</v>
      </c>
      <c r="G360" s="125" t="s">
        <v>1031</v>
      </c>
      <c r="H360" s="125" t="s">
        <v>1137</v>
      </c>
      <c r="I360" s="125" t="s">
        <v>1149</v>
      </c>
      <c r="J360" s="129" t="s">
        <v>1492</v>
      </c>
    </row>
    <row r="361" spans="1:10" s="120" customFormat="1" ht="20" customHeight="1">
      <c r="A361" s="237"/>
      <c r="B361" s="240"/>
      <c r="C361" s="125" t="s">
        <v>667</v>
      </c>
      <c r="D361" s="125" t="s">
        <v>670</v>
      </c>
      <c r="E361" s="125" t="s">
        <v>992</v>
      </c>
      <c r="F361" s="125" t="s">
        <v>1020</v>
      </c>
      <c r="G361" s="125" t="s">
        <v>79</v>
      </c>
      <c r="H361" s="125" t="s">
        <v>1137</v>
      </c>
      <c r="I361" s="125" t="s">
        <v>1149</v>
      </c>
      <c r="J361" s="129" t="s">
        <v>1493</v>
      </c>
    </row>
    <row r="362" spans="1:10" s="120" customFormat="1" ht="20" customHeight="1">
      <c r="A362" s="237"/>
      <c r="B362" s="240"/>
      <c r="C362" s="125" t="s">
        <v>667</v>
      </c>
      <c r="D362" s="125" t="s">
        <v>672</v>
      </c>
      <c r="E362" s="125" t="s">
        <v>993</v>
      </c>
      <c r="F362" s="125" t="s">
        <v>1024</v>
      </c>
      <c r="G362" s="125" t="s">
        <v>1127</v>
      </c>
      <c r="H362" s="125" t="s">
        <v>1146</v>
      </c>
      <c r="I362" s="125" t="s">
        <v>1135</v>
      </c>
      <c r="J362" s="129" t="s">
        <v>1494</v>
      </c>
    </row>
    <row r="363" spans="1:10" s="120" customFormat="1" ht="20" customHeight="1">
      <c r="A363" s="237"/>
      <c r="B363" s="240"/>
      <c r="C363" s="125" t="s">
        <v>674</v>
      </c>
      <c r="D363" s="125" t="s">
        <v>675</v>
      </c>
      <c r="E363" s="125" t="s">
        <v>994</v>
      </c>
      <c r="F363" s="125" t="s">
        <v>1020</v>
      </c>
      <c r="G363" s="125" t="s">
        <v>1022</v>
      </c>
      <c r="H363" s="125" t="s">
        <v>1137</v>
      </c>
      <c r="I363" s="125" t="s">
        <v>1135</v>
      </c>
      <c r="J363" s="129" t="s">
        <v>1495</v>
      </c>
    </row>
    <row r="364" spans="1:10" s="120" customFormat="1" ht="20" customHeight="1">
      <c r="A364" s="237"/>
      <c r="B364" s="240"/>
      <c r="C364" s="125" t="s">
        <v>677</v>
      </c>
      <c r="D364" s="125" t="s">
        <v>678</v>
      </c>
      <c r="E364" s="125" t="s">
        <v>995</v>
      </c>
      <c r="F364" s="125" t="s">
        <v>1024</v>
      </c>
      <c r="G364" s="125" t="s">
        <v>1031</v>
      </c>
      <c r="H364" s="125" t="s">
        <v>1137</v>
      </c>
      <c r="I364" s="125" t="s">
        <v>1135</v>
      </c>
      <c r="J364" s="129" t="s">
        <v>1496</v>
      </c>
    </row>
    <row r="365" spans="1:10" s="120" customFormat="1" ht="20" customHeight="1">
      <c r="A365" s="237"/>
      <c r="B365" s="240"/>
      <c r="C365" s="125" t="s">
        <v>680</v>
      </c>
      <c r="D365" s="125" t="s">
        <v>681</v>
      </c>
      <c r="E365" s="125" t="s">
        <v>996</v>
      </c>
      <c r="F365" s="125" t="s">
        <v>1020</v>
      </c>
      <c r="G365" s="125" t="s">
        <v>1128</v>
      </c>
      <c r="H365" s="125" t="s">
        <v>1142</v>
      </c>
      <c r="I365" s="125" t="s">
        <v>1135</v>
      </c>
      <c r="J365" s="129" t="s">
        <v>1497</v>
      </c>
    </row>
    <row r="366" spans="1:10" s="120" customFormat="1" ht="20" customHeight="1">
      <c r="A366" s="238"/>
      <c r="B366" s="241"/>
      <c r="C366" s="125" t="s">
        <v>680</v>
      </c>
      <c r="D366" s="125" t="s">
        <v>681</v>
      </c>
      <c r="E366" s="125" t="s">
        <v>997</v>
      </c>
      <c r="F366" s="125" t="s">
        <v>1020</v>
      </c>
      <c r="G366" s="125" t="s">
        <v>1068</v>
      </c>
      <c r="H366" s="125" t="s">
        <v>1142</v>
      </c>
      <c r="I366" s="125" t="s">
        <v>1135</v>
      </c>
      <c r="J366" s="129" t="s">
        <v>1498</v>
      </c>
    </row>
    <row r="367" spans="1:10" s="120" customFormat="1" ht="20" customHeight="1">
      <c r="A367" s="236" t="s">
        <v>512</v>
      </c>
      <c r="B367" s="239" t="s">
        <v>664</v>
      </c>
      <c r="C367" s="125" t="s">
        <v>667</v>
      </c>
      <c r="D367" s="125" t="s">
        <v>668</v>
      </c>
      <c r="E367" s="125" t="s">
        <v>998</v>
      </c>
      <c r="F367" s="125" t="s">
        <v>1020</v>
      </c>
      <c r="G367" s="125" t="s">
        <v>1063</v>
      </c>
      <c r="H367" s="125" t="s">
        <v>1152</v>
      </c>
      <c r="I367" s="125" t="s">
        <v>1135</v>
      </c>
      <c r="J367" s="129" t="s">
        <v>1499</v>
      </c>
    </row>
    <row r="368" spans="1:10" s="120" customFormat="1" ht="20" customHeight="1">
      <c r="A368" s="237"/>
      <c r="B368" s="240"/>
      <c r="C368" s="125" t="s">
        <v>667</v>
      </c>
      <c r="D368" s="125" t="s">
        <v>668</v>
      </c>
      <c r="E368" s="125" t="s">
        <v>999</v>
      </c>
      <c r="F368" s="125" t="s">
        <v>1020</v>
      </c>
      <c r="G368" s="125" t="s">
        <v>1129</v>
      </c>
      <c r="H368" s="125" t="s">
        <v>1168</v>
      </c>
      <c r="I368" s="125" t="s">
        <v>1135</v>
      </c>
      <c r="J368" s="129" t="s">
        <v>1500</v>
      </c>
    </row>
    <row r="369" spans="1:10" s="120" customFormat="1" ht="20" customHeight="1">
      <c r="A369" s="237"/>
      <c r="B369" s="240"/>
      <c r="C369" s="125" t="s">
        <v>667</v>
      </c>
      <c r="D369" s="125" t="s">
        <v>670</v>
      </c>
      <c r="E369" s="125" t="s">
        <v>1000</v>
      </c>
      <c r="F369" s="125" t="s">
        <v>1020</v>
      </c>
      <c r="G369" s="125" t="s">
        <v>1033</v>
      </c>
      <c r="H369" s="125" t="s">
        <v>1137</v>
      </c>
      <c r="I369" s="125" t="s">
        <v>1135</v>
      </c>
      <c r="J369" s="129" t="s">
        <v>1501</v>
      </c>
    </row>
    <row r="370" spans="1:10" s="120" customFormat="1" ht="20" customHeight="1">
      <c r="A370" s="237"/>
      <c r="B370" s="240"/>
      <c r="C370" s="125" t="s">
        <v>667</v>
      </c>
      <c r="D370" s="125" t="s">
        <v>670</v>
      </c>
      <c r="E370" s="125" t="s">
        <v>1001</v>
      </c>
      <c r="F370" s="125" t="s">
        <v>1020</v>
      </c>
      <c r="G370" s="125" t="s">
        <v>1033</v>
      </c>
      <c r="H370" s="125" t="s">
        <v>1137</v>
      </c>
      <c r="I370" s="125" t="s">
        <v>1135</v>
      </c>
      <c r="J370" s="129" t="s">
        <v>1502</v>
      </c>
    </row>
    <row r="371" spans="1:10" s="120" customFormat="1" ht="20" customHeight="1">
      <c r="A371" s="237"/>
      <c r="B371" s="240"/>
      <c r="C371" s="125" t="s">
        <v>667</v>
      </c>
      <c r="D371" s="125" t="s">
        <v>670</v>
      </c>
      <c r="E371" s="125" t="s">
        <v>1002</v>
      </c>
      <c r="F371" s="125" t="s">
        <v>1020</v>
      </c>
      <c r="G371" s="125" t="s">
        <v>1033</v>
      </c>
      <c r="H371" s="125" t="s">
        <v>1137</v>
      </c>
      <c r="I371" s="125" t="s">
        <v>1135</v>
      </c>
      <c r="J371" s="129" t="s">
        <v>1503</v>
      </c>
    </row>
    <row r="372" spans="1:10" s="120" customFormat="1" ht="20" customHeight="1">
      <c r="A372" s="237"/>
      <c r="B372" s="240"/>
      <c r="C372" s="125" t="s">
        <v>667</v>
      </c>
      <c r="D372" s="125" t="s">
        <v>672</v>
      </c>
      <c r="E372" s="125" t="s">
        <v>1003</v>
      </c>
      <c r="F372" s="125" t="s">
        <v>1020</v>
      </c>
      <c r="G372" s="125" t="s">
        <v>1022</v>
      </c>
      <c r="H372" s="125" t="s">
        <v>1137</v>
      </c>
      <c r="I372" s="125" t="s">
        <v>1135</v>
      </c>
      <c r="J372" s="129" t="s">
        <v>1504</v>
      </c>
    </row>
    <row r="373" spans="1:10" s="120" customFormat="1" ht="20" customHeight="1">
      <c r="A373" s="237"/>
      <c r="B373" s="240"/>
      <c r="C373" s="125" t="s">
        <v>674</v>
      </c>
      <c r="D373" s="125" t="s">
        <v>675</v>
      </c>
      <c r="E373" s="125" t="s">
        <v>1004</v>
      </c>
      <c r="F373" s="125" t="s">
        <v>1024</v>
      </c>
      <c r="G373" s="125" t="s">
        <v>1130</v>
      </c>
      <c r="H373" s="125" t="s">
        <v>1137</v>
      </c>
      <c r="I373" s="125" t="s">
        <v>1149</v>
      </c>
      <c r="J373" s="129" t="s">
        <v>1505</v>
      </c>
    </row>
    <row r="374" spans="1:10" s="120" customFormat="1" ht="20" customHeight="1">
      <c r="A374" s="237"/>
      <c r="B374" s="240"/>
      <c r="C374" s="125" t="s">
        <v>677</v>
      </c>
      <c r="D374" s="125" t="s">
        <v>678</v>
      </c>
      <c r="E374" s="125" t="s">
        <v>749</v>
      </c>
      <c r="F374" s="125" t="s">
        <v>1020</v>
      </c>
      <c r="G374" s="125" t="s">
        <v>1031</v>
      </c>
      <c r="H374" s="125" t="s">
        <v>1137</v>
      </c>
      <c r="I374" s="125" t="s">
        <v>1135</v>
      </c>
      <c r="J374" s="129" t="s">
        <v>1302</v>
      </c>
    </row>
    <row r="375" spans="1:10" s="120" customFormat="1" ht="20" customHeight="1">
      <c r="A375" s="238"/>
      <c r="B375" s="241"/>
      <c r="C375" s="125" t="s">
        <v>680</v>
      </c>
      <c r="D375" s="125" t="s">
        <v>681</v>
      </c>
      <c r="E375" s="125" t="s">
        <v>1005</v>
      </c>
      <c r="F375" s="125" t="s">
        <v>1020</v>
      </c>
      <c r="G375" s="125" t="s">
        <v>1131</v>
      </c>
      <c r="H375" s="125" t="s">
        <v>1142</v>
      </c>
      <c r="I375" s="125" t="s">
        <v>1135</v>
      </c>
      <c r="J375" s="129" t="s">
        <v>1506</v>
      </c>
    </row>
    <row r="376" spans="1:10" s="120" customFormat="1" ht="20" customHeight="1">
      <c r="A376" s="236" t="s">
        <v>531</v>
      </c>
      <c r="B376" s="239" t="s">
        <v>665</v>
      </c>
      <c r="C376" s="125" t="s">
        <v>667</v>
      </c>
      <c r="D376" s="125" t="s">
        <v>668</v>
      </c>
      <c r="E376" s="125" t="s">
        <v>1006</v>
      </c>
      <c r="F376" s="125" t="s">
        <v>1020</v>
      </c>
      <c r="G376" s="125" t="s">
        <v>1088</v>
      </c>
      <c r="H376" s="125" t="s">
        <v>1134</v>
      </c>
      <c r="I376" s="125" t="s">
        <v>1135</v>
      </c>
      <c r="J376" s="129" t="s">
        <v>1507</v>
      </c>
    </row>
    <row r="377" spans="1:10" s="120" customFormat="1" ht="20" customHeight="1">
      <c r="A377" s="237"/>
      <c r="B377" s="240"/>
      <c r="C377" s="125" t="s">
        <v>667</v>
      </c>
      <c r="D377" s="125" t="s">
        <v>668</v>
      </c>
      <c r="E377" s="125" t="s">
        <v>1007</v>
      </c>
      <c r="F377" s="125" t="s">
        <v>1020</v>
      </c>
      <c r="G377" s="125" t="s">
        <v>76</v>
      </c>
      <c r="H377" s="125" t="s">
        <v>1163</v>
      </c>
      <c r="I377" s="125" t="s">
        <v>1135</v>
      </c>
      <c r="J377" s="129" t="s">
        <v>1508</v>
      </c>
    </row>
    <row r="378" spans="1:10" s="120" customFormat="1" ht="20" customHeight="1">
      <c r="A378" s="237"/>
      <c r="B378" s="240"/>
      <c r="C378" s="125" t="s">
        <v>667</v>
      </c>
      <c r="D378" s="125" t="s">
        <v>670</v>
      </c>
      <c r="E378" s="125" t="s">
        <v>1008</v>
      </c>
      <c r="F378" s="125" t="s">
        <v>1020</v>
      </c>
      <c r="G378" s="125" t="s">
        <v>1022</v>
      </c>
      <c r="H378" s="125" t="s">
        <v>1137</v>
      </c>
      <c r="I378" s="125" t="s">
        <v>1135</v>
      </c>
      <c r="J378" s="129" t="s">
        <v>1509</v>
      </c>
    </row>
    <row r="379" spans="1:10" s="120" customFormat="1" ht="20" customHeight="1">
      <c r="A379" s="237"/>
      <c r="B379" s="240"/>
      <c r="C379" s="125" t="s">
        <v>667</v>
      </c>
      <c r="D379" s="125" t="s">
        <v>670</v>
      </c>
      <c r="E379" s="125" t="s">
        <v>1009</v>
      </c>
      <c r="F379" s="125" t="s">
        <v>1020</v>
      </c>
      <c r="G379" s="125" t="s">
        <v>1022</v>
      </c>
      <c r="H379" s="125" t="s">
        <v>1137</v>
      </c>
      <c r="I379" s="125" t="s">
        <v>1135</v>
      </c>
      <c r="J379" s="129" t="s">
        <v>1510</v>
      </c>
    </row>
    <row r="380" spans="1:10" s="120" customFormat="1" ht="20" customHeight="1">
      <c r="A380" s="237"/>
      <c r="B380" s="240"/>
      <c r="C380" s="125" t="s">
        <v>667</v>
      </c>
      <c r="D380" s="125" t="s">
        <v>672</v>
      </c>
      <c r="E380" s="125" t="s">
        <v>1010</v>
      </c>
      <c r="F380" s="125" t="s">
        <v>1020</v>
      </c>
      <c r="G380" s="125" t="s">
        <v>76</v>
      </c>
      <c r="H380" s="125" t="s">
        <v>1168</v>
      </c>
      <c r="I380" s="125" t="s">
        <v>1149</v>
      </c>
      <c r="J380" s="129" t="s">
        <v>1511</v>
      </c>
    </row>
    <row r="381" spans="1:10" s="120" customFormat="1" ht="20" customHeight="1">
      <c r="A381" s="237"/>
      <c r="B381" s="240"/>
      <c r="C381" s="125" t="s">
        <v>674</v>
      </c>
      <c r="D381" s="125" t="s">
        <v>675</v>
      </c>
      <c r="E381" s="125" t="s">
        <v>1011</v>
      </c>
      <c r="F381" s="125" t="s">
        <v>1020</v>
      </c>
      <c r="G381" s="125" t="s">
        <v>1023</v>
      </c>
      <c r="H381" s="125" t="s">
        <v>1137</v>
      </c>
      <c r="I381" s="125" t="s">
        <v>1149</v>
      </c>
      <c r="J381" s="129" t="s">
        <v>1512</v>
      </c>
    </row>
    <row r="382" spans="1:10" s="120" customFormat="1" ht="20" customHeight="1">
      <c r="A382" s="237"/>
      <c r="B382" s="240"/>
      <c r="C382" s="125" t="s">
        <v>674</v>
      </c>
      <c r="D382" s="125" t="s">
        <v>706</v>
      </c>
      <c r="E382" s="125" t="s">
        <v>1012</v>
      </c>
      <c r="F382" s="125" t="s">
        <v>1020</v>
      </c>
      <c r="G382" s="125" t="s">
        <v>1023</v>
      </c>
      <c r="H382" s="125" t="s">
        <v>1137</v>
      </c>
      <c r="I382" s="125" t="s">
        <v>1149</v>
      </c>
      <c r="J382" s="129" t="s">
        <v>1513</v>
      </c>
    </row>
    <row r="383" spans="1:10" s="120" customFormat="1" ht="20" customHeight="1">
      <c r="A383" s="237"/>
      <c r="B383" s="240"/>
      <c r="C383" s="125" t="s">
        <v>677</v>
      </c>
      <c r="D383" s="125" t="s">
        <v>678</v>
      </c>
      <c r="E383" s="125" t="s">
        <v>1013</v>
      </c>
      <c r="F383" s="125" t="s">
        <v>1020</v>
      </c>
      <c r="G383" s="125" t="s">
        <v>1034</v>
      </c>
      <c r="H383" s="125" t="s">
        <v>1137</v>
      </c>
      <c r="I383" s="125" t="s">
        <v>1135</v>
      </c>
      <c r="J383" s="129" t="s">
        <v>1514</v>
      </c>
    </row>
    <row r="384" spans="1:10" s="120" customFormat="1" ht="20" customHeight="1">
      <c r="A384" s="238"/>
      <c r="B384" s="241"/>
      <c r="C384" s="125" t="s">
        <v>680</v>
      </c>
      <c r="D384" s="125" t="s">
        <v>681</v>
      </c>
      <c r="E384" s="125" t="s">
        <v>531</v>
      </c>
      <c r="F384" s="125" t="s">
        <v>1020</v>
      </c>
      <c r="G384" s="125" t="s">
        <v>1049</v>
      </c>
      <c r="H384" s="125" t="s">
        <v>1142</v>
      </c>
      <c r="I384" s="125" t="s">
        <v>1135</v>
      </c>
      <c r="J384" s="129" t="s">
        <v>1515</v>
      </c>
    </row>
    <row r="385" spans="1:10" s="120" customFormat="1" ht="20" customHeight="1">
      <c r="A385" s="236" t="s">
        <v>523</v>
      </c>
      <c r="B385" s="239" t="s">
        <v>666</v>
      </c>
      <c r="C385" s="125" t="s">
        <v>667</v>
      </c>
      <c r="D385" s="125" t="s">
        <v>668</v>
      </c>
      <c r="E385" s="125" t="s">
        <v>1014</v>
      </c>
      <c r="F385" s="125" t="s">
        <v>1020</v>
      </c>
      <c r="G385" s="125" t="s">
        <v>1132</v>
      </c>
      <c r="H385" s="125" t="s">
        <v>1152</v>
      </c>
      <c r="I385" s="125" t="s">
        <v>1135</v>
      </c>
      <c r="J385" s="129" t="s">
        <v>1516</v>
      </c>
    </row>
    <row r="386" spans="1:10" s="120" customFormat="1" ht="20" customHeight="1">
      <c r="A386" s="237"/>
      <c r="B386" s="240"/>
      <c r="C386" s="125" t="s">
        <v>667</v>
      </c>
      <c r="D386" s="125" t="s">
        <v>670</v>
      </c>
      <c r="E386" s="125" t="s">
        <v>1015</v>
      </c>
      <c r="F386" s="125" t="s">
        <v>1020</v>
      </c>
      <c r="G386" s="125" t="s">
        <v>1022</v>
      </c>
      <c r="H386" s="125" t="s">
        <v>1137</v>
      </c>
      <c r="I386" s="125" t="s">
        <v>1135</v>
      </c>
      <c r="J386" s="129" t="s">
        <v>1517</v>
      </c>
    </row>
    <row r="387" spans="1:10" s="120" customFormat="1" ht="20" customHeight="1">
      <c r="A387" s="237"/>
      <c r="B387" s="240"/>
      <c r="C387" s="125" t="s">
        <v>667</v>
      </c>
      <c r="D387" s="125" t="s">
        <v>672</v>
      </c>
      <c r="E387" s="125" t="s">
        <v>1016</v>
      </c>
      <c r="F387" s="125" t="s">
        <v>1020</v>
      </c>
      <c r="G387" s="125" t="s">
        <v>1022</v>
      </c>
      <c r="H387" s="125" t="s">
        <v>1137</v>
      </c>
      <c r="I387" s="125" t="s">
        <v>1135</v>
      </c>
      <c r="J387" s="129" t="s">
        <v>1518</v>
      </c>
    </row>
    <row r="388" spans="1:10" s="120" customFormat="1" ht="20" customHeight="1">
      <c r="A388" s="237"/>
      <c r="B388" s="240"/>
      <c r="C388" s="125" t="s">
        <v>674</v>
      </c>
      <c r="D388" s="125" t="s">
        <v>675</v>
      </c>
      <c r="E388" s="125" t="s">
        <v>1017</v>
      </c>
      <c r="F388" s="125" t="s">
        <v>1038</v>
      </c>
      <c r="G388" s="125" t="s">
        <v>1052</v>
      </c>
      <c r="H388" s="125" t="s">
        <v>1137</v>
      </c>
      <c r="I388" s="125" t="s">
        <v>1135</v>
      </c>
      <c r="J388" s="129" t="s">
        <v>1519</v>
      </c>
    </row>
    <row r="389" spans="1:10" s="120" customFormat="1" ht="20" customHeight="1">
      <c r="A389" s="237"/>
      <c r="B389" s="240"/>
      <c r="C389" s="125" t="s">
        <v>677</v>
      </c>
      <c r="D389" s="125" t="s">
        <v>678</v>
      </c>
      <c r="E389" s="125" t="s">
        <v>1018</v>
      </c>
      <c r="F389" s="125" t="s">
        <v>1024</v>
      </c>
      <c r="G389" s="125" t="s">
        <v>1034</v>
      </c>
      <c r="H389" s="125" t="s">
        <v>1137</v>
      </c>
      <c r="I389" s="125" t="s">
        <v>1135</v>
      </c>
      <c r="J389" s="129" t="s">
        <v>1520</v>
      </c>
    </row>
    <row r="390" spans="1:10" s="120" customFormat="1" ht="20" customHeight="1">
      <c r="A390" s="238"/>
      <c r="B390" s="241"/>
      <c r="C390" s="125" t="s">
        <v>680</v>
      </c>
      <c r="D390" s="125" t="s">
        <v>681</v>
      </c>
      <c r="E390" s="125" t="s">
        <v>1019</v>
      </c>
      <c r="F390" s="125" t="s">
        <v>1020</v>
      </c>
      <c r="G390" s="125" t="s">
        <v>1133</v>
      </c>
      <c r="H390" s="125" t="s">
        <v>1142</v>
      </c>
      <c r="I390" s="125" t="s">
        <v>1135</v>
      </c>
      <c r="J390" s="129" t="s">
        <v>1521</v>
      </c>
    </row>
  </sheetData>
  <mergeCells count="94">
    <mergeCell ref="B367:B375"/>
    <mergeCell ref="B376:B384"/>
    <mergeCell ref="B385:B390"/>
    <mergeCell ref="B322:B332"/>
    <mergeCell ref="B333:B339"/>
    <mergeCell ref="B340:B350"/>
    <mergeCell ref="B351:B357"/>
    <mergeCell ref="B358:B366"/>
    <mergeCell ref="B274:B281"/>
    <mergeCell ref="B282:B289"/>
    <mergeCell ref="B290:B303"/>
    <mergeCell ref="B304:B312"/>
    <mergeCell ref="B313:B321"/>
    <mergeCell ref="B238:B243"/>
    <mergeCell ref="B244:B251"/>
    <mergeCell ref="B252:B257"/>
    <mergeCell ref="B258:B267"/>
    <mergeCell ref="B268:B273"/>
    <mergeCell ref="B199:B209"/>
    <mergeCell ref="B210:B218"/>
    <mergeCell ref="B219:B224"/>
    <mergeCell ref="B225:B231"/>
    <mergeCell ref="B232:B237"/>
    <mergeCell ref="B158:B164"/>
    <mergeCell ref="B165:B177"/>
    <mergeCell ref="B178:B184"/>
    <mergeCell ref="B185:B192"/>
    <mergeCell ref="B193:B198"/>
    <mergeCell ref="B112:B121"/>
    <mergeCell ref="B122:B129"/>
    <mergeCell ref="B130:B137"/>
    <mergeCell ref="B138:B145"/>
    <mergeCell ref="B146:B157"/>
    <mergeCell ref="A367:A375"/>
    <mergeCell ref="A376:A384"/>
    <mergeCell ref="A385:A390"/>
    <mergeCell ref="B8:B13"/>
    <mergeCell ref="B14:B19"/>
    <mergeCell ref="B20:B29"/>
    <mergeCell ref="B30:B40"/>
    <mergeCell ref="B41:B49"/>
    <mergeCell ref="B50:B56"/>
    <mergeCell ref="B57:B65"/>
    <mergeCell ref="B66:B72"/>
    <mergeCell ref="B73:B84"/>
    <mergeCell ref="B85:B90"/>
    <mergeCell ref="B91:B98"/>
    <mergeCell ref="B99:B105"/>
    <mergeCell ref="B106:B111"/>
    <mergeCell ref="A322:A332"/>
    <mergeCell ref="A333:A339"/>
    <mergeCell ref="A340:A350"/>
    <mergeCell ref="A351:A357"/>
    <mergeCell ref="A358:A366"/>
    <mergeCell ref="A274:A281"/>
    <mergeCell ref="A282:A289"/>
    <mergeCell ref="A290:A303"/>
    <mergeCell ref="A304:A312"/>
    <mergeCell ref="A313:A321"/>
    <mergeCell ref="A238:A243"/>
    <mergeCell ref="A244:A251"/>
    <mergeCell ref="A252:A257"/>
    <mergeCell ref="A258:A267"/>
    <mergeCell ref="A268:A273"/>
    <mergeCell ref="A199:A209"/>
    <mergeCell ref="A210:A218"/>
    <mergeCell ref="A219:A224"/>
    <mergeCell ref="A225:A231"/>
    <mergeCell ref="A232:A237"/>
    <mergeCell ref="A158:A164"/>
    <mergeCell ref="A165:A177"/>
    <mergeCell ref="A178:A184"/>
    <mergeCell ref="A185:A192"/>
    <mergeCell ref="A193:A198"/>
    <mergeCell ref="A112:A121"/>
    <mergeCell ref="A122:A129"/>
    <mergeCell ref="A130:A137"/>
    <mergeCell ref="A138:A145"/>
    <mergeCell ref="A146:A157"/>
    <mergeCell ref="A73:A84"/>
    <mergeCell ref="A85:A90"/>
    <mergeCell ref="A91:A98"/>
    <mergeCell ref="A99:A105"/>
    <mergeCell ref="A106:A111"/>
    <mergeCell ref="A30:A40"/>
    <mergeCell ref="A41:A49"/>
    <mergeCell ref="A50:A56"/>
    <mergeCell ref="A57:A65"/>
    <mergeCell ref="A66:A72"/>
    <mergeCell ref="A3:J3"/>
    <mergeCell ref="A4:H4"/>
    <mergeCell ref="A8:A13"/>
    <mergeCell ref="A14:A19"/>
    <mergeCell ref="A20:A29"/>
  </mergeCells>
  <phoneticPr fontId="2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unls</dc:creator>
  <cp:lastModifiedBy>unls</cp:lastModifiedBy>
  <dcterms:created xsi:type="dcterms:W3CDTF">2025-01-21T02:50:00Z</dcterms:created>
  <dcterms:modified xsi:type="dcterms:W3CDTF">2026-04-30T09:26:51Z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