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tabRatio="933" firstSheet="9" activeTab="11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<sst xmlns="http://schemas.openxmlformats.org/spreadsheetml/2006/main" count="950" uniqueCount="400">
  <si>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</si>
  <si>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</si>
  <si>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</si>
  <si>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</si>
  <si>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</si>
  <si>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</si>
  <si>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</si>
  <si>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</si>
  <si>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</si>
  <si>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八、社会保障和就业支出</t>
  </si>
  <si>
    <t>二、政府性基金预算拨款收入</t>
  </si>
  <si>
    <t xml:space="preserve"> 九、卫生健康支出</t>
  </si>
  <si>
    <t>三、国有资本经营预算拨款收入</t>
  </si>
  <si>
    <t xml:space="preserve"> 十五、商业服务业等支出</t>
  </si>
  <si>
    <t>四、财政专户管理资金收入</t>
  </si>
  <si>
    <t xml:space="preserve"> 十九、住房保障支出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</si>
  <si>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</si>
  <si>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</si>
  <si>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</si>
  <si>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</si>
  <si>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</si>
  <si>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</si>
  <si>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</si>
  <si>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</si>
  <si>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</si>
  <si>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</si>
  <si>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</si>
  <si>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</si>
  <si>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</si>
  <si>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</si>
  <si>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</si>
  <si>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</si>
  <si>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</si>
  <si>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</si>
  <si>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</si>
  <si>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</si>
  <si>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</si>
  <si>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</si>
  <si>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</si>
  <si>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</si>
  <si>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</si>
  <si>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</si>
  <si>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</si>
  <si>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</si>
  <si>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</si>
  <si>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</si>
  <si>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</si>
  <si>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</si>
  <si>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</si>
  <si>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昆明市西山区供销合作社联合社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</si>
  <si>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</si>
  <si>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</si>
  <si>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</si>
  <si>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</si>
  <si>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</si>
  <si>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</si>
  <si>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</si>
  <si>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</si>
  <si>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</si>
  <si>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</si>
  <si>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</si>
  <si>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</si>
  <si>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</si>
  <si>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</si>
  <si>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</si>
  <si>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</si>
  <si>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</si>
  <si>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</si>
  <si>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</si>
  <si>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</si>
  <si>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</si>
  <si>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</si>
  <si>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</si>
  <si>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</si>
  <si>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</si>
  <si>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</si>
  <si>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</si>
  <si>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</si>
  <si>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</si>
  <si>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</si>
  <si>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</si>
  <si>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</si>
  <si>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</si>
  <si>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</si>
  <si>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</si>
  <si>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</si>
  <si>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</si>
  <si>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</si>
  <si>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</si>
  <si>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</si>
  <si>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</si>
  <si>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21699</t>
  </si>
  <si>
    <t>其他商业服务业等支出</t>
  </si>
  <si>
    <t>2169999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</si>
  <si>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</si>
  <si>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</si>
  <si>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</si>
  <si>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</si>
  <si>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</si>
  <si>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</si>
  <si>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</si>
  <si>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</si>
  <si>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</si>
  <si>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</si>
  <si>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</si>
  <si>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</si>
  <si>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</si>
  <si>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（八）社会保障和就业支出</t>
  </si>
  <si>
    <t>（二）政府性基金预算拨款</t>
  </si>
  <si>
    <t>（九）卫生健康支出</t>
  </si>
  <si>
    <t>（三）国有资本经营预算拨款</t>
  </si>
  <si>
    <t>（十五）商业服务业等支出</t>
  </si>
  <si>
    <t>二、上年结转</t>
  </si>
  <si>
    <t>（十九）住房保障支出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</si>
  <si>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</si>
  <si>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</si>
  <si>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</si>
  <si>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</si>
  <si>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</si>
  <si>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</si>
  <si>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</si>
  <si>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</si>
  <si>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</si>
  <si>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</si>
  <si>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</si>
  <si>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</si>
  <si>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</si>
  <si>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</si>
  <si>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</si>
  <si>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</si>
  <si>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</si>
  <si>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</si>
  <si>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</si>
  <si>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</si>
  <si>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</si>
  <si>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</si>
  <si>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昆明市西山区供销合作社联合社无一般公共预算“三公”经费预算支出，此表无数据。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</si>
  <si>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</si>
  <si>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</si>
  <si>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</si>
  <si>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</si>
  <si>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</si>
  <si>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</si>
  <si>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</si>
  <si>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</si>
  <si>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</si>
  <si>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</si>
  <si>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</si>
  <si>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</si>
  <si>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</si>
  <si>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</si>
  <si>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</si>
  <si>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</si>
  <si>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</si>
  <si>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530112231100001234884</t>
  </si>
  <si>
    <t>离退休人员支出</t>
  </si>
  <si>
    <t>30305</t>
  </si>
  <si>
    <t>生活补助</t>
  </si>
  <si>
    <t>530112210000000003666</t>
  </si>
  <si>
    <t>30113</t>
  </si>
  <si>
    <t>530112210000000003672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</si>
  <si>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</si>
  <si>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</si>
  <si>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</si>
  <si>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</si>
  <si>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</si>
  <si>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</si>
  <si>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</si>
  <si>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</si>
  <si>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</si>
  <si>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</si>
  <si>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</si>
  <si>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</si>
  <si>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</si>
  <si>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30239</t>
  </si>
  <si>
    <t>其他交通费用</t>
  </si>
  <si>
    <t>30215</t>
  </si>
  <si>
    <t>会议费</t>
  </si>
  <si>
    <t>30216</t>
  </si>
  <si>
    <t>培训费</t>
  </si>
  <si>
    <t>30213</t>
  </si>
  <si>
    <t>维修（护）费</t>
  </si>
  <si>
    <t>30299</t>
  </si>
  <si>
    <t>其他商品和服务支出</t>
  </si>
  <si>
    <t>530112210000000003671</t>
  </si>
  <si>
    <t>其他公用经费支出</t>
  </si>
  <si>
    <t>530112210000000003669</t>
  </si>
  <si>
    <t>公务交通补贴</t>
  </si>
  <si>
    <t>530112210000000003663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</si>
  <si>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</si>
  <si>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</si>
  <si>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</si>
  <si>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</si>
  <si>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</si>
  <si>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</si>
  <si>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</si>
  <si>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530112231100001449458</t>
  </si>
  <si>
    <t>行政人员绩效奖励</t>
  </si>
  <si>
    <t>530112251100003695255</t>
  </si>
  <si>
    <t>残疾人保障金</t>
  </si>
  <si>
    <t>530112210000000003665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</si>
  <si>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</si>
  <si>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</si>
  <si>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</si>
  <si>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</si>
  <si>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</si>
  <si>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</si>
  <si>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</si>
  <si>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</si>
  <si>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</si>
  <si>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530112231100001438489</t>
  </si>
  <si>
    <t>离退休人员福利费</t>
  </si>
  <si>
    <t>530112210000000003670</t>
  </si>
  <si>
    <t>工会经费</t>
  </si>
  <si>
    <t>30228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</si>
  <si>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</si>
  <si>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</si>
  <si>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</si>
  <si>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</si>
  <si>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</si>
  <si>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</si>
  <si>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对个人和家庭的补助</t>
  </si>
  <si>
    <t>530112261100004934468</t>
  </si>
  <si>
    <t>机关事业单位职工遗属生活补助经费</t>
  </si>
  <si>
    <t>专项业务类</t>
  </si>
  <si>
    <t>530112261100004941714</t>
  </si>
  <si>
    <t>西山区供销社社有资金经费</t>
  </si>
  <si>
    <t>39999</t>
  </si>
  <si>
    <t>530112261100004942429</t>
  </si>
  <si>
    <t>法律顾问经费</t>
  </si>
  <si>
    <t>30227</t>
  </si>
  <si>
    <t>委托业务费</t>
  </si>
  <si>
    <t>530112261100004942389</t>
  </si>
  <si>
    <t>会计代理记账经费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</si>
  <si>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</si>
  <si>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</si>
  <si>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</si>
  <si>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</si>
  <si>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</si>
  <si>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</si>
  <si>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</si>
  <si>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</si>
  <si>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</si>
  <si>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</si>
  <si>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</si>
  <si>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</si>
  <si>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向西山区供销社提供规范和加强党政机关法律顾问工作，充分发挥法律顾问在依法决策、依法行政等全面依法治区工作中的作用</t>
  </si>
  <si>
    <t>产出指标</t>
  </si>
  <si>
    <t>数量指标</t>
  </si>
  <si>
    <t>参与规范性文件的审查数量</t>
  </si>
  <si>
    <t>&gt;</t>
  </si>
  <si>
    <t>20</t>
  </si>
  <si>
    <t>件</t>
  </si>
  <si>
    <t>定量指标</t>
  </si>
  <si>
    <t>参与规范性文件审查，出具法律意见</t>
  </si>
  <si>
    <t>质量指标</t>
  </si>
  <si>
    <t>提供法律意见、专业咨询</t>
  </si>
  <si>
    <t>=</t>
  </si>
  <si>
    <t>专业性</t>
  </si>
  <si>
    <t>定性指标</t>
  </si>
  <si>
    <t>提供专业法律意见，出具法律意见函</t>
  </si>
  <si>
    <t>时效指标</t>
  </si>
  <si>
    <t>法律顾问服务</t>
  </si>
  <si>
    <t>12</t>
  </si>
  <si>
    <t>月</t>
  </si>
  <si>
    <t>高质量、准确性、合规性完成法律顾问工作</t>
  </si>
  <si>
    <t>效益指标</t>
  </si>
  <si>
    <t>社会效益</t>
  </si>
  <si>
    <t>法律顾问工作遵循“全面覆盖、服务大局”原则，重大决策、文件起草、合同签署等须听取法律顾问意见。</t>
  </si>
  <si>
    <t>满意度指标</t>
  </si>
  <si>
    <t>服务对象满意度</t>
  </si>
  <si>
    <t>90</t>
  </si>
  <si>
    <t>%</t>
  </si>
  <si>
    <t xml:space="preserve">反映部门（单位）人员的满意度
</t>
  </si>
  <si>
    <t>成本指标</t>
  </si>
  <si>
    <t>经济成本指标</t>
  </si>
  <si>
    <t>包干价费用</t>
  </si>
  <si>
    <t>20000</t>
  </si>
  <si>
    <t>元</t>
  </si>
  <si>
    <t>按照年度包干价执行，服务价格符合市场公允标准</t>
  </si>
  <si>
    <t>1.提高财务管理效率和专业性。代理记账可提供准确、及时的账目处理，规范财务管理流程，提高财务工作的效率和质量。
2.控制成本，选择代理记账服务，能节省会计成本，简化财务管理。
3.确保财务活动的合规性、准确性和专业性，确保符合相关法律法规的要求，避免因财务数据错误或不合规而带来的法律风险和经济损失。</t>
  </si>
  <si>
    <t>根据自身实际情况合理安排代理记账工作量</t>
  </si>
  <si>
    <t xml:space="preserve">根据自身实际情况合理安排代理记账工作量
</t>
  </si>
  <si>
    <t>高质量、准确性、合规性完成工作</t>
  </si>
  <si>
    <t>2026-12-31</t>
  </si>
  <si>
    <t>年-月-日</t>
  </si>
  <si>
    <t xml:space="preserve">2026年12月完成
</t>
  </si>
  <si>
    <t>每月完成固定工作、2026年12月完成规定工作</t>
  </si>
  <si>
    <t>每月完成固定财务工作、记账工作，按时申报纳税</t>
  </si>
  <si>
    <t>经济效益</t>
  </si>
  <si>
    <t>会计代理记账</t>
  </si>
  <si>
    <t xml:space="preserve">高效的记账服务，规避财务风险。
</t>
  </si>
  <si>
    <t xml:space="preserve">确保财务活动的合规性、准确性和专业性，确保符合相关法律法规的要求
</t>
  </si>
  <si>
    <t>可持续影响</t>
  </si>
  <si>
    <t xml:space="preserve">代理记账可提供准确、及时的账目处理，规范财务管理流程，提高财务工作的效率和质量。
</t>
  </si>
  <si>
    <t>&gt;=</t>
  </si>
  <si>
    <t>控制成本，选择代理记账服务，能节省会计成本，简化财务管理</t>
  </si>
  <si>
    <t>做好本部门人员，公用经费保障，按规定落实干部职工各项待遇，支持部门正常履职。</t>
  </si>
  <si>
    <t>工资福利发放行政人数</t>
  </si>
  <si>
    <t>7</t>
  </si>
  <si>
    <t>人</t>
  </si>
  <si>
    <t xml:space="preserve">反映部门（单位）实际发放工资人员数量。工资福利包括：行政人员工资、社会保险、住房公积金、职业年金等。
</t>
  </si>
  <si>
    <t>工资福利发放事业人数</t>
  </si>
  <si>
    <t>0</t>
  </si>
  <si>
    <t xml:space="preserve">反映部门（单位）实际发放事业编制人员数量。工资福利包括：事业人员工资、社会保险、住房公积金、职业年金等。
</t>
  </si>
  <si>
    <t>供养离（退）休人员数</t>
  </si>
  <si>
    <t xml:space="preserve">反映财政供养部门（单位）离（退）休人员数量。
</t>
  </si>
  <si>
    <t>部门运转</t>
  </si>
  <si>
    <t>正常运转</t>
  </si>
  <si>
    <t xml:space="preserve">反映部门（单位）运转情况。
</t>
  </si>
  <si>
    <t>单位人员满意度</t>
  </si>
  <si>
    <t xml:space="preserve">反映部门（单位）人员对工资福利发放的满意程度。
</t>
  </si>
  <si>
    <t>社会公众满意度</t>
  </si>
  <si>
    <t xml:space="preserve">反映社会公众对部门（单位）履职情况的满意程度。
</t>
  </si>
  <si>
    <t>按期收取租金，实现社有资产保值增值，保障社有资金合规管理，支持“三农”发展</t>
  </si>
  <si>
    <t>房屋租金</t>
  </si>
  <si>
    <t>7650000</t>
  </si>
  <si>
    <t>反映部门（单位）实际收入</t>
  </si>
  <si>
    <t>反映部门（单位）本年度运转是否正常</t>
  </si>
  <si>
    <t>部门人员满意度</t>
  </si>
  <si>
    <t>反映部门（单位）人员的满意度</t>
  </si>
  <si>
    <t>社会成本指标</t>
  </si>
  <si>
    <t>社有资金成本</t>
  </si>
  <si>
    <t>规范性，可持续性、导向性</t>
  </si>
  <si>
    <t>社有资金保值增值可持续性</t>
  </si>
  <si>
    <t>预算06表</t>
  </si>
  <si>
    <t>2026年部门政府性基金预算支出预算表</t>
  </si>
  <si>
    <t>政府性基金预算支出</t>
  </si>
  <si>
    <t>昆明市西山区供销合作社联合社无部门政府性基金预算支出，此表无数据。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</si>
  <si>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</si>
  <si>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</si>
  <si>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</si>
  <si>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</si>
  <si>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</si>
  <si>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</si>
  <si>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</si>
  <si>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</si>
  <si>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</si>
  <si>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</si>
  <si>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</si>
  <si>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</si>
  <si>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昆明市西山区供销合作社联合社无部门政府采购预算支出，此表无数据。</t>
  </si>
  <si>
    <t>预算08表</t>
  </si>
  <si>
    <t>2026年部门政府购买服务预算表</t>
  </si>
  <si>
    <t>政府购买服务项目</t>
  </si>
  <si>
    <t>政府购买服务目录</t>
  </si>
  <si>
    <t>昆明市西山区供销合作社联合社无部门政府购买服务预算支出，此表无数据。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</si>
  <si>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</si>
  <si>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</si>
  <si>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</si>
  <si>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</si>
  <si>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</si>
  <si>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</si>
  <si>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</si>
  <si>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</si>
  <si>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</si>
  <si>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</si>
  <si>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</si>
  <si>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</si>
  <si>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</si>
  <si>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</si>
  <si>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</si>
  <si>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</si>
  <si>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</si>
  <si>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</si>
  <si>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</si>
  <si>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</si>
  <si>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</si>
  <si>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</si>
  <si>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</si>
  <si>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</si>
  <si>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昆明市西山区供销合作社联合社无对下转移支付预算支出，此表无数据。</t>
  </si>
  <si>
    <t>预算09-2表</t>
  </si>
  <si>
    <t>2026年对下转移支付绩效目标表</t>
  </si>
  <si>
    <t>昆明市西山区供销合作社联合社无对下转移支付绩效目标预算支出，此表无数据。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</si>
  <si>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</si>
  <si>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</si>
  <si>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</si>
  <si>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</si>
  <si>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</si>
  <si>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</si>
  <si>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</si>
  <si>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</si>
  <si>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</si>
  <si>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</si>
  <si>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昆明市西山区供销合作社联合社无新增资产配置预算支出，此表无数据。</t>
  </si>
  <si>
    <t>预算11表</t>
  </si>
  <si>
    <t>2026年上级转移支付补助项目支出预算表</t>
  </si>
  <si>
    <t>上级补助</t>
  </si>
  <si>
    <t>昆明市西山区供销合作社联合社无上级转移支付补助项目支出预算，此表无数据。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</si>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</sst>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11">
    <xf numFmtId="0" fontId="0" fillId="0" borderId="0" xfId="0" applyFont="1" applyBorder="1"/>
    <xf numFmtId="0" fontId="0" fillId="0" borderId="0" xfId="0" applyFill="1"/>
    <xf numFmtId="0" fontId="0" fillId="0" borderId="0" xfId="0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Fill="1" applyAlignment="1">
      <alignment horizontal="left" vertical="center"/>
    </xf>
    <xf numFmtId="178" fontId="5" fillId="0" borderId="7" xfId="54" applyFont="1" applyFill="1">
      <alignment horizontal="right" vertical="center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49" fontId="5" fillId="0" borderId="7" xfId="53" applyFont="1" applyFill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8" fillId="0" borderId="0" xfId="53" applyNumberFormat="1" applyFont="1" applyBorder="1">
      <alignment horizontal="left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8" fontId="5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5" fillId="0" borderId="7" xfId="53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horizontal="left"/>
    </xf>
    <xf numFmtId="43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43" fontId="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 applyAlignment="1">
      <alignment horizontal="right" vertical="center"/>
    </xf>
    <xf numFmtId="43" fontId="4" fillId="0" borderId="0" xfId="0" applyNumberFormat="1" applyFont="1" applyBorder="1" applyAlignment="1">
      <alignment horizontal="right"/>
    </xf>
    <xf numFmtId="0" fontId="4" fillId="0" borderId="1" xfId="0" applyFont="1" applyBorder="1" applyAlignment="1" applyProtection="1">
      <alignment horizontal="left" vertical="center" wrapText="1"/>
      <protection locked="0"/>
    </xf>
    <xf numFmtId="43" fontId="4" fillId="0" borderId="7" xfId="0" applyNumberFormat="1" applyFont="1" applyBorder="1" applyAlignment="1">
      <alignment horizontal="right" vertical="center"/>
    </xf>
    <xf numFmtId="0" fontId="4" fillId="0" borderId="5" xfId="0" applyFont="1" applyBorder="1" applyAlignment="1" applyProtection="1">
      <alignment horizontal="left" vertical="center" wrapText="1"/>
      <protection locked="0"/>
    </xf>
    <xf numFmtId="43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8" fillId="0" borderId="7" xfId="0" applyFont="1" applyBorder="1" applyAlignment="1" applyProtection="1">
      <alignment horizontal="left" vertical="center"/>
      <protection locked="0"/>
    </xf>
    <xf numFmtId="43" fontId="15" fillId="0" borderId="7" xfId="0" applyNumberFormat="1" applyFont="1" applyBorder="1" applyAlignment="1">
      <alignment horizontal="right"/>
    </xf>
    <xf numFmtId="178" fontId="8" fillId="0" borderId="7" xfId="54" applyProtection="1">
      <alignment horizontal="right" vertical="center"/>
      <protection locked="0"/>
    </xf>
    <xf numFmtId="43" fontId="5" fillId="0" borderId="7" xfId="54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49" fontId="5" fillId="0" borderId="7" xfId="53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3" fontId="4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43" fontId="3" fillId="0" borderId="7" xfId="0" applyNumberFormat="1" applyFont="1" applyBorder="1" applyAlignment="1" applyProtection="1">
      <alignment horizontal="right" vertical="center"/>
      <protection locked="0"/>
    </xf>
    <xf numFmtId="43" fontId="3" fillId="0" borderId="7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pane ySplit="1" topLeftCell="A2" activePane="bottomLeft" state="frozen"/>
      <selection/>
      <selection pane="bottomLeft" activeCell="D18" sqref="D18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customHeight="1" spans="1:4">
      <c r="A1" s="3"/>
      <c r="B1" s="3"/>
      <c r="C1" s="3"/>
      <c r="D1" s="3"/>
    </row>
    <row r="2" ht="12" customHeight="1" spans="1:4">
      <c r="D2" s="100" t="s">
        <v>0</v>
      </c>
    </row>
    <row r="3" ht="36" customHeight="1" spans="1:4">
      <c r="A3" s="52" t="s">
        <v>1</v>
      </c>
      <c r="B3" s="203"/>
      <c r="C3" s="203"/>
      <c r="D3" s="203"/>
    </row>
    <row r="4" ht="21" customHeight="1" spans="1:4">
      <c r="A4" s="99" t="str">
        <f>"单位名称："&amp;"昆明市西山区供销合作社联合社"</f>
        <v>单位名称：昆明市西山区供销合作社联合社</v>
      </c>
      <c r="B4" s="162"/>
      <c r="C4" s="162"/>
      <c r="D4" s="98" t="s">
        <v>2</v>
      </c>
    </row>
    <row r="5" ht="19.5" customHeight="1" spans="1:4">
      <c r="A5" s="13" t="s">
        <v>3</v>
      </c>
      <c r="B5" s="15"/>
      <c r="C5" s="13" t="s">
        <v>4</v>
      </c>
      <c r="D5" s="15"/>
    </row>
    <row r="6" ht="19.5" customHeight="1" spans="1:4">
      <c r="A6" s="32" t="s">
        <v>5</v>
      </c>
      <c r="B6" s="32" t="s">
        <v>6</v>
      </c>
      <c r="C6" s="32" t="s">
        <v>7</v>
      </c>
      <c r="D6" s="32" t="s">
        <v>6</v>
      </c>
    </row>
    <row r="7" ht="19.5" customHeight="1" spans="1:4">
      <c r="A7" s="34"/>
      <c r="B7" s="34"/>
      <c r="C7" s="34"/>
      <c r="D7" s="34"/>
    </row>
    <row r="8" ht="25.4" customHeight="1" spans="1:4">
      <c r="A8" s="174" t="s">
        <v>8</v>
      </c>
      <c r="B8" s="148">
        <v>2573891.97</v>
      </c>
      <c r="C8" s="121" t="s">
        <v>9</v>
      </c>
      <c r="D8" s="148">
        <v>660676</v>
      </c>
    </row>
    <row r="9" ht="25.4" customHeight="1" spans="1:4">
      <c r="A9" s="174" t="s">
        <v>10</v>
      </c>
      <c r="B9" s="148"/>
      <c r="C9" s="121" t="s">
        <v>11</v>
      </c>
      <c r="D9" s="148">
        <v>214147</v>
      </c>
    </row>
    <row r="10" ht="25.4" customHeight="1" spans="1:4">
      <c r="A10" s="174" t="s">
        <v>12</v>
      </c>
      <c r="B10" s="148"/>
      <c r="C10" s="121" t="s">
        <v>13</v>
      </c>
      <c r="D10" s="148">
        <v>9209652.97</v>
      </c>
    </row>
    <row r="11" ht="25.4" customHeight="1" spans="1:4">
      <c r="A11" s="174" t="s">
        <v>14</v>
      </c>
      <c r="B11" s="94"/>
      <c r="C11" s="121" t="s">
        <v>15</v>
      </c>
      <c r="D11" s="148">
        <v>139416</v>
      </c>
    </row>
    <row r="12" ht="25.4" customHeight="1" spans="1:4">
      <c r="A12" s="174" t="s">
        <v>16</v>
      </c>
      <c r="B12" s="148">
        <v>7650000</v>
      </c>
      <c r="C12" s="121"/>
      <c r="D12" s="148"/>
    </row>
    <row r="13" ht="25.4" customHeight="1" spans="1:4">
      <c r="A13" s="174" t="s">
        <v>17</v>
      </c>
      <c r="B13" s="94"/>
      <c r="C13" s="121"/>
      <c r="D13" s="148"/>
    </row>
    <row r="14" ht="25.4" customHeight="1" spans="1:4">
      <c r="A14" s="174" t="s">
        <v>18</v>
      </c>
      <c r="B14" s="94"/>
      <c r="C14" s="121"/>
      <c r="D14" s="148"/>
    </row>
    <row r="15" ht="25.4" customHeight="1" spans="1:4">
      <c r="A15" s="174" t="s">
        <v>19</v>
      </c>
      <c r="B15" s="94"/>
      <c r="C15" s="121"/>
      <c r="D15" s="148"/>
    </row>
    <row r="16" ht="25.4" customHeight="1" spans="1:4">
      <c r="A16" s="204" t="s">
        <v>20</v>
      </c>
      <c r="B16" s="94"/>
      <c r="C16" s="121"/>
      <c r="D16" s="148"/>
    </row>
    <row r="17" ht="25.4" customHeight="1" spans="1:4">
      <c r="A17" s="204" t="s">
        <v>21</v>
      </c>
      <c r="B17" s="148">
        <v>7650000</v>
      </c>
      <c r="C17" s="121"/>
      <c r="D17" s="148"/>
    </row>
    <row r="18" ht="25.4" customHeight="1" spans="1:4">
      <c r="A18" s="205" t="s">
        <v>22</v>
      </c>
      <c r="B18" s="170">
        <v>10223891.97</v>
      </c>
      <c r="C18" s="171" t="s">
        <v>23</v>
      </c>
      <c r="D18" s="170">
        <v>10223891.97</v>
      </c>
    </row>
    <row r="19" ht="25.4" customHeight="1" spans="1:4">
      <c r="A19" s="206" t="s">
        <v>24</v>
      </c>
      <c r="B19" s="170"/>
      <c r="C19" s="207" t="s">
        <v>25</v>
      </c>
      <c r="D19" s="208"/>
    </row>
    <row r="20" ht="25.4" customHeight="1" spans="1:4">
      <c r="A20" s="209" t="s">
        <v>26</v>
      </c>
      <c r="B20" s="148"/>
      <c r="C20" s="172" t="s">
        <v>26</v>
      </c>
      <c r="D20" s="94"/>
    </row>
    <row r="21" ht="25.4" customHeight="1" spans="1:4">
      <c r="A21" s="209" t="s">
        <v>27</v>
      </c>
      <c r="B21" s="148"/>
      <c r="C21" s="172" t="s">
        <v>28</v>
      </c>
      <c r="D21" s="94"/>
    </row>
    <row r="22" ht="25.4" customHeight="1" spans="1:4">
      <c r="A22" s="210" t="s">
        <v>29</v>
      </c>
      <c r="B22" s="170">
        <v>10223891.97</v>
      </c>
      <c r="C22" s="171" t="s">
        <v>30</v>
      </c>
      <c r="D22" s="165">
        <v>10223891.97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5" activePane="bottomLeft" state="frozen"/>
      <selection/>
      <selection pane="bottomLeft" activeCell="A11" sqref="A11"/>
    </sheetView>
  </sheetViews>
  <sheetFormatPr defaultColWidth="9.13888888888889" defaultRowHeight="14.25" customHeight="1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customHeight="1" spans="1:6">
      <c r="A1" s="3"/>
      <c r="B1" s="3"/>
      <c r="C1" s="3"/>
      <c r="D1" s="3"/>
      <c r="E1" s="3"/>
      <c r="F1" s="3"/>
    </row>
    <row r="2" ht="15.75" customHeight="1" spans="1:6">
      <c r="F2" s="61" t="s">
        <v>325</v>
      </c>
    </row>
    <row r="3" ht="28.5" customHeight="1" spans="1:6">
      <c r="A3" s="31" t="s">
        <v>326</v>
      </c>
      <c r="B3" s="31"/>
      <c r="C3" s="31"/>
      <c r="D3" s="31"/>
      <c r="E3" s="31"/>
      <c r="F3" s="31"/>
    </row>
    <row r="4" ht="15" customHeight="1" spans="1:6">
      <c r="A4" s="106" t="str">
        <f>"单位名称："&amp;"昆明市西山区供销合作社联合社"</f>
        <v>单位名称：昆明市西山区供销合作社联合社</v>
      </c>
      <c r="B4" s="107"/>
      <c r="C4" s="107"/>
      <c r="D4" s="64"/>
      <c r="E4" s="64"/>
      <c r="F4" s="108" t="s">
        <v>2</v>
      </c>
    </row>
    <row r="5" ht="18.75" customHeight="1" spans="1:6">
      <c r="A5" s="12" t="s">
        <v>139</v>
      </c>
      <c r="B5" s="12" t="s">
        <v>52</v>
      </c>
      <c r="C5" s="12" t="s">
        <v>53</v>
      </c>
      <c r="D5" s="32" t="s">
        <v>327</v>
      </c>
      <c r="E5" s="69"/>
      <c r="F5" s="69"/>
    </row>
    <row r="6" ht="30" customHeight="1" spans="1:6">
      <c r="A6" s="34"/>
      <c r="B6" s="34"/>
      <c r="C6" s="34"/>
      <c r="D6" s="32" t="s">
        <v>35</v>
      </c>
      <c r="E6" s="69" t="s">
        <v>61</v>
      </c>
      <c r="F6" s="69" t="s">
        <v>62</v>
      </c>
    </row>
    <row r="7" ht="16.5" customHeight="1" spans="1:6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</row>
    <row r="8" ht="20.25" customHeight="1" spans="1:6">
      <c r="A8" s="36"/>
      <c r="B8" s="36"/>
      <c r="C8" s="36"/>
      <c r="D8" s="70"/>
      <c r="E8" s="70"/>
      <c r="F8" s="70"/>
    </row>
    <row r="9" ht="17.25" customHeight="1" spans="1:6">
      <c r="A9" s="109" t="s">
        <v>100</v>
      </c>
      <c r="B9" s="110"/>
      <c r="C9" s="110" t="s">
        <v>100</v>
      </c>
      <c r="D9" s="70"/>
      <c r="E9" s="70"/>
      <c r="F9" s="70"/>
    </row>
    <row r="11" customHeight="1" spans="1:6">
      <c r="A11" s="1" t="s">
        <v>328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3.5" customHeight="1" spans="1:17">
      <c r="O2" s="51"/>
      <c r="P2" s="51"/>
      <c r="Q2" s="98" t="s">
        <v>329</v>
      </c>
    </row>
    <row r="3" ht="27.75" customHeight="1" spans="1:17">
      <c r="A3" s="62" t="s">
        <v>330</v>
      </c>
      <c r="B3" s="31"/>
      <c r="C3" s="31"/>
      <c r="D3" s="31"/>
      <c r="E3" s="31"/>
      <c r="F3" s="31"/>
      <c r="G3" s="31"/>
      <c r="H3" s="31"/>
      <c r="I3" s="31"/>
      <c r="J3" s="31"/>
      <c r="K3" s="53"/>
      <c r="L3" s="31"/>
      <c r="M3" s="31"/>
      <c r="N3" s="31"/>
      <c r="O3" s="53"/>
      <c r="P3" s="53"/>
      <c r="Q3" s="31"/>
    </row>
    <row r="4" ht="18.75" customHeight="1" spans="1:17">
      <c r="A4" s="99" t="str">
        <f>"单位名称："&amp;"昆明市西山区供销合作社联合社"</f>
        <v>单位名称：昆明市西山区供销合作社联合社</v>
      </c>
      <c r="B4" s="9"/>
      <c r="C4" s="9"/>
      <c r="D4" s="9"/>
      <c r="E4" s="9"/>
      <c r="F4" s="9"/>
      <c r="G4" s="9"/>
      <c r="H4" s="9"/>
      <c r="I4" s="9"/>
      <c r="J4" s="9"/>
      <c r="O4" s="67"/>
      <c r="P4" s="67"/>
      <c r="Q4" s="100" t="s">
        <v>129</v>
      </c>
    </row>
    <row r="5" ht="15.75" customHeight="1" spans="1:17">
      <c r="A5" s="12" t="s">
        <v>331</v>
      </c>
      <c r="B5" s="78" t="s">
        <v>332</v>
      </c>
      <c r="C5" s="78" t="s">
        <v>333</v>
      </c>
      <c r="D5" s="78" t="s">
        <v>334</v>
      </c>
      <c r="E5" s="78" t="s">
        <v>335</v>
      </c>
      <c r="F5" s="78" t="s">
        <v>336</v>
      </c>
      <c r="G5" s="79" t="s">
        <v>146</v>
      </c>
      <c r="H5" s="79"/>
      <c r="I5" s="79"/>
      <c r="J5" s="79"/>
      <c r="K5" s="80"/>
      <c r="L5" s="79"/>
      <c r="M5" s="79"/>
      <c r="N5" s="79"/>
      <c r="O5" s="81"/>
      <c r="P5" s="80"/>
      <c r="Q5" s="82"/>
    </row>
    <row r="6" ht="17.25" customHeight="1" spans="1:17">
      <c r="A6" s="17"/>
      <c r="B6" s="83"/>
      <c r="C6" s="83"/>
      <c r="D6" s="83"/>
      <c r="E6" s="83"/>
      <c r="F6" s="83"/>
      <c r="G6" s="83" t="s">
        <v>35</v>
      </c>
      <c r="H6" s="83" t="s">
        <v>38</v>
      </c>
      <c r="I6" s="83" t="s">
        <v>337</v>
      </c>
      <c r="J6" s="83" t="s">
        <v>338</v>
      </c>
      <c r="K6" s="84" t="s">
        <v>339</v>
      </c>
      <c r="L6" s="85" t="s">
        <v>340</v>
      </c>
      <c r="M6" s="85"/>
      <c r="N6" s="85"/>
      <c r="O6" s="86"/>
      <c r="P6" s="87"/>
      <c r="Q6" s="88"/>
    </row>
    <row r="7" ht="54" customHeight="1" spans="1:17">
      <c r="A7" s="19"/>
      <c r="B7" s="88"/>
      <c r="C7" s="88"/>
      <c r="D7" s="88"/>
      <c r="E7" s="88"/>
      <c r="F7" s="88"/>
      <c r="G7" s="88"/>
      <c r="H7" s="88" t="s">
        <v>37</v>
      </c>
      <c r="I7" s="88"/>
      <c r="J7" s="88"/>
      <c r="K7" s="89"/>
      <c r="L7" s="88" t="s">
        <v>37</v>
      </c>
      <c r="M7" s="88" t="s">
        <v>48</v>
      </c>
      <c r="N7" s="88" t="s">
        <v>153</v>
      </c>
      <c r="O7" s="90" t="s">
        <v>44</v>
      </c>
      <c r="P7" s="89" t="s">
        <v>45</v>
      </c>
      <c r="Q7" s="88" t="s">
        <v>46</v>
      </c>
    </row>
    <row r="8" ht="15" customHeight="1" spans="1:17">
      <c r="A8" s="34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2">
        <v>7</v>
      </c>
      <c r="H8" s="102">
        <v>8</v>
      </c>
      <c r="I8" s="102">
        <v>9</v>
      </c>
      <c r="J8" s="102">
        <v>10</v>
      </c>
      <c r="K8" s="102">
        <v>11</v>
      </c>
      <c r="L8" s="102">
        <v>12</v>
      </c>
      <c r="M8" s="102">
        <v>13</v>
      </c>
      <c r="N8" s="102">
        <v>14</v>
      </c>
      <c r="O8" s="102">
        <v>15</v>
      </c>
      <c r="P8" s="102">
        <v>16</v>
      </c>
      <c r="Q8" s="102">
        <v>17</v>
      </c>
    </row>
    <row r="9" ht="21" customHeight="1" spans="1:17">
      <c r="A9" s="91"/>
      <c r="B9" s="92"/>
      <c r="C9" s="92"/>
      <c r="D9" s="92"/>
      <c r="E9" s="103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ht="21" customHeight="1" spans="1:17">
      <c r="A10" s="91"/>
      <c r="B10" s="92"/>
      <c r="C10" s="92"/>
      <c r="D10" s="104"/>
      <c r="E10" s="105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</row>
    <row r="11" ht="21" customHeight="1" spans="1:17">
      <c r="A11" s="95" t="s">
        <v>100</v>
      </c>
      <c r="B11" s="96"/>
      <c r="C11" s="96"/>
      <c r="D11" s="96"/>
      <c r="E11" s="103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  <row r="13" customHeight="1" spans="1:17">
      <c r="A13" t="s">
        <v>341</v>
      </c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4"/>
  <sheetViews>
    <sheetView showZeros="0" tabSelected="1" workbookViewId="0">
      <pane ySplit="1" topLeftCell="A2" activePane="bottomLeft" state="frozen"/>
      <selection/>
      <selection pane="bottomLeft" activeCell="C19" sqref="C19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3.5" customHeight="1" spans="1:14">
      <c r="A2" s="66"/>
      <c r="B2" s="66"/>
      <c r="C2" s="66"/>
      <c r="D2" s="66"/>
      <c r="E2" s="66"/>
      <c r="F2" s="66"/>
      <c r="G2" s="66"/>
      <c r="H2" s="71"/>
      <c r="I2" s="66"/>
      <c r="J2" s="66"/>
      <c r="K2" s="66"/>
      <c r="L2" s="51"/>
      <c r="M2" s="72"/>
      <c r="N2" s="73" t="s">
        <v>342</v>
      </c>
    </row>
    <row r="3" ht="27.75" customHeight="1" spans="1:14">
      <c r="A3" s="62" t="s">
        <v>343</v>
      </c>
      <c r="B3" s="74"/>
      <c r="C3" s="74"/>
      <c r="D3" s="74"/>
      <c r="E3" s="74"/>
      <c r="F3" s="74"/>
      <c r="G3" s="74"/>
      <c r="H3" s="75"/>
      <c r="I3" s="74"/>
      <c r="J3" s="74"/>
      <c r="K3" s="74"/>
      <c r="L3" s="53"/>
      <c r="M3" s="75"/>
      <c r="N3" s="74"/>
    </row>
    <row r="4" ht="18.75" customHeight="1" spans="1:14">
      <c r="A4" s="63" t="str">
        <f>"单位名称："&amp;"昆明市西山区供销合作社联合社"</f>
        <v>单位名称：昆明市西山区供销合作社联合社</v>
      </c>
      <c r="B4" s="64"/>
      <c r="C4" s="64"/>
      <c r="D4" s="64"/>
      <c r="E4" s="64"/>
      <c r="F4" s="64"/>
      <c r="G4" s="64"/>
      <c r="H4" s="71"/>
      <c r="I4" s="66"/>
      <c r="J4" s="66"/>
      <c r="K4" s="66"/>
      <c r="L4" s="67"/>
      <c r="M4" s="76"/>
      <c r="N4" s="77" t="s">
        <v>129</v>
      </c>
    </row>
    <row r="5" ht="15.75" customHeight="1" spans="1:14">
      <c r="A5" s="12" t="s">
        <v>331</v>
      </c>
      <c r="B5" s="78" t="s">
        <v>344</v>
      </c>
      <c r="C5" s="78" t="s">
        <v>345</v>
      </c>
      <c r="D5" s="79" t="s">
        <v>146</v>
      </c>
      <c r="E5" s="79"/>
      <c r="F5" s="79"/>
      <c r="G5" s="79"/>
      <c r="H5" s="80"/>
      <c r="I5" s="79"/>
      <c r="J5" s="79"/>
      <c r="K5" s="79"/>
      <c r="L5" s="81"/>
      <c r="M5" s="80"/>
      <c r="N5" s="82"/>
    </row>
    <row r="6" ht="17.25" customHeight="1" spans="1:14">
      <c r="A6" s="17"/>
      <c r="B6" s="83"/>
      <c r="C6" s="83"/>
      <c r="D6" s="83" t="s">
        <v>35</v>
      </c>
      <c r="E6" s="83" t="s">
        <v>38</v>
      </c>
      <c r="F6" s="83" t="s">
        <v>337</v>
      </c>
      <c r="G6" s="83" t="s">
        <v>338</v>
      </c>
      <c r="H6" s="84" t="s">
        <v>339</v>
      </c>
      <c r="I6" s="85" t="s">
        <v>340</v>
      </c>
      <c r="J6" s="85"/>
      <c r="K6" s="85"/>
      <c r="L6" s="86"/>
      <c r="M6" s="87"/>
      <c r="N6" s="88"/>
    </row>
    <row r="7" ht="54" customHeight="1" spans="1:14">
      <c r="A7" s="19"/>
      <c r="B7" s="88"/>
      <c r="C7" s="88"/>
      <c r="D7" s="88"/>
      <c r="E7" s="88"/>
      <c r="F7" s="88"/>
      <c r="G7" s="88"/>
      <c r="H7" s="89"/>
      <c r="I7" s="88" t="s">
        <v>37</v>
      </c>
      <c r="J7" s="88" t="s">
        <v>48</v>
      </c>
      <c r="K7" s="88" t="s">
        <v>153</v>
      </c>
      <c r="L7" s="90" t="s">
        <v>44</v>
      </c>
      <c r="M7" s="89" t="s">
        <v>45</v>
      </c>
      <c r="N7" s="88" t="s">
        <v>46</v>
      </c>
    </row>
    <row r="8" ht="15" customHeight="1" spans="1:14">
      <c r="A8" s="19">
        <v>1</v>
      </c>
      <c r="B8" s="88">
        <v>2</v>
      </c>
      <c r="C8" s="88">
        <v>3</v>
      </c>
      <c r="D8" s="89">
        <v>4</v>
      </c>
      <c r="E8" s="89">
        <v>5</v>
      </c>
      <c r="F8" s="89">
        <v>6</v>
      </c>
      <c r="G8" s="89">
        <v>7</v>
      </c>
      <c r="H8" s="89">
        <v>8</v>
      </c>
      <c r="I8" s="89">
        <v>9</v>
      </c>
      <c r="J8" s="89">
        <v>10</v>
      </c>
      <c r="K8" s="89">
        <v>11</v>
      </c>
      <c r="L8" s="89">
        <v>12</v>
      </c>
      <c r="M8" s="89">
        <v>13</v>
      </c>
      <c r="N8" s="89">
        <v>14</v>
      </c>
    </row>
    <row r="9" ht="21" customHeight="1" spans="1:14">
      <c r="A9" s="91"/>
      <c r="B9" s="92"/>
      <c r="C9" s="92"/>
      <c r="D9" s="93"/>
      <c r="E9" s="93"/>
      <c r="F9" s="93"/>
      <c r="G9" s="93"/>
      <c r="H9" s="93"/>
      <c r="I9" s="93"/>
      <c r="J9" s="93"/>
      <c r="K9" s="93"/>
      <c r="L9" s="94"/>
      <c r="M9" s="93"/>
      <c r="N9" s="93"/>
    </row>
    <row r="10" ht="21" customHeight="1" spans="1:14">
      <c r="A10" s="91"/>
      <c r="B10" s="92"/>
      <c r="C10" s="92"/>
      <c r="D10" s="93"/>
      <c r="E10" s="93"/>
      <c r="F10" s="93"/>
      <c r="G10" s="93"/>
      <c r="H10" s="93"/>
      <c r="I10" s="93"/>
      <c r="J10" s="93"/>
      <c r="K10" s="93"/>
      <c r="L10" s="94"/>
      <c r="M10" s="93"/>
      <c r="N10" s="93"/>
    </row>
    <row r="11" ht="21" customHeight="1" spans="1:14">
      <c r="A11" s="95" t="s">
        <v>100</v>
      </c>
      <c r="B11" s="96"/>
      <c r="C11" s="97"/>
      <c r="D11" s="93"/>
      <c r="E11" s="93"/>
      <c r="F11" s="93"/>
      <c r="G11" s="93"/>
      <c r="H11" s="93"/>
      <c r="I11" s="93"/>
      <c r="J11" s="93"/>
      <c r="K11" s="93"/>
      <c r="L11" s="94"/>
      <c r="M11" s="93"/>
      <c r="N11" s="93"/>
    </row>
    <row r="14" customHeight="1" spans="1:14">
      <c r="A14" t="s">
        <v>346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3888888888889" defaultRowHeight="14.25" customHeight="1"/>
  <cols>
    <col min="1" max="1" width="42.0277777777778" customWidth="1"/>
    <col min="2" max="15" width="17.1759259259259" customWidth="1"/>
    <col min="16" max="23" width="17.0277777777778" customWidth="1"/>
  </cols>
  <sheetData>
    <row r="1" customHeight="1" spans="1:2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3.5" customHeight="1" spans="1:23">
      <c r="D2" s="61"/>
      <c r="W2" s="51" t="s">
        <v>347</v>
      </c>
    </row>
    <row r="3" ht="27.75" customHeight="1" spans="1:23">
      <c r="A3" s="62" t="s">
        <v>348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8" customHeight="1" spans="1:23">
      <c r="A4" s="63" t="str">
        <f>"单位名称："&amp;"昆明市西山区供销合作社联合社"</f>
        <v>单位名称：昆明市西山区供销合作社联合社</v>
      </c>
      <c r="B4" s="64"/>
      <c r="C4" s="64"/>
      <c r="D4" s="65"/>
      <c r="E4" s="66"/>
      <c r="F4" s="66"/>
      <c r="G4" s="66"/>
      <c r="H4" s="66"/>
      <c r="I4" s="66"/>
      <c r="W4" s="67" t="s">
        <v>129</v>
      </c>
    </row>
    <row r="5" ht="19.5" customHeight="1" spans="1:23">
      <c r="A5" s="32" t="s">
        <v>349</v>
      </c>
      <c r="B5" s="13" t="s">
        <v>146</v>
      </c>
      <c r="C5" s="14"/>
      <c r="D5" s="14"/>
      <c r="E5" s="13" t="s">
        <v>350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ht="40.5" customHeight="1" spans="1:23">
      <c r="A6" s="34"/>
      <c r="B6" s="33" t="s">
        <v>35</v>
      </c>
      <c r="C6" s="12" t="s">
        <v>38</v>
      </c>
      <c r="D6" s="68" t="s">
        <v>351</v>
      </c>
      <c r="E6" s="69" t="s">
        <v>352</v>
      </c>
      <c r="F6" s="69" t="s">
        <v>353</v>
      </c>
      <c r="G6" s="69" t="s">
        <v>354</v>
      </c>
      <c r="H6" s="69" t="s">
        <v>355</v>
      </c>
      <c r="I6" s="69" t="s">
        <v>356</v>
      </c>
      <c r="J6" s="69" t="s">
        <v>357</v>
      </c>
      <c r="K6" s="69" t="s">
        <v>358</v>
      </c>
      <c r="L6" s="69" t="s">
        <v>359</v>
      </c>
      <c r="M6" s="69" t="s">
        <v>360</v>
      </c>
      <c r="N6" s="69" t="s">
        <v>361</v>
      </c>
      <c r="O6" s="69" t="s">
        <v>362</v>
      </c>
      <c r="P6" s="69" t="s">
        <v>363</v>
      </c>
      <c r="Q6" s="69" t="s">
        <v>364</v>
      </c>
      <c r="R6" s="69" t="s">
        <v>365</v>
      </c>
      <c r="S6" s="69" t="s">
        <v>366</v>
      </c>
      <c r="T6" s="69" t="s">
        <v>367</v>
      </c>
      <c r="U6" s="69" t="s">
        <v>368</v>
      </c>
      <c r="V6" s="69" t="s">
        <v>369</v>
      </c>
      <c r="W6" s="69" t="s">
        <v>370</v>
      </c>
    </row>
    <row r="7" ht="19.5" customHeight="1" spans="1:23">
      <c r="A7" s="69">
        <v>1</v>
      </c>
      <c r="B7" s="69">
        <v>2</v>
      </c>
      <c r="C7" s="69">
        <v>3</v>
      </c>
      <c r="D7" s="13">
        <v>4</v>
      </c>
      <c r="E7" s="69">
        <v>5</v>
      </c>
      <c r="F7" s="69">
        <v>6</v>
      </c>
      <c r="G7" s="69">
        <v>7</v>
      </c>
      <c r="H7" s="13">
        <v>8</v>
      </c>
      <c r="I7" s="69">
        <v>9</v>
      </c>
      <c r="J7" s="69">
        <v>10</v>
      </c>
      <c r="K7" s="69">
        <v>11</v>
      </c>
      <c r="L7" s="13">
        <v>12</v>
      </c>
      <c r="M7" s="69">
        <v>13</v>
      </c>
      <c r="N7" s="69">
        <v>14</v>
      </c>
      <c r="O7" s="69">
        <v>15</v>
      </c>
      <c r="P7" s="13">
        <v>16</v>
      </c>
      <c r="Q7" s="69">
        <v>17</v>
      </c>
      <c r="R7" s="69">
        <v>18</v>
      </c>
      <c r="S7" s="69">
        <v>19</v>
      </c>
      <c r="T7" s="13">
        <v>20</v>
      </c>
      <c r="U7" s="13">
        <v>21</v>
      </c>
      <c r="V7" s="13">
        <v>22</v>
      </c>
      <c r="W7" s="69">
        <v>23</v>
      </c>
    </row>
    <row r="8" ht="28.4" customHeight="1" spans="1:23">
      <c r="A8" s="36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ht="29.9" customHeight="1" spans="1:23">
      <c r="A9" s="36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1" customHeight="1" spans="1:23">
      <c r="A11" t="s">
        <v>371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888888888889" customWidth="1"/>
    <col min="8" max="8" width="10.8888888888889" customWidth="1"/>
    <col min="9" max="9" width="13.4259259259259" customWidth="1"/>
    <col min="10" max="10" width="32.0277777777778" customWidth="1"/>
  </cols>
  <sheetData>
    <row r="1" customHeight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J2" s="51" t="s">
        <v>372</v>
      </c>
    </row>
    <row r="3" ht="28.5" customHeight="1" spans="1:10">
      <c r="A3" s="52" t="s">
        <v>373</v>
      </c>
      <c r="B3" s="31"/>
      <c r="C3" s="31"/>
      <c r="D3" s="31"/>
      <c r="E3" s="31"/>
      <c r="F3" s="53"/>
      <c r="G3" s="31"/>
      <c r="H3" s="53"/>
      <c r="I3" s="53"/>
      <c r="J3" s="31"/>
    </row>
    <row r="4" ht="17.25" customHeight="1" spans="1:10">
      <c r="A4" s="7" t="str">
        <f>"单位名称："&amp;"昆明市西山区供销合作社联合社"</f>
        <v>单位名称：昆明市西山区供销合作社联合社</v>
      </c>
    </row>
    <row r="5" ht="44.25" customHeight="1" spans="1:10">
      <c r="A5" s="54" t="s">
        <v>236</v>
      </c>
      <c r="B5" s="54" t="s">
        <v>237</v>
      </c>
      <c r="C5" s="54" t="s">
        <v>238</v>
      </c>
      <c r="D5" s="54" t="s">
        <v>239</v>
      </c>
      <c r="E5" s="54" t="s">
        <v>240</v>
      </c>
      <c r="F5" s="55" t="s">
        <v>241</v>
      </c>
      <c r="G5" s="54" t="s">
        <v>242</v>
      </c>
      <c r="H5" s="55" t="s">
        <v>243</v>
      </c>
      <c r="I5" s="55" t="s">
        <v>244</v>
      </c>
      <c r="J5" s="54" t="s">
        <v>245</v>
      </c>
    </row>
    <row r="6" ht="14.25" customHeight="1" spans="1:10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5">
        <v>6</v>
      </c>
      <c r="G6" s="54">
        <v>7</v>
      </c>
      <c r="H6" s="55">
        <v>8</v>
      </c>
      <c r="I6" s="55">
        <v>9</v>
      </c>
      <c r="J6" s="54">
        <v>10</v>
      </c>
    </row>
    <row r="7" ht="42" customHeight="1" spans="1:10">
      <c r="A7" s="56"/>
      <c r="B7" s="57"/>
      <c r="C7" s="57"/>
      <c r="D7" s="57"/>
      <c r="E7" s="58"/>
      <c r="F7" s="59"/>
      <c r="G7" s="58"/>
      <c r="H7" s="59"/>
      <c r="I7" s="59"/>
      <c r="J7" s="58"/>
    </row>
    <row r="8" ht="42" customHeight="1" spans="1:10">
      <c r="A8" s="56"/>
      <c r="B8" s="60"/>
      <c r="C8" s="60"/>
      <c r="D8" s="60"/>
      <c r="E8" s="56"/>
      <c r="F8" s="60"/>
      <c r="G8" s="56"/>
      <c r="H8" s="60"/>
      <c r="I8" s="60"/>
      <c r="J8" s="56"/>
    </row>
    <row r="10" customHeight="1" spans="1:10">
      <c r="A10" t="s">
        <v>374</v>
      </c>
    </row>
  </sheetData>
  <mergeCells count="2">
    <mergeCell ref="A3:J3"/>
    <mergeCell ref="A4:H4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8.75" customHeight="1" spans="1:8">
      <c r="A2" s="42"/>
      <c r="B2" s="42"/>
      <c r="C2" s="42"/>
      <c r="D2" s="42"/>
      <c r="E2" s="42"/>
      <c r="F2" s="42"/>
      <c r="G2" s="42"/>
      <c r="H2" s="43" t="s">
        <v>375</v>
      </c>
    </row>
    <row r="3" ht="30.65" customHeight="1" spans="1:8">
      <c r="A3" s="44" t="s">
        <v>376</v>
      </c>
      <c r="B3" s="44"/>
      <c r="C3" s="44"/>
      <c r="D3" s="44"/>
      <c r="E3" s="44"/>
      <c r="F3" s="44"/>
      <c r="G3" s="44"/>
      <c r="H3" s="44"/>
    </row>
    <row r="4" ht="18.75" customHeight="1" spans="1:8">
      <c r="A4" s="45" t="str">
        <f>"单位名称："&amp;"昆明市西山区供销合作社联合社"</f>
        <v>单位名称：昆明市西山区供销合作社联合社</v>
      </c>
      <c r="B4" s="42"/>
      <c r="C4" s="42"/>
      <c r="D4" s="42"/>
      <c r="E4" s="42"/>
      <c r="F4" s="42"/>
      <c r="G4" s="42"/>
      <c r="H4" s="42"/>
    </row>
    <row r="5" ht="18.75" customHeight="1" spans="1:8">
      <c r="A5" s="46" t="s">
        <v>139</v>
      </c>
      <c r="B5" s="46" t="s">
        <v>377</v>
      </c>
      <c r="C5" s="46" t="s">
        <v>378</v>
      </c>
      <c r="D5" s="46" t="s">
        <v>379</v>
      </c>
      <c r="E5" s="46" t="s">
        <v>380</v>
      </c>
      <c r="F5" s="46" t="s">
        <v>381</v>
      </c>
      <c r="G5" s="46"/>
      <c r="H5" s="46"/>
    </row>
    <row r="6" ht="18.75" customHeight="1" spans="1:8">
      <c r="A6" s="46"/>
      <c r="B6" s="46"/>
      <c r="C6" s="46"/>
      <c r="D6" s="46"/>
      <c r="E6" s="46"/>
      <c r="F6" s="46" t="s">
        <v>335</v>
      </c>
      <c r="G6" s="46" t="s">
        <v>382</v>
      </c>
      <c r="H6" s="46" t="s">
        <v>383</v>
      </c>
    </row>
    <row r="7" ht="18.75" customHeight="1" spans="1:8">
      <c r="A7" s="47" t="s">
        <v>121</v>
      </c>
      <c r="B7" s="47" t="s">
        <v>122</v>
      </c>
      <c r="C7" s="47" t="s">
        <v>123</v>
      </c>
      <c r="D7" s="47" t="s">
        <v>124</v>
      </c>
      <c r="E7" s="47" t="s">
        <v>125</v>
      </c>
      <c r="F7" s="47" t="s">
        <v>126</v>
      </c>
      <c r="G7" s="47" t="s">
        <v>299</v>
      </c>
      <c r="H7" s="47" t="s">
        <v>384</v>
      </c>
    </row>
    <row r="8" ht="29.9" customHeight="1" spans="1:8">
      <c r="A8" s="48"/>
      <c r="B8" s="48"/>
      <c r="C8" s="48"/>
      <c r="D8" s="48"/>
      <c r="E8" s="46"/>
      <c r="F8" s="49"/>
      <c r="G8" s="50"/>
      <c r="H8" s="50"/>
    </row>
    <row r="9" ht="20.15" customHeight="1" spans="1:8">
      <c r="A9" s="46" t="s">
        <v>35</v>
      </c>
      <c r="B9" s="46"/>
      <c r="C9" s="46"/>
      <c r="D9" s="46"/>
      <c r="E9" s="46"/>
      <c r="F9" s="49"/>
      <c r="G9" s="50"/>
      <c r="H9" s="50"/>
    </row>
    <row r="11" customHeight="1" spans="1:8">
      <c r="A11" t="s">
        <v>385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scale="61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customHeight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ht="13.5" customHeight="1" spans="1:11">
      <c r="D2" s="4"/>
      <c r="E2" s="4"/>
      <c r="F2" s="4"/>
      <c r="G2" s="4"/>
      <c r="K2" s="5" t="s">
        <v>386</v>
      </c>
    </row>
    <row r="3" ht="27.75" customHeight="1" spans="1:11">
      <c r="A3" s="31" t="s">
        <v>387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ht="13.5" customHeight="1" spans="1:11">
      <c r="A4" s="7" t="str">
        <f>"单位名称："&amp;"昆明市西山区供销合作社联合社"</f>
        <v>单位名称：昆明市西山区供销合作社联合社</v>
      </c>
      <c r="B4" s="8"/>
      <c r="C4" s="8"/>
      <c r="D4" s="8"/>
      <c r="E4" s="8"/>
      <c r="F4" s="8"/>
      <c r="G4" s="8"/>
      <c r="H4" s="9"/>
      <c r="I4" s="9"/>
      <c r="J4" s="9"/>
      <c r="K4" s="10" t="s">
        <v>129</v>
      </c>
    </row>
    <row r="5" ht="21.75" customHeight="1" spans="1:11">
      <c r="A5" s="11" t="s">
        <v>217</v>
      </c>
      <c r="B5" s="11" t="s">
        <v>141</v>
      </c>
      <c r="C5" s="11" t="s">
        <v>218</v>
      </c>
      <c r="D5" s="12" t="s">
        <v>142</v>
      </c>
      <c r="E5" s="12" t="s">
        <v>143</v>
      </c>
      <c r="F5" s="12" t="s">
        <v>144</v>
      </c>
      <c r="G5" s="12" t="s">
        <v>145</v>
      </c>
      <c r="H5" s="32" t="s">
        <v>35</v>
      </c>
      <c r="I5" s="13" t="s">
        <v>388</v>
      </c>
      <c r="J5" s="14"/>
      <c r="K5" s="15"/>
    </row>
    <row r="6" ht="21.75" customHeight="1" spans="1:11">
      <c r="A6" s="16"/>
      <c r="B6" s="16"/>
      <c r="C6" s="16"/>
      <c r="D6" s="17"/>
      <c r="E6" s="17"/>
      <c r="F6" s="17"/>
      <c r="G6" s="17"/>
      <c r="H6" s="33"/>
      <c r="I6" s="12" t="s">
        <v>38</v>
      </c>
      <c r="J6" s="12" t="s">
        <v>39</v>
      </c>
      <c r="K6" s="12" t="s">
        <v>40</v>
      </c>
    </row>
    <row r="7" ht="40.5" customHeight="1" spans="1:11">
      <c r="A7" s="18"/>
      <c r="B7" s="18"/>
      <c r="C7" s="18"/>
      <c r="D7" s="19"/>
      <c r="E7" s="19"/>
      <c r="F7" s="19"/>
      <c r="G7" s="19"/>
      <c r="H7" s="34"/>
      <c r="I7" s="19" t="s">
        <v>37</v>
      </c>
      <c r="J7" s="19"/>
      <c r="K7" s="19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30.65" customHeight="1" spans="1:11">
      <c r="A9" s="36"/>
      <c r="B9" s="37"/>
      <c r="C9" s="36"/>
      <c r="D9" s="36"/>
      <c r="E9" s="36"/>
      <c r="F9" s="36"/>
      <c r="G9" s="36"/>
      <c r="H9" s="30"/>
      <c r="I9" s="30"/>
      <c r="J9" s="30"/>
      <c r="K9" s="30"/>
    </row>
    <row r="10" ht="30.65" customHeight="1" spans="1:11">
      <c r="A10" s="37"/>
      <c r="B10" s="37"/>
      <c r="C10" s="37"/>
      <c r="D10" s="37"/>
      <c r="E10" s="37"/>
      <c r="F10" s="37"/>
      <c r="G10" s="37"/>
      <c r="H10" s="30"/>
      <c r="I10" s="30"/>
      <c r="J10" s="30"/>
      <c r="K10" s="30"/>
    </row>
    <row r="11" ht="18.75" customHeight="1" spans="1:11">
      <c r="A11" s="38" t="s">
        <v>100</v>
      </c>
      <c r="B11" s="39"/>
      <c r="C11" s="39"/>
      <c r="D11" s="39"/>
      <c r="E11" s="39"/>
      <c r="F11" s="39"/>
      <c r="G11" s="40"/>
      <c r="H11" s="30"/>
      <c r="I11" s="30"/>
      <c r="J11" s="30"/>
      <c r="K11" s="30"/>
    </row>
    <row r="13" customHeight="1" spans="1:11">
      <c r="A13" t="s">
        <v>389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3" activePane="bottomLeft" state="frozen"/>
      <selection/>
      <selection pane="bottomLeft" activeCell="C19" sqref="C19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customHeight="1" spans="1:7">
      <c r="A1" s="3"/>
      <c r="B1" s="3"/>
      <c r="C1" s="3"/>
      <c r="D1" s="3"/>
      <c r="E1" s="3"/>
      <c r="F1" s="3"/>
      <c r="G1" s="3"/>
    </row>
    <row r="2" ht="13.5" customHeight="1" spans="1:7">
      <c r="D2" s="4"/>
      <c r="G2" s="5" t="s">
        <v>390</v>
      </c>
    </row>
    <row r="3" ht="27.75" customHeight="1" spans="1:7">
      <c r="A3" s="6" t="s">
        <v>391</v>
      </c>
      <c r="B3" s="6"/>
      <c r="C3" s="6"/>
      <c r="D3" s="6"/>
      <c r="E3" s="6"/>
      <c r="F3" s="6"/>
      <c r="G3" s="6"/>
    </row>
    <row r="4" ht="13.5" customHeight="1" spans="1:7">
      <c r="A4" s="7" t="str">
        <f>"单位名称："&amp;"昆明市西山区供销合作社联合社"</f>
        <v>单位名称：昆明市西山区供销合作社联合社</v>
      </c>
      <c r="B4" s="8"/>
      <c r="C4" s="8"/>
      <c r="D4" s="8"/>
      <c r="E4" s="9"/>
      <c r="F4" s="9"/>
      <c r="G4" s="10" t="s">
        <v>129</v>
      </c>
    </row>
    <row r="5" ht="21.75" customHeight="1" spans="1:7">
      <c r="A5" s="11" t="s">
        <v>218</v>
      </c>
      <c r="B5" s="11" t="s">
        <v>217</v>
      </c>
      <c r="C5" s="11" t="s">
        <v>141</v>
      </c>
      <c r="D5" s="12" t="s">
        <v>392</v>
      </c>
      <c r="E5" s="13" t="s">
        <v>38</v>
      </c>
      <c r="F5" s="14"/>
      <c r="G5" s="15"/>
    </row>
    <row r="6" ht="21.75" customHeight="1" spans="1:7">
      <c r="A6" s="16"/>
      <c r="B6" s="16"/>
      <c r="C6" s="16"/>
      <c r="D6" s="17"/>
      <c r="E6" s="12" t="s">
        <v>393</v>
      </c>
      <c r="F6" s="12" t="s">
        <v>394</v>
      </c>
      <c r="G6" s="12" t="s">
        <v>395</v>
      </c>
    </row>
    <row r="7" ht="40.5" customHeight="1" spans="1:7">
      <c r="A7" s="18"/>
      <c r="B7" s="18"/>
      <c r="C7" s="18"/>
      <c r="D7" s="19"/>
      <c r="E7" s="19"/>
      <c r="F7" s="19"/>
      <c r="G7" s="19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s="1" customFormat="1" customHeight="1" spans="1:7">
      <c r="A9" s="21" t="s">
        <v>49</v>
      </c>
      <c r="B9" s="22"/>
      <c r="C9" s="22"/>
      <c r="D9" s="22"/>
      <c r="E9" s="22">
        <v>51454</v>
      </c>
      <c r="F9" s="22"/>
      <c r="G9" s="22"/>
    </row>
    <row r="10" s="1" customFormat="1" ht="17.25" customHeight="1" spans="1:7">
      <c r="A10" s="23"/>
      <c r="B10" s="24" t="s">
        <v>396</v>
      </c>
      <c r="C10" s="24" t="s">
        <v>223</v>
      </c>
      <c r="D10" s="23" t="s">
        <v>397</v>
      </c>
      <c r="E10" s="25">
        <v>11454</v>
      </c>
      <c r="F10" s="25"/>
      <c r="G10" s="25"/>
    </row>
    <row r="11" s="1" customFormat="1" ht="17.25" customHeight="1" spans="1:7">
      <c r="A11" s="26"/>
      <c r="B11" s="24" t="s">
        <v>398</v>
      </c>
      <c r="C11" s="24" t="s">
        <v>229</v>
      </c>
      <c r="D11" s="23" t="s">
        <v>397</v>
      </c>
      <c r="E11" s="25">
        <v>20000</v>
      </c>
      <c r="F11" s="25"/>
      <c r="G11" s="25"/>
    </row>
    <row r="12" s="1" customFormat="1" ht="17.25" customHeight="1" spans="1:7">
      <c r="A12" s="26"/>
      <c r="B12" s="24" t="s">
        <v>398</v>
      </c>
      <c r="C12" s="24" t="s">
        <v>233</v>
      </c>
      <c r="D12" s="23" t="s">
        <v>397</v>
      </c>
      <c r="E12" s="25">
        <v>20000</v>
      </c>
      <c r="F12" s="25"/>
      <c r="G12" s="25"/>
    </row>
    <row r="13" s="2" customFormat="1" ht="18.75" customHeight="1" spans="1:7">
      <c r="A13" s="27" t="s">
        <v>35</v>
      </c>
      <c r="B13" s="28" t="s">
        <v>399</v>
      </c>
      <c r="C13" s="28"/>
      <c r="D13" s="29"/>
      <c r="E13" s="30">
        <v>51454</v>
      </c>
      <c r="F13" s="30"/>
      <c r="G13" s="30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zoomScale="70" zoomScaleNormal="70" workbookViewId="0">
      <pane ySplit="1" topLeftCell="A2" activePane="bottomLeft" state="frozen"/>
      <selection/>
      <selection pane="bottomLeft" activeCell="B16" sqref="B16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customHeight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2" customHeight="1" spans="1:19">
      <c r="A2" s="181"/>
      <c r="J2" s="182"/>
      <c r="R2" s="5" t="s">
        <v>31</v>
      </c>
    </row>
    <row r="3" ht="36" customHeight="1" spans="1:19">
      <c r="A3" s="183" t="s">
        <v>32</v>
      </c>
      <c r="B3" s="31"/>
      <c r="C3" s="31"/>
      <c r="D3" s="31"/>
      <c r="E3" s="31"/>
      <c r="F3" s="31"/>
      <c r="G3" s="31"/>
      <c r="H3" s="31"/>
      <c r="I3" s="31"/>
      <c r="J3" s="53"/>
      <c r="K3" s="31"/>
      <c r="L3" s="31"/>
      <c r="M3" s="31"/>
      <c r="N3" s="31"/>
      <c r="O3" s="31"/>
      <c r="P3" s="31"/>
      <c r="Q3" s="31"/>
      <c r="R3" s="31"/>
      <c r="S3" s="31"/>
    </row>
    <row r="4" ht="20.25" customHeight="1" spans="1:19">
      <c r="A4" s="99" t="str">
        <f>"单位名称："&amp;"昆明市西山区供销合作社联合社"</f>
        <v>单位名称：昆明市西山区供销合作社联合社</v>
      </c>
      <c r="B4" s="9"/>
      <c r="C4" s="9"/>
      <c r="D4" s="9"/>
      <c r="E4" s="9"/>
      <c r="F4" s="9"/>
      <c r="G4" s="9"/>
      <c r="H4" s="9"/>
      <c r="I4" s="9"/>
      <c r="J4" s="184"/>
      <c r="K4" s="9"/>
      <c r="L4" s="9"/>
      <c r="M4" s="9"/>
      <c r="N4" s="10"/>
      <c r="O4" s="10"/>
      <c r="P4" s="10"/>
      <c r="Q4" s="10"/>
      <c r="R4" s="10" t="s">
        <v>2</v>
      </c>
      <c r="S4" s="10" t="s">
        <v>2</v>
      </c>
    </row>
    <row r="5" ht="18.75" customHeight="1" spans="1:19">
      <c r="A5" s="185" t="s">
        <v>33</v>
      </c>
      <c r="B5" s="186" t="s">
        <v>34</v>
      </c>
      <c r="C5" s="186" t="s">
        <v>35</v>
      </c>
      <c r="D5" s="187" t="s">
        <v>36</v>
      </c>
      <c r="E5" s="188"/>
      <c r="F5" s="188"/>
      <c r="G5" s="188"/>
      <c r="H5" s="188"/>
      <c r="I5" s="188"/>
      <c r="J5" s="189"/>
      <c r="K5" s="188"/>
      <c r="L5" s="188"/>
      <c r="M5" s="188"/>
      <c r="N5" s="190"/>
      <c r="O5" s="190" t="s">
        <v>24</v>
      </c>
      <c r="P5" s="190"/>
      <c r="Q5" s="190"/>
      <c r="R5" s="190"/>
      <c r="S5" s="190"/>
    </row>
    <row r="6" ht="18" customHeight="1" spans="1:19">
      <c r="A6" s="191"/>
      <c r="B6" s="192"/>
      <c r="C6" s="192"/>
      <c r="D6" s="192" t="s">
        <v>37</v>
      </c>
      <c r="E6" s="192" t="s">
        <v>38</v>
      </c>
      <c r="F6" s="192" t="s">
        <v>39</v>
      </c>
      <c r="G6" s="192" t="s">
        <v>40</v>
      </c>
      <c r="H6" s="192" t="s">
        <v>41</v>
      </c>
      <c r="I6" s="193" t="s">
        <v>42</v>
      </c>
      <c r="J6" s="194"/>
      <c r="K6" s="193" t="s">
        <v>43</v>
      </c>
      <c r="L6" s="193" t="s">
        <v>44</v>
      </c>
      <c r="M6" s="193" t="s">
        <v>45</v>
      </c>
      <c r="N6" s="195" t="s">
        <v>46</v>
      </c>
      <c r="O6" s="196" t="s">
        <v>37</v>
      </c>
      <c r="P6" s="196" t="s">
        <v>38</v>
      </c>
      <c r="Q6" s="196" t="s">
        <v>39</v>
      </c>
      <c r="R6" s="196" t="s">
        <v>40</v>
      </c>
      <c r="S6" s="196" t="s">
        <v>47</v>
      </c>
    </row>
    <row r="7" ht="29.25" customHeight="1" spans="1:19">
      <c r="A7" s="197"/>
      <c r="B7" s="198"/>
      <c r="C7" s="198"/>
      <c r="D7" s="198"/>
      <c r="E7" s="198"/>
      <c r="F7" s="198"/>
      <c r="G7" s="198"/>
      <c r="H7" s="198"/>
      <c r="I7" s="199" t="s">
        <v>37</v>
      </c>
      <c r="J7" s="199" t="s">
        <v>48</v>
      </c>
      <c r="K7" s="199" t="s">
        <v>43</v>
      </c>
      <c r="L7" s="199" t="s">
        <v>44</v>
      </c>
      <c r="M7" s="199" t="s">
        <v>45</v>
      </c>
      <c r="N7" s="199" t="s">
        <v>46</v>
      </c>
      <c r="O7" s="199"/>
      <c r="P7" s="199"/>
      <c r="Q7" s="199"/>
      <c r="R7" s="199"/>
      <c r="S7" s="199"/>
    </row>
    <row r="8" ht="16.5" customHeight="1" spans="1:19">
      <c r="A8" s="159">
        <v>1</v>
      </c>
      <c r="B8" s="20">
        <v>2</v>
      </c>
      <c r="C8" s="20">
        <v>3</v>
      </c>
      <c r="D8" s="20">
        <v>4</v>
      </c>
      <c r="E8" s="159">
        <v>5</v>
      </c>
      <c r="F8" s="20">
        <v>6</v>
      </c>
      <c r="G8" s="20">
        <v>7</v>
      </c>
      <c r="H8" s="159">
        <v>8</v>
      </c>
      <c r="I8" s="20">
        <v>9</v>
      </c>
      <c r="J8" s="35">
        <v>10</v>
      </c>
      <c r="K8" s="35">
        <v>11</v>
      </c>
      <c r="L8" s="200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</row>
    <row r="9" ht="31.4" customHeight="1" spans="1:19">
      <c r="A9" s="36">
        <v>184001</v>
      </c>
      <c r="B9" s="36" t="s">
        <v>49</v>
      </c>
      <c r="C9" s="70">
        <v>10223891.97</v>
      </c>
      <c r="D9" s="148">
        <v>10223891.97</v>
      </c>
      <c r="E9" s="94">
        <v>2573891.97</v>
      </c>
      <c r="F9" s="94"/>
      <c r="G9" s="94"/>
      <c r="H9" s="94"/>
      <c r="I9" s="94">
        <v>7650000</v>
      </c>
      <c r="J9" s="94"/>
      <c r="K9" s="94"/>
      <c r="L9" s="94"/>
      <c r="M9" s="94"/>
      <c r="N9" s="94">
        <v>7650000</v>
      </c>
      <c r="O9" s="94"/>
      <c r="P9" s="94"/>
      <c r="Q9" s="94"/>
      <c r="R9" s="94"/>
      <c r="S9" s="94"/>
    </row>
    <row r="10" ht="16.5" customHeight="1" spans="1:19">
      <c r="A10" s="201" t="s">
        <v>35</v>
      </c>
      <c r="B10" s="202"/>
      <c r="C10" s="148"/>
      <c r="D10" s="148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3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pane ySplit="1" topLeftCell="A5" activePane="bottomLeft" state="frozen"/>
      <selection/>
      <selection pane="bottomLeft" activeCell="C13" sqref="C13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.75" customHeight="1" spans="1:15">
      <c r="O2" s="61" t="s">
        <v>50</v>
      </c>
    </row>
    <row r="3" ht="28.5" customHeight="1" spans="1:15">
      <c r="A3" s="31" t="s">
        <v>51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ht="15" customHeight="1" spans="1:15">
      <c r="A4" s="106" t="str">
        <f>"单位名称："&amp;"昆明市西山区供销合作社联合社"</f>
        <v>单位名称：昆明市西山区供销合作社联合社</v>
      </c>
      <c r="B4" s="107"/>
      <c r="C4" s="64"/>
      <c r="D4" s="64"/>
      <c r="E4" s="64"/>
      <c r="F4" s="64"/>
      <c r="G4" s="9"/>
      <c r="H4" s="64"/>
      <c r="I4" s="64"/>
      <c r="J4" s="9"/>
      <c r="K4" s="64"/>
      <c r="L4" s="64"/>
      <c r="M4" s="9"/>
      <c r="N4" s="9"/>
      <c r="O4" s="108" t="s">
        <v>2</v>
      </c>
    </row>
    <row r="5" ht="18.75" customHeight="1" spans="1:15">
      <c r="A5" s="12" t="s">
        <v>52</v>
      </c>
      <c r="B5" s="12" t="s">
        <v>53</v>
      </c>
      <c r="C5" s="32" t="s">
        <v>35</v>
      </c>
      <c r="D5" s="69" t="s">
        <v>38</v>
      </c>
      <c r="E5" s="69"/>
      <c r="F5" s="69"/>
      <c r="G5" s="175" t="s">
        <v>39</v>
      </c>
      <c r="H5" s="12" t="s">
        <v>40</v>
      </c>
      <c r="I5" s="12" t="s">
        <v>54</v>
      </c>
      <c r="J5" s="13" t="s">
        <v>55</v>
      </c>
      <c r="K5" s="79" t="s">
        <v>56</v>
      </c>
      <c r="L5" s="79" t="s">
        <v>57</v>
      </c>
      <c r="M5" s="79" t="s">
        <v>58</v>
      </c>
      <c r="N5" s="79" t="s">
        <v>59</v>
      </c>
      <c r="O5" s="82" t="s">
        <v>60</v>
      </c>
    </row>
    <row r="6" ht="30" customHeight="1" spans="1:15">
      <c r="A6" s="34"/>
      <c r="B6" s="34"/>
      <c r="C6" s="34"/>
      <c r="D6" s="69" t="s">
        <v>37</v>
      </c>
      <c r="E6" s="69" t="s">
        <v>61</v>
      </c>
      <c r="F6" s="69" t="s">
        <v>62</v>
      </c>
      <c r="G6" s="34"/>
      <c r="H6" s="34"/>
      <c r="I6" s="34"/>
      <c r="J6" s="69" t="s">
        <v>37</v>
      </c>
      <c r="K6" s="90" t="s">
        <v>56</v>
      </c>
      <c r="L6" s="90" t="s">
        <v>57</v>
      </c>
      <c r="M6" s="90" t="s">
        <v>58</v>
      </c>
      <c r="N6" s="90" t="s">
        <v>59</v>
      </c>
      <c r="O6" s="90" t="s">
        <v>60</v>
      </c>
    </row>
    <row r="7" ht="16.5" customHeight="1" spans="1:15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69">
        <v>15</v>
      </c>
    </row>
    <row r="8" ht="16.5" customHeight="1" spans="1:15">
      <c r="A8" s="111" t="s">
        <v>63</v>
      </c>
      <c r="B8" s="111" t="s">
        <v>64</v>
      </c>
      <c r="C8" s="134">
        <v>660676</v>
      </c>
      <c r="D8" s="134">
        <v>660676</v>
      </c>
      <c r="E8" s="134">
        <v>649222</v>
      </c>
      <c r="F8" s="134">
        <v>11454</v>
      </c>
      <c r="G8" s="134"/>
      <c r="H8" s="176"/>
      <c r="I8" s="176"/>
      <c r="J8" s="176"/>
      <c r="K8" s="176"/>
      <c r="L8" s="176"/>
      <c r="M8" s="176"/>
      <c r="N8" s="176"/>
      <c r="O8" s="134"/>
    </row>
    <row r="9" ht="16.5" customHeight="1" spans="1:15">
      <c r="A9" s="177" t="s">
        <v>65</v>
      </c>
      <c r="B9" s="177" t="s">
        <v>66</v>
      </c>
      <c r="C9" s="134">
        <v>649222</v>
      </c>
      <c r="D9" s="134">
        <v>649222</v>
      </c>
      <c r="E9" s="134">
        <v>649222</v>
      </c>
      <c r="F9" s="134"/>
      <c r="G9" s="134"/>
      <c r="H9" s="176"/>
      <c r="I9" s="176"/>
      <c r="J9" s="176"/>
      <c r="K9" s="176"/>
      <c r="L9" s="176"/>
      <c r="M9" s="176"/>
      <c r="N9" s="176"/>
      <c r="O9" s="134"/>
    </row>
    <row r="10" ht="16.5" customHeight="1" spans="1:15">
      <c r="A10" s="178" t="s">
        <v>67</v>
      </c>
      <c r="B10" s="178" t="s">
        <v>68</v>
      </c>
      <c r="C10" s="134">
        <v>145222</v>
      </c>
      <c r="D10" s="134">
        <v>145222</v>
      </c>
      <c r="E10" s="134">
        <v>145222</v>
      </c>
      <c r="F10" s="134"/>
      <c r="G10" s="134"/>
      <c r="H10" s="176"/>
      <c r="I10" s="176"/>
      <c r="J10" s="176"/>
      <c r="K10" s="176"/>
      <c r="L10" s="176"/>
      <c r="M10" s="176"/>
      <c r="N10" s="176"/>
      <c r="O10" s="134"/>
    </row>
    <row r="11" ht="16.5" customHeight="1" spans="1:15">
      <c r="A11" s="178" t="s">
        <v>69</v>
      </c>
      <c r="B11" s="178" t="s">
        <v>70</v>
      </c>
      <c r="C11" s="134">
        <v>504000</v>
      </c>
      <c r="D11" s="134">
        <v>504000</v>
      </c>
      <c r="E11" s="134">
        <v>504000</v>
      </c>
      <c r="F11" s="134"/>
      <c r="G11" s="134"/>
      <c r="H11" s="176"/>
      <c r="I11" s="176"/>
      <c r="J11" s="176"/>
      <c r="K11" s="176"/>
      <c r="L11" s="176"/>
      <c r="M11" s="176"/>
      <c r="N11" s="176"/>
      <c r="O11" s="134"/>
    </row>
    <row r="12" ht="16.5" customHeight="1" spans="1:15">
      <c r="A12" s="177" t="s">
        <v>71</v>
      </c>
      <c r="B12" s="177" t="s">
        <v>72</v>
      </c>
      <c r="C12" s="134">
        <v>11454</v>
      </c>
      <c r="D12" s="134">
        <v>11454</v>
      </c>
      <c r="E12" s="134"/>
      <c r="F12" s="134">
        <v>11454</v>
      </c>
      <c r="G12" s="134"/>
      <c r="H12" s="176"/>
      <c r="I12" s="176"/>
      <c r="J12" s="176"/>
      <c r="K12" s="176"/>
      <c r="L12" s="176"/>
      <c r="M12" s="176"/>
      <c r="N12" s="176"/>
      <c r="O12" s="134"/>
    </row>
    <row r="13" ht="16.5" customHeight="1" spans="1:15">
      <c r="A13" s="178" t="s">
        <v>73</v>
      </c>
      <c r="B13" s="178" t="s">
        <v>74</v>
      </c>
      <c r="C13" s="134">
        <v>11454</v>
      </c>
      <c r="D13" s="134">
        <v>11454</v>
      </c>
      <c r="E13" s="134"/>
      <c r="F13" s="134">
        <v>11454</v>
      </c>
      <c r="G13" s="134"/>
      <c r="H13" s="176"/>
      <c r="I13" s="176"/>
      <c r="J13" s="176"/>
      <c r="K13" s="176"/>
      <c r="L13" s="176"/>
      <c r="M13" s="176"/>
      <c r="N13" s="176"/>
      <c r="O13" s="134"/>
    </row>
    <row r="14" ht="16.5" customHeight="1" spans="1:15">
      <c r="A14" s="111" t="s">
        <v>75</v>
      </c>
      <c r="B14" s="111" t="s">
        <v>76</v>
      </c>
      <c r="C14" s="134">
        <v>214147</v>
      </c>
      <c r="D14" s="134">
        <v>214147</v>
      </c>
      <c r="E14" s="134">
        <v>214147</v>
      </c>
      <c r="F14" s="134"/>
      <c r="G14" s="134"/>
      <c r="H14" s="176"/>
      <c r="I14" s="176"/>
      <c r="J14" s="176"/>
      <c r="K14" s="176"/>
      <c r="L14" s="176"/>
      <c r="M14" s="176"/>
      <c r="N14" s="176"/>
      <c r="O14" s="134"/>
    </row>
    <row r="15" ht="16.5" customHeight="1" spans="1:15">
      <c r="A15" s="177" t="s">
        <v>77</v>
      </c>
      <c r="B15" s="177" t="s">
        <v>78</v>
      </c>
      <c r="C15" s="134">
        <v>214147</v>
      </c>
      <c r="D15" s="134">
        <v>214147</v>
      </c>
      <c r="E15" s="134">
        <v>214147</v>
      </c>
      <c r="F15" s="134"/>
      <c r="G15" s="134"/>
      <c r="H15" s="176"/>
      <c r="I15" s="176"/>
      <c r="J15" s="176"/>
      <c r="K15" s="176"/>
      <c r="L15" s="176"/>
      <c r="M15" s="176"/>
      <c r="N15" s="176"/>
      <c r="O15" s="134"/>
    </row>
    <row r="16" ht="16.5" customHeight="1" spans="1:15">
      <c r="A16" s="178" t="s">
        <v>79</v>
      </c>
      <c r="B16" s="178" t="s">
        <v>80</v>
      </c>
      <c r="C16" s="134">
        <v>64624</v>
      </c>
      <c r="D16" s="134">
        <v>64624</v>
      </c>
      <c r="E16" s="134">
        <v>64624</v>
      </c>
      <c r="F16" s="134"/>
      <c r="G16" s="134"/>
      <c r="H16" s="176"/>
      <c r="I16" s="176"/>
      <c r="J16" s="176"/>
      <c r="K16" s="176"/>
      <c r="L16" s="176"/>
      <c r="M16" s="176"/>
      <c r="N16" s="176"/>
      <c r="O16" s="134"/>
    </row>
    <row r="17" ht="16.5" customHeight="1" spans="1:15">
      <c r="A17" s="178" t="s">
        <v>81</v>
      </c>
      <c r="B17" s="178" t="s">
        <v>82</v>
      </c>
      <c r="C17" s="134">
        <v>134109</v>
      </c>
      <c r="D17" s="134">
        <v>134109</v>
      </c>
      <c r="E17" s="134">
        <v>134109</v>
      </c>
      <c r="F17" s="134"/>
      <c r="G17" s="134"/>
      <c r="H17" s="176"/>
      <c r="I17" s="176"/>
      <c r="J17" s="176"/>
      <c r="K17" s="176"/>
      <c r="L17" s="176"/>
      <c r="M17" s="176"/>
      <c r="N17" s="176"/>
      <c r="O17" s="134"/>
    </row>
    <row r="18" ht="16.5" customHeight="1" spans="1:15">
      <c r="A18" s="178" t="s">
        <v>83</v>
      </c>
      <c r="B18" s="178" t="s">
        <v>84</v>
      </c>
      <c r="C18" s="134">
        <v>15414</v>
      </c>
      <c r="D18" s="134">
        <v>15414</v>
      </c>
      <c r="E18" s="134">
        <v>15414</v>
      </c>
      <c r="F18" s="134"/>
      <c r="G18" s="134"/>
      <c r="H18" s="176"/>
      <c r="I18" s="176"/>
      <c r="J18" s="176"/>
      <c r="K18" s="176"/>
      <c r="L18" s="176"/>
      <c r="M18" s="176"/>
      <c r="N18" s="176"/>
      <c r="O18" s="134"/>
    </row>
    <row r="19" ht="16.5" customHeight="1" spans="1:15">
      <c r="A19" s="111" t="s">
        <v>85</v>
      </c>
      <c r="B19" s="111" t="s">
        <v>86</v>
      </c>
      <c r="C19" s="134">
        <v>9209652.97</v>
      </c>
      <c r="D19" s="134">
        <v>1559652.97</v>
      </c>
      <c r="E19" s="134">
        <v>1519652.97</v>
      </c>
      <c r="F19" s="134">
        <v>40000</v>
      </c>
      <c r="G19" s="134"/>
      <c r="H19" s="176"/>
      <c r="I19" s="176"/>
      <c r="J19" s="176">
        <v>7650000</v>
      </c>
      <c r="K19" s="176"/>
      <c r="L19" s="176"/>
      <c r="M19" s="176"/>
      <c r="N19" s="176"/>
      <c r="O19" s="134">
        <v>7650000</v>
      </c>
    </row>
    <row r="20" ht="16.5" customHeight="1" spans="1:15">
      <c r="A20" s="177" t="s">
        <v>87</v>
      </c>
      <c r="B20" s="177" t="s">
        <v>88</v>
      </c>
      <c r="C20" s="134">
        <v>1559652.97</v>
      </c>
      <c r="D20" s="134">
        <v>1559652.97</v>
      </c>
      <c r="E20" s="134">
        <v>1519652.97</v>
      </c>
      <c r="F20" s="134">
        <v>40000</v>
      </c>
      <c r="G20" s="134"/>
      <c r="H20" s="176"/>
      <c r="I20" s="176"/>
      <c r="J20" s="176"/>
      <c r="K20" s="176"/>
      <c r="L20" s="176"/>
      <c r="M20" s="176"/>
      <c r="N20" s="176"/>
      <c r="O20" s="134"/>
    </row>
    <row r="21" ht="16.5" customHeight="1" spans="1:15">
      <c r="A21" s="178" t="s">
        <v>89</v>
      </c>
      <c r="B21" s="178" t="s">
        <v>90</v>
      </c>
      <c r="C21" s="134">
        <v>1559652.97</v>
      </c>
      <c r="D21" s="134">
        <v>1559652.97</v>
      </c>
      <c r="E21" s="134">
        <v>1519652.97</v>
      </c>
      <c r="F21" s="134">
        <v>40000</v>
      </c>
      <c r="G21" s="134"/>
      <c r="H21" s="176"/>
      <c r="I21" s="176"/>
      <c r="J21" s="176"/>
      <c r="K21" s="176"/>
      <c r="L21" s="176"/>
      <c r="M21" s="176"/>
      <c r="N21" s="176"/>
      <c r="O21" s="134"/>
    </row>
    <row r="22" ht="16.5" customHeight="1" spans="1:15">
      <c r="A22" s="177" t="s">
        <v>91</v>
      </c>
      <c r="B22" s="177" t="s">
        <v>92</v>
      </c>
      <c r="C22" s="134">
        <v>7650000</v>
      </c>
      <c r="D22" s="134"/>
      <c r="E22" s="134"/>
      <c r="F22" s="134"/>
      <c r="G22" s="134"/>
      <c r="H22" s="176"/>
      <c r="I22" s="176"/>
      <c r="J22" s="176">
        <v>7650000</v>
      </c>
      <c r="K22" s="176"/>
      <c r="L22" s="176"/>
      <c r="M22" s="176"/>
      <c r="N22" s="176"/>
      <c r="O22" s="134">
        <v>7650000</v>
      </c>
    </row>
    <row r="23" ht="16.5" customHeight="1" spans="1:15">
      <c r="A23" s="178" t="s">
        <v>93</v>
      </c>
      <c r="B23" s="178" t="s">
        <v>92</v>
      </c>
      <c r="C23" s="134">
        <v>7650000</v>
      </c>
      <c r="D23" s="134"/>
      <c r="E23" s="134"/>
      <c r="F23" s="134"/>
      <c r="G23" s="134"/>
      <c r="H23" s="176"/>
      <c r="I23" s="176"/>
      <c r="J23" s="176">
        <v>7650000</v>
      </c>
      <c r="K23" s="176"/>
      <c r="L23" s="176"/>
      <c r="M23" s="176"/>
      <c r="N23" s="176"/>
      <c r="O23" s="134">
        <v>7650000</v>
      </c>
    </row>
    <row r="24" ht="16.5" customHeight="1" spans="1:15">
      <c r="A24" s="111" t="s">
        <v>94</v>
      </c>
      <c r="B24" s="111" t="s">
        <v>95</v>
      </c>
      <c r="C24" s="134">
        <v>139416</v>
      </c>
      <c r="D24" s="134">
        <v>139416</v>
      </c>
      <c r="E24" s="134">
        <v>139416</v>
      </c>
      <c r="F24" s="134"/>
      <c r="G24" s="134"/>
      <c r="H24" s="176"/>
      <c r="I24" s="176"/>
      <c r="J24" s="176"/>
      <c r="K24" s="176"/>
      <c r="L24" s="176"/>
      <c r="M24" s="176"/>
      <c r="N24" s="176"/>
      <c r="O24" s="134"/>
    </row>
    <row r="25" ht="16.5" customHeight="1" spans="1:15">
      <c r="A25" s="177" t="s">
        <v>96</v>
      </c>
      <c r="B25" s="177" t="s">
        <v>97</v>
      </c>
      <c r="C25" s="134">
        <v>139416</v>
      </c>
      <c r="D25" s="134">
        <v>139416</v>
      </c>
      <c r="E25" s="134">
        <v>139416</v>
      </c>
      <c r="F25" s="134"/>
      <c r="G25" s="134"/>
      <c r="H25" s="176"/>
      <c r="I25" s="176"/>
      <c r="J25" s="176"/>
      <c r="K25" s="176"/>
      <c r="L25" s="176"/>
      <c r="M25" s="176"/>
      <c r="N25" s="176"/>
      <c r="O25" s="134"/>
    </row>
    <row r="26" ht="16.5" customHeight="1" spans="1:15">
      <c r="A26" s="178" t="s">
        <v>98</v>
      </c>
      <c r="B26" s="178" t="s">
        <v>99</v>
      </c>
      <c r="C26" s="134">
        <v>139416</v>
      </c>
      <c r="D26" s="134">
        <v>139416</v>
      </c>
      <c r="E26" s="134">
        <v>139416</v>
      </c>
      <c r="F26" s="134"/>
      <c r="G26" s="134"/>
      <c r="H26" s="176"/>
      <c r="I26" s="176"/>
      <c r="J26" s="176"/>
      <c r="K26" s="176"/>
      <c r="L26" s="176"/>
      <c r="M26" s="176"/>
      <c r="N26" s="176"/>
      <c r="O26" s="134"/>
    </row>
    <row r="27" ht="17.25" customHeight="1" spans="1:15">
      <c r="A27" s="109" t="s">
        <v>100</v>
      </c>
      <c r="B27" s="110" t="s">
        <v>100</v>
      </c>
      <c r="C27" s="134">
        <v>10223891.97</v>
      </c>
      <c r="D27" s="134">
        <v>2573891.97</v>
      </c>
      <c r="E27" s="134">
        <v>2522437.97</v>
      </c>
      <c r="F27" s="134">
        <v>51454</v>
      </c>
      <c r="G27" s="179"/>
      <c r="H27" s="180"/>
      <c r="I27" s="180"/>
      <c r="J27" s="176">
        <v>7650000</v>
      </c>
      <c r="K27" s="180"/>
      <c r="L27" s="180"/>
      <c r="M27" s="179"/>
      <c r="N27" s="180"/>
      <c r="O27" s="134">
        <v>7650000</v>
      </c>
    </row>
  </sheetData>
  <mergeCells count="11">
    <mergeCell ref="A3:O3"/>
    <mergeCell ref="A4:L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pane ySplit="1" topLeftCell="A11" activePane="bottomLeft" state="frozen"/>
      <selection/>
      <selection pane="bottomLeft" activeCell="A5" sqref="A5:D5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A1" s="3"/>
      <c r="B1" s="3"/>
      <c r="C1" s="3"/>
      <c r="D1" s="3"/>
    </row>
    <row r="2" customHeight="1" spans="1:4">
      <c r="D2" s="98" t="s">
        <v>101</v>
      </c>
    </row>
    <row r="3" ht="31.5" customHeight="1" spans="1:4">
      <c r="A3" s="52" t="s">
        <v>102</v>
      </c>
      <c r="B3" s="161"/>
      <c r="C3" s="161"/>
      <c r="D3" s="161"/>
    </row>
    <row r="4" ht="17.25" customHeight="1" spans="1:4">
      <c r="A4" s="7" t="str">
        <f>"单位名称："&amp;"昆明市西山区供销合作社联合社"</f>
        <v>单位名称：昆明市西山区供销合作社联合社</v>
      </c>
      <c r="B4" s="162"/>
      <c r="C4" s="162"/>
      <c r="D4" s="100" t="s">
        <v>2</v>
      </c>
    </row>
    <row r="5" ht="24.65" customHeight="1" spans="1:4">
      <c r="A5" s="13" t="s">
        <v>3</v>
      </c>
      <c r="B5" s="15"/>
      <c r="C5" s="13" t="s">
        <v>4</v>
      </c>
      <c r="D5" s="15"/>
    </row>
    <row r="6" ht="15.65" customHeight="1" spans="1:4">
      <c r="A6" s="32" t="s">
        <v>5</v>
      </c>
      <c r="B6" s="163" t="s">
        <v>6</v>
      </c>
      <c r="C6" s="32" t="s">
        <v>103</v>
      </c>
      <c r="D6" s="163" t="s">
        <v>6</v>
      </c>
    </row>
    <row r="7" ht="14.15" customHeight="1" spans="1:4">
      <c r="A7" s="34"/>
      <c r="B7" s="19"/>
      <c r="C7" s="34"/>
      <c r="D7" s="19"/>
    </row>
    <row r="8" ht="29.15" customHeight="1" spans="1:4">
      <c r="A8" s="164" t="s">
        <v>104</v>
      </c>
      <c r="B8" s="165">
        <v>2573891.97</v>
      </c>
      <c r="C8" s="166" t="s">
        <v>105</v>
      </c>
      <c r="D8" s="165">
        <v>2573891.97</v>
      </c>
    </row>
    <row r="9" ht="29.15" customHeight="1" spans="1:4">
      <c r="A9" s="167" t="s">
        <v>106</v>
      </c>
      <c r="B9" s="94">
        <v>2573891.97</v>
      </c>
      <c r="C9" s="168" t="s">
        <v>107</v>
      </c>
      <c r="D9" s="94">
        <v>660676</v>
      </c>
    </row>
    <row r="10" ht="29.15" customHeight="1" spans="1:4">
      <c r="A10" s="167" t="s">
        <v>108</v>
      </c>
      <c r="B10" s="94"/>
      <c r="C10" s="168" t="s">
        <v>109</v>
      </c>
      <c r="D10" s="94">
        <v>214147</v>
      </c>
    </row>
    <row r="11" ht="29.15" customHeight="1" spans="1:4">
      <c r="A11" s="167" t="s">
        <v>110</v>
      </c>
      <c r="B11" s="94"/>
      <c r="C11" s="168" t="s">
        <v>111</v>
      </c>
      <c r="D11" s="94">
        <v>1559652.97</v>
      </c>
    </row>
    <row r="12" ht="29.15" customHeight="1" spans="1:4">
      <c r="A12" s="169" t="s">
        <v>112</v>
      </c>
      <c r="B12" s="170"/>
      <c r="C12" s="168" t="s">
        <v>113</v>
      </c>
      <c r="D12" s="94">
        <v>139416</v>
      </c>
    </row>
    <row r="13" ht="29.15" customHeight="1" spans="1:4">
      <c r="A13" s="167" t="s">
        <v>106</v>
      </c>
      <c r="B13" s="148"/>
      <c r="C13" s="171"/>
      <c r="D13" s="170"/>
    </row>
    <row r="14" ht="29.15" customHeight="1" spans="1:4">
      <c r="A14" s="172" t="s">
        <v>108</v>
      </c>
      <c r="B14" s="148"/>
      <c r="C14" s="171"/>
      <c r="D14" s="170"/>
    </row>
    <row r="15" ht="29.15" customHeight="1" spans="1:4">
      <c r="A15" s="172" t="s">
        <v>110</v>
      </c>
      <c r="B15" s="170"/>
      <c r="C15" s="171"/>
      <c r="D15" s="170"/>
    </row>
    <row r="16" ht="29.15" customHeight="1" spans="1:4">
      <c r="A16" s="173"/>
      <c r="B16" s="170"/>
      <c r="C16" s="174" t="s">
        <v>114</v>
      </c>
      <c r="D16" s="170"/>
    </row>
    <row r="17" ht="29.15" customHeight="1" spans="1:4">
      <c r="A17" s="173" t="s">
        <v>115</v>
      </c>
      <c r="B17" s="170">
        <v>2573891.97</v>
      </c>
      <c r="C17" s="171" t="s">
        <v>30</v>
      </c>
      <c r="D17" s="170">
        <v>2573891.97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8" activePane="bottomLeft" state="frozen"/>
      <selection/>
      <selection pane="bottomLeft" activeCell="C19" sqref="C19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customHeight="1" spans="1:7">
      <c r="A1" s="3"/>
      <c r="B1" s="3"/>
      <c r="C1" s="3"/>
      <c r="D1" s="3"/>
      <c r="E1" s="3"/>
      <c r="F1" s="3"/>
      <c r="G1" s="3"/>
    </row>
    <row r="2" ht="12" customHeight="1" spans="1:7">
      <c r="D2" s="117"/>
      <c r="F2" s="61"/>
      <c r="G2" s="61" t="s">
        <v>116</v>
      </c>
    </row>
    <row r="3" ht="39" customHeight="1" spans="1:7">
      <c r="A3" s="6" t="s">
        <v>117</v>
      </c>
      <c r="B3" s="6"/>
      <c r="C3" s="6"/>
      <c r="D3" s="6"/>
      <c r="E3" s="6"/>
      <c r="F3" s="6"/>
      <c r="G3" s="6"/>
    </row>
    <row r="4" ht="18" customHeight="1" spans="1:7">
      <c r="A4" s="7" t="str">
        <f>"单位名称："&amp;"昆明市西山区供销合作社联合社"</f>
        <v>单位名称：昆明市西山区供销合作社联合社</v>
      </c>
      <c r="F4" s="108"/>
      <c r="G4" s="108" t="s">
        <v>2</v>
      </c>
    </row>
    <row r="5" ht="20.25" customHeight="1" spans="1:7">
      <c r="A5" s="150" t="s">
        <v>118</v>
      </c>
      <c r="B5" s="151"/>
      <c r="C5" s="152" t="s">
        <v>35</v>
      </c>
      <c r="D5" s="14" t="s">
        <v>61</v>
      </c>
      <c r="E5" s="14"/>
      <c r="F5" s="15"/>
      <c r="G5" s="152" t="s">
        <v>62</v>
      </c>
    </row>
    <row r="6" ht="20.25" customHeight="1" spans="1:7">
      <c r="A6" s="153" t="s">
        <v>52</v>
      </c>
      <c r="B6" s="154" t="s">
        <v>53</v>
      </c>
      <c r="C6" s="101"/>
      <c r="D6" s="101" t="s">
        <v>37</v>
      </c>
      <c r="E6" s="101" t="s">
        <v>119</v>
      </c>
      <c r="F6" s="101" t="s">
        <v>120</v>
      </c>
      <c r="G6" s="101"/>
    </row>
    <row r="7" ht="13.5" customHeight="1" spans="1:7">
      <c r="A7" s="155" t="s">
        <v>121</v>
      </c>
      <c r="B7" s="155" t="s">
        <v>122</v>
      </c>
      <c r="C7" s="155" t="s">
        <v>123</v>
      </c>
      <c r="D7" s="69"/>
      <c r="E7" s="155" t="s">
        <v>124</v>
      </c>
      <c r="F7" s="155" t="s">
        <v>125</v>
      </c>
      <c r="G7" s="155" t="s">
        <v>126</v>
      </c>
    </row>
    <row r="8" s="2" customFormat="1" ht="18" customHeight="1" spans="1:7">
      <c r="A8" s="36" t="s">
        <v>63</v>
      </c>
      <c r="B8" s="36" t="s">
        <v>64</v>
      </c>
      <c r="C8" s="123">
        <v>660676</v>
      </c>
      <c r="D8" s="156">
        <v>649222</v>
      </c>
      <c r="E8" s="156">
        <v>649222</v>
      </c>
      <c r="F8" s="156"/>
      <c r="G8" s="156">
        <v>11454</v>
      </c>
    </row>
    <row r="9" s="2" customFormat="1" ht="18" customHeight="1" spans="1:7">
      <c r="A9" s="157" t="s">
        <v>65</v>
      </c>
      <c r="B9" s="157" t="s">
        <v>66</v>
      </c>
      <c r="C9" s="123">
        <v>649222</v>
      </c>
      <c r="D9" s="156">
        <v>649222</v>
      </c>
      <c r="E9" s="156">
        <v>649222</v>
      </c>
      <c r="F9" s="156"/>
      <c r="G9" s="156"/>
    </row>
    <row r="10" s="2" customFormat="1" ht="18" customHeight="1" spans="1:7">
      <c r="A10" s="158" t="s">
        <v>67</v>
      </c>
      <c r="B10" s="158" t="s">
        <v>68</v>
      </c>
      <c r="C10" s="123">
        <v>145222</v>
      </c>
      <c r="D10" s="156">
        <v>145222</v>
      </c>
      <c r="E10" s="156">
        <v>145222</v>
      </c>
      <c r="F10" s="156"/>
      <c r="G10" s="156"/>
    </row>
    <row r="11" s="2" customFormat="1" ht="18" customHeight="1" spans="1:7">
      <c r="A11" s="158" t="s">
        <v>69</v>
      </c>
      <c r="B11" s="158" t="s">
        <v>70</v>
      </c>
      <c r="C11" s="123">
        <v>504000</v>
      </c>
      <c r="D11" s="156">
        <v>504000</v>
      </c>
      <c r="E11" s="156">
        <v>504000</v>
      </c>
      <c r="F11" s="156"/>
      <c r="G11" s="156"/>
    </row>
    <row r="12" s="2" customFormat="1" ht="18" customHeight="1" spans="1:7">
      <c r="A12" s="157" t="s">
        <v>71</v>
      </c>
      <c r="B12" s="157" t="s">
        <v>72</v>
      </c>
      <c r="C12" s="123">
        <v>11454</v>
      </c>
      <c r="D12" s="156"/>
      <c r="E12" s="156"/>
      <c r="F12" s="156"/>
      <c r="G12" s="156">
        <v>11454</v>
      </c>
    </row>
    <row r="13" s="2" customFormat="1" ht="18" customHeight="1" spans="1:7">
      <c r="A13" s="158" t="s">
        <v>73</v>
      </c>
      <c r="B13" s="158" t="s">
        <v>74</v>
      </c>
      <c r="C13" s="123">
        <v>11454</v>
      </c>
      <c r="D13" s="156"/>
      <c r="E13" s="156"/>
      <c r="F13" s="156"/>
      <c r="G13" s="156">
        <v>11454</v>
      </c>
    </row>
    <row r="14" s="2" customFormat="1" ht="18" customHeight="1" spans="1:7">
      <c r="A14" s="36" t="s">
        <v>75</v>
      </c>
      <c r="B14" s="36" t="s">
        <v>76</v>
      </c>
      <c r="C14" s="123">
        <v>214147</v>
      </c>
      <c r="D14" s="156">
        <v>214147</v>
      </c>
      <c r="E14" s="156">
        <v>214147</v>
      </c>
      <c r="F14" s="156"/>
      <c r="G14" s="156"/>
    </row>
    <row r="15" s="2" customFormat="1" ht="18" customHeight="1" spans="1:7">
      <c r="A15" s="157" t="s">
        <v>77</v>
      </c>
      <c r="B15" s="157" t="s">
        <v>78</v>
      </c>
      <c r="C15" s="123">
        <v>214147</v>
      </c>
      <c r="D15" s="156">
        <v>214147</v>
      </c>
      <c r="E15" s="156">
        <v>214147</v>
      </c>
      <c r="F15" s="156"/>
      <c r="G15" s="156"/>
    </row>
    <row r="16" s="2" customFormat="1" ht="18" customHeight="1" spans="1:7">
      <c r="A16" s="158" t="s">
        <v>79</v>
      </c>
      <c r="B16" s="158" t="s">
        <v>80</v>
      </c>
      <c r="C16" s="123">
        <v>64624</v>
      </c>
      <c r="D16" s="156">
        <v>64624</v>
      </c>
      <c r="E16" s="156">
        <v>64624</v>
      </c>
      <c r="F16" s="156"/>
      <c r="G16" s="156"/>
    </row>
    <row r="17" s="2" customFormat="1" ht="18" customHeight="1" spans="1:7">
      <c r="A17" s="158" t="s">
        <v>81</v>
      </c>
      <c r="B17" s="158" t="s">
        <v>82</v>
      </c>
      <c r="C17" s="123">
        <v>134109</v>
      </c>
      <c r="D17" s="156">
        <v>134109</v>
      </c>
      <c r="E17" s="156">
        <v>134109</v>
      </c>
      <c r="F17" s="156"/>
      <c r="G17" s="156"/>
    </row>
    <row r="18" s="2" customFormat="1" ht="18" customHeight="1" spans="1:7">
      <c r="A18" s="158" t="s">
        <v>83</v>
      </c>
      <c r="B18" s="158" t="s">
        <v>84</v>
      </c>
      <c r="C18" s="123">
        <v>15414</v>
      </c>
      <c r="D18" s="156">
        <v>15414</v>
      </c>
      <c r="E18" s="156">
        <v>15414</v>
      </c>
      <c r="F18" s="156"/>
      <c r="G18" s="156"/>
    </row>
    <row r="19" s="2" customFormat="1" ht="18" customHeight="1" spans="1:7">
      <c r="A19" s="36" t="s">
        <v>85</v>
      </c>
      <c r="B19" s="36" t="s">
        <v>86</v>
      </c>
      <c r="C19" s="123">
        <v>1559652.97</v>
      </c>
      <c r="D19" s="156">
        <v>1519652.97</v>
      </c>
      <c r="E19" s="156">
        <v>1251427</v>
      </c>
      <c r="F19" s="156">
        <v>268225.97</v>
      </c>
      <c r="G19" s="156">
        <v>40000</v>
      </c>
    </row>
    <row r="20" s="2" customFormat="1" ht="18" customHeight="1" spans="1:7">
      <c r="A20" s="157" t="s">
        <v>87</v>
      </c>
      <c r="B20" s="157" t="s">
        <v>88</v>
      </c>
      <c r="C20" s="123">
        <v>1559652.97</v>
      </c>
      <c r="D20" s="156">
        <v>1519652.97</v>
      </c>
      <c r="E20" s="156">
        <v>1251427</v>
      </c>
      <c r="F20" s="156">
        <v>268225.97</v>
      </c>
      <c r="G20" s="156">
        <v>40000</v>
      </c>
    </row>
    <row r="21" s="2" customFormat="1" ht="18" customHeight="1" spans="1:7">
      <c r="A21" s="158" t="s">
        <v>89</v>
      </c>
      <c r="B21" s="158" t="s">
        <v>90</v>
      </c>
      <c r="C21" s="123">
        <v>1559652.97</v>
      </c>
      <c r="D21" s="156">
        <v>1519652.97</v>
      </c>
      <c r="E21" s="156">
        <v>1251427</v>
      </c>
      <c r="F21" s="156">
        <v>268225.97</v>
      </c>
      <c r="G21" s="156">
        <v>40000</v>
      </c>
    </row>
    <row r="22" s="2" customFormat="1" ht="18" customHeight="1" spans="1:7">
      <c r="A22" s="36" t="s">
        <v>94</v>
      </c>
      <c r="B22" s="36" t="s">
        <v>95</v>
      </c>
      <c r="C22" s="123">
        <v>139416</v>
      </c>
      <c r="D22" s="156">
        <v>139416</v>
      </c>
      <c r="E22" s="156">
        <v>139416</v>
      </c>
      <c r="F22" s="156"/>
      <c r="G22" s="156"/>
    </row>
    <row r="23" s="2" customFormat="1" ht="18" customHeight="1" spans="1:7">
      <c r="A23" s="157" t="s">
        <v>96</v>
      </c>
      <c r="B23" s="157" t="s">
        <v>97</v>
      </c>
      <c r="C23" s="123">
        <v>139416</v>
      </c>
      <c r="D23" s="156">
        <v>139416</v>
      </c>
      <c r="E23" s="156">
        <v>139416</v>
      </c>
      <c r="F23" s="156"/>
      <c r="G23" s="156"/>
    </row>
    <row r="24" s="2" customFormat="1" ht="18" customHeight="1" spans="1:7">
      <c r="A24" s="158" t="s">
        <v>98</v>
      </c>
      <c r="B24" s="158" t="s">
        <v>99</v>
      </c>
      <c r="C24" s="123">
        <v>139416</v>
      </c>
      <c r="D24" s="156">
        <v>139416</v>
      </c>
      <c r="E24" s="156">
        <v>139416</v>
      </c>
      <c r="F24" s="156"/>
      <c r="G24" s="156"/>
    </row>
    <row r="25" ht="18" customHeight="1" spans="1:7">
      <c r="A25" s="159" t="s">
        <v>100</v>
      </c>
      <c r="B25" s="160" t="s">
        <v>100</v>
      </c>
      <c r="C25" s="70">
        <v>2573891.97</v>
      </c>
      <c r="D25" s="70">
        <v>2522437.97</v>
      </c>
      <c r="E25" s="70">
        <v>2254212</v>
      </c>
      <c r="F25" s="70">
        <v>268225.97</v>
      </c>
      <c r="G25" s="70">
        <v>51454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3888888888889" defaultRowHeight="14.25" customHeight="1" outlineLevelCol="5"/>
  <cols>
    <col min="1" max="1" width="27.4259259259259" customWidth="1"/>
    <col min="2" max="6" width="31.1759259259259" customWidth="1"/>
  </cols>
  <sheetData>
    <row r="1" customHeight="1" spans="1:6">
      <c r="A1" s="3"/>
      <c r="B1" s="3"/>
      <c r="C1" s="3"/>
      <c r="D1" s="3"/>
      <c r="E1" s="3"/>
      <c r="F1" s="3"/>
    </row>
    <row r="2" ht="12" customHeight="1" spans="1:6">
      <c r="A2" s="144"/>
      <c r="B2" s="144"/>
      <c r="C2" s="66"/>
      <c r="F2" s="65" t="s">
        <v>127</v>
      </c>
    </row>
    <row r="3" ht="25.5" customHeight="1" spans="1:6">
      <c r="A3" s="145" t="s">
        <v>128</v>
      </c>
      <c r="B3" s="145"/>
      <c r="C3" s="145"/>
      <c r="D3" s="145"/>
      <c r="E3" s="145"/>
      <c r="F3" s="145"/>
    </row>
    <row r="4" ht="15.75" customHeight="1" spans="1:6">
      <c r="A4" s="7" t="str">
        <f>"单位名称："&amp;"昆明市西山区供销合作社联合社"</f>
        <v>单位名称：昆明市西山区供销合作社联合社</v>
      </c>
      <c r="B4" s="144"/>
      <c r="C4" s="66"/>
      <c r="F4" s="65" t="s">
        <v>129</v>
      </c>
    </row>
    <row r="5" ht="19.5" customHeight="1" spans="1:6">
      <c r="A5" s="12" t="s">
        <v>130</v>
      </c>
      <c r="B5" s="32" t="s">
        <v>131</v>
      </c>
      <c r="C5" s="13" t="s">
        <v>132</v>
      </c>
      <c r="D5" s="14"/>
      <c r="E5" s="15"/>
      <c r="F5" s="32" t="s">
        <v>133</v>
      </c>
    </row>
    <row r="6" ht="19.5" customHeight="1" spans="1:6">
      <c r="A6" s="19"/>
      <c r="B6" s="34"/>
      <c r="C6" s="69" t="s">
        <v>37</v>
      </c>
      <c r="D6" s="69" t="s">
        <v>134</v>
      </c>
      <c r="E6" s="69" t="s">
        <v>135</v>
      </c>
      <c r="F6" s="34"/>
    </row>
    <row r="7" ht="18.75" customHeight="1" spans="1:6">
      <c r="A7" s="146">
        <v>1</v>
      </c>
      <c r="B7" s="146">
        <v>2</v>
      </c>
      <c r="C7" s="147">
        <v>3</v>
      </c>
      <c r="D7" s="146">
        <v>4</v>
      </c>
      <c r="E7" s="146">
        <v>5</v>
      </c>
      <c r="F7" s="146">
        <v>6</v>
      </c>
    </row>
    <row r="8" ht="18.75" customHeight="1" spans="1:6">
      <c r="A8" s="148"/>
      <c r="B8" s="148"/>
      <c r="C8" s="149"/>
      <c r="D8" s="148"/>
      <c r="E8" s="148"/>
      <c r="F8" s="148"/>
    </row>
    <row r="10" customHeight="1" spans="1:6">
      <c r="A10" t="s">
        <v>136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workbookViewId="0">
      <pane ySplit="1" topLeftCell="A20" activePane="bottomLeft" state="frozen"/>
      <selection/>
      <selection pane="bottomLeft" activeCell="H30" sqref="H30"/>
    </sheetView>
  </sheetViews>
  <sheetFormatPr defaultColWidth="9.13888888888889" defaultRowHeight="14.25" customHeight="1"/>
  <cols>
    <col min="1" max="1" width="28.7037037037037" style="124" customWidth="1"/>
    <col min="2" max="3" width="23.8518518518519" customWidth="1"/>
    <col min="4" max="4" width="14.6018518518519" customWidth="1"/>
    <col min="5" max="5" width="30.4444444444444" customWidth="1"/>
    <col min="6" max="6" width="14.7407407407407" customWidth="1"/>
    <col min="7" max="7" width="18.8888888888889" customWidth="1"/>
    <col min="8" max="8" width="15.3148148148148" style="125" customWidth="1"/>
    <col min="9" max="13" width="15.3148148148148" customWidth="1"/>
    <col min="14" max="16" width="14.7407407407407" customWidth="1"/>
    <col min="17" max="17" width="14.8888888888889" customWidth="1"/>
    <col min="18" max="23" width="15.0277777777778" customWidth="1"/>
  </cols>
  <sheetData>
    <row r="1" customHeight="1" spans="1:23">
      <c r="A1" s="126"/>
      <c r="B1" s="3"/>
      <c r="C1" s="3"/>
      <c r="D1" s="3"/>
      <c r="E1" s="3"/>
      <c r="F1" s="3"/>
      <c r="G1" s="3"/>
      <c r="H1" s="12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3.5" customHeight="1" spans="1:23">
      <c r="D2" s="4"/>
      <c r="E2" s="4"/>
      <c r="F2" s="4"/>
      <c r="G2" s="4"/>
      <c r="U2" s="117"/>
      <c r="W2" s="61" t="s">
        <v>137</v>
      </c>
    </row>
    <row r="3" ht="27.75" customHeight="1" spans="1:23">
      <c r="A3" s="128" t="s">
        <v>138</v>
      </c>
      <c r="B3" s="31"/>
      <c r="C3" s="31"/>
      <c r="D3" s="31"/>
      <c r="E3" s="31"/>
      <c r="F3" s="31"/>
      <c r="G3" s="31"/>
      <c r="H3" s="129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3.5" customHeight="1" spans="1:23">
      <c r="A4" s="7" t="str">
        <f>"单位名称："&amp;"昆明市西山区供销合作社联合社"</f>
        <v>单位名称：昆明市西山区供销合作社联合社</v>
      </c>
      <c r="B4" s="8"/>
      <c r="C4" s="8"/>
      <c r="D4" s="8"/>
      <c r="E4" s="8"/>
      <c r="F4" s="8"/>
      <c r="G4" s="8"/>
      <c r="H4" s="130"/>
      <c r="I4" s="9"/>
      <c r="J4" s="9"/>
      <c r="K4" s="9"/>
      <c r="L4" s="9"/>
      <c r="M4" s="9"/>
      <c r="N4" s="9"/>
      <c r="O4" s="9"/>
      <c r="P4" s="9"/>
      <c r="Q4" s="9"/>
      <c r="U4" s="117"/>
      <c r="W4" s="108" t="s">
        <v>129</v>
      </c>
    </row>
    <row r="5" ht="21.75" customHeight="1" spans="1:23">
      <c r="A5" s="131" t="s">
        <v>139</v>
      </c>
      <c r="B5" s="11" t="s">
        <v>140</v>
      </c>
      <c r="C5" s="11" t="s">
        <v>141</v>
      </c>
      <c r="D5" s="12" t="s">
        <v>142</v>
      </c>
      <c r="E5" s="12" t="s">
        <v>143</v>
      </c>
      <c r="F5" s="12" t="s">
        <v>144</v>
      </c>
      <c r="G5" s="12" t="s">
        <v>145</v>
      </c>
      <c r="H5" s="132" t="s">
        <v>146</v>
      </c>
      <c r="I5" s="69"/>
      <c r="J5" s="69"/>
      <c r="K5" s="69"/>
      <c r="L5" s="119"/>
      <c r="M5" s="119"/>
      <c r="N5" s="119"/>
      <c r="O5" s="119"/>
      <c r="P5" s="119"/>
      <c r="Q5" s="54"/>
      <c r="R5" s="69"/>
      <c r="S5" s="69"/>
      <c r="T5" s="69"/>
      <c r="U5" s="69"/>
      <c r="V5" s="69"/>
      <c r="W5" s="69"/>
    </row>
    <row r="6" ht="21.75" customHeight="1" spans="1:23">
      <c r="A6" s="133"/>
      <c r="B6" s="16"/>
      <c r="C6" s="16"/>
      <c r="D6" s="17"/>
      <c r="E6" s="17"/>
      <c r="F6" s="17"/>
      <c r="G6" s="17"/>
      <c r="H6" s="134" t="s">
        <v>35</v>
      </c>
      <c r="I6" s="54" t="s">
        <v>38</v>
      </c>
      <c r="J6" s="54"/>
      <c r="K6" s="54"/>
      <c r="L6" s="119"/>
      <c r="M6" s="119"/>
      <c r="N6" s="119" t="s">
        <v>147</v>
      </c>
      <c r="O6" s="119"/>
      <c r="P6" s="119"/>
      <c r="Q6" s="54" t="s">
        <v>41</v>
      </c>
      <c r="R6" s="69" t="s">
        <v>55</v>
      </c>
      <c r="S6" s="54"/>
      <c r="T6" s="54"/>
      <c r="U6" s="54"/>
      <c r="V6" s="54"/>
      <c r="W6" s="54"/>
    </row>
    <row r="7" ht="15" customHeight="1" spans="1:23">
      <c r="A7" s="135"/>
      <c r="B7" s="18"/>
      <c r="C7" s="18"/>
      <c r="D7" s="19"/>
      <c r="E7" s="19"/>
      <c r="F7" s="19"/>
      <c r="G7" s="19"/>
      <c r="H7" s="134"/>
      <c r="I7" s="54" t="s">
        <v>148</v>
      </c>
      <c r="J7" s="54" t="s">
        <v>149</v>
      </c>
      <c r="K7" s="54" t="s">
        <v>150</v>
      </c>
      <c r="L7" s="136" t="s">
        <v>151</v>
      </c>
      <c r="M7" s="136" t="s">
        <v>152</v>
      </c>
      <c r="N7" s="136" t="s">
        <v>38</v>
      </c>
      <c r="O7" s="136" t="s">
        <v>39</v>
      </c>
      <c r="P7" s="136" t="s">
        <v>40</v>
      </c>
      <c r="Q7" s="54"/>
      <c r="R7" s="54" t="s">
        <v>37</v>
      </c>
      <c r="S7" s="54" t="s">
        <v>48</v>
      </c>
      <c r="T7" s="54" t="s">
        <v>153</v>
      </c>
      <c r="U7" s="54" t="s">
        <v>44</v>
      </c>
      <c r="V7" s="54" t="s">
        <v>45</v>
      </c>
      <c r="W7" s="54" t="s">
        <v>46</v>
      </c>
    </row>
    <row r="8" ht="27.75" customHeight="1" spans="1:23">
      <c r="A8" s="135"/>
      <c r="B8" s="18"/>
      <c r="C8" s="18"/>
      <c r="D8" s="19"/>
      <c r="E8" s="19"/>
      <c r="F8" s="19"/>
      <c r="G8" s="19"/>
      <c r="H8" s="134"/>
      <c r="I8" s="54"/>
      <c r="J8" s="54"/>
      <c r="K8" s="54"/>
      <c r="L8" s="136"/>
      <c r="M8" s="136"/>
      <c r="N8" s="136"/>
      <c r="O8" s="136"/>
      <c r="P8" s="136"/>
      <c r="Q8" s="54"/>
      <c r="R8" s="54"/>
      <c r="S8" s="54"/>
      <c r="T8" s="54"/>
      <c r="U8" s="54"/>
      <c r="V8" s="54"/>
      <c r="W8" s="54"/>
    </row>
    <row r="9" ht="15" customHeight="1" spans="1:23">
      <c r="A9" s="137">
        <v>1</v>
      </c>
      <c r="B9" s="138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38">
        <v>8</v>
      </c>
      <c r="I9" s="138">
        <v>9</v>
      </c>
      <c r="J9" s="138">
        <v>10</v>
      </c>
      <c r="K9" s="138">
        <v>11</v>
      </c>
      <c r="L9" s="138">
        <v>12</v>
      </c>
      <c r="M9" s="138">
        <v>13</v>
      </c>
      <c r="N9" s="138">
        <v>14</v>
      </c>
      <c r="O9" s="138">
        <v>15</v>
      </c>
      <c r="P9" s="138">
        <v>16</v>
      </c>
      <c r="Q9" s="138">
        <v>17</v>
      </c>
      <c r="R9" s="138">
        <v>18</v>
      </c>
      <c r="S9" s="138">
        <v>19</v>
      </c>
      <c r="T9" s="138">
        <v>20</v>
      </c>
      <c r="U9" s="138">
        <v>21</v>
      </c>
      <c r="V9" s="138">
        <v>22</v>
      </c>
      <c r="W9" s="138">
        <v>23</v>
      </c>
    </row>
    <row r="10" ht="15" customHeight="1" spans="1:23">
      <c r="A10" s="137" t="s">
        <v>49</v>
      </c>
      <c r="B10" s="138" t="s">
        <v>154</v>
      </c>
      <c r="C10" s="137" t="s">
        <v>155</v>
      </c>
      <c r="D10" s="139" t="s">
        <v>69</v>
      </c>
      <c r="E10" s="139" t="s">
        <v>70</v>
      </c>
      <c r="F10" s="139" t="s">
        <v>156</v>
      </c>
      <c r="G10" s="139" t="s">
        <v>157</v>
      </c>
      <c r="H10" s="140">
        <v>216000</v>
      </c>
      <c r="I10" s="141">
        <v>216000</v>
      </c>
      <c r="J10" s="138"/>
      <c r="K10" s="138"/>
      <c r="L10" s="141">
        <v>216000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15" customHeight="1" spans="1:23">
      <c r="A11" s="137" t="s">
        <v>49</v>
      </c>
      <c r="B11" s="138" t="s">
        <v>154</v>
      </c>
      <c r="C11" s="137" t="s">
        <v>155</v>
      </c>
      <c r="D11" s="139" t="s">
        <v>69</v>
      </c>
      <c r="E11" s="139" t="s">
        <v>70</v>
      </c>
      <c r="F11" s="139" t="s">
        <v>156</v>
      </c>
      <c r="G11" s="139" t="s">
        <v>157</v>
      </c>
      <c r="H11" s="140">
        <v>288000</v>
      </c>
      <c r="I11" s="141">
        <v>288000</v>
      </c>
      <c r="J11" s="138"/>
      <c r="K11" s="138"/>
      <c r="L11" s="141">
        <v>288000</v>
      </c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15" customHeight="1" spans="1:23">
      <c r="A12" s="137" t="s">
        <v>49</v>
      </c>
      <c r="B12" s="138" t="s">
        <v>158</v>
      </c>
      <c r="C12" s="137" t="s">
        <v>99</v>
      </c>
      <c r="D12" s="139" t="s">
        <v>98</v>
      </c>
      <c r="E12" s="139" t="s">
        <v>99</v>
      </c>
      <c r="F12" s="139" t="s">
        <v>159</v>
      </c>
      <c r="G12" s="139" t="s">
        <v>99</v>
      </c>
      <c r="H12" s="140">
        <v>139416</v>
      </c>
      <c r="I12" s="141">
        <v>139416</v>
      </c>
      <c r="J12" s="138"/>
      <c r="K12" s="138"/>
      <c r="L12" s="141">
        <v>139416</v>
      </c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15" customHeight="1" spans="1:23">
      <c r="A13" s="137" t="s">
        <v>49</v>
      </c>
      <c r="B13" s="138" t="s">
        <v>160</v>
      </c>
      <c r="C13" s="137" t="s">
        <v>161</v>
      </c>
      <c r="D13" s="139" t="s">
        <v>89</v>
      </c>
      <c r="E13" s="139" t="s">
        <v>90</v>
      </c>
      <c r="F13" s="139" t="s">
        <v>162</v>
      </c>
      <c r="G13" s="139" t="s">
        <v>163</v>
      </c>
      <c r="H13" s="140">
        <v>12730</v>
      </c>
      <c r="I13" s="141">
        <v>12730</v>
      </c>
      <c r="J13" s="138"/>
      <c r="K13" s="138"/>
      <c r="L13" s="141">
        <v>12730</v>
      </c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15" customHeight="1" spans="1:23">
      <c r="A14" s="137" t="s">
        <v>49</v>
      </c>
      <c r="B14" s="138" t="s">
        <v>160</v>
      </c>
      <c r="C14" s="137" t="s">
        <v>161</v>
      </c>
      <c r="D14" s="139" t="s">
        <v>89</v>
      </c>
      <c r="E14" s="139" t="s">
        <v>90</v>
      </c>
      <c r="F14" s="139" t="s">
        <v>162</v>
      </c>
      <c r="G14" s="139" t="s">
        <v>163</v>
      </c>
      <c r="H14" s="140">
        <v>7920</v>
      </c>
      <c r="I14" s="141">
        <v>7920</v>
      </c>
      <c r="J14" s="138"/>
      <c r="K14" s="138"/>
      <c r="L14" s="141">
        <v>7920</v>
      </c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15" customHeight="1" spans="1:23">
      <c r="A15" s="137" t="s">
        <v>49</v>
      </c>
      <c r="B15" s="138" t="s">
        <v>160</v>
      </c>
      <c r="C15" s="137" t="s">
        <v>161</v>
      </c>
      <c r="D15" s="139" t="s">
        <v>89</v>
      </c>
      <c r="E15" s="139" t="s">
        <v>90</v>
      </c>
      <c r="F15" s="139" t="s">
        <v>164</v>
      </c>
      <c r="G15" s="139" t="s">
        <v>165</v>
      </c>
      <c r="H15" s="140">
        <v>2450</v>
      </c>
      <c r="I15" s="141">
        <v>2450</v>
      </c>
      <c r="J15" s="138"/>
      <c r="K15" s="138"/>
      <c r="L15" s="141">
        <v>2450</v>
      </c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15" customHeight="1" spans="1:23">
      <c r="A16" s="137" t="s">
        <v>49</v>
      </c>
      <c r="B16" s="138" t="s">
        <v>160</v>
      </c>
      <c r="C16" s="137" t="s">
        <v>161</v>
      </c>
      <c r="D16" s="139" t="s">
        <v>89</v>
      </c>
      <c r="E16" s="139" t="s">
        <v>90</v>
      </c>
      <c r="F16" s="139" t="s">
        <v>164</v>
      </c>
      <c r="G16" s="139" t="s">
        <v>165</v>
      </c>
      <c r="H16" s="140">
        <v>2800</v>
      </c>
      <c r="I16" s="141">
        <v>2800</v>
      </c>
      <c r="J16" s="138"/>
      <c r="K16" s="138"/>
      <c r="L16" s="141">
        <v>2800</v>
      </c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15" customHeight="1" spans="1:23">
      <c r="A17" s="137" t="s">
        <v>49</v>
      </c>
      <c r="B17" s="138" t="s">
        <v>160</v>
      </c>
      <c r="C17" s="137" t="s">
        <v>161</v>
      </c>
      <c r="D17" s="139" t="s">
        <v>89</v>
      </c>
      <c r="E17" s="139" t="s">
        <v>90</v>
      </c>
      <c r="F17" s="139" t="s">
        <v>166</v>
      </c>
      <c r="G17" s="139" t="s">
        <v>167</v>
      </c>
      <c r="H17" s="140">
        <v>3969</v>
      </c>
      <c r="I17" s="141">
        <v>3969</v>
      </c>
      <c r="J17" s="138"/>
      <c r="K17" s="138"/>
      <c r="L17" s="141">
        <v>3969</v>
      </c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15" customHeight="1" spans="1:23">
      <c r="A18" s="137" t="s">
        <v>49</v>
      </c>
      <c r="B18" s="138" t="s">
        <v>160</v>
      </c>
      <c r="C18" s="137" t="s">
        <v>161</v>
      </c>
      <c r="D18" s="139" t="s">
        <v>89</v>
      </c>
      <c r="E18" s="139" t="s">
        <v>90</v>
      </c>
      <c r="F18" s="139" t="s">
        <v>168</v>
      </c>
      <c r="G18" s="139" t="s">
        <v>169</v>
      </c>
      <c r="H18" s="140">
        <v>5131</v>
      </c>
      <c r="I18" s="141">
        <v>5131</v>
      </c>
      <c r="J18" s="138"/>
      <c r="K18" s="138"/>
      <c r="L18" s="141">
        <v>5131</v>
      </c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15" customHeight="1" spans="1:23">
      <c r="A19" s="137" t="s">
        <v>49</v>
      </c>
      <c r="B19" s="138" t="s">
        <v>160</v>
      </c>
      <c r="C19" s="137" t="s">
        <v>161</v>
      </c>
      <c r="D19" s="139" t="s">
        <v>89</v>
      </c>
      <c r="E19" s="139" t="s">
        <v>90</v>
      </c>
      <c r="F19" s="139" t="s">
        <v>170</v>
      </c>
      <c r="G19" s="139" t="s">
        <v>171</v>
      </c>
      <c r="H19" s="140">
        <v>8400</v>
      </c>
      <c r="I19" s="141">
        <v>8400</v>
      </c>
      <c r="J19" s="138"/>
      <c r="K19" s="138"/>
      <c r="L19" s="141">
        <v>8400</v>
      </c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15" customHeight="1" spans="1:23">
      <c r="A20" s="137" t="s">
        <v>49</v>
      </c>
      <c r="B20" s="138" t="s">
        <v>160</v>
      </c>
      <c r="C20" s="137" t="s">
        <v>161</v>
      </c>
      <c r="D20" s="139" t="s">
        <v>89</v>
      </c>
      <c r="E20" s="139" t="s">
        <v>90</v>
      </c>
      <c r="F20" s="139" t="s">
        <v>172</v>
      </c>
      <c r="G20" s="139" t="s">
        <v>173</v>
      </c>
      <c r="H20" s="140">
        <v>16100</v>
      </c>
      <c r="I20" s="141">
        <v>16100</v>
      </c>
      <c r="J20" s="138"/>
      <c r="K20" s="138"/>
      <c r="L20" s="141">
        <v>16100</v>
      </c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15" customHeight="1" spans="1:23">
      <c r="A21" s="137" t="s">
        <v>49</v>
      </c>
      <c r="B21" s="138" t="s">
        <v>160</v>
      </c>
      <c r="C21" s="137" t="s">
        <v>161</v>
      </c>
      <c r="D21" s="139" t="s">
        <v>89</v>
      </c>
      <c r="E21" s="139" t="s">
        <v>90</v>
      </c>
      <c r="F21" s="139" t="s">
        <v>174</v>
      </c>
      <c r="G21" s="139" t="s">
        <v>175</v>
      </c>
      <c r="H21" s="140">
        <v>6840</v>
      </c>
      <c r="I21" s="141">
        <v>6840</v>
      </c>
      <c r="J21" s="138"/>
      <c r="K21" s="138"/>
      <c r="L21" s="141">
        <v>6840</v>
      </c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15" customHeight="1" spans="1:23">
      <c r="A22" s="137" t="s">
        <v>49</v>
      </c>
      <c r="B22" s="138" t="s">
        <v>160</v>
      </c>
      <c r="C22" s="137" t="s">
        <v>161</v>
      </c>
      <c r="D22" s="139" t="s">
        <v>89</v>
      </c>
      <c r="E22" s="139" t="s">
        <v>90</v>
      </c>
      <c r="F22" s="139" t="s">
        <v>176</v>
      </c>
      <c r="G22" s="139" t="s">
        <v>177</v>
      </c>
      <c r="H22" s="140">
        <v>14000</v>
      </c>
      <c r="I22" s="141">
        <v>14000</v>
      </c>
      <c r="J22" s="138"/>
      <c r="K22" s="138"/>
      <c r="L22" s="141">
        <v>14000</v>
      </c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15" customHeight="1" spans="1:23">
      <c r="A23" s="137" t="s">
        <v>49</v>
      </c>
      <c r="B23" s="138" t="s">
        <v>160</v>
      </c>
      <c r="C23" s="137" t="s">
        <v>161</v>
      </c>
      <c r="D23" s="139" t="s">
        <v>89</v>
      </c>
      <c r="E23" s="139" t="s">
        <v>90</v>
      </c>
      <c r="F23" s="139" t="s">
        <v>178</v>
      </c>
      <c r="G23" s="139" t="s">
        <v>179</v>
      </c>
      <c r="H23" s="140">
        <v>2450</v>
      </c>
      <c r="I23" s="141">
        <v>2450</v>
      </c>
      <c r="J23" s="138"/>
      <c r="K23" s="138"/>
      <c r="L23" s="141">
        <v>2450</v>
      </c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15" customHeight="1" spans="1:23">
      <c r="A24" s="137" t="s">
        <v>49</v>
      </c>
      <c r="B24" s="138" t="s">
        <v>160</v>
      </c>
      <c r="C24" s="137" t="s">
        <v>161</v>
      </c>
      <c r="D24" s="139" t="s">
        <v>89</v>
      </c>
      <c r="E24" s="139" t="s">
        <v>90</v>
      </c>
      <c r="F24" s="139" t="s">
        <v>180</v>
      </c>
      <c r="G24" s="139" t="s">
        <v>181</v>
      </c>
      <c r="H24" s="140">
        <v>11200</v>
      </c>
      <c r="I24" s="141">
        <v>11200</v>
      </c>
      <c r="J24" s="138"/>
      <c r="K24" s="138"/>
      <c r="L24" s="141">
        <v>11200</v>
      </c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15" customHeight="1" spans="1:23">
      <c r="A25" s="137" t="s">
        <v>49</v>
      </c>
      <c r="B25" s="138" t="s">
        <v>160</v>
      </c>
      <c r="C25" s="137" t="s">
        <v>161</v>
      </c>
      <c r="D25" s="139" t="s">
        <v>89</v>
      </c>
      <c r="E25" s="139" t="s">
        <v>90</v>
      </c>
      <c r="F25" s="139" t="s">
        <v>182</v>
      </c>
      <c r="G25" s="139" t="s">
        <v>183</v>
      </c>
      <c r="H25" s="140">
        <v>21000</v>
      </c>
      <c r="I25" s="141">
        <v>21000</v>
      </c>
      <c r="J25" s="138"/>
      <c r="K25" s="138"/>
      <c r="L25" s="141">
        <v>21000</v>
      </c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15" customHeight="1" spans="1:23">
      <c r="A26" s="137" t="s">
        <v>49</v>
      </c>
      <c r="B26" s="138" t="s">
        <v>184</v>
      </c>
      <c r="C26" s="137" t="s">
        <v>185</v>
      </c>
      <c r="D26" s="139" t="s">
        <v>89</v>
      </c>
      <c r="E26" s="139" t="s">
        <v>90</v>
      </c>
      <c r="F26" s="139" t="s">
        <v>162</v>
      </c>
      <c r="G26" s="139" t="s">
        <v>163</v>
      </c>
      <c r="H26" s="140">
        <v>12000</v>
      </c>
      <c r="I26" s="141">
        <v>12000</v>
      </c>
      <c r="J26" s="138"/>
      <c r="K26" s="138"/>
      <c r="L26" s="141">
        <v>12000</v>
      </c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15" customHeight="1" spans="1:23">
      <c r="A27" s="137" t="s">
        <v>49</v>
      </c>
      <c r="B27" s="138" t="s">
        <v>186</v>
      </c>
      <c r="C27" s="137" t="s">
        <v>187</v>
      </c>
      <c r="D27" s="139" t="s">
        <v>89</v>
      </c>
      <c r="E27" s="139" t="s">
        <v>90</v>
      </c>
      <c r="F27" s="139" t="s">
        <v>174</v>
      </c>
      <c r="G27" s="139" t="s">
        <v>175</v>
      </c>
      <c r="H27" s="140">
        <v>68400</v>
      </c>
      <c r="I27" s="141">
        <v>68400</v>
      </c>
      <c r="J27" s="138"/>
      <c r="K27" s="138"/>
      <c r="L27" s="141">
        <v>68400</v>
      </c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15" customHeight="1" spans="1:23">
      <c r="A28" s="137" t="s">
        <v>49</v>
      </c>
      <c r="B28" s="138" t="s">
        <v>188</v>
      </c>
      <c r="C28" s="137" t="s">
        <v>189</v>
      </c>
      <c r="D28" s="139" t="s">
        <v>89</v>
      </c>
      <c r="E28" s="139" t="s">
        <v>90</v>
      </c>
      <c r="F28" s="139" t="s">
        <v>190</v>
      </c>
      <c r="G28" s="139" t="s">
        <v>191</v>
      </c>
      <c r="H28" s="140">
        <v>408228</v>
      </c>
      <c r="I28" s="141">
        <v>408228</v>
      </c>
      <c r="J28" s="138"/>
      <c r="K28" s="138"/>
      <c r="L28" s="141">
        <v>408228</v>
      </c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15" customHeight="1" spans="1:23">
      <c r="A29" s="137" t="s">
        <v>49</v>
      </c>
      <c r="B29" s="138" t="s">
        <v>188</v>
      </c>
      <c r="C29" s="137" t="s">
        <v>189</v>
      </c>
      <c r="D29" s="139" t="s">
        <v>89</v>
      </c>
      <c r="E29" s="139" t="s">
        <v>90</v>
      </c>
      <c r="F29" s="139" t="s">
        <v>192</v>
      </c>
      <c r="G29" s="139" t="s">
        <v>193</v>
      </c>
      <c r="H29" s="140">
        <v>382740</v>
      </c>
      <c r="I29" s="141">
        <v>382740</v>
      </c>
      <c r="J29" s="138"/>
      <c r="K29" s="138"/>
      <c r="L29" s="141">
        <v>382740</v>
      </c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15" customHeight="1" spans="1:23">
      <c r="A30" s="137" t="s">
        <v>49</v>
      </c>
      <c r="B30" s="138" t="s">
        <v>188</v>
      </c>
      <c r="C30" s="137" t="s">
        <v>189</v>
      </c>
      <c r="D30" s="139" t="s">
        <v>89</v>
      </c>
      <c r="E30" s="139" t="s">
        <v>90</v>
      </c>
      <c r="F30" s="139" t="s">
        <v>192</v>
      </c>
      <c r="G30" s="139" t="s">
        <v>193</v>
      </c>
      <c r="H30" s="140">
        <v>90600</v>
      </c>
      <c r="I30" s="141">
        <v>90600</v>
      </c>
      <c r="J30" s="138"/>
      <c r="K30" s="138"/>
      <c r="L30" s="141">
        <v>90600</v>
      </c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15" customHeight="1" spans="1:23">
      <c r="A31" s="137" t="s">
        <v>49</v>
      </c>
      <c r="B31" s="138" t="s">
        <v>188</v>
      </c>
      <c r="C31" s="137" t="s">
        <v>189</v>
      </c>
      <c r="D31" s="139" t="s">
        <v>89</v>
      </c>
      <c r="E31" s="139" t="s">
        <v>90</v>
      </c>
      <c r="F31" s="139" t="s">
        <v>194</v>
      </c>
      <c r="G31" s="139" t="s">
        <v>195</v>
      </c>
      <c r="H31" s="140">
        <v>34019</v>
      </c>
      <c r="I31" s="141">
        <v>34019</v>
      </c>
      <c r="J31" s="138"/>
      <c r="K31" s="138"/>
      <c r="L31" s="141">
        <v>34019</v>
      </c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15" customHeight="1" spans="1:23">
      <c r="A32" s="137" t="s">
        <v>49</v>
      </c>
      <c r="B32" s="138" t="s">
        <v>196</v>
      </c>
      <c r="C32" s="137" t="s">
        <v>197</v>
      </c>
      <c r="D32" s="139" t="s">
        <v>89</v>
      </c>
      <c r="E32" s="139" t="s">
        <v>90</v>
      </c>
      <c r="F32" s="139" t="s">
        <v>194</v>
      </c>
      <c r="G32" s="139" t="s">
        <v>195</v>
      </c>
      <c r="H32" s="140">
        <v>195840</v>
      </c>
      <c r="I32" s="141">
        <v>195840</v>
      </c>
      <c r="J32" s="138"/>
      <c r="K32" s="138"/>
      <c r="L32" s="141">
        <v>195840</v>
      </c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15" customHeight="1" spans="1:23">
      <c r="A33" s="137" t="s">
        <v>49</v>
      </c>
      <c r="B33" s="138" t="s">
        <v>196</v>
      </c>
      <c r="C33" s="137" t="s">
        <v>197</v>
      </c>
      <c r="D33" s="139" t="s">
        <v>89</v>
      </c>
      <c r="E33" s="139" t="s">
        <v>90</v>
      </c>
      <c r="F33" s="139" t="s">
        <v>194</v>
      </c>
      <c r="G33" s="139" t="s">
        <v>195</v>
      </c>
      <c r="H33" s="140">
        <v>140000</v>
      </c>
      <c r="I33" s="141">
        <v>140000</v>
      </c>
      <c r="J33" s="138"/>
      <c r="K33" s="138"/>
      <c r="L33" s="141">
        <v>140000</v>
      </c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15" customHeight="1" spans="1:23">
      <c r="A34" s="137" t="s">
        <v>49</v>
      </c>
      <c r="B34" s="138" t="s">
        <v>198</v>
      </c>
      <c r="C34" s="137" t="s">
        <v>199</v>
      </c>
      <c r="D34" s="139" t="s">
        <v>89</v>
      </c>
      <c r="E34" s="139" t="s">
        <v>90</v>
      </c>
      <c r="F34" s="139" t="s">
        <v>182</v>
      </c>
      <c r="G34" s="139" t="s">
        <v>183</v>
      </c>
      <c r="H34" s="140">
        <v>16671.41</v>
      </c>
      <c r="I34" s="141">
        <v>16671.41</v>
      </c>
      <c r="J34" s="138"/>
      <c r="K34" s="138"/>
      <c r="L34" s="141">
        <v>16671.41</v>
      </c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15" customHeight="1" spans="1:23">
      <c r="A35" s="137" t="s">
        <v>49</v>
      </c>
      <c r="B35" s="138" t="s">
        <v>200</v>
      </c>
      <c r="C35" s="137" t="s">
        <v>201</v>
      </c>
      <c r="D35" s="139" t="s">
        <v>67</v>
      </c>
      <c r="E35" s="139" t="s">
        <v>68</v>
      </c>
      <c r="F35" s="139" t="s">
        <v>202</v>
      </c>
      <c r="G35" s="139" t="s">
        <v>203</v>
      </c>
      <c r="H35" s="140">
        <v>145222</v>
      </c>
      <c r="I35" s="141">
        <v>145222</v>
      </c>
      <c r="J35" s="138"/>
      <c r="K35" s="138"/>
      <c r="L35" s="141">
        <v>145222</v>
      </c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15" customHeight="1" spans="1:23">
      <c r="A36" s="137" t="s">
        <v>49</v>
      </c>
      <c r="B36" s="138" t="s">
        <v>200</v>
      </c>
      <c r="C36" s="137" t="s">
        <v>201</v>
      </c>
      <c r="D36" s="139" t="s">
        <v>79</v>
      </c>
      <c r="E36" s="139" t="s">
        <v>80</v>
      </c>
      <c r="F36" s="139" t="s">
        <v>204</v>
      </c>
      <c r="G36" s="139" t="s">
        <v>205</v>
      </c>
      <c r="H36" s="140">
        <v>64624</v>
      </c>
      <c r="I36" s="141">
        <v>64624</v>
      </c>
      <c r="J36" s="138"/>
      <c r="K36" s="138"/>
      <c r="L36" s="141">
        <v>64624</v>
      </c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ht="15" customHeight="1" spans="1:23">
      <c r="A37" s="137" t="s">
        <v>49</v>
      </c>
      <c r="B37" s="138" t="s">
        <v>200</v>
      </c>
      <c r="C37" s="137" t="s">
        <v>201</v>
      </c>
      <c r="D37" s="139" t="s">
        <v>81</v>
      </c>
      <c r="E37" s="139" t="s">
        <v>82</v>
      </c>
      <c r="F37" s="139" t="s">
        <v>206</v>
      </c>
      <c r="G37" s="139" t="s">
        <v>207</v>
      </c>
      <c r="H37" s="140">
        <v>134109</v>
      </c>
      <c r="I37" s="141">
        <v>134109</v>
      </c>
      <c r="J37" s="138"/>
      <c r="K37" s="138"/>
      <c r="L37" s="141">
        <v>134109</v>
      </c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</row>
    <row r="38" ht="15" customHeight="1" spans="1:23">
      <c r="A38" s="137" t="s">
        <v>49</v>
      </c>
      <c r="B38" s="138" t="s">
        <v>200</v>
      </c>
      <c r="C38" s="137" t="s">
        <v>201</v>
      </c>
      <c r="D38" s="139" t="s">
        <v>83</v>
      </c>
      <c r="E38" s="139" t="s">
        <v>84</v>
      </c>
      <c r="F38" s="139" t="s">
        <v>208</v>
      </c>
      <c r="G38" s="139" t="s">
        <v>209</v>
      </c>
      <c r="H38" s="140">
        <v>1968</v>
      </c>
      <c r="I38" s="141">
        <v>1968</v>
      </c>
      <c r="J38" s="138"/>
      <c r="K38" s="138"/>
      <c r="L38" s="141">
        <v>1968</v>
      </c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</row>
    <row r="39" ht="15" customHeight="1" spans="1:23">
      <c r="A39" s="137" t="s">
        <v>49</v>
      </c>
      <c r="B39" s="138" t="s">
        <v>200</v>
      </c>
      <c r="C39" s="137" t="s">
        <v>201</v>
      </c>
      <c r="D39" s="139" t="s">
        <v>83</v>
      </c>
      <c r="E39" s="139" t="s">
        <v>84</v>
      </c>
      <c r="F39" s="139" t="s">
        <v>208</v>
      </c>
      <c r="G39" s="139" t="s">
        <v>209</v>
      </c>
      <c r="H39" s="140">
        <v>13446</v>
      </c>
      <c r="I39" s="141">
        <v>13446</v>
      </c>
      <c r="J39" s="138"/>
      <c r="K39" s="138"/>
      <c r="L39" s="141">
        <v>13446</v>
      </c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</row>
    <row r="40" spans="1:23">
      <c r="A40" s="137" t="s">
        <v>49</v>
      </c>
      <c r="B40" s="138" t="s">
        <v>210</v>
      </c>
      <c r="C40" s="137" t="s">
        <v>211</v>
      </c>
      <c r="D40" s="137" t="s">
        <v>89</v>
      </c>
      <c r="E40" s="139" t="s">
        <v>90</v>
      </c>
      <c r="F40" s="139" t="s">
        <v>182</v>
      </c>
      <c r="G40" s="139" t="s">
        <v>183</v>
      </c>
      <c r="H40" s="142">
        <v>48000</v>
      </c>
      <c r="I40" s="141">
        <v>48000</v>
      </c>
      <c r="J40" s="70"/>
      <c r="K40" s="70"/>
      <c r="L40" s="141">
        <v>48000</v>
      </c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</row>
    <row r="41" spans="1:23">
      <c r="A41" s="137" t="s">
        <v>49</v>
      </c>
      <c r="B41" s="138" t="s">
        <v>212</v>
      </c>
      <c r="C41" s="137" t="s">
        <v>213</v>
      </c>
      <c r="D41" s="137" t="s">
        <v>89</v>
      </c>
      <c r="E41" s="139" t="s">
        <v>90</v>
      </c>
      <c r="F41" s="139" t="s">
        <v>214</v>
      </c>
      <c r="G41" s="139" t="s">
        <v>213</v>
      </c>
      <c r="H41" s="142">
        <v>8164.56</v>
      </c>
      <c r="I41" s="141">
        <v>8164.56</v>
      </c>
      <c r="J41" s="70"/>
      <c r="K41" s="70"/>
      <c r="L41" s="141">
        <v>8164.56</v>
      </c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</row>
    <row r="42" ht="18.75" customHeight="1" spans="1:23">
      <c r="A42" s="143" t="s">
        <v>100</v>
      </c>
      <c r="B42" s="39"/>
      <c r="C42" s="39"/>
      <c r="D42" s="39"/>
      <c r="E42" s="39"/>
      <c r="F42" s="39"/>
      <c r="G42" s="40"/>
      <c r="H42" s="142">
        <f>SUM(H10:H41)</f>
        <v>2522437.97</v>
      </c>
      <c r="I42" s="141">
        <v>2522437.97</v>
      </c>
      <c r="J42" s="70"/>
      <c r="K42" s="70"/>
      <c r="L42" s="141">
        <v>2522437.97</v>
      </c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</row>
  </sheetData>
  <mergeCells count="30">
    <mergeCell ref="A3:W3"/>
    <mergeCell ref="A4:G4"/>
    <mergeCell ref="H5:W5"/>
    <mergeCell ref="I6:M6"/>
    <mergeCell ref="N6:P6"/>
    <mergeCell ref="R6:W6"/>
    <mergeCell ref="A42:G42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pane ySplit="1" topLeftCell="A2" activePane="bottomLeft" state="frozen"/>
      <selection/>
      <selection pane="bottomLeft" activeCell="U10" sqref="U10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888888888889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customHeight="1" spans="1:2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3.5" customHeight="1" spans="1:23">
      <c r="E2" s="4"/>
      <c r="F2" s="4"/>
      <c r="G2" s="4"/>
      <c r="H2" s="4"/>
      <c r="U2" s="117"/>
      <c r="W2" s="61" t="s">
        <v>215</v>
      </c>
    </row>
    <row r="3" ht="27.75" customHeight="1" spans="1:23">
      <c r="A3" s="31" t="s">
        <v>216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3.5" customHeight="1" spans="1:23">
      <c r="A4" s="7" t="str">
        <f>"单位名称："&amp;"昆明市西山区供销合作社联合社"</f>
        <v>单位名称：昆明市西山区供销合作社联合社</v>
      </c>
      <c r="B4" s="118" t="str">
        <f t="shared" ref="A4:B4" si="0">"单位名称："&amp;"绩效评价中心"</f>
        <v>单位名称：绩效评价中心</v>
      </c>
      <c r="C4" s="118"/>
      <c r="D4" s="118"/>
      <c r="E4" s="118"/>
      <c r="F4" s="118"/>
      <c r="G4" s="118"/>
      <c r="H4" s="118"/>
      <c r="I4" s="118"/>
      <c r="J4" s="9"/>
      <c r="K4" s="9"/>
      <c r="L4" s="9"/>
      <c r="M4" s="9"/>
      <c r="N4" s="9"/>
      <c r="O4" s="9"/>
      <c r="P4" s="9"/>
      <c r="Q4" s="9"/>
      <c r="U4" s="117"/>
      <c r="W4" s="108" t="s">
        <v>129</v>
      </c>
    </row>
    <row r="5" ht="21.75" customHeight="1" spans="1:23">
      <c r="A5" s="11" t="s">
        <v>217</v>
      </c>
      <c r="B5" s="11" t="s">
        <v>140</v>
      </c>
      <c r="C5" s="11" t="s">
        <v>141</v>
      </c>
      <c r="D5" s="11" t="s">
        <v>218</v>
      </c>
      <c r="E5" s="12" t="s">
        <v>142</v>
      </c>
      <c r="F5" s="12" t="s">
        <v>143</v>
      </c>
      <c r="G5" s="12" t="s">
        <v>144</v>
      </c>
      <c r="H5" s="12" t="s">
        <v>145</v>
      </c>
      <c r="I5" s="69" t="s">
        <v>35</v>
      </c>
      <c r="J5" s="69" t="s">
        <v>219</v>
      </c>
      <c r="K5" s="69"/>
      <c r="L5" s="69"/>
      <c r="M5" s="69"/>
      <c r="N5" s="119" t="s">
        <v>147</v>
      </c>
      <c r="O5" s="119"/>
      <c r="P5" s="119"/>
      <c r="Q5" s="12" t="s">
        <v>41</v>
      </c>
      <c r="R5" s="13" t="s">
        <v>55</v>
      </c>
      <c r="S5" s="14"/>
      <c r="T5" s="14"/>
      <c r="U5" s="14"/>
      <c r="V5" s="14"/>
      <c r="W5" s="15"/>
    </row>
    <row r="6" ht="21.75" customHeight="1" spans="1:23">
      <c r="A6" s="16"/>
      <c r="B6" s="16"/>
      <c r="C6" s="16"/>
      <c r="D6" s="16"/>
      <c r="E6" s="17"/>
      <c r="F6" s="17"/>
      <c r="G6" s="17"/>
      <c r="H6" s="17"/>
      <c r="I6" s="69"/>
      <c r="J6" s="54" t="s">
        <v>38</v>
      </c>
      <c r="K6" s="54"/>
      <c r="L6" s="54" t="s">
        <v>39</v>
      </c>
      <c r="M6" s="54" t="s">
        <v>40</v>
      </c>
      <c r="N6" s="120" t="s">
        <v>38</v>
      </c>
      <c r="O6" s="120" t="s">
        <v>39</v>
      </c>
      <c r="P6" s="120" t="s">
        <v>40</v>
      </c>
      <c r="Q6" s="17"/>
      <c r="R6" s="12" t="s">
        <v>37</v>
      </c>
      <c r="S6" s="12" t="s">
        <v>48</v>
      </c>
      <c r="T6" s="12" t="s">
        <v>153</v>
      </c>
      <c r="U6" s="12" t="s">
        <v>44</v>
      </c>
      <c r="V6" s="12" t="s">
        <v>45</v>
      </c>
      <c r="W6" s="12" t="s">
        <v>46</v>
      </c>
    </row>
    <row r="7" ht="40.5" customHeight="1" spans="1:23">
      <c r="A7" s="18"/>
      <c r="B7" s="18"/>
      <c r="C7" s="18"/>
      <c r="D7" s="18"/>
      <c r="E7" s="19"/>
      <c r="F7" s="19"/>
      <c r="G7" s="19"/>
      <c r="H7" s="19"/>
      <c r="I7" s="69"/>
      <c r="J7" s="54" t="s">
        <v>37</v>
      </c>
      <c r="K7" s="54" t="s">
        <v>220</v>
      </c>
      <c r="L7" s="54"/>
      <c r="M7" s="54"/>
      <c r="N7" s="19"/>
      <c r="O7" s="19"/>
      <c r="P7" s="19"/>
      <c r="Q7" s="19"/>
      <c r="R7" s="19"/>
      <c r="S7" s="19"/>
      <c r="T7" s="19"/>
      <c r="U7" s="34"/>
      <c r="V7" s="19"/>
      <c r="W7" s="19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21" t="s">
        <v>221</v>
      </c>
      <c r="B9" s="122" t="s">
        <v>222</v>
      </c>
      <c r="C9" s="121" t="s">
        <v>223</v>
      </c>
      <c r="D9" s="121" t="s">
        <v>49</v>
      </c>
      <c r="E9" s="121" t="s">
        <v>73</v>
      </c>
      <c r="F9" s="121" t="s">
        <v>74</v>
      </c>
      <c r="G9" s="121" t="s">
        <v>156</v>
      </c>
      <c r="H9" s="121" t="s">
        <v>157</v>
      </c>
      <c r="I9" s="123">
        <v>11454</v>
      </c>
      <c r="J9" s="123">
        <v>11454</v>
      </c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94"/>
      <c r="V9" s="123"/>
      <c r="W9" s="123"/>
    </row>
    <row r="10" ht="32.9" customHeight="1" spans="1:23">
      <c r="A10" s="121" t="s">
        <v>224</v>
      </c>
      <c r="B10" s="122" t="s">
        <v>225</v>
      </c>
      <c r="C10" s="121" t="s">
        <v>226</v>
      </c>
      <c r="D10" s="121" t="s">
        <v>49</v>
      </c>
      <c r="E10" s="121" t="s">
        <v>93</v>
      </c>
      <c r="F10" s="121" t="s">
        <v>92</v>
      </c>
      <c r="G10" s="121" t="s">
        <v>227</v>
      </c>
      <c r="H10" s="121" t="s">
        <v>60</v>
      </c>
      <c r="I10" s="123">
        <v>7650000</v>
      </c>
      <c r="J10" s="123"/>
      <c r="K10" s="123"/>
      <c r="L10" s="123"/>
      <c r="M10" s="123"/>
      <c r="N10" s="123"/>
      <c r="O10" s="123"/>
      <c r="P10" s="123"/>
      <c r="Q10" s="123"/>
      <c r="R10" s="123">
        <v>7650000</v>
      </c>
      <c r="S10" s="123"/>
      <c r="T10" s="123"/>
      <c r="U10" s="94"/>
      <c r="V10" s="123"/>
      <c r="W10" s="123">
        <v>7650000</v>
      </c>
    </row>
    <row r="11" ht="32.9" customHeight="1" spans="1:23">
      <c r="A11" s="121" t="s">
        <v>224</v>
      </c>
      <c r="B11" s="122" t="s">
        <v>228</v>
      </c>
      <c r="C11" s="121" t="s">
        <v>229</v>
      </c>
      <c r="D11" s="121" t="s">
        <v>49</v>
      </c>
      <c r="E11" s="121" t="s">
        <v>89</v>
      </c>
      <c r="F11" s="121" t="s">
        <v>90</v>
      </c>
      <c r="G11" s="121" t="s">
        <v>230</v>
      </c>
      <c r="H11" s="121" t="s">
        <v>231</v>
      </c>
      <c r="I11" s="123">
        <v>20000</v>
      </c>
      <c r="J11" s="123">
        <v>20000</v>
      </c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94"/>
      <c r="V11" s="123"/>
      <c r="W11" s="123"/>
    </row>
    <row r="12" ht="32.9" customHeight="1" spans="1:23">
      <c r="A12" s="121" t="s">
        <v>224</v>
      </c>
      <c r="B12" s="122" t="s">
        <v>232</v>
      </c>
      <c r="C12" s="121" t="s">
        <v>233</v>
      </c>
      <c r="D12" s="121" t="s">
        <v>49</v>
      </c>
      <c r="E12" s="121" t="s">
        <v>89</v>
      </c>
      <c r="F12" s="121" t="s">
        <v>90</v>
      </c>
      <c r="G12" s="121" t="s">
        <v>230</v>
      </c>
      <c r="H12" s="121" t="s">
        <v>231</v>
      </c>
      <c r="I12" s="123">
        <v>20000</v>
      </c>
      <c r="J12" s="123">
        <v>20000</v>
      </c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94"/>
      <c r="V12" s="123"/>
      <c r="W12" s="123"/>
    </row>
    <row r="13" ht="18.75" customHeight="1" spans="1:23">
      <c r="A13" s="38" t="s">
        <v>100</v>
      </c>
      <c r="B13" s="39"/>
      <c r="C13" s="39"/>
      <c r="D13" s="39"/>
      <c r="E13" s="39"/>
      <c r="F13" s="39"/>
      <c r="G13" s="39"/>
      <c r="H13" s="40"/>
      <c r="I13" s="123">
        <f>SUM(I9:I12)</f>
        <v>7701454</v>
      </c>
      <c r="J13" s="123">
        <f>SUM(J9:J12)</f>
        <v>51454</v>
      </c>
      <c r="K13" s="123"/>
      <c r="L13" s="123"/>
      <c r="M13" s="123"/>
      <c r="N13" s="123"/>
      <c r="O13" s="123"/>
      <c r="P13" s="123"/>
      <c r="Q13" s="123"/>
      <c r="R13" s="123">
        <v>7650000</v>
      </c>
      <c r="S13" s="123"/>
      <c r="T13" s="123"/>
      <c r="U13" s="94"/>
      <c r="V13" s="123"/>
      <c r="W13" s="123">
        <v>7650000</v>
      </c>
    </row>
  </sheetData>
  <mergeCells count="28">
    <mergeCell ref="A3:W3"/>
    <mergeCell ref="A4:I4"/>
    <mergeCell ref="J5:M5"/>
    <mergeCell ref="N5:P5"/>
    <mergeCell ref="R5:W5"/>
    <mergeCell ref="J6:K6"/>
    <mergeCell ref="A13:H1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workbookViewId="0">
      <pane ySplit="1" topLeftCell="A26" activePane="bottomLeft" state="frozen"/>
      <selection/>
      <selection pane="bottomLeft" activeCell="D17" sqref="D17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J2" s="51" t="s">
        <v>234</v>
      </c>
    </row>
    <row r="3" ht="28.5" customHeight="1" spans="1:10">
      <c r="A3" s="52" t="s">
        <v>235</v>
      </c>
      <c r="B3" s="31"/>
      <c r="C3" s="31"/>
      <c r="D3" s="31"/>
      <c r="E3" s="31"/>
      <c r="F3" s="53"/>
      <c r="G3" s="31"/>
      <c r="H3" s="53"/>
      <c r="I3" s="53"/>
      <c r="J3" s="31"/>
    </row>
    <row r="4" ht="15" customHeight="1" spans="1:10">
      <c r="A4" s="7" t="str">
        <f>"单位名称："&amp;"昆明市西山区供销合作社联合社"</f>
        <v>单位名称：昆明市西山区供销合作社联合社</v>
      </c>
    </row>
    <row r="5" ht="14.25" customHeight="1" spans="1:10">
      <c r="A5" s="54" t="s">
        <v>236</v>
      </c>
      <c r="B5" s="54" t="s">
        <v>237</v>
      </c>
      <c r="C5" s="54" t="s">
        <v>238</v>
      </c>
      <c r="D5" s="54" t="s">
        <v>239</v>
      </c>
      <c r="E5" s="54" t="s">
        <v>240</v>
      </c>
      <c r="F5" s="55" t="s">
        <v>241</v>
      </c>
      <c r="G5" s="54" t="s">
        <v>242</v>
      </c>
      <c r="H5" s="55" t="s">
        <v>243</v>
      </c>
      <c r="I5" s="55" t="s">
        <v>244</v>
      </c>
      <c r="J5" s="54" t="s">
        <v>245</v>
      </c>
    </row>
    <row r="6" ht="14.25" customHeight="1" spans="1:10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5">
        <v>6</v>
      </c>
      <c r="G6" s="54">
        <v>7</v>
      </c>
      <c r="H6" s="55">
        <v>8</v>
      </c>
      <c r="I6" s="55">
        <v>9</v>
      </c>
      <c r="J6" s="54">
        <v>10</v>
      </c>
    </row>
    <row r="7" s="1" customFormat="1" ht="27.75" customHeight="1" spans="1:10">
      <c r="A7" s="111" t="s">
        <v>49</v>
      </c>
      <c r="B7" s="112"/>
      <c r="C7" s="112"/>
      <c r="D7" s="112"/>
      <c r="E7" s="113"/>
      <c r="F7" s="114"/>
      <c r="G7" s="113"/>
      <c r="H7" s="114"/>
      <c r="I7" s="114"/>
      <c r="J7" s="113"/>
    </row>
    <row r="8" s="2" customFormat="1" ht="30" customHeight="1" spans="1:10">
      <c r="A8" s="115" t="s">
        <v>229</v>
      </c>
      <c r="B8" s="116" t="s">
        <v>246</v>
      </c>
      <c r="C8" s="116" t="s">
        <v>247</v>
      </c>
      <c r="D8" s="116" t="s">
        <v>248</v>
      </c>
      <c r="E8" s="116" t="s">
        <v>249</v>
      </c>
      <c r="F8" s="116" t="s">
        <v>250</v>
      </c>
      <c r="G8" s="116" t="s">
        <v>251</v>
      </c>
      <c r="H8" s="116" t="s">
        <v>252</v>
      </c>
      <c r="I8" s="116" t="s">
        <v>253</v>
      </c>
      <c r="J8" s="116" t="s">
        <v>254</v>
      </c>
    </row>
    <row r="9" s="2" customFormat="1" ht="30" customHeight="1" spans="1:10">
      <c r="A9" s="115" t="s">
        <v>229</v>
      </c>
      <c r="B9" s="116" t="s">
        <v>246</v>
      </c>
      <c r="C9" s="116" t="s">
        <v>247</v>
      </c>
      <c r="D9" s="116" t="s">
        <v>255</v>
      </c>
      <c r="E9" s="116" t="s">
        <v>256</v>
      </c>
      <c r="F9" s="116" t="s">
        <v>257</v>
      </c>
      <c r="G9" s="116" t="s">
        <v>258</v>
      </c>
      <c r="H9" s="116"/>
      <c r="I9" s="116" t="s">
        <v>259</v>
      </c>
      <c r="J9" s="116" t="s">
        <v>260</v>
      </c>
    </row>
    <row r="10" s="2" customFormat="1" ht="30" customHeight="1" spans="1:10">
      <c r="A10" s="115" t="s">
        <v>229</v>
      </c>
      <c r="B10" s="116" t="s">
        <v>246</v>
      </c>
      <c r="C10" s="116" t="s">
        <v>247</v>
      </c>
      <c r="D10" s="116" t="s">
        <v>261</v>
      </c>
      <c r="E10" s="116" t="s">
        <v>262</v>
      </c>
      <c r="F10" s="116" t="s">
        <v>257</v>
      </c>
      <c r="G10" s="116" t="s">
        <v>263</v>
      </c>
      <c r="H10" s="116" t="s">
        <v>264</v>
      </c>
      <c r="I10" s="116" t="s">
        <v>253</v>
      </c>
      <c r="J10" s="116" t="s">
        <v>265</v>
      </c>
    </row>
    <row r="11" s="2" customFormat="1" ht="30" customHeight="1" spans="1:10">
      <c r="A11" s="115" t="s">
        <v>229</v>
      </c>
      <c r="B11" s="116" t="s">
        <v>246</v>
      </c>
      <c r="C11" s="116" t="s">
        <v>266</v>
      </c>
      <c r="D11" s="116" t="s">
        <v>267</v>
      </c>
      <c r="E11" s="116" t="s">
        <v>262</v>
      </c>
      <c r="F11" s="116" t="s">
        <v>257</v>
      </c>
      <c r="G11" s="116" t="s">
        <v>263</v>
      </c>
      <c r="H11" s="116" t="s">
        <v>264</v>
      </c>
      <c r="I11" s="116" t="s">
        <v>253</v>
      </c>
      <c r="J11" s="116" t="s">
        <v>268</v>
      </c>
    </row>
    <row r="12" s="2" customFormat="1" ht="30" customHeight="1" spans="1:10">
      <c r="A12" s="115" t="s">
        <v>229</v>
      </c>
      <c r="B12" s="116" t="s">
        <v>246</v>
      </c>
      <c r="C12" s="116" t="s">
        <v>269</v>
      </c>
      <c r="D12" s="116" t="s">
        <v>270</v>
      </c>
      <c r="E12" s="116" t="s">
        <v>262</v>
      </c>
      <c r="F12" s="116" t="s">
        <v>250</v>
      </c>
      <c r="G12" s="116" t="s">
        <v>271</v>
      </c>
      <c r="H12" s="116" t="s">
        <v>272</v>
      </c>
      <c r="I12" s="116" t="s">
        <v>253</v>
      </c>
      <c r="J12" s="116" t="s">
        <v>273</v>
      </c>
    </row>
    <row r="13" s="2" customFormat="1" ht="30" customHeight="1" spans="1:10">
      <c r="A13" s="115" t="s">
        <v>229</v>
      </c>
      <c r="B13" s="116" t="s">
        <v>246</v>
      </c>
      <c r="C13" s="116" t="s">
        <v>274</v>
      </c>
      <c r="D13" s="116" t="s">
        <v>275</v>
      </c>
      <c r="E13" s="116" t="s">
        <v>276</v>
      </c>
      <c r="F13" s="116" t="s">
        <v>257</v>
      </c>
      <c r="G13" s="116" t="s">
        <v>277</v>
      </c>
      <c r="H13" s="116" t="s">
        <v>278</v>
      </c>
      <c r="I13" s="116" t="s">
        <v>253</v>
      </c>
      <c r="J13" s="116" t="s">
        <v>279</v>
      </c>
    </row>
    <row r="14" s="2" customFormat="1" ht="30" customHeight="1" spans="1:10">
      <c r="A14" s="115" t="s">
        <v>233</v>
      </c>
      <c r="B14" s="116" t="s">
        <v>280</v>
      </c>
      <c r="C14" s="116" t="s">
        <v>247</v>
      </c>
      <c r="D14" s="116" t="s">
        <v>248</v>
      </c>
      <c r="E14" s="116" t="s">
        <v>281</v>
      </c>
      <c r="F14" s="116" t="s">
        <v>257</v>
      </c>
      <c r="G14" s="116" t="s">
        <v>263</v>
      </c>
      <c r="H14" s="116" t="s">
        <v>264</v>
      </c>
      <c r="I14" s="116" t="s">
        <v>253</v>
      </c>
      <c r="J14" s="116" t="s">
        <v>282</v>
      </c>
    </row>
    <row r="15" s="2" customFormat="1" ht="30" customHeight="1" spans="1:10">
      <c r="A15" s="115" t="s">
        <v>233</v>
      </c>
      <c r="B15" s="116" t="s">
        <v>280</v>
      </c>
      <c r="C15" s="116" t="s">
        <v>247</v>
      </c>
      <c r="D15" s="116" t="s">
        <v>255</v>
      </c>
      <c r="E15" s="116" t="s">
        <v>283</v>
      </c>
      <c r="F15" s="116" t="s">
        <v>257</v>
      </c>
      <c r="G15" s="116" t="s">
        <v>284</v>
      </c>
      <c r="H15" s="116" t="s">
        <v>285</v>
      </c>
      <c r="I15" s="116" t="s">
        <v>253</v>
      </c>
      <c r="J15" s="116" t="s">
        <v>286</v>
      </c>
    </row>
    <row r="16" s="2" customFormat="1" ht="30" customHeight="1" spans="1:10">
      <c r="A16" s="115" t="s">
        <v>233</v>
      </c>
      <c r="B16" s="116" t="s">
        <v>280</v>
      </c>
      <c r="C16" s="116" t="s">
        <v>247</v>
      </c>
      <c r="D16" s="116" t="s">
        <v>261</v>
      </c>
      <c r="E16" s="116" t="s">
        <v>287</v>
      </c>
      <c r="F16" s="116" t="s">
        <v>257</v>
      </c>
      <c r="G16" s="116" t="s">
        <v>263</v>
      </c>
      <c r="H16" s="116" t="s">
        <v>264</v>
      </c>
      <c r="I16" s="116" t="s">
        <v>253</v>
      </c>
      <c r="J16" s="116" t="s">
        <v>288</v>
      </c>
    </row>
    <row r="17" s="2" customFormat="1" ht="30" customHeight="1" spans="1:10">
      <c r="A17" s="115" t="s">
        <v>233</v>
      </c>
      <c r="B17" s="116" t="s">
        <v>280</v>
      </c>
      <c r="C17" s="116" t="s">
        <v>266</v>
      </c>
      <c r="D17" s="116" t="s">
        <v>289</v>
      </c>
      <c r="E17" s="116" t="s">
        <v>290</v>
      </c>
      <c r="F17" s="116" t="s">
        <v>257</v>
      </c>
      <c r="G17" s="116" t="s">
        <v>263</v>
      </c>
      <c r="H17" s="116" t="s">
        <v>264</v>
      </c>
      <c r="I17" s="116" t="s">
        <v>253</v>
      </c>
      <c r="J17" s="116" t="s">
        <v>291</v>
      </c>
    </row>
    <row r="18" s="2" customFormat="1" ht="30" customHeight="1" spans="1:10">
      <c r="A18" s="115" t="s">
        <v>233</v>
      </c>
      <c r="B18" s="116" t="s">
        <v>280</v>
      </c>
      <c r="C18" s="116" t="s">
        <v>266</v>
      </c>
      <c r="D18" s="116" t="s">
        <v>267</v>
      </c>
      <c r="E18" s="116" t="s">
        <v>290</v>
      </c>
      <c r="F18" s="116" t="s">
        <v>257</v>
      </c>
      <c r="G18" s="116" t="s">
        <v>263</v>
      </c>
      <c r="H18" s="116" t="s">
        <v>264</v>
      </c>
      <c r="I18" s="116" t="s">
        <v>253</v>
      </c>
      <c r="J18" s="116" t="s">
        <v>292</v>
      </c>
    </row>
    <row r="19" s="2" customFormat="1" ht="30" customHeight="1" spans="1:10">
      <c r="A19" s="115" t="s">
        <v>233</v>
      </c>
      <c r="B19" s="116" t="s">
        <v>280</v>
      </c>
      <c r="C19" s="116" t="s">
        <v>266</v>
      </c>
      <c r="D19" s="116" t="s">
        <v>293</v>
      </c>
      <c r="E19" s="116" t="s">
        <v>290</v>
      </c>
      <c r="F19" s="116" t="s">
        <v>257</v>
      </c>
      <c r="G19" s="116" t="s">
        <v>263</v>
      </c>
      <c r="H19" s="116" t="s">
        <v>264</v>
      </c>
      <c r="I19" s="116" t="s">
        <v>253</v>
      </c>
      <c r="J19" s="116" t="s">
        <v>294</v>
      </c>
    </row>
    <row r="20" s="2" customFormat="1" ht="30" customHeight="1" spans="1:10">
      <c r="A20" s="115" t="s">
        <v>233</v>
      </c>
      <c r="B20" s="116" t="s">
        <v>280</v>
      </c>
      <c r="C20" s="116" t="s">
        <v>269</v>
      </c>
      <c r="D20" s="116" t="s">
        <v>270</v>
      </c>
      <c r="E20" s="116" t="s">
        <v>290</v>
      </c>
      <c r="F20" s="116" t="s">
        <v>295</v>
      </c>
      <c r="G20" s="116" t="s">
        <v>271</v>
      </c>
      <c r="H20" s="116" t="s">
        <v>272</v>
      </c>
      <c r="I20" s="116" t="s">
        <v>253</v>
      </c>
      <c r="J20" s="116" t="s">
        <v>273</v>
      </c>
    </row>
    <row r="21" s="2" customFormat="1" ht="30" customHeight="1" spans="1:10">
      <c r="A21" s="115" t="s">
        <v>233</v>
      </c>
      <c r="B21" s="116" t="s">
        <v>280</v>
      </c>
      <c r="C21" s="116" t="s">
        <v>274</v>
      </c>
      <c r="D21" s="116" t="s">
        <v>275</v>
      </c>
      <c r="E21" s="116" t="s">
        <v>290</v>
      </c>
      <c r="F21" s="116" t="s">
        <v>257</v>
      </c>
      <c r="G21" s="116" t="s">
        <v>277</v>
      </c>
      <c r="H21" s="116" t="s">
        <v>278</v>
      </c>
      <c r="I21" s="116" t="s">
        <v>253</v>
      </c>
      <c r="J21" s="116" t="s">
        <v>296</v>
      </c>
    </row>
    <row r="22" s="2" customFormat="1" ht="30" customHeight="1" spans="1:10">
      <c r="A22" s="115" t="s">
        <v>223</v>
      </c>
      <c r="B22" s="116" t="s">
        <v>297</v>
      </c>
      <c r="C22" s="116" t="s">
        <v>247</v>
      </c>
      <c r="D22" s="116" t="s">
        <v>248</v>
      </c>
      <c r="E22" s="116" t="s">
        <v>298</v>
      </c>
      <c r="F22" s="116" t="s">
        <v>257</v>
      </c>
      <c r="G22" s="116" t="s">
        <v>299</v>
      </c>
      <c r="H22" s="116" t="s">
        <v>300</v>
      </c>
      <c r="I22" s="116" t="s">
        <v>253</v>
      </c>
      <c r="J22" s="116" t="s">
        <v>301</v>
      </c>
    </row>
    <row r="23" s="2" customFormat="1" ht="30" customHeight="1" spans="1:10">
      <c r="A23" s="115" t="s">
        <v>223</v>
      </c>
      <c r="B23" s="116" t="s">
        <v>297</v>
      </c>
      <c r="C23" s="116" t="s">
        <v>247</v>
      </c>
      <c r="D23" s="116" t="s">
        <v>248</v>
      </c>
      <c r="E23" s="116" t="s">
        <v>302</v>
      </c>
      <c r="F23" s="116" t="s">
        <v>257</v>
      </c>
      <c r="G23" s="116" t="s">
        <v>303</v>
      </c>
      <c r="H23" s="116" t="s">
        <v>300</v>
      </c>
      <c r="I23" s="116" t="s">
        <v>253</v>
      </c>
      <c r="J23" s="116" t="s">
        <v>304</v>
      </c>
    </row>
    <row r="24" s="2" customFormat="1" ht="30" customHeight="1" spans="1:10">
      <c r="A24" s="115" t="s">
        <v>223</v>
      </c>
      <c r="B24" s="116" t="s">
        <v>297</v>
      </c>
      <c r="C24" s="116" t="s">
        <v>247</v>
      </c>
      <c r="D24" s="116" t="s">
        <v>248</v>
      </c>
      <c r="E24" s="116" t="s">
        <v>305</v>
      </c>
      <c r="F24" s="116" t="s">
        <v>257</v>
      </c>
      <c r="G24" s="116" t="s">
        <v>251</v>
      </c>
      <c r="H24" s="116" t="s">
        <v>300</v>
      </c>
      <c r="I24" s="116" t="s">
        <v>253</v>
      </c>
      <c r="J24" s="116" t="s">
        <v>306</v>
      </c>
    </row>
    <row r="25" s="2" customFormat="1" ht="30" customHeight="1" spans="1:10">
      <c r="A25" s="115" t="s">
        <v>223</v>
      </c>
      <c r="B25" s="116" t="s">
        <v>297</v>
      </c>
      <c r="C25" s="116" t="s">
        <v>266</v>
      </c>
      <c r="D25" s="116" t="s">
        <v>267</v>
      </c>
      <c r="E25" s="116" t="s">
        <v>307</v>
      </c>
      <c r="F25" s="116" t="s">
        <v>257</v>
      </c>
      <c r="G25" s="116" t="s">
        <v>308</v>
      </c>
      <c r="H25" s="116"/>
      <c r="I25" s="116" t="s">
        <v>259</v>
      </c>
      <c r="J25" s="116" t="s">
        <v>309</v>
      </c>
    </row>
    <row r="26" s="2" customFormat="1" ht="30" customHeight="1" spans="1:10">
      <c r="A26" s="115" t="s">
        <v>223</v>
      </c>
      <c r="B26" s="116" t="s">
        <v>297</v>
      </c>
      <c r="C26" s="116" t="s">
        <v>269</v>
      </c>
      <c r="D26" s="116" t="s">
        <v>270</v>
      </c>
      <c r="E26" s="116" t="s">
        <v>310</v>
      </c>
      <c r="F26" s="116" t="s">
        <v>295</v>
      </c>
      <c r="G26" s="116" t="s">
        <v>271</v>
      </c>
      <c r="H26" s="116" t="s">
        <v>272</v>
      </c>
      <c r="I26" s="116" t="s">
        <v>253</v>
      </c>
      <c r="J26" s="116" t="s">
        <v>311</v>
      </c>
    </row>
    <row r="27" s="2" customFormat="1" ht="30" customHeight="1" spans="1:10">
      <c r="A27" s="115" t="s">
        <v>223</v>
      </c>
      <c r="B27" s="116" t="s">
        <v>297</v>
      </c>
      <c r="C27" s="116" t="s">
        <v>269</v>
      </c>
      <c r="D27" s="116" t="s">
        <v>270</v>
      </c>
      <c r="E27" s="116" t="s">
        <v>312</v>
      </c>
      <c r="F27" s="116" t="s">
        <v>295</v>
      </c>
      <c r="G27" s="116" t="s">
        <v>271</v>
      </c>
      <c r="H27" s="116" t="s">
        <v>272</v>
      </c>
      <c r="I27" s="116" t="s">
        <v>253</v>
      </c>
      <c r="J27" s="116" t="s">
        <v>313</v>
      </c>
    </row>
    <row r="28" s="2" customFormat="1" ht="30" customHeight="1" spans="1:10">
      <c r="A28" s="115" t="s">
        <v>226</v>
      </c>
      <c r="B28" s="116" t="s">
        <v>314</v>
      </c>
      <c r="C28" s="116" t="s">
        <v>247</v>
      </c>
      <c r="D28" s="116" t="s">
        <v>248</v>
      </c>
      <c r="E28" s="116" t="s">
        <v>315</v>
      </c>
      <c r="F28" s="116" t="s">
        <v>257</v>
      </c>
      <c r="G28" s="116" t="s">
        <v>316</v>
      </c>
      <c r="H28" s="116" t="s">
        <v>278</v>
      </c>
      <c r="I28" s="116" t="s">
        <v>253</v>
      </c>
      <c r="J28" s="116" t="s">
        <v>317</v>
      </c>
    </row>
    <row r="29" s="2" customFormat="1" ht="30" customHeight="1" spans="1:10">
      <c r="A29" s="115" t="s">
        <v>226</v>
      </c>
      <c r="B29" s="116" t="s">
        <v>314</v>
      </c>
      <c r="C29" s="116" t="s">
        <v>266</v>
      </c>
      <c r="D29" s="116" t="s">
        <v>267</v>
      </c>
      <c r="E29" s="116" t="s">
        <v>307</v>
      </c>
      <c r="F29" s="116" t="s">
        <v>257</v>
      </c>
      <c r="G29" s="116" t="s">
        <v>308</v>
      </c>
      <c r="H29" s="116"/>
      <c r="I29" s="116" t="s">
        <v>259</v>
      </c>
      <c r="J29" s="116" t="s">
        <v>318</v>
      </c>
    </row>
    <row r="30" s="2" customFormat="1" ht="30" customHeight="1" spans="1:10">
      <c r="A30" s="115" t="s">
        <v>226</v>
      </c>
      <c r="B30" s="116" t="s">
        <v>314</v>
      </c>
      <c r="C30" s="116" t="s">
        <v>269</v>
      </c>
      <c r="D30" s="116" t="s">
        <v>270</v>
      </c>
      <c r="E30" s="116" t="s">
        <v>319</v>
      </c>
      <c r="F30" s="116" t="s">
        <v>295</v>
      </c>
      <c r="G30" s="116" t="s">
        <v>271</v>
      </c>
      <c r="H30" s="116" t="s">
        <v>272</v>
      </c>
      <c r="I30" s="116" t="s">
        <v>253</v>
      </c>
      <c r="J30" s="116" t="s">
        <v>320</v>
      </c>
    </row>
    <row r="31" s="2" customFormat="1" ht="30" customHeight="1" spans="1:10">
      <c r="A31" s="115" t="s">
        <v>226</v>
      </c>
      <c r="B31" s="116" t="s">
        <v>314</v>
      </c>
      <c r="C31" s="116" t="s">
        <v>274</v>
      </c>
      <c r="D31" s="116" t="s">
        <v>321</v>
      </c>
      <c r="E31" s="116" t="s">
        <v>322</v>
      </c>
      <c r="F31" s="116" t="s">
        <v>257</v>
      </c>
      <c r="G31" s="116" t="s">
        <v>323</v>
      </c>
      <c r="H31" s="116"/>
      <c r="I31" s="116" t="s">
        <v>259</v>
      </c>
      <c r="J31" s="116" t="s">
        <v>324</v>
      </c>
    </row>
  </sheetData>
  <mergeCells count="10">
    <mergeCell ref="A3:J3"/>
    <mergeCell ref="A4:H4"/>
    <mergeCell ref="A8:A13"/>
    <mergeCell ref="A14:A21"/>
    <mergeCell ref="A22:A27"/>
    <mergeCell ref="A28:A31"/>
    <mergeCell ref="B8:B13"/>
    <mergeCell ref="B14:B21"/>
    <mergeCell ref="B22:B27"/>
    <mergeCell ref="B28:B31"/>
  </mergeCells>
  <pageMargins left="0.75" right="0.75" top="0.747916666666667" bottom="0.66875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凤梨</cp:lastModifiedBy>
  <dcterms:created xsi:type="dcterms:W3CDTF">2025-01-21T02:50:00Z</dcterms:created>
  <dcterms:modified xsi:type="dcterms:W3CDTF">2026-04-28T08:32:05Z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A23A33067356419B871E9A9EE6520774_13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