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<sst xmlns="http://schemas.openxmlformats.org/spreadsheetml/2006/main" count="220" uniqueCount="119">
  <si>
    <r>
      <rPr>
        <sz val="20"/>
        <rFont val="方正小标宋简体"/>
        <charset val="134"/>
      </rPr>
      <t>2026年巩固拓展脱贫攻坚成果和乡村振兴项目库申报表</t>
    </r>
    <r>
      <rPr>
        <sz val="20"/>
        <color rgb="FFFF0000"/>
        <rFont val="方正小标宋简体"/>
        <charset val="134"/>
      </rPr>
      <t>（不得修改表格格式）</t>
    </r>
  </si>
  <si>
    <t>填报单位（公章）：西山区农业农村局</t>
  </si>
  <si>
    <t>填报人：高飞</t>
  </si>
  <si>
    <r>
      <rPr>
        <sz val="11"/>
        <rFont val="宋体"/>
        <charset val="134"/>
        <scheme val="major"/>
      </rPr>
      <t>联系电话：6</t>
    </r>
    <r>
      <rPr>
        <sz val="11"/>
        <rFont val="宋体"/>
        <charset val="134"/>
        <scheme val="major"/>
      </rPr>
      <t>8224558</t>
    </r>
  </si>
  <si>
    <r>
      <rPr>
        <sz val="11"/>
        <rFont val="宋体"/>
        <charset val="134"/>
        <scheme val="major"/>
      </rPr>
      <t>填报日期：2</t>
    </r>
    <r>
      <rPr>
        <sz val="11"/>
        <rFont val="宋体"/>
        <charset val="134"/>
        <scheme val="major"/>
      </rPr>
      <t>025.10.16</t>
    </r>
  </si>
  <si>
    <t>单位：万元、人、年</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</si>
  <si>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</si>
  <si>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</si>
  <si>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</si>
  <si>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</si>
  <si>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</si>
  <si>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</si>
  <si>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</si>
  <si>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</si>
  <si>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</si>
  <si>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</si>
  <si>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</si>
  <si>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</si>
  <si>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</si>
  <si>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</si>
  <si>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</si>
  <si>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</si>
  <si>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</si>
  <si>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</si>
  <si>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</si>
  <si>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</si>
  <si>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</si>
  <si>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</si>
  <si>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</si>
  <si>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</si>
  <si>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财政衔接资金</t>
  </si>
  <si>
    <t>其他资金</t>
  </si>
  <si>
    <t>产业发展</t>
  </si>
  <si>
    <t>生产项目</t>
  </si>
  <si>
    <t>种植业基地</t>
  </si>
  <si>
    <t>下冲社区水稻谷花鱼种养殖及绿色蔬菜种植项目</t>
  </si>
  <si>
    <t>西山区</t>
  </si>
  <si>
    <t>团结街道</t>
  </si>
  <si>
    <t>下冲社区</t>
  </si>
  <si>
    <t xml:space="preserve">项目规划建设用地性质为耕地，总占地约105亩，属于土地流转，已完成农业设施用地审批。
衔接资金建设内容：(一)基础设施建设(50万元)。其中生产便道与仓储(35万元):修建3m宽田间碎石路约300m，新建200㎡仓储房(存稻谷、机器、工具)，电力与灌溉配套(15万元):架设电力线路800m,安装电表及配电箱，配套2台小型抽水泵，保障养殖用电用水。(二)购置配套机器碾米机及塑封机(10万元)。
自筹资金建设内容：(三)养殖配套建设(10万元)，其中优质购(5万元):购买适合稻田养殖的谷花鱼苗(鲤鱼、鲫鱼为主)，确保品种纯度。有机种植配套(5万元):采购腐熟有机肥、绿色水稻种子,配套稻鱼共生专用种植工具。
</t>
  </si>
  <si>
    <t>项目建成后，80亩稻田实现“一季稻鱼+一季蔬菜”双产出，预计年产优质稻谷2.5万公斤(产值约25万元)、谷花鱼一千斤(产值约6万元)，带动社区年增收31万元，部分农户户均年增收1000元以上。通过成立村投公司，对土地进行流转，让村民获得土地租金；同时项目实施过程中所需劳动力，可为村民提供临时就业岗位1000余个，增加村民收入，帮助脱贫人口改善生产生活条件。项目建成投产后，实施精细化科学管理模式，对现有的绿色蔬菜种植提供示范样板，可实现亩产量提升300公斤以上，按均价3元/公斤测算，亩均产值可在原基础上增收900元。</t>
  </si>
  <si>
    <t>壮大村集体经济收入，就业务工，收益分红，带动生产</t>
  </si>
  <si>
    <t>否</t>
  </si>
  <si>
    <t>张峪珩</t>
  </si>
  <si>
    <t>区农业农村局</t>
  </si>
  <si>
    <t>是</t>
  </si>
  <si>
    <t>养殖业基地</t>
  </si>
  <si>
    <t>朵亩社区生猪生态养殖项目</t>
  </si>
  <si>
    <t>朵亩社区</t>
  </si>
  <si>
    <t>项目采取“企业+党组织+村集体+农户”的模式经营，引入专业养殖企业对园区进行管理及运营，企业负责生猪养殖、销售以及回收农户种植的青饲料。社区将现有的半天臼知青点花椒基地20亩地块（社区负责办理养殖产地用地手续）出租给企业并收取租金。衔接资金主要用于场地平整、猪舍建设、规范化排污设施建设及用水设施建设。该项目总投资概算677.96万，其中申请财政衔接资金70万元，企业筹资607.96万元。</t>
  </si>
  <si>
    <t>朵亩社区半天臼知青点花椒基地生猪养殖项目按照投入资金的7%进行收益测算，预计每年可增加村集体经济收入5万元。项目建设及投产后，可提供专业养殖岗位15个就近就地解决村民（特别是脱贫监测户）就业，企业与周边农户签订青饲料种植120亩以上订单协议及种猪提供生猪回购的代养协议，带动朵亩社区425户居民增加收入，帮助脱贫人口改善生产生活条件，受益群众425户1589人。</t>
  </si>
  <si>
    <t>2026年</t>
  </si>
  <si>
    <t>壮大村集体经济收入，就业务工，带动生产</t>
  </si>
  <si>
    <t>1589人</t>
  </si>
  <si>
    <t>李祥华</t>
  </si>
  <si>
    <t>配套设施项目</t>
  </si>
  <si>
    <t xml:space="preserve">产业园（区）
</t>
  </si>
  <si>
    <t>雨花社区茨沟村农业示范园建设项目（二期）</t>
  </si>
  <si>
    <t>雨花社区</t>
  </si>
  <si>
    <r>
      <rPr>
        <sz val="11"/>
        <rFont val="仿宋_GB2312"/>
        <charset val="134"/>
      </rPr>
      <t xml:space="preserve">项目计划投资205万元，其中申请衔接资金200万元，自筹资金5万元。
</t>
    </r>
    <r>
      <rPr>
        <b/>
        <sz val="11"/>
        <rFont val="仿宋_GB2312"/>
        <charset val="134"/>
      </rPr>
      <t>衔接资金</t>
    </r>
    <r>
      <rPr>
        <b/>
        <sz val="11"/>
        <rFont val="Times New Roman"/>
        <charset val="134"/>
      </rPr>
      <t>200</t>
    </r>
    <r>
      <rPr>
        <b/>
        <sz val="11"/>
        <rFont val="仿宋_GB2312"/>
        <charset val="134"/>
      </rPr>
      <t>万元主要用于：</t>
    </r>
    <r>
      <rPr>
        <sz val="11"/>
        <rFont val="Times New Roman"/>
        <charset val="134"/>
      </rPr>
      <t xml:space="preserve">
1.</t>
    </r>
    <r>
      <rPr>
        <sz val="11"/>
        <rFont val="仿宋_GB2312"/>
        <charset val="134"/>
      </rPr>
      <t>对</t>
    </r>
    <r>
      <rPr>
        <sz val="11"/>
        <rFont val="Times New Roman"/>
        <charset val="134"/>
      </rPr>
      <t>371.17</t>
    </r>
    <r>
      <rPr>
        <sz val="11"/>
        <rFont val="仿宋_GB2312"/>
        <charset val="134"/>
      </rPr>
      <t>亩已完成备案的山地开展预处理，包括分级台阶平整、清除地表附着物、修建排水沟，同步建设配套挡土墙（其中</t>
    </r>
    <r>
      <rPr>
        <sz val="11"/>
        <rFont val="Times New Roman"/>
        <charset val="134"/>
      </rPr>
      <t>3</t>
    </r>
    <r>
      <rPr>
        <sz val="11"/>
        <rFont val="仿宋_GB2312"/>
        <charset val="134"/>
      </rPr>
      <t>个新建大棚需配套挡土墙约</t>
    </r>
    <r>
      <rPr>
        <sz val="11"/>
        <rFont val="Times New Roman"/>
        <charset val="134"/>
      </rPr>
      <t>1000m³</t>
    </r>
    <r>
      <rPr>
        <sz val="11"/>
        <rFont val="仿宋_GB2312"/>
        <charset val="134"/>
      </rPr>
      <t>）</t>
    </r>
    <r>
      <rPr>
        <sz val="11"/>
        <rFont val="Times New Roman"/>
        <charset val="134"/>
      </rPr>
      <t xml:space="preserve">
2.</t>
    </r>
    <r>
      <rPr>
        <sz val="11"/>
        <rFont val="仿宋_GB2312"/>
        <charset val="134"/>
      </rPr>
      <t>新建</t>
    </r>
    <r>
      <rPr>
        <sz val="11"/>
        <rFont val="Times New Roman"/>
        <charset val="134"/>
      </rPr>
      <t>3</t>
    </r>
    <r>
      <rPr>
        <sz val="11"/>
        <rFont val="仿宋_GB2312"/>
        <charset val="134"/>
      </rPr>
      <t>个现代化种植大棚，单个大棚规格为长</t>
    </r>
    <r>
      <rPr>
        <sz val="11"/>
        <rFont val="Times New Roman"/>
        <charset val="134"/>
      </rPr>
      <t>72</t>
    </r>
    <r>
      <rPr>
        <sz val="11"/>
        <rFont val="仿宋_GB2312"/>
        <charset val="134"/>
      </rPr>
      <t>米、宽</t>
    </r>
    <r>
      <rPr>
        <sz val="11"/>
        <rFont val="Times New Roman"/>
        <charset val="134"/>
      </rPr>
      <t>16</t>
    </r>
    <r>
      <rPr>
        <sz val="11"/>
        <rFont val="仿宋_GB2312"/>
        <charset val="134"/>
      </rPr>
      <t>米（单跨</t>
    </r>
    <r>
      <rPr>
        <sz val="11"/>
        <rFont val="Times New Roman"/>
        <charset val="134"/>
      </rPr>
      <t>8</t>
    </r>
    <r>
      <rPr>
        <sz val="11"/>
        <rFont val="仿宋_GB2312"/>
        <charset val="134"/>
      </rPr>
      <t>米，共两跨），总建筑面积约</t>
    </r>
    <r>
      <rPr>
        <sz val="11"/>
        <rFont val="Times New Roman"/>
        <charset val="134"/>
      </rPr>
      <t>3800</t>
    </r>
    <r>
      <rPr>
        <sz val="11"/>
        <rFont val="宋体"/>
        <charset val="134"/>
      </rPr>
      <t>㎡</t>
    </r>
    <r>
      <rPr>
        <sz val="11"/>
        <rFont val="仿宋_GB2312"/>
        <charset val="134"/>
      </rPr>
      <t>；大棚内置预埋式水电一体化系统，配备自动卷膜器、防虫网及水肥一体化系统，同时安装滴灌系统等设备，确保种植过程的现代化与精细化。</t>
    </r>
    <r>
      <rPr>
        <sz val="11"/>
        <rFont val="Times New Roman"/>
        <charset val="134"/>
      </rPr>
      <t>​
3.</t>
    </r>
    <r>
      <rPr>
        <b/>
        <sz val="11"/>
        <rFont val="仿宋_GB2312"/>
        <charset val="134"/>
      </rPr>
      <t>配套设施建设：</t>
    </r>
    <r>
      <rPr>
        <sz val="11"/>
        <rFont val="仿宋_GB2312"/>
        <charset val="134"/>
      </rPr>
      <t>建设</t>
    </r>
    <r>
      <rPr>
        <sz val="11"/>
        <rFont val="Times New Roman"/>
        <charset val="134"/>
      </rPr>
      <t>1</t>
    </r>
    <r>
      <rPr>
        <sz val="11"/>
        <rFont val="仿宋_GB2312"/>
        <charset val="134"/>
      </rPr>
      <t>座灌溉蓄水池保障灌溉用水，配置</t>
    </r>
    <r>
      <rPr>
        <sz val="11"/>
        <rFont val="Times New Roman"/>
        <charset val="134"/>
      </rPr>
      <t>1</t>
    </r>
    <r>
      <rPr>
        <sz val="11"/>
        <rFont val="仿宋_GB2312"/>
        <charset val="134"/>
      </rPr>
      <t>台变压器及配套线路满足电力需求</t>
    </r>
    <r>
      <rPr>
        <sz val="11"/>
        <rFont val="Times New Roman"/>
        <charset val="134"/>
      </rPr>
      <t xml:space="preserve">
</t>
    </r>
    <r>
      <rPr>
        <b/>
        <sz val="11"/>
        <rFont val="仿宋_GB2312"/>
        <charset val="134"/>
      </rPr>
      <t>自筹资金</t>
    </r>
    <r>
      <rPr>
        <b/>
        <sz val="11"/>
        <rFont val="Times New Roman"/>
        <charset val="134"/>
      </rPr>
      <t>5</t>
    </r>
    <r>
      <rPr>
        <b/>
        <sz val="11"/>
        <rFont val="仿宋_GB2312"/>
        <charset val="134"/>
      </rPr>
      <t>万元主要用于：</t>
    </r>
    <r>
      <rPr>
        <sz val="11"/>
        <rFont val="仿宋_GB2312"/>
        <charset val="134"/>
      </rPr>
      <t>支付项目设计费、土地平整等工作</t>
    </r>
    <r>
      <rPr>
        <b/>
        <sz val="11"/>
        <rFont val="宋体"/>
        <charset val="134"/>
        <scheme val="minor"/>
      </rPr>
      <t xml:space="preserve">
</t>
    </r>
  </si>
  <si>
    <t>项目竣工验收移交后资产属于集体所有，通过改善以往就业条件，提供就业岗位，预计可带动茨沟村小组270余户780余人年收入增长10%，并辐射周边村小组，满意度超 95%，形成“土地盘活—产业振兴—人口回流”良性循环，惠及返乡者与留守群体；项目建成后以自主经营、承包租赁、股份制合作为主，衔接资金形成的资产与收益分配权归村集体，收益用于集体增收与农户分红，分配方案经村民代表大会审议后报街道审核，提取公积公益金（优先用于村内公益）后按份额分红；项目竣工后将招商引资引入专业企业，探索 “村集体+企业”合作模式，推动“种植+初级加工”产业链延伸，新增就业，通过集体收益年底分红与务工工资双渠道，进一步提升村民收入，深化联农带农护农成效。</t>
  </si>
  <si>
    <t>李平生</t>
  </si>
  <si>
    <t>高原特色农产品（草莓）种植示范基地项目</t>
  </si>
  <si>
    <t>和平社区</t>
  </si>
  <si>
    <t>衔接资金80万用于大棚设施改造建设：建设智能钢架大棚3000平米，采用国产温室环控控㓡系统，高架立体有机基质种植，有效提高种植空间、品质及产量，生产绿色有机生态草莓；安装变频供水设备，提高水资源利用率。其中，大棚：100元/㎡，预计需要资金30万元；苗床：80元/㎡，预计需要资金24万元；增温系统：40元/㎡，预计需要资金12万元；降温系统：10元/㎡，预计需要资金3万元；水肥一体化系统预计需要资金11万元。共计80万元。
自筹资金40万用于：1.种苗采购与种植：​采购优质种苗；2.草莓展示与销售：建设 100㎡游客服务中心，含咨询接待、草莓衍生品展示区；建 120㎡农业科普教室，配置草莓生长周期展板与互动教具等</t>
  </si>
  <si>
    <t>1.经济效益：通过马铃薯与草莓轮作，有效的利用了土地资源，同时增加收入。9月中下旬定植草莓，每亩定植 8000株，确保成活率≥95%，12月至次年4月进行采收，预计亩产2000公斤；3月上旬播种马铃薯，每亩播种4000株，6-7月采收，预计亩产2500公斤，实现有机草莓与马铃薯轮作高效种植。项目运营后，农旅及研学接待年均创收不低于20万元，线上平台草莓及衍生品年销售额突破10万元，有效提升区域农业产业经济效益。
2.就业带动：年均开展草莓种植、农旅服务等技能培训不少于 8 场，覆盖农户 200 人次以上；研学接待年均服务中小学生及游客不少于 1000 人次，游客服务、科普讲解等基础岗位，优先聘本地农户（含脱贫户、留守妇女），月薪 3000-4000 元 + 岗前培训；示范基地项目共租用农业用地70余亩，为辖区内30余户农户来土地租赁收益，解决至少30人长期劳动力就业；采摘季设引导员、管护员，日薪 150-200 元或计件补贴，补农闲收入；可提供劳动、采摘等岗位，收获期带动200余人次临时就业，带动和平社区899户、3226人居民增加收入。
3.项目经营利润分成约定情况：项目采取“企业+党组织+村集体+农户”的模式经营，预计每年可实现集体收入8万元。</t>
  </si>
  <si>
    <t>壮大村集体经济收入，就业务工，技能培训，收益分红，带动生产</t>
  </si>
  <si>
    <t>899户，3226人</t>
  </si>
  <si>
    <t>栗文彬
燕如堂</t>
  </si>
  <si>
    <t>13987650919
13888093294</t>
  </si>
  <si>
    <t>乡村建设</t>
  </si>
  <si>
    <t>农村基础设施</t>
  </si>
  <si>
    <t>其他</t>
  </si>
  <si>
    <t>永靖社区农田灌溉配套设施建设项目</t>
  </si>
  <si>
    <t>永靖社区</t>
  </si>
  <si>
    <t>新建杨庄房小组三面排水沟，长800m，宽60*60cm；新建马岭坡小组排水沟建设长460m，宽60*60cm</t>
  </si>
  <si>
    <t>以保障辖区群众农业生产为核心，围绕农田排涝防渍、节水保肥、降本增效三大核心方向，以可量化、可考核的指标明确成果，适配农业生产的季节性与实用性需求。项目建设时所需务工人员解决部门村民临时就业；项目建成后，有效改善辖区138户510余人家庭农业生产条件，降低生产成本。</t>
  </si>
  <si>
    <t>带动生产，就业务工</t>
  </si>
  <si>
    <t>杨国荣</t>
  </si>
  <si>
    <t>加工流通姓名</t>
  </si>
  <si>
    <t>农产品仓储保鲜冷链基础设施建设</t>
  </si>
  <si>
    <t>龙潭社区设施农业冷库建设项目</t>
  </si>
  <si>
    <t>龙潭社区</t>
  </si>
  <si>
    <t>云南云之蓝农业科技有限公司计划针对蓝莓产业园建设配套冷库及包装车间1个，占地2.5亩，库容500吨，日加工量10-20吨</t>
  </si>
  <si>
    <t>完善片区设施农业产业配套，提高农产品冷链仓储能力，打造区域农业品牌。项目建设后可提供每年5万元租金，建设期间可以提供临工用工20人次，项目建成后可对周边约600亩现代设施农业产业提供仓储冷链服务，同时带动周边农户自主开展农业设施化提升改造</t>
  </si>
  <si>
    <t>壮大村集体经济收入，就业务工，收益分红</t>
  </si>
  <si>
    <t>一般农户200户、500人</t>
  </si>
  <si>
    <t>郎兰</t>
  </si>
  <si>
    <t>京东现代数智农业产业园（育种育苗综合种植区）</t>
  </si>
  <si>
    <t>产业园总规模600亩，建设100亩种苗研发繁育中心，430亩数字化田间种植，综合深加工基地10000平米，园区配套道路、绿化亮化、水电等设施体系，打造西山区首个以"药食同源百合"为特色的种业创新与高值化利用示范园区。其中集体参与建设育种育苗综合种植区，建盖单层连栋膜温室2000平方米，配备喷滴灌、水肥一体化、温控设备等。</t>
  </si>
  <si>
    <t>通过建设温室大棚，形成特色育种育苗综合种植区，促进产业园各板块的有机衔接和协同发展，打造西南地区农业产业高质量发展示范区。</t>
  </si>
  <si>
    <t>项目建设后可提供每年30万元租金，建设期间可以提供临工用工100人次，项目建成后可辐射带动对周边约2000亩食用百合大田种植并提供仓储加工物流服务，带动周边农户自主经营增收。</t>
  </si>
  <si>
    <t>一般农户520户、2020人</t>
  </si>
  <si>
    <t>龙潭社区民族团结进步“十百千万工程”示范村“食用菌”民族地区经济产业发展项目</t>
  </si>
  <si>
    <t>本项目立足民族地区资源特色，（一）计划投入67.5万元建设物联网智能菇大棚3个，融合5G技术；（二）投资32.5万元搭建双层生态冷棚5座，创新"立体栽培+"模式；（三）配套131.15万元打造智能化深加工中心1座，开发菌菇文创食品、民族药膳预制包及非遗工艺品三大产品线，通过"数字技术+民族文化"双赋能，构建特色农业全产业链。预计总投资需要231.15万元，其中自筹资金131.5万元，申请上级补助资金100万元。</t>
  </si>
  <si>
    <t>经济效益：依托邻近昆明木水花等珍稀食药用菌批发销售集散地区位优势，以及团结街道丰富的林地、果园资源优势，以合作建设团结街道珍稀食药用菌产业示范基地为契机，带动项目地村集体经济和农户共同参与打造林下仿野生珍稀食药用菌区域性高端品牌，构建林下仿野生珍稀食药用菌产品供应链体系，并逐步向珍稀食药用菌精深加工、销售、餐饮体验、采摘研学、技术服务的全产业链平台方向发展。少数民族特色文化带动区域文旅发展，联动特色餐饮、自然营地、大型田园综合体、庭院经济、农场验血体验等。以农业为核心的一二三产业的三级产业联动，综合产业产融相结合，预计带动200余人次就业，促进农民和村集体增收。                                               社会效益：促进农民增收增强农民幸福感，进一步铸牢中华民族共同体意识将产业发展与“三个意义”深度整合，促进各民族共享发展成果，实现共同进步。</t>
  </si>
  <si>
    <t>由企业与村小组联合运作的新模式，带动项目向全产业链平台方向发展，提供10个固定就业岗位，带动临时就业人次200人。为小组中困难家庭和困难就业家庭设置固定就业岗位3个。</t>
  </si>
  <si>
    <t>区民宗局</t>
  </si>
  <si>
    <t>农业基础设施</t>
  </si>
  <si>
    <t>富善社区西化小组农村农业灌溉水井水池项目</t>
  </si>
  <si>
    <t>碧鸡街道</t>
  </si>
  <si>
    <t>富善社区</t>
  </si>
  <si>
    <t>1.完成原排洪沟盖板铺设，长度达到500米，盖板材质及规格需符合设计标准； 2、新修建排洪沟及盖板工程完工，排洪沟及盖板长度均达到300米，沟渠断面、坡度等参数需满足排洪设计要求。</t>
  </si>
  <si>
    <t>通过实施原排洪沟盖板铺设及新排洪沟修建工程，全面提升区域排洪能力，消除汛期安全隐患，项目覆盖区域内居民汛期出行安全保障率提升至100%，消除排洪沟无盖板或破损导致的跌落、溺水等安全风险。切实保障项目区居民生命财产安全，为拓展脱贫攻坚成果及推进乡村振兴筑牢安全基础。项目建设时所需务工人员解决部门村民临时就业；项目建成后，有效改善农业生产用水条件，助力乡村振兴产业发展。</t>
  </si>
  <si>
    <t>就业务工，带动生产</t>
  </si>
  <si>
    <t>张建文</t>
  </si>
  <si>
    <t>青鱼社区青鱼塘村至甸基村段农业灌溉配套设施建设项目</t>
  </si>
  <si>
    <t>海口街道</t>
  </si>
  <si>
    <t>青鱼社区</t>
  </si>
  <si>
    <t>​
1、渠道工程：新建混凝土渠道1500米；每隔 15 米设分缝1道，共100道，缝宽20mm，渠道内径60cm，宽度100cm,渠帮高80cm,厚20cm，先碎石垫底10cm，再混凝土找平10cm，渠道两侧设混凝土护脚，总长 1500 米,共计50万元。
2、跌水工程：新建跌水 12 座；新建浆砌石翼墙 450 米。共计44万元。</t>
  </si>
  <si>
    <t>项目建成后，将从根本上解决雨季内涝和渠体对房屋基础的侵蚀问题，直接保障临渠农户的住房和生命安全，直接提升农户的安全感与幸福感，减少因灾致贫的风险，为乡村有效治理创造安定和谐的社会环境。确保300余亩耕地实现“旱涝保收”，为观光农业提供稳定、高产、优质的农产品供给。通过精准、及时的灌溉，提升花卉、彩稻、特色果蔬等观光农作物的观赏性与产品品质，直接增加农产品附加值,周边居民农特产售卖预计10万。引导农户以土地经营权入股，参与乡村旅游观景平台、骑行绿道等配套设施建设，享受分红，农户田地租金2000元/亩，300余亩灌溉农田，收益近60万元。</t>
  </si>
  <si>
    <t>1571人
（其中脱贫人口和监测对象
共3户、11人）</t>
  </si>
  <si>
    <t>李自坚</t>
  </si>
  <si>
    <t>双哨社区上哨村澳洲淡水蓝龙虾养殖示范项目</t>
  </si>
  <si>
    <t>双哨社区</t>
  </si>
  <si>
    <t>项目建设用地性质为自然流塘水面,占地15亩.基地建设概算200万元,其中恒温生产大棚车间8000平方米,概算60万元.②.智慧渔业循环水设备60万元.③新增变压器一座26万元④.抽水泵站.14万元.⑤附属设施30万元.⑥运营:10万元.</t>
  </si>
  <si>
    <t>项目建成后,每亩可产龙虾200公斤左右,每年可养殖2-3茬半成品虾.投放稻田或水库做为休闲垂钓或稻田逮虾等开展经营活动,促进上哨村乡村旅游发展.每年可为当地增加40亩x200公斤/产x2茬=4000公斤x80元/公斤=32万元。可为村民增收致富，村民收益为70%用于分红重点带动村内低保户,残疾人等困难群体创收，30%收益用于村集体公益事业支出.确保村民收益的有效实施。</t>
  </si>
  <si>
    <t>146户480人</t>
  </si>
  <si>
    <t>周华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</si>
</sst>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11"/>
      <name val="宋体"/>
      <charset val="134"/>
      <scheme val="minor"/>
    </font>
    <font>
      <sz val="11"/>
      <name val="宋体"/>
      <charset val="134"/>
      <scheme val="major"/>
    </font>
    <font>
      <sz val="11"/>
      <name val="黑体"/>
      <charset val="134"/>
    </font>
    <font>
      <sz val="11"/>
      <color rgb="FFFF0000"/>
      <name val="宋体"/>
      <charset val="134"/>
      <scheme val="minor"/>
    </font>
    <font>
      <sz val="11"/>
      <color rgb="FFFF0000"/>
      <name val="宋体"/>
      <charset val="134"/>
    </font>
    <font>
      <sz val="12"/>
      <color rgb="FFFF0000"/>
      <name val="宋体"/>
      <charset val="134"/>
    </font>
    <font>
      <sz val="20"/>
      <name val="方正小标宋简体"/>
      <charset val="134"/>
    </font>
    <font>
      <sz val="11"/>
      <name val="宋体"/>
      <charset val="134"/>
      <scheme val="major"/>
    </font>
    <font>
      <sz val="11"/>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134"/>
    </font>
    <font>
      <sz val="11"/>
      <color theme="1"/>
      <name val="宋体"/>
      <charset val="134"/>
      <scheme val="minor"/>
    </font>
    <font>
      <sz val="12"/>
      <name val="宋体"/>
      <charset val="134"/>
    </font>
    <font>
      <sz val="12"/>
      <name val="宋体"/>
      <charset val="134"/>
    </font>
    <font>
      <sz val="20"/>
      <color rgb="FFFF0000"/>
      <name val="方正小标宋简体"/>
      <charset val="134"/>
    </font>
    <font>
      <b/>
      <sz val="11"/>
      <name val="仿宋_GB2312"/>
      <charset val="134"/>
    </font>
    <font>
      <b/>
      <sz val="11"/>
      <name val="Times New Roman"/>
      <charset val="134"/>
    </font>
    <font>
      <sz val="11"/>
      <name val="Times New Roman"/>
      <charset val="134"/>
    </font>
    <font>
      <b/>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0" borderId="0">
      <alignment vertical="center"/>
    </xf>
    <xf numFmtId="0" fontId="31" fillId="0" borderId="0">
      <alignment vertical="center"/>
    </xf>
    <xf numFmtId="0" fontId="30"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3" fillId="0" borderId="0">
      <protection locked="0"/>
    </xf>
    <xf numFmtId="0" fontId="33" fillId="0" borderId="0">
      <protection locked="0"/>
    </xf>
    <xf numFmtId="0" fontId="33" fillId="0" borderId="0">
      <protection locked="0"/>
    </xf>
    <xf numFmtId="0" fontId="34" fillId="0" borderId="0">
      <protection locked="0"/>
    </xf>
    <xf numFmtId="0" fontId="34" fillId="0" borderId="0">
      <protection locked="0"/>
    </xf>
    <xf numFmtId="0" fontId="33" fillId="0" borderId="0">
      <protection locked="0"/>
    </xf>
    <xf numFmtId="0" fontId="34" fillId="0" borderId="0">
      <protection locked="0"/>
    </xf>
    <xf numFmtId="0" fontId="34" fillId="0" borderId="0">
      <protection locked="0"/>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0" fillId="0" borderId="0" applyFont="0" applyFill="0" applyBorder="0" applyAlignment="0" applyProtection="0">
      <alignment vertical="center"/>
    </xf>
    <xf numFmtId="43" fontId="32" fillId="0" borderId="0" applyFont="0" applyFill="0" applyBorder="0" applyAlignment="0" applyProtection="0">
      <alignment vertical="center"/>
    </xf>
    <xf numFmtId="43" fontId="0" fillId="0" borderId="0" applyFont="0" applyFill="0" applyBorder="0" applyAlignment="0" applyProtection="0">
      <alignment vertical="center"/>
    </xf>
    <xf numFmtId="43" fontId="32" fillId="0" borderId="0" applyFont="0" applyFill="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2" borderId="0" xfId="0" applyFont="1" applyFill="1" applyAlignment="1">
      <alignment vertical="center" wrapText="1"/>
    </xf>
    <xf numFmtId="0" fontId="4"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Fill="1" applyAlignment="1">
      <alignment vertical="center" wrapText="1"/>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justify" vertical="center"/>
    </xf>
    <xf numFmtId="0" fontId="7" fillId="2" borderId="0" xfId="0" applyFont="1" applyFill="1" applyBorder="1" applyAlignment="1">
      <alignment horizontal="center" vertical="center" wrapText="1"/>
    </xf>
    <xf numFmtId="176" fontId="7" fillId="2" borderId="0" xfId="0" applyNumberFormat="1" applyFont="1" applyFill="1" applyBorder="1" applyAlignment="1">
      <alignment horizontal="center" vertical="center" wrapText="1"/>
    </xf>
    <xf numFmtId="0" fontId="7" fillId="2" borderId="0" xfId="0" applyFont="1" applyFill="1" applyBorder="1" applyAlignment="1">
      <alignment horizontal="justify" vertical="center" wrapText="1"/>
    </xf>
    <xf numFmtId="0" fontId="8"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176" fontId="8" fillId="2" borderId="0" xfId="0" applyNumberFormat="1" applyFont="1" applyFill="1" applyBorder="1" applyAlignment="1">
      <alignment horizontal="center" vertical="center" wrapText="1"/>
    </xf>
    <xf numFmtId="0" fontId="2" fillId="2" borderId="0" xfId="0" applyFont="1" applyFill="1" applyBorder="1" applyAlignment="1">
      <alignment horizontal="justify"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9" fillId="0" borderId="2" xfId="49" applyFont="1" applyFill="1" applyBorder="1" applyAlignment="1">
      <alignment horizontal="center" vertical="center" wrapText="1"/>
    </xf>
  </cellXfs>
  <cellStyles count="9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2 2 2" xfId="52"/>
    <cellStyle name="常规 2 2 2 2 2" xfId="53"/>
    <cellStyle name="常规 2 2 2 3" xfId="54"/>
    <cellStyle name="常规 2 2 3" xfId="55"/>
    <cellStyle name="常规 2 2 3 2" xfId="56"/>
    <cellStyle name="常规 2 2 4" xfId="57"/>
    <cellStyle name="常规 2 3" xfId="58"/>
    <cellStyle name="常规 2 3 2" xfId="59"/>
    <cellStyle name="常规 2 3 2 2" xfId="60"/>
    <cellStyle name="常规 2 3 3" xfId="61"/>
    <cellStyle name="常规 2 4" xfId="62"/>
    <cellStyle name="常规 2 4 2" xfId="63"/>
    <cellStyle name="常规 2 4 2 2" xfId="64"/>
    <cellStyle name="常规 2 4 3" xfId="65"/>
    <cellStyle name="常规 2 5" xfId="66"/>
    <cellStyle name="常规 2 5 2" xfId="67"/>
    <cellStyle name="常规 2 6" xfId="68"/>
    <cellStyle name="常规 29" xfId="69"/>
    <cellStyle name="常规 29 2" xfId="70"/>
    <cellStyle name="常规 29 2 2" xfId="71"/>
    <cellStyle name="常规 29 2 2 2" xfId="72"/>
    <cellStyle name="常规 29 2 3" xfId="73"/>
    <cellStyle name="常规 29 3" xfId="74"/>
    <cellStyle name="常规 29 3 2" xfId="75"/>
    <cellStyle name="常规 29 4" xfId="76"/>
    <cellStyle name="常规 3" xfId="77"/>
    <cellStyle name="常规 3 2" xfId="78"/>
    <cellStyle name="常规 3 2 2" xfId="79"/>
    <cellStyle name="常规 3 3" xfId="80"/>
    <cellStyle name="常规 4" xfId="81"/>
    <cellStyle name="千位分隔 2" xfId="82"/>
    <cellStyle name="千位分隔 2 2" xfId="83"/>
    <cellStyle name="千位分隔 2 2 2" xfId="84"/>
    <cellStyle name="千位分隔 2 3" xfId="85"/>
    <cellStyle name="千位分隔 3" xfId="86"/>
    <cellStyle name="千位分隔 3 2" xfId="87"/>
    <cellStyle name="千位分隔 4" xfId="88"/>
    <cellStyle name="千位分隔 5" xfId="8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zoomScale="85" zoomScaleNormal="85" workbookViewId="0">
      <pane ySplit="4" topLeftCell="A12" activePane="bottomLeft" state="frozen"/>
      <selection/>
      <selection pane="bottomLeft" activeCell="K12" sqref="K12"/>
    </sheetView>
  </sheetViews>
  <sheetFormatPr defaultColWidth="8.75" defaultRowHeight="13.5"/>
  <cols>
    <col min="3" max="3" width="6.375" customWidth="1"/>
    <col min="4" max="4" width="10.875" customWidth="1"/>
    <col min="10" max="10" width="85.375" style="11" customWidth="1"/>
    <col min="11" max="11" width="47.5" style="11" customWidth="1"/>
    <col min="13" max="13" width="10.375"/>
    <col min="15" max="15" width="29.875" style="11" customWidth="1"/>
    <col min="21" max="21" width="16.875" customWidth="1"/>
  </cols>
  <sheetData>
    <row r="1" s="1" customFormat="1" ht="34.5" customHeight="1" spans="1:24">
      <c r="A1" s="12" t="s">
        <v>0</v>
      </c>
      <c r="B1" s="12"/>
      <c r="C1" s="12"/>
      <c r="D1" s="12"/>
      <c r="E1" s="12"/>
      <c r="F1" s="12"/>
      <c r="G1" s="12"/>
      <c r="H1" s="12"/>
      <c r="I1" s="13"/>
      <c r="J1" s="14"/>
      <c r="K1" s="14"/>
      <c r="L1" s="12"/>
      <c r="M1" s="13"/>
      <c r="N1" s="12"/>
      <c r="O1" s="14"/>
      <c r="P1" s="12"/>
      <c r="Q1" s="12"/>
      <c r="R1" s="12"/>
      <c r="S1" s="12"/>
      <c r="T1" s="12"/>
      <c r="U1" s="12"/>
      <c r="V1" s="12"/>
      <c r="W1" s="12"/>
      <c r="X1" s="12"/>
    </row>
    <row r="2" s="2" customFormat="1" ht="21.75" customHeight="1" spans="1:24">
      <c r="A2" s="15" t="s">
        <v>1</v>
      </c>
      <c r="B2" s="16"/>
      <c r="C2" s="16"/>
      <c r="D2" s="16"/>
      <c r="E2" s="16"/>
      <c r="F2" s="16"/>
      <c r="G2" s="16"/>
      <c r="H2" s="16"/>
      <c r="I2" s="17" t="s">
        <v>2</v>
      </c>
      <c r="J2" s="18"/>
      <c r="K2" s="15" t="s">
        <v>3</v>
      </c>
      <c r="L2" s="15" t="s">
        <v>4</v>
      </c>
      <c r="M2" s="16"/>
      <c r="N2" s="16"/>
      <c r="O2" s="18"/>
      <c r="P2" s="16"/>
      <c r="Q2" s="16"/>
      <c r="R2" s="16"/>
      <c r="S2" s="16"/>
      <c r="T2" s="16" t="s">
        <v>5</v>
      </c>
      <c r="U2" s="16"/>
      <c r="V2" s="16"/>
      <c r="W2" s="16"/>
      <c r="X2" s="16"/>
    </row>
    <row r="3" s="3" customFormat="1" ht="31.5" customHeight="1" spans="1:24">
      <c r="A3" s="19" t="s">
        <v>6</v>
      </c>
      <c r="B3" s="19" t="s">
        <v>7</v>
      </c>
      <c r="C3" s="19" t="s">
        <v>8</v>
      </c>
      <c r="D3" s="19" t="s">
        <v>9</v>
      </c>
      <c r="E3" s="19" t="s">
        <v>10</v>
      </c>
      <c r="F3" s="19" t="s">
        <v>11</v>
      </c>
      <c r="G3" s="19"/>
      <c r="H3" s="19"/>
      <c r="I3" s="20" t="s">
        <v>12</v>
      </c>
      <c r="J3" s="19" t="s">
        <v>13</v>
      </c>
      <c r="K3" s="19" t="s">
        <v>14</v>
      </c>
      <c r="L3" s="19" t="s">
        <v>15</v>
      </c>
      <c r="M3" s="20" t="s">
        <v>16</v>
      </c>
      <c r="N3" s="19"/>
      <c r="O3" s="19" t="s">
        <v>17</v>
      </c>
      <c r="P3" s="19" t="s">
        <v>18</v>
      </c>
      <c r="Q3" s="19" t="s">
        <v>19</v>
      </c>
      <c r="R3" s="19" t="s">
        <v>20</v>
      </c>
      <c r="S3" s="19" t="s">
        <v>21</v>
      </c>
      <c r="T3" s="19" t="s">
        <v>22</v>
      </c>
      <c r="U3" s="19" t="s">
        <v>23</v>
      </c>
      <c r="V3" s="19" t="s">
        <v>24</v>
      </c>
      <c r="W3" s="19" t="s">
        <v>25</v>
      </c>
      <c r="X3" s="19" t="s">
        <v>26</v>
      </c>
    </row>
    <row r="4" s="4" customFormat="1" ht="36" customHeight="1" spans="1:24">
      <c r="A4" s="19"/>
      <c r="B4" s="19"/>
      <c r="C4" s="19"/>
      <c r="D4" s="19"/>
      <c r="E4" s="19"/>
      <c r="F4" s="19" t="s">
        <v>27</v>
      </c>
      <c r="G4" s="19" t="s">
        <v>28</v>
      </c>
      <c r="H4" s="19" t="s">
        <v>29</v>
      </c>
      <c r="I4" s="20"/>
      <c r="J4" s="19"/>
      <c r="K4" s="19"/>
      <c r="L4" s="19"/>
      <c r="M4" s="20" t="s">
        <v>30</v>
      </c>
      <c r="N4" s="19" t="s">
        <v>31</v>
      </c>
      <c r="O4" s="19"/>
      <c r="P4" s="19"/>
      <c r="Q4" s="19"/>
      <c r="R4" s="19"/>
      <c r="S4" s="19"/>
      <c r="T4" s="19"/>
      <c r="U4" s="19"/>
      <c r="V4" s="19"/>
      <c r="W4" s="19"/>
      <c r="X4" s="19"/>
    </row>
    <row r="5" s="5" customFormat="1" ht="148.5" spans="1:24">
      <c r="A5" s="21">
        <v>1</v>
      </c>
      <c r="B5" s="21" t="s">
        <v>32</v>
      </c>
      <c r="C5" s="21" t="s">
        <v>33</v>
      </c>
      <c r="D5" s="21" t="s">
        <v>34</v>
      </c>
      <c r="E5" s="21" t="s">
        <v>35</v>
      </c>
      <c r="F5" s="21" t="s">
        <v>36</v>
      </c>
      <c r="G5" s="21" t="s">
        <v>37</v>
      </c>
      <c r="H5" s="21" t="s">
        <v>38</v>
      </c>
      <c r="I5" s="21">
        <f>M5+N5</f>
        <v>70</v>
      </c>
      <c r="J5" s="22" t="s">
        <v>39</v>
      </c>
      <c r="K5" s="22" t="s">
        <v>40</v>
      </c>
      <c r="L5" s="21">
        <v>2026</v>
      </c>
      <c r="M5" s="21">
        <v>60</v>
      </c>
      <c r="N5" s="21">
        <v>10</v>
      </c>
      <c r="O5" s="21" t="s">
        <v>41</v>
      </c>
      <c r="P5" s="21">
        <v>1926</v>
      </c>
      <c r="Q5" s="21" t="s">
        <v>42</v>
      </c>
      <c r="R5" s="21" t="s">
        <v>42</v>
      </c>
      <c r="S5" s="21" t="s">
        <v>42</v>
      </c>
      <c r="T5" s="21" t="s">
        <v>43</v>
      </c>
      <c r="U5" s="21">
        <v>13888157222</v>
      </c>
      <c r="V5" s="21" t="s">
        <v>44</v>
      </c>
      <c r="W5" s="21" t="s">
        <v>45</v>
      </c>
      <c r="X5" s="21"/>
    </row>
    <row r="6" s="5" customFormat="1" ht="129.75" customHeight="1" spans="1:24">
      <c r="A6" s="21">
        <v>2</v>
      </c>
      <c r="B6" s="21" t="s">
        <v>32</v>
      </c>
      <c r="C6" s="21" t="s">
        <v>33</v>
      </c>
      <c r="D6" s="21" t="s">
        <v>46</v>
      </c>
      <c r="E6" s="21" t="s">
        <v>47</v>
      </c>
      <c r="F6" s="21" t="s">
        <v>36</v>
      </c>
      <c r="G6" s="21" t="s">
        <v>37</v>
      </c>
      <c r="H6" s="21" t="s">
        <v>48</v>
      </c>
      <c r="I6" s="21">
        <f t="shared" ref="I6:I15" si="0">M6+N6</f>
        <v>677.96</v>
      </c>
      <c r="J6" s="22" t="s">
        <v>49</v>
      </c>
      <c r="K6" s="22" t="s">
        <v>50</v>
      </c>
      <c r="L6" s="21" t="s">
        <v>51</v>
      </c>
      <c r="M6" s="21">
        <v>70</v>
      </c>
      <c r="N6" s="21">
        <v>607.96</v>
      </c>
      <c r="O6" s="21" t="s">
        <v>52</v>
      </c>
      <c r="P6" s="21" t="s">
        <v>53</v>
      </c>
      <c r="Q6" s="21" t="s">
        <v>42</v>
      </c>
      <c r="R6" s="21" t="s">
        <v>42</v>
      </c>
      <c r="S6" s="21" t="s">
        <v>42</v>
      </c>
      <c r="T6" s="21" t="s">
        <v>54</v>
      </c>
      <c r="U6" s="21">
        <v>13987193167</v>
      </c>
      <c r="V6" s="21" t="s">
        <v>44</v>
      </c>
      <c r="W6" s="21" t="s">
        <v>45</v>
      </c>
      <c r="X6" s="21"/>
    </row>
    <row r="7" s="6" customFormat="1" ht="189" spans="1:24">
      <c r="A7" s="21">
        <v>3</v>
      </c>
      <c r="B7" s="21" t="s">
        <v>32</v>
      </c>
      <c r="C7" s="21" t="s">
        <v>55</v>
      </c>
      <c r="D7" s="21" t="s">
        <v>56</v>
      </c>
      <c r="E7" s="21" t="s">
        <v>57</v>
      </c>
      <c r="F7" s="21" t="s">
        <v>36</v>
      </c>
      <c r="G7" s="21" t="s">
        <v>37</v>
      </c>
      <c r="H7" s="21" t="s">
        <v>58</v>
      </c>
      <c r="I7" s="21">
        <f t="shared" si="0"/>
        <v>205</v>
      </c>
      <c r="J7" s="22" t="s">
        <v>59</v>
      </c>
      <c r="K7" s="22" t="s">
        <v>60</v>
      </c>
      <c r="L7" s="21" t="s">
        <v>51</v>
      </c>
      <c r="M7" s="21">
        <v>200</v>
      </c>
      <c r="N7" s="21">
        <v>5</v>
      </c>
      <c r="O7" s="21" t="s">
        <v>41</v>
      </c>
      <c r="P7" s="21">
        <v>780</v>
      </c>
      <c r="Q7" s="21" t="s">
        <v>42</v>
      </c>
      <c r="R7" s="21" t="s">
        <v>42</v>
      </c>
      <c r="S7" s="21" t="s">
        <v>42</v>
      </c>
      <c r="T7" s="21" t="s">
        <v>61</v>
      </c>
      <c r="U7" s="21">
        <v>13354633572</v>
      </c>
      <c r="V7" s="21" t="s">
        <v>44</v>
      </c>
      <c r="W7" s="21" t="s">
        <v>45</v>
      </c>
      <c r="X7" s="21"/>
    </row>
    <row r="8" s="7" customFormat="1" ht="310.5" spans="1:24">
      <c r="A8" s="21">
        <v>4</v>
      </c>
      <c r="B8" s="21" t="s">
        <v>32</v>
      </c>
      <c r="C8" s="21" t="s">
        <v>33</v>
      </c>
      <c r="D8" s="21" t="s">
        <v>34</v>
      </c>
      <c r="E8" s="21" t="s">
        <v>62</v>
      </c>
      <c r="F8" s="21" t="s">
        <v>36</v>
      </c>
      <c r="G8" s="21" t="s">
        <v>37</v>
      </c>
      <c r="H8" s="21" t="s">
        <v>63</v>
      </c>
      <c r="I8" s="21">
        <f t="shared" si="0"/>
        <v>120</v>
      </c>
      <c r="J8" s="22" t="s">
        <v>64</v>
      </c>
      <c r="K8" s="22" t="s">
        <v>65</v>
      </c>
      <c r="L8" s="21">
        <v>2026</v>
      </c>
      <c r="M8" s="21">
        <v>80</v>
      </c>
      <c r="N8" s="21">
        <v>40</v>
      </c>
      <c r="O8" s="21" t="s">
        <v>66</v>
      </c>
      <c r="P8" s="21" t="s">
        <v>67</v>
      </c>
      <c r="Q8" s="21" t="s">
        <v>42</v>
      </c>
      <c r="R8" s="21" t="s">
        <v>42</v>
      </c>
      <c r="S8" s="21" t="s">
        <v>42</v>
      </c>
      <c r="T8" s="21" t="s">
        <v>68</v>
      </c>
      <c r="U8" s="21" t="s">
        <v>69</v>
      </c>
      <c r="V8" s="21" t="s">
        <v>44</v>
      </c>
      <c r="W8" s="21" t="s">
        <v>45</v>
      </c>
      <c r="X8" s="21"/>
    </row>
    <row r="9" s="8" customFormat="1" ht="95.25" customHeight="1" spans="1:24">
      <c r="A9" s="21">
        <v>5</v>
      </c>
      <c r="B9" s="21" t="s">
        <v>70</v>
      </c>
      <c r="C9" s="21" t="s">
        <v>71</v>
      </c>
      <c r="D9" s="21" t="s">
        <v>72</v>
      </c>
      <c r="E9" s="21" t="s">
        <v>73</v>
      </c>
      <c r="F9" s="21" t="s">
        <v>36</v>
      </c>
      <c r="G9" s="21" t="s">
        <v>37</v>
      </c>
      <c r="H9" s="21" t="s">
        <v>74</v>
      </c>
      <c r="I9" s="21">
        <f t="shared" si="0"/>
        <v>55</v>
      </c>
      <c r="J9" s="22" t="s">
        <v>75</v>
      </c>
      <c r="K9" s="22" t="s">
        <v>76</v>
      </c>
      <c r="L9" s="21">
        <v>2026</v>
      </c>
      <c r="M9" s="21">
        <v>41</v>
      </c>
      <c r="N9" s="21">
        <v>14</v>
      </c>
      <c r="O9" s="21" t="s">
        <v>77</v>
      </c>
      <c r="P9" s="21">
        <v>1004</v>
      </c>
      <c r="Q9" s="21" t="s">
        <v>42</v>
      </c>
      <c r="R9" s="21" t="s">
        <v>42</v>
      </c>
      <c r="S9" s="21" t="s">
        <v>42</v>
      </c>
      <c r="T9" s="21" t="s">
        <v>78</v>
      </c>
      <c r="U9" s="21">
        <v>15368121905</v>
      </c>
      <c r="V9" s="21" t="s">
        <v>44</v>
      </c>
      <c r="W9" s="21" t="s">
        <v>45</v>
      </c>
      <c r="X9" s="21"/>
    </row>
    <row r="10" s="6" customFormat="1" ht="97.5" customHeight="1" spans="1:24">
      <c r="A10" s="21">
        <v>6</v>
      </c>
      <c r="B10" s="21" t="s">
        <v>32</v>
      </c>
      <c r="C10" s="21" t="s">
        <v>79</v>
      </c>
      <c r="D10" s="21" t="s">
        <v>80</v>
      </c>
      <c r="E10" s="21" t="s">
        <v>81</v>
      </c>
      <c r="F10" s="21" t="s">
        <v>36</v>
      </c>
      <c r="G10" s="21" t="s">
        <v>37</v>
      </c>
      <c r="H10" s="21" t="s">
        <v>82</v>
      </c>
      <c r="I10" s="21">
        <f t="shared" si="0"/>
        <v>700</v>
      </c>
      <c r="J10" s="22" t="s">
        <v>83</v>
      </c>
      <c r="K10" s="22" t="s">
        <v>84</v>
      </c>
      <c r="L10" s="21">
        <v>2026</v>
      </c>
      <c r="M10" s="21">
        <v>150</v>
      </c>
      <c r="N10" s="21">
        <v>550</v>
      </c>
      <c r="O10" s="21" t="s">
        <v>85</v>
      </c>
      <c r="P10" s="21" t="s">
        <v>86</v>
      </c>
      <c r="Q10" s="21" t="s">
        <v>42</v>
      </c>
      <c r="R10" s="21" t="s">
        <v>42</v>
      </c>
      <c r="S10" s="21" t="s">
        <v>45</v>
      </c>
      <c r="T10" s="21" t="s">
        <v>87</v>
      </c>
      <c r="U10" s="21">
        <v>13888531288</v>
      </c>
      <c r="V10" s="21" t="s">
        <v>44</v>
      </c>
      <c r="W10" s="21" t="s">
        <v>45</v>
      </c>
      <c r="X10" s="21"/>
    </row>
    <row r="11" s="6" customFormat="1" ht="108" customHeight="1" spans="1:24">
      <c r="A11" s="21">
        <v>7</v>
      </c>
      <c r="B11" s="21" t="s">
        <v>32</v>
      </c>
      <c r="C11" s="21" t="s">
        <v>55</v>
      </c>
      <c r="D11" s="21" t="s">
        <v>56</v>
      </c>
      <c r="E11" s="21" t="s">
        <v>88</v>
      </c>
      <c r="F11" s="21" t="s">
        <v>36</v>
      </c>
      <c r="G11" s="21" t="s">
        <v>37</v>
      </c>
      <c r="H11" s="21" t="s">
        <v>82</v>
      </c>
      <c r="I11" s="21">
        <v>500</v>
      </c>
      <c r="J11" s="21" t="s">
        <v>89</v>
      </c>
      <c r="K11" s="21" t="s">
        <v>90</v>
      </c>
      <c r="L11" s="21">
        <v>2026</v>
      </c>
      <c r="M11" s="21">
        <v>500</v>
      </c>
      <c r="N11" s="21">
        <v>0</v>
      </c>
      <c r="O11" s="21" t="s">
        <v>91</v>
      </c>
      <c r="P11" s="21" t="s">
        <v>92</v>
      </c>
      <c r="Q11" s="21" t="s">
        <v>42</v>
      </c>
      <c r="R11" s="21" t="s">
        <v>42</v>
      </c>
      <c r="S11" s="21" t="s">
        <v>45</v>
      </c>
      <c r="T11" s="21" t="s">
        <v>87</v>
      </c>
      <c r="U11" s="21">
        <v>13888531288</v>
      </c>
      <c r="V11" s="21" t="s">
        <v>44</v>
      </c>
      <c r="W11" s="21" t="s">
        <v>45</v>
      </c>
      <c r="X11" s="21"/>
    </row>
    <row r="12" s="6" customFormat="1" ht="211.5" customHeight="1" spans="1:24">
      <c r="A12" s="21">
        <v>8</v>
      </c>
      <c r="B12" s="21" t="s">
        <v>32</v>
      </c>
      <c r="C12" s="21" t="s">
        <v>33</v>
      </c>
      <c r="D12" s="21" t="s">
        <v>34</v>
      </c>
      <c r="E12" s="21" t="s">
        <v>93</v>
      </c>
      <c r="F12" s="21" t="s">
        <v>36</v>
      </c>
      <c r="G12" s="21" t="s">
        <v>37</v>
      </c>
      <c r="H12" s="21" t="s">
        <v>82</v>
      </c>
      <c r="I12" s="21">
        <f t="shared" si="0"/>
        <v>231.5</v>
      </c>
      <c r="J12" s="22" t="s">
        <v>94</v>
      </c>
      <c r="K12" s="22" t="s">
        <v>95</v>
      </c>
      <c r="L12" s="21">
        <v>2026</v>
      </c>
      <c r="M12" s="21">
        <v>100</v>
      </c>
      <c r="N12" s="21">
        <v>131.5</v>
      </c>
      <c r="O12" s="21" t="s">
        <v>96</v>
      </c>
      <c r="P12" s="21">
        <v>1900</v>
      </c>
      <c r="Q12" s="21" t="s">
        <v>42</v>
      </c>
      <c r="R12" s="21" t="s">
        <v>42</v>
      </c>
      <c r="S12" s="21" t="s">
        <v>42</v>
      </c>
      <c r="T12" s="21" t="s">
        <v>87</v>
      </c>
      <c r="U12" s="21">
        <v>13888531288</v>
      </c>
      <c r="V12" s="21" t="s">
        <v>97</v>
      </c>
      <c r="W12" s="21" t="s">
        <v>45</v>
      </c>
      <c r="X12" s="21"/>
    </row>
    <row r="13" s="9" customFormat="1" ht="132.75" customHeight="1" spans="1:24">
      <c r="A13" s="21">
        <v>9</v>
      </c>
      <c r="B13" s="21" t="s">
        <v>70</v>
      </c>
      <c r="C13" s="21" t="s">
        <v>98</v>
      </c>
      <c r="D13" s="21" t="s">
        <v>72</v>
      </c>
      <c r="E13" s="21" t="s">
        <v>99</v>
      </c>
      <c r="F13" s="21" t="s">
        <v>36</v>
      </c>
      <c r="G13" s="21" t="s">
        <v>100</v>
      </c>
      <c r="H13" s="21" t="s">
        <v>101</v>
      </c>
      <c r="I13" s="21">
        <f t="shared" si="0"/>
        <v>65</v>
      </c>
      <c r="J13" s="22" t="s">
        <v>102</v>
      </c>
      <c r="K13" s="22" t="s">
        <v>103</v>
      </c>
      <c r="L13" s="21" t="s">
        <v>51</v>
      </c>
      <c r="M13" s="21">
        <v>60</v>
      </c>
      <c r="N13" s="21">
        <v>5</v>
      </c>
      <c r="O13" s="21" t="s">
        <v>104</v>
      </c>
      <c r="P13" s="21">
        <v>446</v>
      </c>
      <c r="Q13" s="21" t="s">
        <v>42</v>
      </c>
      <c r="R13" s="21" t="s">
        <v>42</v>
      </c>
      <c r="S13" s="21" t="s">
        <v>42</v>
      </c>
      <c r="T13" s="21" t="s">
        <v>105</v>
      </c>
      <c r="U13" s="21">
        <v>13888031718</v>
      </c>
      <c r="V13" s="21" t="s">
        <v>44</v>
      </c>
      <c r="W13" s="21" t="s">
        <v>45</v>
      </c>
      <c r="X13" s="21"/>
    </row>
    <row r="14" s="6" customFormat="1" ht="178.5" customHeight="1" spans="1:24">
      <c r="A14" s="21">
        <v>10</v>
      </c>
      <c r="B14" s="21" t="s">
        <v>70</v>
      </c>
      <c r="C14" s="21" t="s">
        <v>98</v>
      </c>
      <c r="D14" s="21" t="s">
        <v>72</v>
      </c>
      <c r="E14" s="21" t="s">
        <v>106</v>
      </c>
      <c r="F14" s="21" t="s">
        <v>36</v>
      </c>
      <c r="G14" s="21" t="s">
        <v>107</v>
      </c>
      <c r="H14" s="21" t="s">
        <v>108</v>
      </c>
      <c r="I14" s="21">
        <f t="shared" si="0"/>
        <v>94</v>
      </c>
      <c r="J14" s="22" t="s">
        <v>109</v>
      </c>
      <c r="K14" s="22" t="s">
        <v>110</v>
      </c>
      <c r="L14" s="23" t="s">
        <v>51</v>
      </c>
      <c r="M14" s="24">
        <v>90</v>
      </c>
      <c r="N14" s="23">
        <v>4</v>
      </c>
      <c r="O14" s="21" t="s">
        <v>85</v>
      </c>
      <c r="P14" s="21" t="s">
        <v>111</v>
      </c>
      <c r="Q14" s="21" t="s">
        <v>42</v>
      </c>
      <c r="R14" s="21" t="s">
        <v>42</v>
      </c>
      <c r="S14" s="21" t="s">
        <v>42</v>
      </c>
      <c r="T14" s="21" t="s">
        <v>112</v>
      </c>
      <c r="U14" s="21">
        <v>13888204778</v>
      </c>
      <c r="V14" s="21" t="s">
        <v>44</v>
      </c>
      <c r="W14" s="21" t="s">
        <v>45</v>
      </c>
      <c r="X14" s="21"/>
    </row>
    <row r="15" s="10" customFormat="1" ht="132.75" customHeight="1" spans="1:24">
      <c r="A15" s="21">
        <v>11</v>
      </c>
      <c r="B15" s="21" t="s">
        <v>32</v>
      </c>
      <c r="C15" s="21" t="s">
        <v>33</v>
      </c>
      <c r="D15" s="21" t="s">
        <v>46</v>
      </c>
      <c r="E15" s="21" t="s">
        <v>113</v>
      </c>
      <c r="F15" s="21" t="s">
        <v>36</v>
      </c>
      <c r="G15" s="21" t="s">
        <v>107</v>
      </c>
      <c r="H15" s="21" t="s">
        <v>114</v>
      </c>
      <c r="I15" s="21">
        <f t="shared" si="0"/>
        <v>200</v>
      </c>
      <c r="J15" s="22" t="s">
        <v>115</v>
      </c>
      <c r="K15" s="22" t="s">
        <v>116</v>
      </c>
      <c r="L15" s="23" t="s">
        <v>51</v>
      </c>
      <c r="M15" s="24">
        <v>120</v>
      </c>
      <c r="N15" s="23">
        <v>80</v>
      </c>
      <c r="O15" s="21" t="s">
        <v>85</v>
      </c>
      <c r="P15" s="21" t="s">
        <v>117</v>
      </c>
      <c r="Q15" s="21" t="s">
        <v>42</v>
      </c>
      <c r="R15" s="21" t="s">
        <v>42</v>
      </c>
      <c r="S15" s="21" t="s">
        <v>42</v>
      </c>
      <c r="T15" s="21" t="s">
        <v>118</v>
      </c>
      <c r="U15" s="21">
        <v>1352915720</v>
      </c>
      <c r="V15" s="21" t="s">
        <v>44</v>
      </c>
      <c r="W15" s="21" t="s">
        <v>45</v>
      </c>
      <c r="X15" s="21"/>
    </row>
    <row r="16" ht="30" customHeight="1" spans="1:24">
      <c r="I16" s="25">
        <f>SUM(I5:I15)</f>
        <v>2918.46</v>
      </c>
      <c r="J16" s="25"/>
      <c r="K16" s="25"/>
      <c r="L16" s="25"/>
      <c r="M16" s="25">
        <f t="shared" ref="J16:N16" si="1">SUM(M5:M15)</f>
        <v>1471</v>
      </c>
      <c r="N16" s="25">
        <f t="shared" si="1"/>
        <v>1447.46</v>
      </c>
    </row>
  </sheetData>
  <mergeCells count="27">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5:B15">
      <formula1>"产业发展,就业项目,乡村建设,易地后扶,三保障,乡村治理,管理费,其他"</formula1>
    </dataValidation>
  </dataValidations>
  <pageMargins left="0.748031496062992" right="0.748031496062992" top="0.984251968503937" bottom="0.984251968503937" header="0.511811023622047" footer="0.511811023622047"/>
  <pageSetup paperSize="8"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LWL</dc:creator>
  <cp:lastModifiedBy>K。</cp:lastModifiedBy>
  <dcterms:created xsi:type="dcterms:W3CDTF">2025-09-11T03:31:00Z</dcterms:created>
  <cp:lastPrinted>2025-11-05T06:58:00Z</cp:lastPrinted>
  <dcterms:modified xsi:type="dcterms:W3CDTF">2025-12-09T02:57:10Z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E1F8A584C8284341813FBF0CE9DDEE64_13</vt:lpwstr>
  </property>
  <property fmtid="{D5CDD505-2E9C-101B-9397-08002B2CF9AE}" pid="3" name="KSOProductBuildVer">
    <vt:lpwstr>2052-12.1.0.23542</vt:lpwstr>
  </property>
</Properties>
</file>