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 activeTab="2"/>
  </bookViews>
  <sheets>
    <sheet name="附件2-1" sheetId="4" state="hidden" r:id="rId1"/>
    <sheet name="附件2-2" sheetId="5" state="hidden" r:id="rId2"/>
    <sheet name="附件2-3.1" sheetId="1" r:id="rId3"/>
    <sheet name="附件2-3.2" sheetId="2" r:id="rId4"/>
    <sheet name="附件2-3.3" sheetId="3" r:id="rId5"/>
    <sheet name="附件2-3.4" sheetId="6" r:id="rId6"/>
    <sheet name="附件2-3.5" sheetId="7" r:id="rId7"/>
    <sheet name="附件2-3.6" sheetId="8" r:id="rId8"/>
    <sheet name="附件2-3.7" sheetId="9" r:id="rId9"/>
    <sheet name="附件2-3.8" sheetId="10" r:id="rId10"/>
    <sheet name="附件2-3.9" sheetId="11" r:id="rId11"/>
    <sheet name="附件2-3.10" sheetId="12" r:id="rId12"/>
    <sheet name="附件2-3.11" sheetId="13" r:id="rId13"/>
    <sheet name="附件2-3.12" sheetId="14" r:id="rId14"/>
    <sheet name="附件2-3.13" sheetId="15" r:id="rId15"/>
    <sheet name="附件2-3.14"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<sst xmlns="http://schemas.openxmlformats.org/spreadsheetml/2006/main" count="1371" uniqueCount="169">
  <si>
    <t>附件2-1</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</si>
  <si>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</si>
  <si>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</si>
  <si>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</si>
  <si>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</si>
  <si>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</si>
  <si>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</si>
  <si>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</si>
  <si>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</si>
  <si>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</si>
  <si>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</si>
  <si>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</si>
  <si>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</si>
  <si>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</si>
  <si>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五、绩效自评结果应用情况</t>
  </si>
  <si>
    <t>六、主要经验及做法</t>
  </si>
  <si>
    <t>七、其他需说明的情况</t>
  </si>
  <si>
    <t>附件2-2</t>
  </si>
  <si>
    <t>2024年度部门整体支出绩效自评表</t>
  </si>
  <si>
    <t>基本信息</t>
  </si>
  <si>
    <t>部门</t>
  </si>
  <si>
    <t>名称</t>
  </si>
  <si>
    <t>项目年度支出</t>
  </si>
  <si>
    <t>年初</t>
  </si>
  <si>
    <t>预算</t>
  </si>
  <si>
    <t>执行数（系统提取）</t>
  </si>
  <si>
    <t>执行率（%）</t>
  </si>
  <si>
    <t>情况</t>
  </si>
  <si>
    <t>备注</t>
  </si>
  <si>
    <t>预算数</t>
  </si>
  <si>
    <t>调整数</t>
  </si>
  <si>
    <t>确定数</t>
  </si>
  <si>
    <t>说明</t>
  </si>
  <si>
    <t>资金</t>
  </si>
  <si>
    <t>年度资金总额</t>
  </si>
  <si>
    <t>（万元）</t>
  </si>
  <si>
    <t>基本支出</t>
  </si>
  <si>
    <t>项目支出</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</si>
  <si>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</si>
  <si>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</si>
  <si>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</si>
  <si>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</si>
  <si>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</si>
  <si>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</si>
  <si>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</si>
  <si>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</si>
  <si>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</si>
  <si>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</si>
  <si>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</si>
  <si>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</si>
  <si>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</si>
  <si>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</si>
  <si>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</si>
  <si>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</si>
  <si>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</si>
  <si>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</si>
  <si>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</si>
  <si>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</si>
  <si>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</si>
  <si>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</si>
  <si>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</si>
  <si>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</si>
  <si>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</si>
  <si>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</si>
  <si>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</si>
  <si>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</si>
  <si>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</si>
  <si>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</si>
  <si>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</si>
  <si>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</si>
  <si>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</si>
  <si>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</si>
  <si>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</si>
  <si>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</si>
  <si>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</si>
  <si>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</si>
  <si>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</si>
  <si>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</si>
  <si>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</si>
  <si>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</si>
  <si>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</si>
  <si>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</si>
  <si>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附件2-3</t>
  </si>
  <si>
    <t>2024年度项目支出绩效自评表</t>
  </si>
  <si>
    <t>项目名称</t>
  </si>
  <si>
    <t>基本公共卫生服务项目上级补助结转资金</t>
  </si>
  <si>
    <t>主管部门</t>
  </si>
  <si>
    <t>昆明市西山区卫生健康局</t>
  </si>
  <si>
    <t>实施</t>
  </si>
  <si>
    <t>昆明市西山区团结社区卫生服务中心</t>
  </si>
  <si>
    <t>项目资金</t>
  </si>
  <si>
    <t>全年</t>
  </si>
  <si>
    <t>分值</t>
  </si>
  <si>
    <t>执行率</t>
  </si>
  <si>
    <t>得分</t>
  </si>
  <si>
    <t>执行数</t>
  </si>
  <si>
    <t>—</t>
  </si>
  <si>
    <t xml:space="preserve"> 非财政拨款</t>
  </si>
  <si>
    <t>预期目标</t>
  </si>
  <si>
    <t>实际完成情况</t>
  </si>
  <si>
    <t>年度总体目标</t>
  </si>
  <si>
    <t>提供辖区内居民12项基本公共卫生服务</t>
  </si>
  <si>
    <t>完成上级下达的辖区34643人的12项基本公共卫生服务任务，并参与考核，考核合格</t>
  </si>
  <si>
    <t>年度指标值</t>
  </si>
  <si>
    <t>指标完成情况</t>
  </si>
  <si>
    <t>一级指标</t>
  </si>
  <si>
    <t>三级</t>
  </si>
  <si>
    <t>偏差原因分析及改进措施</t>
  </si>
  <si>
    <t>产出指标</t>
  </si>
  <si>
    <t>服务对象数</t>
  </si>
  <si>
    <t>＝</t>
  </si>
  <si>
    <t>人次</t>
  </si>
  <si>
    <t>＞</t>
  </si>
  <si>
    <t>＜</t>
  </si>
  <si>
    <t>成本支出</t>
  </si>
  <si>
    <t>万元</t>
  </si>
  <si>
    <t>效益指标</t>
  </si>
  <si>
    <t>经济效益指标</t>
  </si>
  <si>
    <t>社会效益指标</t>
  </si>
  <si>
    <t>生态效益指标</t>
  </si>
  <si>
    <t>可持续影响指标</t>
  </si>
  <si>
    <t>可持续影响月数</t>
  </si>
  <si>
    <t>月</t>
  </si>
  <si>
    <t>满意度指标</t>
  </si>
  <si>
    <t>服务对象满意度</t>
  </si>
  <si>
    <t>%</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</si>
  <si>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</si>
  <si>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</si>
  <si>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</si>
  <si>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</si>
  <si>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</si>
  <si>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</si>
  <si>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</si>
  <si>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</si>
  <si>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基本公共卫生服务项目上级补助资金</t>
  </si>
  <si>
    <t>西山区2024年基本公共卫生省级结算补助资金</t>
  </si>
  <si>
    <t>基本药物制度上级补助资金</t>
  </si>
  <si>
    <t>西药、耗材零差价销售，降低患者就医成本</t>
  </si>
  <si>
    <t>西药、耗材零差价销售</t>
  </si>
  <si>
    <t>门诊就诊人次</t>
  </si>
  <si>
    <t>西山区2023年基层医疗机构执行国家基本药物制度中央结算补助资金</t>
  </si>
  <si>
    <t>西山区2023年第一批医疗三年行动专项资金乡村医生提标定额补助资金</t>
  </si>
  <si>
    <t>提高乡村医生待遇，提高乡村医生服务质量</t>
  </si>
  <si>
    <t>保障了乡村医生基本生活补助，提高乡村医生工作积极性</t>
  </si>
  <si>
    <t>发放人数</t>
  </si>
  <si>
    <t>人</t>
  </si>
  <si>
    <t>西山区2023年加强乡村医生队伍建设市级补助资金</t>
  </si>
  <si>
    <t>西山区2024年乡村医生生活补助市级资金</t>
  </si>
  <si>
    <t>有乡村医生退出乡医岗位</t>
  </si>
  <si>
    <t>2024年脱贫人口重点人群和农村低收入人群家庭医生签约服务省级结算补助资金</t>
  </si>
  <si>
    <t>提供医疗团队家庭医生签约服务，降低脱贫人口签约成本</t>
  </si>
  <si>
    <t>辖区内脱贫人口已全部完成家庭医生签约</t>
  </si>
  <si>
    <t>家庭医生团队数</t>
  </si>
  <si>
    <t>个</t>
  </si>
  <si>
    <t>西山区2024年脱贫人口重点人群和农村低收入人群家庭医生签约服务补助资金</t>
  </si>
  <si>
    <t>西山区2023年重大传染病防控中央补助资金</t>
  </si>
  <si>
    <t>城癌早诊早治项目，提前识别癌症早期患者，降低患者就医成本</t>
  </si>
  <si>
    <t>按上级要求开展城癌早诊早治项目宣传工作</t>
  </si>
  <si>
    <t>宣传次数</t>
  </si>
  <si>
    <t>次</t>
  </si>
  <si>
    <t>西山区2024年严重精神障碍患者监护人以奖代补市级补助资金</t>
  </si>
  <si>
    <t>提供严重精神障碍患者监护人以奖代补补助资金，降低生活成本</t>
  </si>
  <si>
    <t>严重精神障碍患者监护人以奖代补补助资金全部发放到位</t>
  </si>
  <si>
    <t>西山区2024年第二批医疗卫生事业高质量发展三年行动计划资金</t>
  </si>
  <si>
    <t>提高辖区居民预防丙肝意识</t>
  </si>
  <si>
    <t>通过发放相关资料，提高提高辖区居民预防丙肝意识</t>
  </si>
  <si>
    <t>新冠病毒感染过度期医务人员临时性工作补助中央、省级结算资金</t>
  </si>
  <si>
    <t>通过发放新冠病毒感染过度期医务人员临时性工作补助，提高工作积极性</t>
  </si>
  <si>
    <t>新冠病毒感染过度期医务人员临时性工作补助已按上级标准发放完毕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</si>
</sst>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0"/>
      <color theme="1"/>
      <name val="仿宋_GB2312"/>
      <charset val="134"/>
    </font>
    <font>
      <b/>
      <sz val="14"/>
      <color theme="1"/>
      <name val="仿宋_GB2312"/>
      <charset val="134"/>
    </font>
    <font>
      <sz val="10"/>
      <color rgb="FF000000"/>
      <name val="仿宋_GB2312"/>
      <charset val="134"/>
    </font>
    <font>
      <sz val="11"/>
      <color theme="1"/>
      <name val="宋体"/>
      <charset val="134"/>
    </font>
    <font>
      <sz val="10"/>
      <color theme="1"/>
      <name val="宋体"/>
      <charset val="134"/>
    </font>
    <font>
      <b/>
      <sz val="10"/>
      <color rgb="FF000000"/>
      <name val="仿宋_GB2312"/>
      <charset val="134"/>
    </font>
    <font>
      <sz val="10"/>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top style="medium">
        <color rgb="FF000000"/>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0" applyNumberFormat="0" applyFill="0" applyAlignment="0" applyProtection="0">
      <alignment vertical="center"/>
    </xf>
    <xf numFmtId="0" fontId="14" fillId="0" borderId="30" applyNumberFormat="0" applyFill="0" applyAlignment="0" applyProtection="0">
      <alignment vertical="center"/>
    </xf>
    <xf numFmtId="0" fontId="15" fillId="0" borderId="31" applyNumberFormat="0" applyFill="0" applyAlignment="0" applyProtection="0">
      <alignment vertical="center"/>
    </xf>
    <xf numFmtId="0" fontId="15" fillId="0" borderId="0" applyNumberFormat="0" applyFill="0" applyBorder="0" applyAlignment="0" applyProtection="0">
      <alignment vertical="center"/>
    </xf>
    <xf numFmtId="0" fontId="16" fillId="4" borderId="32" applyNumberFormat="0" applyAlignment="0" applyProtection="0">
      <alignment vertical="center"/>
    </xf>
    <xf numFmtId="0" fontId="17" fillId="5" borderId="33" applyNumberFormat="0" applyAlignment="0" applyProtection="0">
      <alignment vertical="center"/>
    </xf>
    <xf numFmtId="0" fontId="18" fillId="5" borderId="32" applyNumberFormat="0" applyAlignment="0" applyProtection="0">
      <alignment vertical="center"/>
    </xf>
    <xf numFmtId="0" fontId="19" fillId="6" borderId="34" applyNumberFormat="0" applyAlignment="0" applyProtection="0">
      <alignment vertical="center"/>
    </xf>
    <xf numFmtId="0" fontId="20" fillId="0" borderId="35" applyNumberFormat="0" applyFill="0" applyAlignment="0" applyProtection="0">
      <alignment vertical="center"/>
    </xf>
    <xf numFmtId="0" fontId="21" fillId="0" borderId="3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76">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176" fontId="4" fillId="0" borderId="4" xfId="0" applyNumberFormat="1" applyFont="1" applyBorder="1" applyAlignment="1">
      <alignment horizontal="center" vertical="center"/>
    </xf>
    <xf numFmtId="9" fontId="3" fillId="0" borderId="4" xfId="3" applyFont="1" applyBorder="1" applyAlignment="1">
      <alignment horizontal="center" vertical="center" wrapText="1"/>
    </xf>
    <xf numFmtId="0" fontId="3" fillId="0" borderId="4" xfId="0" applyFont="1" applyBorder="1" applyAlignment="1">
      <alignment horizontal="justify" vertical="center" wrapText="1"/>
    </xf>
    <xf numFmtId="176" fontId="3" fillId="0" borderId="5"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4" xfId="0" applyFont="1" applyBorder="1" applyAlignment="1">
      <alignment horizontal="right" vertical="center" wrapText="1"/>
    </xf>
    <xf numFmtId="176" fontId="3" fillId="0" borderId="6"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4" xfId="0" applyFont="1" applyBorder="1">
      <alignment vertical="center"/>
    </xf>
    <xf numFmtId="0" fontId="1" fillId="0" borderId="4" xfId="0" applyFont="1" applyBorder="1" applyAlignment="1">
      <alignment horizontal="center" vertical="center"/>
    </xf>
    <xf numFmtId="0" fontId="3" fillId="0" borderId="4" xfId="0" applyFont="1" applyBorder="1" applyAlignment="1">
      <alignment horizontal="justify"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indent="3"/>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176" fontId="3" fillId="0" borderId="10" xfId="0" applyNumberFormat="1" applyFont="1" applyBorder="1" applyAlignment="1">
      <alignment horizontal="center" vertical="center" wrapText="1"/>
    </xf>
    <xf numFmtId="0" fontId="3" fillId="2" borderId="10"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10" xfId="0" applyFont="1" applyBorder="1" applyAlignment="1">
      <alignment horizontal="justify" wrapText="1"/>
    </xf>
    <xf numFmtId="176" fontId="3" fillId="0" borderId="8" xfId="0" applyNumberFormat="1" applyFont="1" applyBorder="1" applyAlignment="1">
      <alignment horizontal="center" vertical="center" wrapText="1"/>
    </xf>
    <xf numFmtId="0" fontId="3" fillId="0" borderId="11" xfId="0" applyFont="1" applyBorder="1" applyAlignment="1">
      <alignment horizontal="center" vertical="center" wrapText="1"/>
    </xf>
    <xf numFmtId="176" fontId="1" fillId="0" borderId="4" xfId="0" applyNumberFormat="1" applyFont="1" applyBorder="1" applyAlignment="1">
      <alignment horizontal="center" vertical="center"/>
    </xf>
    <xf numFmtId="10" fontId="3" fillId="0" borderId="4" xfId="3" applyNumberFormat="1" applyFont="1" applyBorder="1" applyAlignment="1">
      <alignment horizontal="center" vertical="center" wrapText="1"/>
    </xf>
    <xf numFmtId="176" fontId="3" fillId="0" borderId="4" xfId="0" applyNumberFormat="1" applyFont="1" applyBorder="1" applyAlignment="1">
      <alignment horizontal="right" vertical="center" wrapText="1"/>
    </xf>
    <xf numFmtId="176" fontId="1" fillId="0" borderId="0" xfId="0" applyNumberFormat="1" applyFont="1">
      <alignment vertical="center"/>
    </xf>
    <xf numFmtId="176" fontId="5" fillId="0" borderId="4" xfId="0" applyNumberFormat="1" applyFont="1" applyBorder="1" applyAlignment="1">
      <alignment horizontal="center" vertical="center"/>
    </xf>
    <xf numFmtId="0" fontId="1" fillId="0" borderId="0" xfId="0" applyFont="1" applyAlignment="1">
      <alignment horizontal="left" vertical="center"/>
    </xf>
    <xf numFmtId="0" fontId="6"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13"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16" xfId="0" applyFont="1" applyFill="1" applyBorder="1" applyAlignment="1">
      <alignment horizontal="center" vertical="center"/>
    </xf>
    <xf numFmtId="0" fontId="1" fillId="0" borderId="13" xfId="0" applyFont="1" applyBorder="1">
      <alignment vertical="center"/>
    </xf>
    <xf numFmtId="0" fontId="3" fillId="0" borderId="0" xfId="0" applyFont="1" applyAlignment="1">
      <alignment horizontal="justify" vertical="center"/>
    </xf>
    <xf numFmtId="0" fontId="3" fillId="0" borderId="18" xfId="0" applyFont="1" applyBorder="1" applyAlignment="1">
      <alignment horizontal="justify" vertical="center"/>
    </xf>
    <xf numFmtId="0" fontId="3" fillId="0" borderId="19" xfId="0" applyFont="1" applyBorder="1" applyAlignment="1">
      <alignment horizontal="right" vertical="center"/>
    </xf>
    <xf numFmtId="0" fontId="3" fillId="0" borderId="16" xfId="0" applyFont="1" applyBorder="1" applyAlignment="1">
      <alignment horizontal="right" vertical="center"/>
    </xf>
    <xf numFmtId="0" fontId="3" fillId="0" borderId="0" xfId="0" applyFont="1" applyAlignment="1">
      <alignment horizontal="right" vertical="center"/>
    </xf>
    <xf numFmtId="0" fontId="3" fillId="0" borderId="18" xfId="0" applyFont="1" applyBorder="1" applyAlignment="1">
      <alignment horizontal="right" vertical="center"/>
    </xf>
    <xf numFmtId="0" fontId="1" fillId="0" borderId="15" xfId="0" applyFont="1" applyBorder="1">
      <alignment vertical="center"/>
    </xf>
    <xf numFmtId="0" fontId="3" fillId="0" borderId="15" xfId="0" applyFont="1" applyBorder="1" applyAlignment="1">
      <alignment horizontal="center" vertical="center" wrapText="1"/>
    </xf>
    <xf numFmtId="0" fontId="6"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1" fillId="0" borderId="18" xfId="0" applyFont="1" applyBorder="1">
      <alignment vertical="center"/>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7" fillId="0" borderId="16"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3" xfId="0" applyFont="1" applyBorder="1" applyAlignment="1">
      <alignment horizontal="left"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vertical="center" wrapText="1"/>
    </xf>
    <xf numFmtId="0" fontId="7" fillId="0" borderId="25" xfId="0" applyFont="1" applyBorder="1" applyAlignment="1">
      <alignment horizontal="left"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20" sqref="C20"/>
    </sheetView>
  </sheetViews>
  <sheetFormatPr defaultColWidth="9" defaultRowHeight="12" outlineLevelCol="2"/>
  <cols>
    <col min="1" max="1" width="9" style="1"/>
    <col min="2" max="2" width="29.5" style="1" customWidth="1"/>
    <col min="3" max="3" width="41" style="1" customWidth="1"/>
    <col min="4" max="16384" width="9" style="1"/>
  </cols>
  <sheetData>
    <row r="1" spans="1:1">
      <c r="A1" s="2" t="s">
        <v>0</v>
      </c>
    </row>
    <row r="2" ht="19.5" spans="1:3">
      <c r="A2" s="3" t="s">
        <v>1</v>
      </c>
      <c r="B2" s="3"/>
      <c r="C2" s="3"/>
    </row>
    <row r="3" ht="30" customHeight="1" spans="1:3">
      <c r="A3" s="67" t="s">
        <v>2</v>
      </c>
      <c r="B3" s="68" t="s">
        <v>3</v>
      </c>
      <c r="C3" s="69"/>
    </row>
    <row r="4" ht="12.75" spans="1:3">
      <c r="A4" s="67"/>
      <c r="B4" s="70" t="s">
        <v>4</v>
      </c>
      <c r="C4" s="71"/>
    </row>
    <row r="5" ht="12.75" spans="1:3">
      <c r="A5" s="67"/>
      <c r="B5" s="70" t="s">
        <v>5</v>
      </c>
      <c r="C5" s="72" t="s">
        <v>6</v>
      </c>
    </row>
    <row r="6" ht="12.75" spans="1:3">
      <c r="A6" s="67"/>
      <c r="B6" s="70" t="s">
        <v>7</v>
      </c>
      <c r="C6" s="71"/>
    </row>
    <row r="7" ht="12.75" spans="1:3">
      <c r="A7" s="67"/>
      <c r="B7" s="70" t="s">
        <v>8</v>
      </c>
      <c r="C7" s="71"/>
    </row>
    <row r="8" ht="30" customHeight="1" spans="1:3">
      <c r="A8" s="73" t="s">
        <v>9</v>
      </c>
      <c r="B8" s="70" t="s">
        <v>10</v>
      </c>
      <c r="C8" s="71"/>
    </row>
    <row r="9" ht="12.75" spans="1:3">
      <c r="A9" s="73"/>
      <c r="B9" s="74" t="s">
        <v>11</v>
      </c>
      <c r="C9" s="71"/>
    </row>
    <row r="10" ht="29.25" customHeight="1" spans="1:3">
      <c r="A10" s="75" t="s">
        <v>12</v>
      </c>
      <c r="B10" s="75"/>
      <c r="C10" s="71"/>
    </row>
    <row r="11" ht="29.25" customHeight="1" spans="1:3">
      <c r="A11" s="75" t="s">
        <v>13</v>
      </c>
      <c r="B11" s="75"/>
      <c r="C11" s="71"/>
    </row>
    <row r="12" ht="29.25" customHeight="1" spans="1:3">
      <c r="A12" s="75" t="s">
        <v>14</v>
      </c>
      <c r="B12" s="75"/>
      <c r="C12" s="71"/>
    </row>
    <row r="13" ht="29.25" customHeight="1" spans="1:3">
      <c r="A13" s="75" t="s">
        <v>15</v>
      </c>
      <c r="B13" s="75"/>
      <c r="C13" s="71"/>
    </row>
    <row r="14" ht="29.25" customHeight="1" spans="1:3">
      <c r="A14" s="75" t="s">
        <v>16</v>
      </c>
      <c r="B14" s="75"/>
      <c r="C14" s="71"/>
    </row>
  </sheetData>
  <mergeCells count="8">
    <mergeCell ref="A2:C2"/>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18" sqref="M18"/>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147</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2.99</v>
      </c>
      <c r="D8" s="9">
        <v>2.99</v>
      </c>
      <c r="E8" s="9">
        <v>2.43</v>
      </c>
      <c r="F8" s="8">
        <v>10</v>
      </c>
      <c r="G8" s="8"/>
      <c r="H8" s="34">
        <f>E8/D8</f>
        <v>0.812709030100334</v>
      </c>
      <c r="I8" s="13">
        <f>H8*10</f>
        <v>8.12709030100334</v>
      </c>
      <c r="J8" s="27"/>
    </row>
    <row r="9" s="1" customFormat="1" ht="15" customHeight="1" spans="1:10">
      <c r="A9" s="6"/>
      <c r="B9" s="11" t="s">
        <v>38</v>
      </c>
      <c r="C9" s="12">
        <v>2.99</v>
      </c>
      <c r="D9" s="12">
        <v>2.99</v>
      </c>
      <c r="E9" s="13">
        <v>2.43</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33"/>
      <c r="D11" s="33"/>
      <c r="E11" s="13"/>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142</v>
      </c>
      <c r="C14" s="17"/>
      <c r="D14" s="17"/>
      <c r="E14" s="17"/>
      <c r="F14" s="17"/>
      <c r="G14" s="17" t="s">
        <v>143</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144</v>
      </c>
      <c r="D18" s="8" t="s">
        <v>110</v>
      </c>
      <c r="E18" s="8">
        <v>28</v>
      </c>
      <c r="F18" s="17" t="s">
        <v>145</v>
      </c>
      <c r="G18" s="8">
        <v>28</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ht="36" spans="1:10">
      <c r="A21" s="6"/>
      <c r="B21" s="8" t="s">
        <v>65</v>
      </c>
      <c r="C21" s="7" t="s">
        <v>114</v>
      </c>
      <c r="D21" s="8" t="s">
        <v>110</v>
      </c>
      <c r="E21" s="33">
        <v>2.99</v>
      </c>
      <c r="F21" s="17" t="s">
        <v>115</v>
      </c>
      <c r="G21" s="13">
        <v>2.43</v>
      </c>
      <c r="H21" s="17">
        <v>20</v>
      </c>
      <c r="I21" s="29">
        <f>H21*G21/E21</f>
        <v>16.2541806020067</v>
      </c>
      <c r="J21" s="28" t="s">
        <v>148</v>
      </c>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94.38127090301</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393055555555556" right="0.393055555555556" top="1" bottom="1" header="0.5" footer="0.5"/>
  <pageSetup paperSize="9" fitToHeight="0" orientation="portrait" horizontalDpi="600"/>
  <headerFooter>
    <oddFooter>&amp;C第 &amp;P 页, &amp;A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23" sqref="M23"/>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149</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0.00906</v>
      </c>
      <c r="D8" s="9">
        <v>0.00906</v>
      </c>
      <c r="E8" s="9">
        <v>0.00906</v>
      </c>
      <c r="F8" s="8">
        <v>10</v>
      </c>
      <c r="G8" s="8"/>
      <c r="H8" s="10">
        <f>E8/D8</f>
        <v>1</v>
      </c>
      <c r="I8" s="13">
        <f>H8*10</f>
        <v>10</v>
      </c>
      <c r="J8" s="27"/>
    </row>
    <row r="9" s="1" customFormat="1" ht="15" customHeight="1" spans="1:10">
      <c r="A9" s="6"/>
      <c r="B9" s="11" t="s">
        <v>38</v>
      </c>
      <c r="C9" s="12">
        <v>0.00906</v>
      </c>
      <c r="D9" s="12">
        <v>0.00906</v>
      </c>
      <c r="E9" s="13">
        <v>0.00906</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33"/>
      <c r="D11" s="33"/>
      <c r="E11" s="13"/>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150</v>
      </c>
      <c r="C14" s="17"/>
      <c r="D14" s="17"/>
      <c r="E14" s="17"/>
      <c r="F14" s="17"/>
      <c r="G14" s="17" t="s">
        <v>151</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152</v>
      </c>
      <c r="D18" s="8" t="s">
        <v>110</v>
      </c>
      <c r="E18" s="8">
        <v>12</v>
      </c>
      <c r="F18" s="17" t="s">
        <v>153</v>
      </c>
      <c r="G18" s="8">
        <v>12</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0.00906</v>
      </c>
      <c r="F21" s="17" t="s">
        <v>115</v>
      </c>
      <c r="G21" s="13">
        <v>0.00906</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29" sqref="J29"/>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154</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0.053101</v>
      </c>
      <c r="D8" s="9">
        <v>0.053101</v>
      </c>
      <c r="E8" s="9">
        <v>0.053101</v>
      </c>
      <c r="F8" s="8">
        <v>10</v>
      </c>
      <c r="G8" s="8"/>
      <c r="H8" s="10">
        <f>E8/D8</f>
        <v>1</v>
      </c>
      <c r="I8" s="13">
        <f>H8*10</f>
        <v>10</v>
      </c>
      <c r="J8" s="27"/>
    </row>
    <row r="9" s="1" customFormat="1" ht="15" customHeight="1" spans="1:10">
      <c r="A9" s="6"/>
      <c r="B9" s="11" t="s">
        <v>38</v>
      </c>
      <c r="C9" s="12">
        <v>0.053101</v>
      </c>
      <c r="D9" s="12">
        <v>0.053101</v>
      </c>
      <c r="E9" s="13">
        <v>0.053101</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33"/>
      <c r="D11" s="33"/>
      <c r="E11" s="13"/>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150</v>
      </c>
      <c r="C14" s="17"/>
      <c r="D14" s="17"/>
      <c r="E14" s="17"/>
      <c r="F14" s="17"/>
      <c r="G14" s="17" t="s">
        <v>151</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24" spans="1:10">
      <c r="A18" s="6" t="s">
        <v>108</v>
      </c>
      <c r="B18" s="8" t="s">
        <v>59</v>
      </c>
      <c r="C18" s="7" t="s">
        <v>152</v>
      </c>
      <c r="D18" s="8" t="s">
        <v>110</v>
      </c>
      <c r="E18" s="8">
        <v>12</v>
      </c>
      <c r="F18" s="17" t="s">
        <v>153</v>
      </c>
      <c r="G18" s="8">
        <v>12</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0.053101</v>
      </c>
      <c r="F21" s="17" t="s">
        <v>115</v>
      </c>
      <c r="G21" s="13">
        <v>0.053101</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N23" sqref="N23"/>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155</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0.3265</v>
      </c>
      <c r="D8" s="9">
        <v>0.3265</v>
      </c>
      <c r="E8" s="9">
        <v>0.3265</v>
      </c>
      <c r="F8" s="8">
        <v>10</v>
      </c>
      <c r="G8" s="8"/>
      <c r="H8" s="10">
        <f>E8/D8</f>
        <v>1</v>
      </c>
      <c r="I8" s="13">
        <f>H8*10</f>
        <v>10</v>
      </c>
      <c r="J8" s="27"/>
    </row>
    <row r="9" s="1" customFormat="1" ht="15" customHeight="1" spans="1:10">
      <c r="A9" s="6"/>
      <c r="B9" s="11" t="s">
        <v>38</v>
      </c>
      <c r="C9" s="12"/>
      <c r="D9" s="12"/>
      <c r="E9" s="13"/>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9">
        <v>0.3265</v>
      </c>
      <c r="D11" s="9">
        <v>0.3265</v>
      </c>
      <c r="E11" s="9">
        <v>0.3265</v>
      </c>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156</v>
      </c>
      <c r="C14" s="17"/>
      <c r="D14" s="17"/>
      <c r="E14" s="17"/>
      <c r="F14" s="17"/>
      <c r="G14" s="17" t="s">
        <v>157</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spans="1:10">
      <c r="A18" s="6" t="s">
        <v>108</v>
      </c>
      <c r="B18" s="8" t="s">
        <v>59</v>
      </c>
      <c r="C18" s="7" t="s">
        <v>158</v>
      </c>
      <c r="D18" s="8" t="s">
        <v>112</v>
      </c>
      <c r="E18" s="8">
        <v>3</v>
      </c>
      <c r="F18" s="17" t="s">
        <v>159</v>
      </c>
      <c r="G18" s="8">
        <v>6</v>
      </c>
      <c r="H18" s="17">
        <v>20</v>
      </c>
      <c r="I18" s="17">
        <v>20</v>
      </c>
      <c r="J18" s="28"/>
    </row>
    <row r="19" s="1" customFormat="1" spans="1:10">
      <c r="A19" s="6"/>
      <c r="B19" s="8" t="s">
        <v>61</v>
      </c>
      <c r="C19" s="7"/>
      <c r="D19" s="8" t="s">
        <v>113</v>
      </c>
      <c r="E19" s="8"/>
      <c r="F19" s="17"/>
      <c r="G19" s="17"/>
      <c r="H19" s="17"/>
      <c r="I19" s="17"/>
      <c r="J19" s="28"/>
    </row>
    <row r="20" s="1" customFormat="1" spans="1:10">
      <c r="A20" s="6"/>
      <c r="B20" s="8" t="s">
        <v>63</v>
      </c>
      <c r="C20" s="7"/>
      <c r="D20" s="8" t="s">
        <v>113</v>
      </c>
      <c r="E20" s="8"/>
      <c r="F20" s="17"/>
      <c r="G20" s="17"/>
      <c r="H20" s="17"/>
      <c r="I20" s="17"/>
      <c r="J20" s="28"/>
    </row>
    <row r="21" s="1" customFormat="1" ht="13.5" spans="1:10">
      <c r="A21" s="6"/>
      <c r="B21" s="8" t="s">
        <v>65</v>
      </c>
      <c r="C21" s="7" t="s">
        <v>114</v>
      </c>
      <c r="D21" s="8" t="s">
        <v>110</v>
      </c>
      <c r="E21" s="9">
        <v>0.3265</v>
      </c>
      <c r="F21" s="17" t="s">
        <v>115</v>
      </c>
      <c r="G21" s="9">
        <v>0.3265</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29" sqref="J29"/>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160</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0.336</v>
      </c>
      <c r="D8" s="9">
        <v>0.336</v>
      </c>
      <c r="E8" s="9">
        <v>0.336</v>
      </c>
      <c r="F8" s="8">
        <v>10</v>
      </c>
      <c r="G8" s="8"/>
      <c r="H8" s="10">
        <f>E8/D8</f>
        <v>1</v>
      </c>
      <c r="I8" s="13">
        <f>H8*10</f>
        <v>10</v>
      </c>
      <c r="J8" s="27"/>
    </row>
    <row r="9" s="1" customFormat="1" ht="15" customHeight="1" spans="1:10">
      <c r="A9" s="6"/>
      <c r="B9" s="11" t="s">
        <v>38</v>
      </c>
      <c r="C9" s="12">
        <v>0.336</v>
      </c>
      <c r="D9" s="12">
        <v>0.336</v>
      </c>
      <c r="E9" s="13">
        <v>0.336</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9"/>
      <c r="D11" s="9"/>
      <c r="E11" s="9"/>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161</v>
      </c>
      <c r="C14" s="17"/>
      <c r="D14" s="17"/>
      <c r="E14" s="17"/>
      <c r="F14" s="17"/>
      <c r="G14" s="17" t="s">
        <v>162</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spans="1:10">
      <c r="A18" s="6" t="s">
        <v>108</v>
      </c>
      <c r="B18" s="8" t="s">
        <v>59</v>
      </c>
      <c r="C18" s="7" t="s">
        <v>144</v>
      </c>
      <c r="D18" s="8" t="s">
        <v>60</v>
      </c>
      <c r="E18" s="8">
        <v>14</v>
      </c>
      <c r="F18" s="17" t="s">
        <v>145</v>
      </c>
      <c r="G18" s="8">
        <v>14</v>
      </c>
      <c r="H18" s="17">
        <v>20</v>
      </c>
      <c r="I18" s="17">
        <v>20</v>
      </c>
      <c r="J18" s="28"/>
    </row>
    <row r="19" s="1" customFormat="1" spans="1:10">
      <c r="A19" s="6"/>
      <c r="B19" s="8" t="s">
        <v>61</v>
      </c>
      <c r="C19" s="7"/>
      <c r="D19" s="8" t="s">
        <v>113</v>
      </c>
      <c r="E19" s="8"/>
      <c r="F19" s="17"/>
      <c r="G19" s="17"/>
      <c r="H19" s="17"/>
      <c r="I19" s="17"/>
      <c r="J19" s="28"/>
    </row>
    <row r="20" s="1" customFormat="1" spans="1:10">
      <c r="A20" s="6"/>
      <c r="B20" s="8" t="s">
        <v>63</v>
      </c>
      <c r="C20" s="7"/>
      <c r="D20" s="8" t="s">
        <v>113</v>
      </c>
      <c r="E20" s="8"/>
      <c r="F20" s="17"/>
      <c r="G20" s="17"/>
      <c r="H20" s="17"/>
      <c r="I20" s="17"/>
      <c r="J20" s="28"/>
    </row>
    <row r="21" s="1" customFormat="1" ht="13.5" spans="1:10">
      <c r="A21" s="6"/>
      <c r="B21" s="8" t="s">
        <v>65</v>
      </c>
      <c r="C21" s="7" t="s">
        <v>114</v>
      </c>
      <c r="D21" s="8" t="s">
        <v>110</v>
      </c>
      <c r="E21" s="9">
        <v>0.336</v>
      </c>
      <c r="F21" s="17" t="s">
        <v>115</v>
      </c>
      <c r="G21" s="9">
        <v>0.336</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29" sqref="J29"/>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163</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0.216</v>
      </c>
      <c r="D8" s="9">
        <v>0.216</v>
      </c>
      <c r="E8" s="9">
        <v>0.216</v>
      </c>
      <c r="F8" s="8">
        <v>10</v>
      </c>
      <c r="G8" s="8"/>
      <c r="H8" s="10">
        <f>E8/D8</f>
        <v>1</v>
      </c>
      <c r="I8" s="13">
        <f>H8*10</f>
        <v>10</v>
      </c>
      <c r="J8" s="27"/>
    </row>
    <row r="9" s="1" customFormat="1" ht="15" customHeight="1" spans="1:10">
      <c r="A9" s="6"/>
      <c r="B9" s="11" t="s">
        <v>38</v>
      </c>
      <c r="C9" s="12">
        <v>0.216</v>
      </c>
      <c r="D9" s="12">
        <v>0.216</v>
      </c>
      <c r="E9" s="13">
        <v>0.216</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9"/>
      <c r="D11" s="9"/>
      <c r="E11" s="9"/>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164</v>
      </c>
      <c r="C14" s="17"/>
      <c r="D14" s="17"/>
      <c r="E14" s="17"/>
      <c r="F14" s="17"/>
      <c r="G14" s="17" t="s">
        <v>165</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spans="1:10">
      <c r="A18" s="6" t="s">
        <v>108</v>
      </c>
      <c r="B18" s="8" t="s">
        <v>59</v>
      </c>
      <c r="C18" s="7" t="s">
        <v>144</v>
      </c>
      <c r="D18" s="8" t="s">
        <v>112</v>
      </c>
      <c r="E18" s="8">
        <v>1000</v>
      </c>
      <c r="F18" s="17" t="s">
        <v>145</v>
      </c>
      <c r="G18" s="8">
        <v>2560</v>
      </c>
      <c r="H18" s="17">
        <v>20</v>
      </c>
      <c r="I18" s="17">
        <v>20</v>
      </c>
      <c r="J18" s="28"/>
    </row>
    <row r="19" s="1" customFormat="1" spans="1:10">
      <c r="A19" s="6"/>
      <c r="B19" s="8" t="s">
        <v>61</v>
      </c>
      <c r="C19" s="7"/>
      <c r="D19" s="8" t="s">
        <v>113</v>
      </c>
      <c r="E19" s="8"/>
      <c r="F19" s="17"/>
      <c r="G19" s="17"/>
      <c r="H19" s="17"/>
      <c r="I19" s="17"/>
      <c r="J19" s="28"/>
    </row>
    <row r="20" s="1" customFormat="1" spans="1:10">
      <c r="A20" s="6"/>
      <c r="B20" s="8" t="s">
        <v>63</v>
      </c>
      <c r="C20" s="7"/>
      <c r="D20" s="8" t="s">
        <v>113</v>
      </c>
      <c r="E20" s="8"/>
      <c r="F20" s="17"/>
      <c r="G20" s="17"/>
      <c r="H20" s="17"/>
      <c r="I20" s="17"/>
      <c r="J20" s="28"/>
    </row>
    <row r="21" s="1" customFormat="1" ht="13.5" spans="1:10">
      <c r="A21" s="6"/>
      <c r="B21" s="8" t="s">
        <v>65</v>
      </c>
      <c r="C21" s="7" t="s">
        <v>114</v>
      </c>
      <c r="D21" s="8" t="s">
        <v>110</v>
      </c>
      <c r="E21" s="9">
        <v>0.216</v>
      </c>
      <c r="F21" s="17" t="s">
        <v>115</v>
      </c>
      <c r="G21" s="9">
        <v>0.216</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16" sqref="M16"/>
    </sheetView>
  </sheetViews>
  <sheetFormatPr defaultColWidth="9" defaultRowHeight="12"/>
  <cols>
    <col min="1" max="2" width="9" style="1"/>
    <col min="3" max="4" width="10.125" style="1"/>
    <col min="5" max="5" width="9.25" style="1"/>
    <col min="6" max="6" width="9" style="1"/>
    <col min="7" max="7" width="9.25" style="1"/>
    <col min="8" max="8" width="11.125" style="1"/>
    <col min="9" max="9" width="10.125" style="1"/>
    <col min="10"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166</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1.5762</v>
      </c>
      <c r="D8" s="9">
        <v>1.5762</v>
      </c>
      <c r="E8" s="9">
        <v>1.5762</v>
      </c>
      <c r="F8" s="8">
        <v>10</v>
      </c>
      <c r="G8" s="8"/>
      <c r="H8" s="10">
        <f>E8/D8</f>
        <v>1</v>
      </c>
      <c r="I8" s="13">
        <f>H8*10</f>
        <v>10</v>
      </c>
      <c r="J8" s="27"/>
    </row>
    <row r="9" s="1" customFormat="1" ht="15" customHeight="1" spans="1:10">
      <c r="A9" s="6"/>
      <c r="B9" s="11" t="s">
        <v>38</v>
      </c>
      <c r="C9" s="12">
        <v>1.5762</v>
      </c>
      <c r="D9" s="12">
        <v>1.5762</v>
      </c>
      <c r="E9" s="13">
        <v>1.5762</v>
      </c>
      <c r="F9" s="8" t="s">
        <v>96</v>
      </c>
      <c r="G9" s="8"/>
      <c r="H9" s="8" t="s">
        <v>96</v>
      </c>
      <c r="I9" s="8" t="s">
        <v>96</v>
      </c>
      <c r="J9" s="26"/>
    </row>
    <row r="10" s="1" customFormat="1" ht="24" spans="1:10">
      <c r="A10" s="6"/>
      <c r="B10" s="14" t="s">
        <v>39</v>
      </c>
      <c r="C10" s="15"/>
      <c r="D10" s="15"/>
      <c r="E10" s="13"/>
      <c r="F10" s="8"/>
      <c r="G10" s="8"/>
      <c r="H10" s="8"/>
      <c r="I10" s="8"/>
      <c r="J10" s="26"/>
    </row>
    <row r="11" s="1" customFormat="1" ht="27" customHeight="1" spans="1:10">
      <c r="A11" s="6"/>
      <c r="B11" s="14" t="s">
        <v>40</v>
      </c>
      <c r="C11" s="9"/>
      <c r="D11" s="9"/>
      <c r="E11" s="9"/>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167</v>
      </c>
      <c r="C14" s="17"/>
      <c r="D14" s="17"/>
      <c r="E14" s="17"/>
      <c r="F14" s="17"/>
      <c r="G14" s="17" t="s">
        <v>168</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spans="1:10">
      <c r="A18" s="6" t="s">
        <v>108</v>
      </c>
      <c r="B18" s="8" t="s">
        <v>59</v>
      </c>
      <c r="C18" s="7" t="s">
        <v>144</v>
      </c>
      <c r="D18" s="8" t="s">
        <v>110</v>
      </c>
      <c r="E18" s="8">
        <v>28</v>
      </c>
      <c r="F18" s="17" t="s">
        <v>145</v>
      </c>
      <c r="G18" s="8">
        <v>28</v>
      </c>
      <c r="H18" s="17">
        <v>20</v>
      </c>
      <c r="I18" s="17">
        <v>20</v>
      </c>
      <c r="J18" s="28"/>
    </row>
    <row r="19" s="1" customFormat="1" spans="1:10">
      <c r="A19" s="6"/>
      <c r="B19" s="8" t="s">
        <v>61</v>
      </c>
      <c r="C19" s="7"/>
      <c r="D19" s="8" t="s">
        <v>113</v>
      </c>
      <c r="E19" s="8"/>
      <c r="F19" s="17"/>
      <c r="G19" s="17"/>
      <c r="H19" s="17"/>
      <c r="I19" s="17"/>
      <c r="J19" s="28"/>
    </row>
    <row r="20" s="1" customFormat="1" spans="1:10">
      <c r="A20" s="6"/>
      <c r="B20" s="8" t="s">
        <v>63</v>
      </c>
      <c r="C20" s="7"/>
      <c r="D20" s="8" t="s">
        <v>113</v>
      </c>
      <c r="E20" s="8"/>
      <c r="F20" s="17"/>
      <c r="G20" s="17"/>
      <c r="H20" s="17"/>
      <c r="I20" s="17"/>
      <c r="J20" s="28"/>
    </row>
    <row r="21" s="1" customFormat="1" ht="13.5" spans="1:10">
      <c r="A21" s="6"/>
      <c r="B21" s="8" t="s">
        <v>65</v>
      </c>
      <c r="C21" s="7" t="s">
        <v>114</v>
      </c>
      <c r="D21" s="8" t="s">
        <v>110</v>
      </c>
      <c r="E21" s="9">
        <v>1.5762</v>
      </c>
      <c r="F21" s="17" t="s">
        <v>115</v>
      </c>
      <c r="G21" s="9">
        <v>1.5762</v>
      </c>
      <c r="H21" s="17">
        <v>20</v>
      </c>
      <c r="I21" s="29">
        <f>H21*G21/E21</f>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95</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31">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1" fitToHeight="0" orientation="portrait" horizontalDpi="600"/>
  <headerFooter>
    <oddFooter>&amp;C第 &amp;P 页, &amp;A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F51" sqref="F51"/>
    </sheetView>
  </sheetViews>
  <sheetFormatPr defaultColWidth="9" defaultRowHeight="12"/>
  <cols>
    <col min="1" max="16384" width="9" style="1"/>
  </cols>
  <sheetData>
    <row r="1" spans="1:1">
      <c r="A1" s="38" t="s">
        <v>17</v>
      </c>
    </row>
    <row r="2" ht="19.5" spans="1:11">
      <c r="A2" s="3" t="s">
        <v>18</v>
      </c>
      <c r="B2" s="3"/>
      <c r="C2" s="3"/>
      <c r="D2" s="3"/>
      <c r="E2" s="3"/>
      <c r="F2" s="3"/>
      <c r="G2" s="3"/>
      <c r="H2" s="3"/>
      <c r="I2" s="3"/>
      <c r="J2" s="3"/>
      <c r="K2" s="3"/>
    </row>
    <row r="3" ht="15" customHeight="1" spans="1:11">
      <c r="A3" s="39" t="s">
        <v>19</v>
      </c>
      <c r="B3" s="39"/>
      <c r="C3" s="39"/>
      <c r="D3" s="39"/>
      <c r="E3" s="39"/>
      <c r="F3" s="39"/>
      <c r="G3" s="39"/>
      <c r="H3" s="39"/>
      <c r="I3" s="39"/>
      <c r="J3" s="39"/>
      <c r="K3" s="39"/>
    </row>
    <row r="4" ht="15" customHeight="1" spans="1:11">
      <c r="A4" s="40" t="s">
        <v>20</v>
      </c>
      <c r="B4" s="41"/>
      <c r="C4" s="41"/>
      <c r="D4" s="41"/>
      <c r="E4" s="41"/>
      <c r="F4" s="41"/>
      <c r="G4" s="41"/>
      <c r="H4" s="41"/>
      <c r="I4" s="41"/>
      <c r="J4" s="41"/>
      <c r="K4" s="41"/>
    </row>
    <row r="5" ht="12.75" spans="1:11">
      <c r="A5" s="42" t="s">
        <v>21</v>
      </c>
      <c r="B5" s="41"/>
      <c r="C5" s="41"/>
      <c r="D5" s="41"/>
      <c r="E5" s="41"/>
      <c r="F5" s="41"/>
      <c r="G5" s="41"/>
      <c r="H5" s="41"/>
      <c r="I5" s="41"/>
      <c r="J5" s="41"/>
      <c r="K5" s="41"/>
    </row>
    <row r="6" ht="15" customHeight="1" spans="1:11">
      <c r="A6" s="43" t="s">
        <v>20</v>
      </c>
      <c r="B6" s="44" t="s">
        <v>22</v>
      </c>
      <c r="C6" s="44"/>
      <c r="D6" s="44"/>
      <c r="E6" s="45" t="s">
        <v>23</v>
      </c>
      <c r="F6" s="45" t="s">
        <v>24</v>
      </c>
      <c r="G6" s="45" t="s">
        <v>24</v>
      </c>
      <c r="H6" s="41" t="s">
        <v>25</v>
      </c>
      <c r="I6" s="41" t="s">
        <v>26</v>
      </c>
      <c r="J6" s="45" t="s">
        <v>27</v>
      </c>
      <c r="K6" s="59" t="s">
        <v>28</v>
      </c>
    </row>
    <row r="7" ht="12.75" spans="1:11">
      <c r="A7" s="43" t="s">
        <v>24</v>
      </c>
      <c r="B7" s="44"/>
      <c r="C7" s="44"/>
      <c r="D7" s="44"/>
      <c r="E7" s="46" t="s">
        <v>29</v>
      </c>
      <c r="F7" s="46" t="s">
        <v>30</v>
      </c>
      <c r="G7" s="46" t="s">
        <v>31</v>
      </c>
      <c r="H7" s="41"/>
      <c r="I7" s="41"/>
      <c r="J7" s="46" t="s">
        <v>32</v>
      </c>
      <c r="K7" s="59"/>
    </row>
    <row r="8" ht="15" customHeight="1" spans="1:11">
      <c r="A8" s="43" t="s">
        <v>33</v>
      </c>
      <c r="B8" s="44" t="s">
        <v>34</v>
      </c>
      <c r="C8" s="44"/>
      <c r="D8" s="44"/>
      <c r="E8" s="46"/>
      <c r="F8" s="46"/>
      <c r="G8" s="46"/>
      <c r="H8" s="46"/>
      <c r="I8" s="44"/>
      <c r="J8" s="44"/>
      <c r="K8" s="65" t="s">
        <v>6</v>
      </c>
    </row>
    <row r="9" ht="15" customHeight="1" spans="1:11">
      <c r="A9" s="43" t="s">
        <v>35</v>
      </c>
      <c r="B9" s="46" t="s">
        <v>36</v>
      </c>
      <c r="C9" s="44" t="s">
        <v>34</v>
      </c>
      <c r="D9" s="44"/>
      <c r="E9" s="44"/>
      <c r="F9" s="44"/>
      <c r="G9" s="44"/>
      <c r="H9" s="47"/>
      <c r="I9" s="47"/>
      <c r="J9" s="47"/>
      <c r="K9" s="65"/>
    </row>
    <row r="10" ht="15" customHeight="1" spans="1:11">
      <c r="A10" s="48"/>
      <c r="B10" s="46" t="s">
        <v>37</v>
      </c>
      <c r="C10" s="44" t="s">
        <v>34</v>
      </c>
      <c r="D10" s="44"/>
      <c r="E10" s="44"/>
      <c r="F10" s="44"/>
      <c r="G10" s="44"/>
      <c r="H10" s="47"/>
      <c r="I10" s="47"/>
      <c r="J10" s="47"/>
      <c r="K10" s="65"/>
    </row>
    <row r="11" ht="15" customHeight="1" spans="1:11">
      <c r="A11" s="48"/>
      <c r="B11" s="46"/>
      <c r="C11" s="49" t="s">
        <v>38</v>
      </c>
      <c r="D11" s="50"/>
      <c r="E11" s="44"/>
      <c r="F11" s="44"/>
      <c r="G11" s="44"/>
      <c r="H11" s="47"/>
      <c r="I11" s="47"/>
      <c r="J11" s="47"/>
      <c r="K11" s="65"/>
    </row>
    <row r="12" ht="15" customHeight="1" spans="1:11">
      <c r="A12" s="48"/>
      <c r="B12" s="46"/>
      <c r="C12" s="51" t="s">
        <v>39</v>
      </c>
      <c r="D12" s="52"/>
      <c r="E12" s="44"/>
      <c r="F12" s="44"/>
      <c r="G12" s="44"/>
      <c r="H12" s="47"/>
      <c r="I12" s="47"/>
      <c r="J12" s="47"/>
      <c r="K12" s="65"/>
    </row>
    <row r="13" ht="15" customHeight="1" spans="1:11">
      <c r="A13" s="48"/>
      <c r="B13" s="46"/>
      <c r="C13" s="53"/>
      <c r="D13" s="54"/>
      <c r="E13" s="44"/>
      <c r="F13" s="44"/>
      <c r="G13" s="44"/>
      <c r="H13" s="47"/>
      <c r="I13" s="47"/>
      <c r="J13" s="47"/>
      <c r="K13" s="65"/>
    </row>
    <row r="14" ht="15" customHeight="1" spans="1:11">
      <c r="A14" s="48"/>
      <c r="B14" s="46"/>
      <c r="C14" s="51" t="s">
        <v>40</v>
      </c>
      <c r="D14" s="52"/>
      <c r="E14" s="44"/>
      <c r="F14" s="44"/>
      <c r="G14" s="44"/>
      <c r="H14" s="47"/>
      <c r="I14" s="47"/>
      <c r="J14" s="47"/>
      <c r="K14" s="65"/>
    </row>
    <row r="15" ht="15" customHeight="1" spans="1:11">
      <c r="A15" s="48"/>
      <c r="B15" s="46"/>
      <c r="C15" s="53"/>
      <c r="D15" s="53"/>
      <c r="E15" s="42"/>
      <c r="F15" s="44"/>
      <c r="G15" s="44"/>
      <c r="H15" s="47"/>
      <c r="I15" s="47"/>
      <c r="J15" s="47"/>
      <c r="K15" s="65"/>
    </row>
    <row r="16" ht="15" customHeight="1" spans="1:11">
      <c r="A16" s="55"/>
      <c r="B16" s="46"/>
      <c r="C16" s="53" t="s">
        <v>41</v>
      </c>
      <c r="D16" s="53"/>
      <c r="E16" s="42"/>
      <c r="F16" s="44"/>
      <c r="G16" s="44"/>
      <c r="H16" s="47"/>
      <c r="I16" s="47"/>
      <c r="J16" s="47"/>
      <c r="K16" s="65"/>
    </row>
    <row r="17" ht="15" customHeight="1" spans="1:11">
      <c r="A17" s="43" t="s">
        <v>20</v>
      </c>
      <c r="B17" s="46"/>
      <c r="C17" s="46"/>
      <c r="D17" s="46"/>
      <c r="E17" s="46"/>
      <c r="F17" s="46"/>
      <c r="G17" s="46"/>
      <c r="H17" s="46"/>
      <c r="I17" s="46"/>
      <c r="J17" s="46"/>
      <c r="K17" s="46"/>
    </row>
    <row r="18" ht="12.75" spans="1:11">
      <c r="A18" s="43" t="s">
        <v>42</v>
      </c>
      <c r="B18" s="46"/>
      <c r="C18" s="46"/>
      <c r="D18" s="46"/>
      <c r="E18" s="46"/>
      <c r="F18" s="46"/>
      <c r="G18" s="46"/>
      <c r="H18" s="46"/>
      <c r="I18" s="46"/>
      <c r="J18" s="46"/>
      <c r="K18" s="46"/>
    </row>
    <row r="19" ht="12.75" spans="1:11">
      <c r="A19" s="56" t="s">
        <v>43</v>
      </c>
      <c r="B19" s="46"/>
      <c r="C19" s="46"/>
      <c r="D19" s="46"/>
      <c r="E19" s="46"/>
      <c r="F19" s="46"/>
      <c r="G19" s="46"/>
      <c r="H19" s="46"/>
      <c r="I19" s="46"/>
      <c r="J19" s="46"/>
      <c r="K19" s="46"/>
    </row>
    <row r="20" ht="15" customHeight="1" spans="1:11">
      <c r="A20" s="57" t="s">
        <v>44</v>
      </c>
      <c r="B20" s="57"/>
      <c r="C20" s="57"/>
      <c r="D20" s="57"/>
      <c r="E20" s="57"/>
      <c r="F20" s="57"/>
      <c r="G20" s="57"/>
      <c r="H20" s="57"/>
      <c r="I20" s="57"/>
      <c r="J20" s="57"/>
      <c r="K20" s="57"/>
    </row>
    <row r="21" ht="15" customHeight="1" spans="1:11">
      <c r="A21" s="42" t="s">
        <v>45</v>
      </c>
      <c r="B21" s="42"/>
      <c r="C21" s="42"/>
      <c r="D21" s="42"/>
      <c r="E21" s="58" t="s">
        <v>46</v>
      </c>
      <c r="F21" s="45" t="s">
        <v>47</v>
      </c>
      <c r="G21" s="45" t="s">
        <v>48</v>
      </c>
      <c r="H21" s="45" t="s">
        <v>49</v>
      </c>
      <c r="I21" s="66" t="s">
        <v>50</v>
      </c>
      <c r="J21" s="66"/>
      <c r="K21" s="45"/>
    </row>
    <row r="22" ht="15" customHeight="1" spans="1:11">
      <c r="A22" s="40" t="s">
        <v>51</v>
      </c>
      <c r="B22" s="59" t="s">
        <v>52</v>
      </c>
      <c r="C22" s="59"/>
      <c r="D22" s="59" t="s">
        <v>53</v>
      </c>
      <c r="E22" s="60" t="s">
        <v>54</v>
      </c>
      <c r="F22" s="45"/>
      <c r="G22" s="61" t="s">
        <v>55</v>
      </c>
      <c r="H22" s="61" t="s">
        <v>56</v>
      </c>
      <c r="I22" s="63" t="s">
        <v>57</v>
      </c>
      <c r="J22" s="63"/>
      <c r="K22" s="61"/>
    </row>
    <row r="23" ht="15" customHeight="1" spans="1:11">
      <c r="A23" s="42" t="s">
        <v>46</v>
      </c>
      <c r="B23" s="59"/>
      <c r="C23" s="59"/>
      <c r="D23" s="59"/>
      <c r="E23" s="62"/>
      <c r="F23" s="45"/>
      <c r="G23" s="62"/>
      <c r="H23" s="62"/>
      <c r="K23" s="62"/>
    </row>
    <row r="24" ht="15" customHeight="1" spans="1:11">
      <c r="A24" s="40" t="s">
        <v>58</v>
      </c>
      <c r="B24" s="44" t="s">
        <v>59</v>
      </c>
      <c r="C24" s="44"/>
      <c r="D24" s="44"/>
      <c r="E24" s="45" t="s">
        <v>60</v>
      </c>
      <c r="F24" s="41"/>
      <c r="G24" s="41"/>
      <c r="H24" s="41"/>
      <c r="I24" s="41"/>
      <c r="J24" s="41"/>
      <c r="K24" s="41"/>
    </row>
    <row r="25" ht="15" customHeight="1" spans="1:11">
      <c r="A25" s="40" t="s">
        <v>46</v>
      </c>
      <c r="B25" s="44" t="s">
        <v>61</v>
      </c>
      <c r="C25" s="44"/>
      <c r="D25" s="44"/>
      <c r="E25" s="61" t="s">
        <v>62</v>
      </c>
      <c r="F25" s="46"/>
      <c r="G25" s="46"/>
      <c r="H25" s="46"/>
      <c r="I25" s="46"/>
      <c r="J25" s="46"/>
      <c r="K25" s="46"/>
    </row>
    <row r="26" ht="15" customHeight="1" spans="1:11">
      <c r="A26" s="48"/>
      <c r="B26" s="44" t="s">
        <v>63</v>
      </c>
      <c r="C26" s="44"/>
      <c r="D26" s="44"/>
      <c r="E26" s="61" t="s">
        <v>64</v>
      </c>
      <c r="F26" s="46"/>
      <c r="G26" s="46"/>
      <c r="H26" s="46"/>
      <c r="I26" s="46"/>
      <c r="J26" s="46"/>
      <c r="K26" s="46"/>
    </row>
    <row r="27" ht="15" customHeight="1" spans="1:11">
      <c r="A27" s="55"/>
      <c r="B27" s="44" t="s">
        <v>65</v>
      </c>
      <c r="C27" s="44"/>
      <c r="D27" s="44"/>
      <c r="E27" s="61" t="s">
        <v>66</v>
      </c>
      <c r="F27" s="46"/>
      <c r="G27" s="46"/>
      <c r="H27" s="46"/>
      <c r="I27" s="46"/>
      <c r="J27" s="46"/>
      <c r="K27" s="46"/>
    </row>
    <row r="28" ht="15" customHeight="1" spans="1:11">
      <c r="A28" s="40" t="s">
        <v>67</v>
      </c>
      <c r="B28" s="63" t="s">
        <v>68</v>
      </c>
      <c r="C28" s="61"/>
      <c r="D28" s="44"/>
      <c r="E28" s="61" t="s">
        <v>69</v>
      </c>
      <c r="F28" s="44"/>
      <c r="G28" s="44"/>
      <c r="H28" s="44"/>
      <c r="I28" s="46"/>
      <c r="J28" s="46"/>
      <c r="K28" s="46"/>
    </row>
    <row r="29" ht="15" customHeight="1" spans="1:11">
      <c r="A29" s="40" t="s">
        <v>46</v>
      </c>
      <c r="B29" s="64" t="s">
        <v>46</v>
      </c>
      <c r="C29" s="46"/>
      <c r="D29" s="44"/>
      <c r="E29" s="62"/>
      <c r="F29" s="44"/>
      <c r="G29" s="44"/>
      <c r="H29" s="44"/>
      <c r="I29" s="46"/>
      <c r="J29" s="46"/>
      <c r="K29" s="46"/>
    </row>
    <row r="30" ht="15" customHeight="1" spans="1:11">
      <c r="A30" s="48"/>
      <c r="B30" s="63" t="s">
        <v>70</v>
      </c>
      <c r="C30" s="61"/>
      <c r="D30" s="44"/>
      <c r="E30" s="62"/>
      <c r="F30" s="44"/>
      <c r="G30" s="44"/>
      <c r="H30" s="44"/>
      <c r="I30" s="46"/>
      <c r="J30" s="46"/>
      <c r="K30" s="46"/>
    </row>
    <row r="31" ht="15" customHeight="1" spans="1:11">
      <c r="A31" s="48"/>
      <c r="B31" s="64" t="s">
        <v>46</v>
      </c>
      <c r="C31" s="46"/>
      <c r="D31" s="44"/>
      <c r="E31" s="62"/>
      <c r="F31" s="44"/>
      <c r="G31" s="44"/>
      <c r="H31" s="44"/>
      <c r="I31" s="46"/>
      <c r="J31" s="46"/>
      <c r="K31" s="46"/>
    </row>
    <row r="32" ht="15" customHeight="1" spans="1:11">
      <c r="A32" s="48"/>
      <c r="B32" s="63" t="s">
        <v>71</v>
      </c>
      <c r="C32" s="61"/>
      <c r="D32" s="44"/>
      <c r="E32" s="62"/>
      <c r="F32" s="44"/>
      <c r="G32" s="44"/>
      <c r="H32" s="44"/>
      <c r="I32" s="46"/>
      <c r="J32" s="46"/>
      <c r="K32" s="46"/>
    </row>
    <row r="33" ht="15" customHeight="1" spans="1:11">
      <c r="A33" s="48"/>
      <c r="B33" s="64" t="s">
        <v>46</v>
      </c>
      <c r="C33" s="46"/>
      <c r="D33" s="44"/>
      <c r="E33" s="62"/>
      <c r="F33" s="44"/>
      <c r="G33" s="44"/>
      <c r="H33" s="44"/>
      <c r="I33" s="46"/>
      <c r="J33" s="46"/>
      <c r="K33" s="46"/>
    </row>
    <row r="34" ht="15" customHeight="1" spans="1:11">
      <c r="A34" s="48"/>
      <c r="B34" s="63" t="s">
        <v>72</v>
      </c>
      <c r="C34" s="61"/>
      <c r="D34" s="44"/>
      <c r="E34" s="62"/>
      <c r="F34" s="44"/>
      <c r="G34" s="44"/>
      <c r="H34" s="44"/>
      <c r="I34" s="46"/>
      <c r="J34" s="46"/>
      <c r="K34" s="46"/>
    </row>
    <row r="35" ht="15" customHeight="1" spans="1:11">
      <c r="A35" s="55"/>
      <c r="B35" s="64" t="s">
        <v>73</v>
      </c>
      <c r="C35" s="46"/>
      <c r="D35" s="44"/>
      <c r="E35" s="62"/>
      <c r="F35" s="44"/>
      <c r="G35" s="44"/>
      <c r="H35" s="44"/>
      <c r="I35" s="46"/>
      <c r="J35" s="46"/>
      <c r="K35" s="46"/>
    </row>
    <row r="36" ht="15" customHeight="1" spans="1:11">
      <c r="A36" s="43" t="s">
        <v>74</v>
      </c>
      <c r="B36" s="63" t="s">
        <v>75</v>
      </c>
      <c r="C36" s="61"/>
      <c r="D36" s="44"/>
      <c r="E36" s="62"/>
      <c r="F36" s="44"/>
      <c r="G36" s="44"/>
      <c r="H36" s="44"/>
      <c r="I36" s="46"/>
      <c r="J36" s="46"/>
      <c r="K36" s="46"/>
    </row>
    <row r="37" ht="15" customHeight="1" spans="1:11">
      <c r="A37" s="56" t="s">
        <v>46</v>
      </c>
      <c r="B37" s="64" t="s">
        <v>76</v>
      </c>
      <c r="C37" s="46"/>
      <c r="D37" s="44"/>
      <c r="E37" s="62"/>
      <c r="F37" s="44"/>
      <c r="G37" s="44"/>
      <c r="H37" s="44"/>
      <c r="I37" s="46"/>
      <c r="J37" s="46"/>
      <c r="K37" s="46"/>
    </row>
    <row r="38" ht="15" customHeight="1" spans="1:11">
      <c r="A38" s="43" t="s">
        <v>77</v>
      </c>
      <c r="B38" s="46"/>
      <c r="C38" s="46"/>
      <c r="D38" s="46"/>
      <c r="E38" s="46"/>
      <c r="F38" s="46"/>
      <c r="G38" s="46"/>
      <c r="H38" s="46"/>
      <c r="I38" s="46"/>
      <c r="J38" s="46"/>
      <c r="K38" s="46"/>
    </row>
    <row r="39" ht="12.75" spans="1:11">
      <c r="A39" s="43" t="s">
        <v>78</v>
      </c>
      <c r="B39" s="46"/>
      <c r="C39" s="46"/>
      <c r="D39" s="46"/>
      <c r="E39" s="46"/>
      <c r="F39" s="46"/>
      <c r="G39" s="46"/>
      <c r="H39" s="46"/>
      <c r="I39" s="46"/>
      <c r="J39" s="46"/>
      <c r="K39" s="46"/>
    </row>
    <row r="40" ht="12.75" spans="1:11">
      <c r="A40" s="56" t="s">
        <v>79</v>
      </c>
      <c r="B40" s="46"/>
      <c r="C40" s="46"/>
      <c r="D40" s="46"/>
      <c r="E40" s="46"/>
      <c r="F40" s="46"/>
      <c r="G40" s="46"/>
      <c r="H40" s="46"/>
      <c r="I40" s="46"/>
      <c r="J40" s="46"/>
      <c r="K40" s="46"/>
    </row>
    <row r="41" spans="1:1">
      <c r="A41" s="23" t="s">
        <v>80</v>
      </c>
    </row>
    <row r="42" spans="1:1">
      <c r="A42" s="24" t="s">
        <v>81</v>
      </c>
    </row>
  </sheetData>
  <mergeCells count="89">
    <mergeCell ref="A2:K2"/>
    <mergeCell ref="A3:K3"/>
    <mergeCell ref="B8:D8"/>
    <mergeCell ref="C9:D9"/>
    <mergeCell ref="C10:D10"/>
    <mergeCell ref="C11:D11"/>
    <mergeCell ref="C12:D12"/>
    <mergeCell ref="C13:D13"/>
    <mergeCell ref="C14:D14"/>
    <mergeCell ref="C15:D15"/>
    <mergeCell ref="C16:D16"/>
    <mergeCell ref="A20:K20"/>
    <mergeCell ref="A21:D21"/>
    <mergeCell ref="I21:K21"/>
    <mergeCell ref="I22:K22"/>
    <mergeCell ref="I23:K23"/>
    <mergeCell ref="B24:C24"/>
    <mergeCell ref="I24:K24"/>
    <mergeCell ref="B25:C25"/>
    <mergeCell ref="I25:K25"/>
    <mergeCell ref="B26:C26"/>
    <mergeCell ref="I26:K26"/>
    <mergeCell ref="B27:C27"/>
    <mergeCell ref="I27:K27"/>
    <mergeCell ref="B28:C28"/>
    <mergeCell ref="B29:C29"/>
    <mergeCell ref="B30:C30"/>
    <mergeCell ref="B31:C31"/>
    <mergeCell ref="B32:C32"/>
    <mergeCell ref="B33:C33"/>
    <mergeCell ref="B34:C34"/>
    <mergeCell ref="B35:C35"/>
    <mergeCell ref="B36:C36"/>
    <mergeCell ref="B37:C37"/>
    <mergeCell ref="B10:B16"/>
    <mergeCell ref="D22:D23"/>
    <mergeCell ref="D28:D29"/>
    <mergeCell ref="D30:D31"/>
    <mergeCell ref="D32:D33"/>
    <mergeCell ref="D34:D35"/>
    <mergeCell ref="D36:D37"/>
    <mergeCell ref="E11:E12"/>
    <mergeCell ref="E13:E14"/>
    <mergeCell ref="E15:E16"/>
    <mergeCell ref="F11:F12"/>
    <mergeCell ref="F13:F14"/>
    <mergeCell ref="F15:F16"/>
    <mergeCell ref="F21:F23"/>
    <mergeCell ref="F28:F29"/>
    <mergeCell ref="F30:F31"/>
    <mergeCell ref="F32:F33"/>
    <mergeCell ref="F34:F35"/>
    <mergeCell ref="F36:F37"/>
    <mergeCell ref="G11:G12"/>
    <mergeCell ref="G13:G14"/>
    <mergeCell ref="G15:G16"/>
    <mergeCell ref="G28:G29"/>
    <mergeCell ref="G30:G31"/>
    <mergeCell ref="G32:G33"/>
    <mergeCell ref="G34:G35"/>
    <mergeCell ref="G36:G37"/>
    <mergeCell ref="H6:H7"/>
    <mergeCell ref="H11:H12"/>
    <mergeCell ref="H13:H14"/>
    <mergeCell ref="H15:H16"/>
    <mergeCell ref="H28:H29"/>
    <mergeCell ref="H30:H31"/>
    <mergeCell ref="H32:H33"/>
    <mergeCell ref="H34:H35"/>
    <mergeCell ref="H36:H37"/>
    <mergeCell ref="I6:I7"/>
    <mergeCell ref="I11:I12"/>
    <mergeCell ref="I13:I14"/>
    <mergeCell ref="I15:I16"/>
    <mergeCell ref="J11:J12"/>
    <mergeCell ref="J13:J14"/>
    <mergeCell ref="J15:J16"/>
    <mergeCell ref="K6:K7"/>
    <mergeCell ref="K8:K16"/>
    <mergeCell ref="B4:K5"/>
    <mergeCell ref="B6:D7"/>
    <mergeCell ref="B17:K19"/>
    <mergeCell ref="B22:C23"/>
    <mergeCell ref="I28:K29"/>
    <mergeCell ref="I30:K31"/>
    <mergeCell ref="I32:K33"/>
    <mergeCell ref="I34:K35"/>
    <mergeCell ref="I36:K37"/>
    <mergeCell ref="B38:K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L13" sqref="L13"/>
    </sheetView>
  </sheetViews>
  <sheetFormatPr defaultColWidth="9" defaultRowHeight="12"/>
  <cols>
    <col min="1" max="4" width="9" style="1"/>
    <col min="5" max="5" width="9.25" style="1"/>
    <col min="6" max="6" width="9" style="1"/>
    <col min="7" max="7" width="9.25" style="1"/>
    <col min="8" max="16384" width="9" style="1"/>
  </cols>
  <sheetData>
    <row r="1" spans="1:1">
      <c r="A1" s="2" t="s">
        <v>82</v>
      </c>
    </row>
    <row r="2" ht="26" customHeight="1" spans="1:10">
      <c r="A2" s="3" t="s">
        <v>83</v>
      </c>
      <c r="B2" s="3"/>
      <c r="C2" s="3"/>
      <c r="D2" s="3"/>
      <c r="E2" s="3"/>
      <c r="F2" s="3"/>
      <c r="G2" s="3"/>
      <c r="H2" s="3"/>
      <c r="I2" s="3"/>
      <c r="J2" s="3"/>
    </row>
    <row r="3" ht="15" customHeight="1" spans="1:10">
      <c r="A3" s="4" t="s">
        <v>84</v>
      </c>
      <c r="B3" s="5" t="s">
        <v>85</v>
      </c>
      <c r="C3" s="5"/>
      <c r="D3" s="5"/>
      <c r="E3" s="5"/>
      <c r="F3" s="5"/>
      <c r="G3" s="5"/>
      <c r="H3" s="5"/>
      <c r="I3" s="5"/>
      <c r="J3" s="25"/>
    </row>
    <row r="4" ht="15" customHeight="1" spans="1:10">
      <c r="A4" s="6" t="s">
        <v>86</v>
      </c>
      <c r="B4" s="7" t="s">
        <v>87</v>
      </c>
      <c r="C4" s="7"/>
      <c r="D4" s="7"/>
      <c r="E4" s="8" t="s">
        <v>88</v>
      </c>
      <c r="F4" s="8" t="s">
        <v>89</v>
      </c>
      <c r="G4" s="8"/>
      <c r="H4" s="8"/>
      <c r="I4" s="8"/>
      <c r="J4" s="26"/>
    </row>
    <row r="5" spans="1:10">
      <c r="A5" s="6"/>
      <c r="B5" s="7"/>
      <c r="C5" s="7"/>
      <c r="D5" s="7"/>
      <c r="E5" s="8" t="s">
        <v>55</v>
      </c>
      <c r="F5" s="8"/>
      <c r="G5" s="8"/>
      <c r="H5" s="8"/>
      <c r="I5" s="8"/>
      <c r="J5" s="26"/>
    </row>
    <row r="6" ht="15" customHeight="1" spans="1:10">
      <c r="A6" s="6" t="s">
        <v>90</v>
      </c>
      <c r="B6" s="8"/>
      <c r="C6" s="8" t="s">
        <v>23</v>
      </c>
      <c r="D6" s="8" t="s">
        <v>91</v>
      </c>
      <c r="E6" s="8" t="s">
        <v>91</v>
      </c>
      <c r="F6" s="8" t="s">
        <v>92</v>
      </c>
      <c r="G6" s="8"/>
      <c r="H6" s="8" t="s">
        <v>93</v>
      </c>
      <c r="I6" s="8" t="s">
        <v>94</v>
      </c>
      <c r="J6" s="26"/>
    </row>
    <row r="7" spans="1:10">
      <c r="A7" s="6"/>
      <c r="B7" s="8"/>
      <c r="C7" s="8" t="s">
        <v>29</v>
      </c>
      <c r="D7" s="8" t="s">
        <v>29</v>
      </c>
      <c r="E7" s="8" t="s">
        <v>95</v>
      </c>
      <c r="F7" s="8"/>
      <c r="G7" s="8"/>
      <c r="H7" s="8"/>
      <c r="I7" s="8"/>
      <c r="J7" s="26"/>
    </row>
    <row r="8" ht="27" customHeight="1" spans="1:10">
      <c r="A8" s="6"/>
      <c r="B8" s="8" t="s">
        <v>34</v>
      </c>
      <c r="C8" s="37">
        <v>78.783461</v>
      </c>
      <c r="D8" s="37">
        <v>78.783461</v>
      </c>
      <c r="E8" s="37">
        <v>78.783461</v>
      </c>
      <c r="F8" s="8">
        <v>10</v>
      </c>
      <c r="G8" s="8"/>
      <c r="H8" s="10">
        <f>E8/D8</f>
        <v>1</v>
      </c>
      <c r="I8" s="8">
        <v>10</v>
      </c>
      <c r="J8" s="26"/>
    </row>
    <row r="9" ht="15" customHeight="1" spans="1:10">
      <c r="A9" s="6"/>
      <c r="B9" s="11" t="s">
        <v>38</v>
      </c>
      <c r="C9" s="14"/>
      <c r="D9" s="14"/>
      <c r="E9" s="14"/>
      <c r="F9" s="8" t="s">
        <v>96</v>
      </c>
      <c r="G9" s="8"/>
      <c r="H9" s="8" t="s">
        <v>96</v>
      </c>
      <c r="I9" s="8" t="s">
        <v>96</v>
      </c>
      <c r="J9" s="26"/>
    </row>
    <row r="10" ht="24" spans="1:10">
      <c r="A10" s="6"/>
      <c r="B10" s="14" t="s">
        <v>39</v>
      </c>
      <c r="C10" s="14"/>
      <c r="D10" s="14"/>
      <c r="E10" s="14"/>
      <c r="F10" s="8"/>
      <c r="G10" s="8"/>
      <c r="H10" s="8"/>
      <c r="I10" s="8"/>
      <c r="J10" s="26"/>
    </row>
    <row r="11" ht="27" customHeight="1" spans="1:10">
      <c r="A11" s="6"/>
      <c r="B11" s="14" t="s">
        <v>40</v>
      </c>
      <c r="C11" s="37">
        <v>78.783461</v>
      </c>
      <c r="D11" s="37">
        <v>78.783461</v>
      </c>
      <c r="E11" s="8">
        <v>78.78</v>
      </c>
      <c r="F11" s="8" t="s">
        <v>96</v>
      </c>
      <c r="G11" s="8"/>
      <c r="H11" s="8" t="s">
        <v>96</v>
      </c>
      <c r="I11" s="8" t="s">
        <v>96</v>
      </c>
      <c r="J11" s="26"/>
    </row>
    <row r="12" ht="27" customHeight="1" spans="1:10">
      <c r="A12" s="6"/>
      <c r="B12" s="14" t="s">
        <v>97</v>
      </c>
      <c r="C12" s="8"/>
      <c r="D12" s="8"/>
      <c r="E12" s="11"/>
      <c r="F12" s="8" t="s">
        <v>96</v>
      </c>
      <c r="G12" s="8"/>
      <c r="H12" s="8" t="s">
        <v>96</v>
      </c>
      <c r="I12" s="8" t="s">
        <v>96</v>
      </c>
      <c r="J12" s="26"/>
    </row>
    <row r="13" ht="15" customHeight="1" spans="1:10">
      <c r="A13" s="16" t="s">
        <v>98</v>
      </c>
      <c r="B13" s="17"/>
      <c r="C13" s="17"/>
      <c r="D13" s="17"/>
      <c r="E13" s="17"/>
      <c r="F13" s="17"/>
      <c r="G13" s="17" t="s">
        <v>99</v>
      </c>
      <c r="H13" s="17"/>
      <c r="I13" s="17"/>
      <c r="J13" s="28"/>
    </row>
    <row r="14" ht="27" customHeight="1" spans="1:10">
      <c r="A14" s="16" t="s">
        <v>100</v>
      </c>
      <c r="B14" s="17" t="s">
        <v>101</v>
      </c>
      <c r="C14" s="17"/>
      <c r="D14" s="17"/>
      <c r="E14" s="17"/>
      <c r="F14" s="17"/>
      <c r="G14" s="17" t="s">
        <v>102</v>
      </c>
      <c r="H14" s="17"/>
      <c r="I14" s="17"/>
      <c r="J14" s="28"/>
    </row>
    <row r="15" ht="15" customHeight="1" spans="1:10">
      <c r="A15" s="16" t="s">
        <v>45</v>
      </c>
      <c r="B15" s="17"/>
      <c r="C15" s="17"/>
      <c r="D15" s="17" t="s">
        <v>103</v>
      </c>
      <c r="E15" s="17"/>
      <c r="F15" s="17"/>
      <c r="G15" s="17" t="s">
        <v>104</v>
      </c>
      <c r="H15" s="17"/>
      <c r="I15" s="17"/>
      <c r="J15" s="28"/>
    </row>
    <row r="16" ht="24.75" customHeight="1" spans="1:10">
      <c r="A16" s="6" t="s">
        <v>105</v>
      </c>
      <c r="B16" s="8" t="s">
        <v>52</v>
      </c>
      <c r="C16" s="8" t="s">
        <v>106</v>
      </c>
      <c r="D16" s="8" t="s">
        <v>46</v>
      </c>
      <c r="E16" s="8" t="s">
        <v>47</v>
      </c>
      <c r="F16" s="17" t="s">
        <v>48</v>
      </c>
      <c r="G16" s="17" t="s">
        <v>49</v>
      </c>
      <c r="H16" s="17" t="s">
        <v>92</v>
      </c>
      <c r="I16" s="17" t="s">
        <v>94</v>
      </c>
      <c r="J16" s="28" t="s">
        <v>107</v>
      </c>
    </row>
    <row r="17" spans="1:10">
      <c r="A17" s="6"/>
      <c r="B17" s="8"/>
      <c r="C17" s="8" t="s">
        <v>46</v>
      </c>
      <c r="D17" s="8" t="s">
        <v>54</v>
      </c>
      <c r="E17" s="8"/>
      <c r="F17" s="17" t="s">
        <v>55</v>
      </c>
      <c r="G17" s="17" t="s">
        <v>56</v>
      </c>
      <c r="H17" s="17"/>
      <c r="I17" s="17"/>
      <c r="J17" s="28"/>
    </row>
    <row r="18" ht="15" customHeight="1" spans="1:10">
      <c r="A18" s="6" t="s">
        <v>108</v>
      </c>
      <c r="B18" s="8" t="s">
        <v>59</v>
      </c>
      <c r="C18" s="7" t="s">
        <v>109</v>
      </c>
      <c r="D18" s="8" t="s">
        <v>110</v>
      </c>
      <c r="E18" s="8">
        <v>34643</v>
      </c>
      <c r="F18" s="17" t="s">
        <v>111</v>
      </c>
      <c r="G18" s="8">
        <v>34643</v>
      </c>
      <c r="H18" s="17">
        <v>20</v>
      </c>
      <c r="I18" s="17">
        <v>20</v>
      </c>
      <c r="J18" s="28"/>
    </row>
    <row r="19" spans="1:10">
      <c r="A19" s="6"/>
      <c r="B19" s="8" t="s">
        <v>61</v>
      </c>
      <c r="C19" s="7"/>
      <c r="D19" s="8" t="s">
        <v>112</v>
      </c>
      <c r="E19" s="8"/>
      <c r="F19" s="17"/>
      <c r="G19" s="17"/>
      <c r="H19" s="17"/>
      <c r="I19" s="17"/>
      <c r="J19" s="28"/>
    </row>
    <row r="20" spans="1:10">
      <c r="A20" s="6"/>
      <c r="B20" s="8" t="s">
        <v>63</v>
      </c>
      <c r="C20" s="7"/>
      <c r="D20" s="8" t="s">
        <v>113</v>
      </c>
      <c r="E20" s="8"/>
      <c r="F20" s="17"/>
      <c r="G20" s="17"/>
      <c r="H20" s="17"/>
      <c r="I20" s="17"/>
      <c r="J20" s="28"/>
    </row>
    <row r="21" spans="1:10">
      <c r="A21" s="6"/>
      <c r="B21" s="8" t="s">
        <v>65</v>
      </c>
      <c r="C21" s="7" t="s">
        <v>114</v>
      </c>
      <c r="D21" s="8" t="s">
        <v>110</v>
      </c>
      <c r="E21" s="8">
        <v>78.783461</v>
      </c>
      <c r="F21" s="17" t="s">
        <v>115</v>
      </c>
      <c r="G21" s="8">
        <v>78.783461</v>
      </c>
      <c r="H21" s="17">
        <v>20</v>
      </c>
      <c r="I21" s="17">
        <v>20</v>
      </c>
      <c r="J21" s="28"/>
    </row>
    <row r="22" ht="27" customHeight="1" spans="1:10">
      <c r="A22" s="6" t="s">
        <v>116</v>
      </c>
      <c r="B22" s="8" t="s">
        <v>117</v>
      </c>
      <c r="C22" s="7"/>
      <c r="D22" s="8" t="s">
        <v>69</v>
      </c>
      <c r="E22" s="8"/>
      <c r="F22" s="17"/>
      <c r="G22" s="17"/>
      <c r="H22" s="17"/>
      <c r="I22" s="17"/>
      <c r="J22" s="28"/>
    </row>
    <row r="23" ht="24" spans="1:10">
      <c r="A23" s="6"/>
      <c r="B23" s="8" t="s">
        <v>118</v>
      </c>
      <c r="C23" s="7"/>
      <c r="D23" s="18"/>
      <c r="E23" s="8"/>
      <c r="F23" s="17"/>
      <c r="G23" s="17"/>
      <c r="H23" s="17"/>
      <c r="I23" s="17"/>
      <c r="J23" s="28"/>
    </row>
    <row r="24" ht="24" spans="1:10">
      <c r="A24" s="6"/>
      <c r="B24" s="8" t="s">
        <v>119</v>
      </c>
      <c r="C24" s="7"/>
      <c r="D24" s="18"/>
      <c r="E24" s="8"/>
      <c r="F24" s="17"/>
      <c r="G24" s="17"/>
      <c r="H24" s="17"/>
      <c r="I24" s="17"/>
      <c r="J24" s="28"/>
    </row>
    <row r="25" ht="24" spans="1:10">
      <c r="A25" s="6"/>
      <c r="B25" s="8" t="s">
        <v>120</v>
      </c>
      <c r="C25" s="7" t="s">
        <v>121</v>
      </c>
      <c r="D25" s="8" t="s">
        <v>110</v>
      </c>
      <c r="E25" s="8">
        <v>12</v>
      </c>
      <c r="F25" s="17" t="s">
        <v>122</v>
      </c>
      <c r="G25" s="17">
        <v>12</v>
      </c>
      <c r="H25" s="17">
        <v>40</v>
      </c>
      <c r="I25" s="17">
        <v>40</v>
      </c>
      <c r="J25" s="28"/>
    </row>
    <row r="26" ht="15" customHeight="1" spans="1:10">
      <c r="A26" s="6" t="s">
        <v>123</v>
      </c>
      <c r="B26" s="8" t="s">
        <v>75</v>
      </c>
      <c r="C26" s="7" t="s">
        <v>124</v>
      </c>
      <c r="D26" s="19" t="s">
        <v>112</v>
      </c>
      <c r="E26" s="8">
        <v>90</v>
      </c>
      <c r="F26" s="8" t="s">
        <v>125</v>
      </c>
      <c r="G26" s="8">
        <v>92</v>
      </c>
      <c r="H26" s="8">
        <v>10</v>
      </c>
      <c r="I26" s="8">
        <v>10</v>
      </c>
      <c r="J26" s="26"/>
    </row>
    <row r="27" ht="24" spans="1:10">
      <c r="A27" s="6"/>
      <c r="B27" s="8" t="s">
        <v>76</v>
      </c>
      <c r="C27" s="7"/>
      <c r="D27" s="19"/>
      <c r="E27" s="8"/>
      <c r="F27" s="8"/>
      <c r="G27" s="8"/>
      <c r="H27" s="8"/>
      <c r="I27" s="8"/>
      <c r="J27" s="26"/>
    </row>
    <row r="28" ht="15" customHeight="1" spans="1:10">
      <c r="A28" s="6" t="s">
        <v>126</v>
      </c>
      <c r="B28" s="8"/>
      <c r="C28" s="20"/>
      <c r="D28" s="20"/>
      <c r="E28" s="20"/>
      <c r="F28" s="20"/>
      <c r="G28" s="20"/>
      <c r="H28" s="20"/>
      <c r="I28" s="20"/>
      <c r="J28" s="30"/>
    </row>
    <row r="29" ht="24" customHeight="1" spans="1:10">
      <c r="A29" s="21" t="s">
        <v>127</v>
      </c>
      <c r="B29" s="22">
        <v>100</v>
      </c>
      <c r="C29" s="22"/>
      <c r="D29" s="22"/>
      <c r="E29" s="22"/>
      <c r="F29" s="22"/>
      <c r="G29" s="22"/>
      <c r="H29" s="22"/>
      <c r="I29" s="22">
        <f>I8+I18+I19+I20+I21+I22+I23+I24+I25+I26</f>
        <v>100</v>
      </c>
      <c r="J29" s="32" t="s">
        <v>128</v>
      </c>
    </row>
    <row r="30" spans="1:1">
      <c r="A30" s="23" t="s">
        <v>129</v>
      </c>
    </row>
    <row r="31" spans="1:1">
      <c r="A31" s="24" t="s">
        <v>130</v>
      </c>
    </row>
    <row r="32" spans="1:1">
      <c r="A32" s="24" t="s">
        <v>131</v>
      </c>
    </row>
    <row r="33" spans="1:1">
      <c r="A33" s="24" t="s">
        <v>132</v>
      </c>
    </row>
    <row r="34"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rintOptions horizontalCentered="1"/>
  <pageMargins left="0.393055555555556" right="0.393055555555556" top="0.751388888888889" bottom="0.751388888888889" header="0.298611111111111" footer="0.298611111111111"/>
  <pageSetup paperSize="9" orientation="portrait" horizontalDpi="600"/>
  <headerFooter>
    <oddFooter>&amp;C第 &amp;P 页,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14" sqref="L14"/>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134</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33">
        <v>171.164431</v>
      </c>
      <c r="D8" s="33">
        <v>171.164431</v>
      </c>
      <c r="E8" s="36">
        <v>161.522493</v>
      </c>
      <c r="F8" s="8">
        <v>10</v>
      </c>
      <c r="G8" s="8"/>
      <c r="H8" s="34">
        <f>E8/D8</f>
        <v>0.943668565112106</v>
      </c>
      <c r="I8" s="8">
        <v>9.44</v>
      </c>
      <c r="J8" s="26"/>
    </row>
    <row r="9" s="1" customFormat="1" ht="15" customHeight="1" spans="1:10">
      <c r="A9" s="6"/>
      <c r="B9" s="11" t="s">
        <v>38</v>
      </c>
      <c r="C9" s="12">
        <v>171.164431</v>
      </c>
      <c r="D9" s="12">
        <v>171.164431</v>
      </c>
      <c r="E9" s="35">
        <v>161.522493</v>
      </c>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c r="D11" s="33"/>
      <c r="E11" s="14"/>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101</v>
      </c>
      <c r="C14" s="17"/>
      <c r="D14" s="17"/>
      <c r="E14" s="17"/>
      <c r="F14" s="17"/>
      <c r="G14" s="17" t="s">
        <v>102</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109</v>
      </c>
      <c r="D18" s="8" t="s">
        <v>110</v>
      </c>
      <c r="E18" s="8">
        <v>34643</v>
      </c>
      <c r="F18" s="17" t="s">
        <v>111</v>
      </c>
      <c r="G18" s="8">
        <v>34643</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171.164431</v>
      </c>
      <c r="F21" s="17" t="s">
        <v>115</v>
      </c>
      <c r="G21" s="8">
        <v>161.522493</v>
      </c>
      <c r="H21" s="17">
        <v>20</v>
      </c>
      <c r="I21" s="17">
        <v>18.87</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98.31</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00694444444445" right="0.700694444444445" top="0.751388888888889" bottom="0.751388888888889" header="0.298611111111111" footer="0.298611111111111"/>
  <pageSetup paperSize="9" scale="94" fitToHeight="0" orientation="portrait" horizontalDpi="600"/>
  <headerFooter>
    <oddFooter>&amp;C第 &amp;P 页,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N16" sqref="N16"/>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135</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33">
        <v>0.375</v>
      </c>
      <c r="D8" s="33">
        <v>0.375</v>
      </c>
      <c r="E8" s="36">
        <v>0.375</v>
      </c>
      <c r="F8" s="8">
        <v>10</v>
      </c>
      <c r="G8" s="8"/>
      <c r="H8" s="10">
        <f>E8/D8</f>
        <v>1</v>
      </c>
      <c r="I8" s="8">
        <f>H8*10</f>
        <v>10</v>
      </c>
      <c r="J8" s="26"/>
    </row>
    <row r="9" s="1" customFormat="1" ht="15" customHeight="1" spans="1:10">
      <c r="A9" s="6"/>
      <c r="B9" s="11" t="s">
        <v>38</v>
      </c>
      <c r="C9" s="12">
        <v>0.375</v>
      </c>
      <c r="D9" s="12">
        <v>0.375</v>
      </c>
      <c r="E9" s="35">
        <v>0.375</v>
      </c>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c r="D11" s="33"/>
      <c r="E11" s="14"/>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101</v>
      </c>
      <c r="C14" s="17"/>
      <c r="D14" s="17"/>
      <c r="E14" s="17"/>
      <c r="F14" s="17"/>
      <c r="G14" s="17" t="s">
        <v>102</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109</v>
      </c>
      <c r="D18" s="8" t="s">
        <v>110</v>
      </c>
      <c r="E18" s="8">
        <v>34643</v>
      </c>
      <c r="F18" s="17" t="s">
        <v>111</v>
      </c>
      <c r="G18" s="8">
        <v>34643</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0.375</v>
      </c>
      <c r="F21" s="17" t="s">
        <v>115</v>
      </c>
      <c r="G21" s="13">
        <v>0.375</v>
      </c>
      <c r="H21" s="17">
        <v>20</v>
      </c>
      <c r="I21" s="17">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00694444444445" right="0.700694444444445" top="0.751388888888889" bottom="0.751388888888889" header="0.298611111111111" footer="0.298611111111111"/>
  <pageSetup paperSize="9" scale="94" fitToHeight="0" orientation="portrait" horizontalDpi="600"/>
  <headerFooter>
    <oddFooter>&amp;C第 &amp;P 页, &amp;A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18" sqref="M18"/>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136</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33">
        <v>108.805434</v>
      </c>
      <c r="D8" s="33">
        <v>108.805434</v>
      </c>
      <c r="E8" s="33">
        <v>108.805434</v>
      </c>
      <c r="F8" s="8">
        <v>10</v>
      </c>
      <c r="G8" s="8"/>
      <c r="H8" s="10">
        <f>E8/D8</f>
        <v>1</v>
      </c>
      <c r="I8" s="8">
        <f>H8*10</f>
        <v>10</v>
      </c>
      <c r="J8" s="26"/>
    </row>
    <row r="9" s="1" customFormat="1" ht="15" customHeight="1" spans="1:10">
      <c r="A9" s="6"/>
      <c r="B9" s="11" t="s">
        <v>38</v>
      </c>
      <c r="C9" s="12">
        <v>108.805434</v>
      </c>
      <c r="D9" s="12">
        <v>108.805434</v>
      </c>
      <c r="E9" s="35">
        <v>108.805434</v>
      </c>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c r="D11" s="33"/>
      <c r="E11" s="14"/>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137</v>
      </c>
      <c r="C14" s="17"/>
      <c r="D14" s="17"/>
      <c r="E14" s="17"/>
      <c r="F14" s="17"/>
      <c r="G14" s="17" t="s">
        <v>138</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139</v>
      </c>
      <c r="D18" s="8" t="s">
        <v>110</v>
      </c>
      <c r="E18" s="8">
        <v>50000</v>
      </c>
      <c r="F18" s="17" t="s">
        <v>111</v>
      </c>
      <c r="G18" s="8">
        <v>74870</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108.805434</v>
      </c>
      <c r="F21" s="17" t="s">
        <v>115</v>
      </c>
      <c r="G21" s="13">
        <v>108.805434</v>
      </c>
      <c r="H21" s="17">
        <v>20</v>
      </c>
      <c r="I21" s="17">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2" fitToHeight="0" orientation="portrait" horizontalDpi="600"/>
  <headerFooter>
    <oddFooter>&amp;C第 &amp;P 页, &amp;A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L23" sqref="L23"/>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140</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13.534</v>
      </c>
      <c r="D8" s="9">
        <v>13.534</v>
      </c>
      <c r="E8" s="33">
        <v>13.534</v>
      </c>
      <c r="F8" s="8">
        <v>10</v>
      </c>
      <c r="G8" s="8"/>
      <c r="H8" s="10">
        <f>E8/D8</f>
        <v>1</v>
      </c>
      <c r="I8" s="8">
        <f>H8*10</f>
        <v>10</v>
      </c>
      <c r="J8" s="26"/>
    </row>
    <row r="9" s="1" customFormat="1" ht="15" customHeight="1" spans="1:10">
      <c r="A9" s="6"/>
      <c r="B9" s="11" t="s">
        <v>38</v>
      </c>
      <c r="C9" s="12"/>
      <c r="D9" s="12"/>
      <c r="E9" s="35"/>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v>13.534</v>
      </c>
      <c r="D11" s="33">
        <v>13.534</v>
      </c>
      <c r="E11" s="13">
        <v>13.534</v>
      </c>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137</v>
      </c>
      <c r="C14" s="17"/>
      <c r="D14" s="17"/>
      <c r="E14" s="17"/>
      <c r="F14" s="17"/>
      <c r="G14" s="17" t="s">
        <v>138</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139</v>
      </c>
      <c r="D18" s="8" t="s">
        <v>110</v>
      </c>
      <c r="E18" s="8">
        <v>50000</v>
      </c>
      <c r="F18" s="17" t="s">
        <v>111</v>
      </c>
      <c r="G18" s="8">
        <v>74870</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13.534</v>
      </c>
      <c r="F21" s="17" t="s">
        <v>115</v>
      </c>
      <c r="G21" s="13">
        <v>13.534</v>
      </c>
      <c r="H21" s="17">
        <v>20</v>
      </c>
      <c r="I21" s="17">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2" fitToHeight="0" orientation="portrait" horizontalDpi="600"/>
  <headerFooter>
    <oddFooter>&amp;C第 &amp;P 页, &amp;A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M20" sqref="M20"/>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141</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5.4399</v>
      </c>
      <c r="D8" s="9">
        <v>5.4399</v>
      </c>
      <c r="E8" s="33">
        <v>5.4399</v>
      </c>
      <c r="F8" s="8">
        <v>10</v>
      </c>
      <c r="G8" s="8"/>
      <c r="H8" s="10">
        <f>E8/D8</f>
        <v>1</v>
      </c>
      <c r="I8" s="8">
        <f>H8*10</f>
        <v>10</v>
      </c>
      <c r="J8" s="26"/>
    </row>
    <row r="9" s="1" customFormat="1" ht="15" customHeight="1" spans="1:10">
      <c r="A9" s="6"/>
      <c r="B9" s="11" t="s">
        <v>38</v>
      </c>
      <c r="C9" s="12"/>
      <c r="D9" s="12"/>
      <c r="E9" s="35"/>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v>5.4399</v>
      </c>
      <c r="D11" s="33">
        <v>5.4399</v>
      </c>
      <c r="E11" s="13">
        <v>5.4399</v>
      </c>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142</v>
      </c>
      <c r="C14" s="17"/>
      <c r="D14" s="17"/>
      <c r="E14" s="17"/>
      <c r="F14" s="17"/>
      <c r="G14" s="17" t="s">
        <v>143</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144</v>
      </c>
      <c r="D18" s="8" t="s">
        <v>110</v>
      </c>
      <c r="E18" s="8">
        <v>28</v>
      </c>
      <c r="F18" s="17" t="s">
        <v>145</v>
      </c>
      <c r="G18" s="8">
        <v>28</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5.4399</v>
      </c>
      <c r="F21" s="17" t="s">
        <v>115</v>
      </c>
      <c r="G21" s="13">
        <v>5.4399</v>
      </c>
      <c r="H21" s="17">
        <v>20</v>
      </c>
      <c r="I21" s="17">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2" fitToHeight="0" orientation="portrait" horizontalDpi="600"/>
  <headerFooter>
    <oddFooter>&amp;C第 &amp;P 页, &amp;A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workbookViewId="0">
      <selection activeCell="J29" sqref="J29"/>
    </sheetView>
  </sheetViews>
  <sheetFormatPr defaultColWidth="9" defaultRowHeight="12"/>
  <cols>
    <col min="1" max="2" width="9" style="1"/>
    <col min="3" max="4" width="10.125" style="1"/>
    <col min="5" max="5" width="9.25" style="1"/>
    <col min="6" max="6" width="9" style="1"/>
    <col min="7" max="7" width="9.25" style="1"/>
    <col min="8" max="8" width="11.125" style="1"/>
    <col min="9" max="10" width="9" style="1"/>
    <col min="11" max="11" width="11.125" style="1"/>
    <col min="12" max="13" width="10.125" style="1"/>
    <col min="14" max="16384" width="9" style="1"/>
  </cols>
  <sheetData>
    <row r="1" s="1" customFormat="1" spans="1:1">
      <c r="A1" s="2" t="s">
        <v>82</v>
      </c>
    </row>
    <row r="2" s="1" customFormat="1" ht="26" customHeight="1" spans="1:10">
      <c r="A2" s="3" t="s">
        <v>83</v>
      </c>
      <c r="B2" s="3"/>
      <c r="C2" s="3"/>
      <c r="D2" s="3"/>
      <c r="E2" s="3"/>
      <c r="F2" s="3"/>
      <c r="G2" s="3"/>
      <c r="H2" s="3"/>
      <c r="I2" s="3"/>
      <c r="J2" s="3"/>
    </row>
    <row r="3" s="1" customFormat="1" ht="15" customHeight="1" spans="1:10">
      <c r="A3" s="4" t="s">
        <v>84</v>
      </c>
      <c r="B3" s="5" t="s">
        <v>146</v>
      </c>
      <c r="C3" s="5"/>
      <c r="D3" s="5"/>
      <c r="E3" s="5"/>
      <c r="F3" s="5"/>
      <c r="G3" s="5"/>
      <c r="H3" s="5"/>
      <c r="I3" s="5"/>
      <c r="J3" s="25"/>
    </row>
    <row r="4" s="1" customFormat="1" ht="15" customHeight="1" spans="1:10">
      <c r="A4" s="6" t="s">
        <v>86</v>
      </c>
      <c r="B4" s="7" t="s">
        <v>87</v>
      </c>
      <c r="C4" s="7"/>
      <c r="D4" s="7"/>
      <c r="E4" s="8" t="s">
        <v>88</v>
      </c>
      <c r="F4" s="8" t="s">
        <v>89</v>
      </c>
      <c r="G4" s="8"/>
      <c r="H4" s="8"/>
      <c r="I4" s="8"/>
      <c r="J4" s="26"/>
    </row>
    <row r="5" s="1" customFormat="1" spans="1:10">
      <c r="A5" s="6"/>
      <c r="B5" s="7"/>
      <c r="C5" s="7"/>
      <c r="D5" s="7"/>
      <c r="E5" s="8" t="s">
        <v>55</v>
      </c>
      <c r="F5" s="8"/>
      <c r="G5" s="8"/>
      <c r="H5" s="8"/>
      <c r="I5" s="8"/>
      <c r="J5" s="26"/>
    </row>
    <row r="6" s="1" customFormat="1" ht="15" customHeight="1" spans="1:10">
      <c r="A6" s="6" t="s">
        <v>90</v>
      </c>
      <c r="B6" s="8"/>
      <c r="C6" s="8" t="s">
        <v>23</v>
      </c>
      <c r="D6" s="8" t="s">
        <v>91</v>
      </c>
      <c r="E6" s="8" t="s">
        <v>91</v>
      </c>
      <c r="F6" s="8" t="s">
        <v>92</v>
      </c>
      <c r="G6" s="8"/>
      <c r="H6" s="8" t="s">
        <v>93</v>
      </c>
      <c r="I6" s="8" t="s">
        <v>94</v>
      </c>
      <c r="J6" s="26"/>
    </row>
    <row r="7" s="1" customFormat="1" spans="1:10">
      <c r="A7" s="6"/>
      <c r="B7" s="8"/>
      <c r="C7" s="8" t="s">
        <v>29</v>
      </c>
      <c r="D7" s="8" t="s">
        <v>29</v>
      </c>
      <c r="E7" s="8" t="s">
        <v>95</v>
      </c>
      <c r="F7" s="8"/>
      <c r="G7" s="8"/>
      <c r="H7" s="8"/>
      <c r="I7" s="8"/>
      <c r="J7" s="26"/>
    </row>
    <row r="8" s="1" customFormat="1" ht="27" customHeight="1" spans="1:10">
      <c r="A8" s="6"/>
      <c r="B8" s="8" t="s">
        <v>34</v>
      </c>
      <c r="C8" s="9">
        <v>0.37</v>
      </c>
      <c r="D8" s="9">
        <v>0.37</v>
      </c>
      <c r="E8" s="33">
        <v>0.37</v>
      </c>
      <c r="F8" s="8">
        <v>10</v>
      </c>
      <c r="G8" s="8"/>
      <c r="H8" s="10">
        <f>E8/D8</f>
        <v>1</v>
      </c>
      <c r="I8" s="8">
        <f>H8*10</f>
        <v>10</v>
      </c>
      <c r="J8" s="26"/>
    </row>
    <row r="9" s="1" customFormat="1" ht="15" customHeight="1" spans="1:10">
      <c r="A9" s="6"/>
      <c r="B9" s="11" t="s">
        <v>38</v>
      </c>
      <c r="C9" s="12"/>
      <c r="D9" s="12"/>
      <c r="E9" s="35"/>
      <c r="F9" s="8" t="s">
        <v>96</v>
      </c>
      <c r="G9" s="8"/>
      <c r="H9" s="8" t="s">
        <v>96</v>
      </c>
      <c r="I9" s="8" t="s">
        <v>96</v>
      </c>
      <c r="J9" s="26"/>
    </row>
    <row r="10" s="1" customFormat="1" ht="24" spans="1:10">
      <c r="A10" s="6"/>
      <c r="B10" s="14" t="s">
        <v>39</v>
      </c>
      <c r="C10" s="15"/>
      <c r="D10" s="15"/>
      <c r="E10" s="35"/>
      <c r="F10" s="8"/>
      <c r="G10" s="8"/>
      <c r="H10" s="8"/>
      <c r="I10" s="8"/>
      <c r="J10" s="26"/>
    </row>
    <row r="11" s="1" customFormat="1" ht="27" customHeight="1" spans="1:10">
      <c r="A11" s="6"/>
      <c r="B11" s="14" t="s">
        <v>40</v>
      </c>
      <c r="C11" s="33">
        <v>0.37</v>
      </c>
      <c r="D11" s="33">
        <v>0.37</v>
      </c>
      <c r="E11" s="13">
        <v>0.37</v>
      </c>
      <c r="F11" s="8" t="s">
        <v>96</v>
      </c>
      <c r="G11" s="8"/>
      <c r="H11" s="8" t="s">
        <v>96</v>
      </c>
      <c r="I11" s="8" t="s">
        <v>96</v>
      </c>
      <c r="J11" s="26"/>
    </row>
    <row r="12" s="1" customFormat="1" ht="27" customHeight="1" spans="1:10">
      <c r="A12" s="6"/>
      <c r="B12" s="14" t="s">
        <v>97</v>
      </c>
      <c r="C12" s="8"/>
      <c r="D12" s="8"/>
      <c r="E12" s="11"/>
      <c r="F12" s="8" t="s">
        <v>96</v>
      </c>
      <c r="G12" s="8"/>
      <c r="H12" s="8" t="s">
        <v>96</v>
      </c>
      <c r="I12" s="8" t="s">
        <v>96</v>
      </c>
      <c r="J12" s="26"/>
    </row>
    <row r="13" s="1" customFormat="1" ht="15" customHeight="1" spans="1:10">
      <c r="A13" s="16" t="s">
        <v>98</v>
      </c>
      <c r="B13" s="17"/>
      <c r="C13" s="17"/>
      <c r="D13" s="17"/>
      <c r="E13" s="17"/>
      <c r="F13" s="17"/>
      <c r="G13" s="17" t="s">
        <v>99</v>
      </c>
      <c r="H13" s="17"/>
      <c r="I13" s="17"/>
      <c r="J13" s="28"/>
    </row>
    <row r="14" s="1" customFormat="1" ht="27" customHeight="1" spans="1:10">
      <c r="A14" s="16" t="s">
        <v>100</v>
      </c>
      <c r="B14" s="17" t="s">
        <v>142</v>
      </c>
      <c r="C14" s="17"/>
      <c r="D14" s="17"/>
      <c r="E14" s="17"/>
      <c r="F14" s="17"/>
      <c r="G14" s="17" t="s">
        <v>143</v>
      </c>
      <c r="H14" s="17"/>
      <c r="I14" s="17"/>
      <c r="J14" s="28"/>
    </row>
    <row r="15" s="1" customFormat="1" ht="15" customHeight="1" spans="1:10">
      <c r="A15" s="16" t="s">
        <v>45</v>
      </c>
      <c r="B15" s="17"/>
      <c r="C15" s="17"/>
      <c r="D15" s="17" t="s">
        <v>103</v>
      </c>
      <c r="E15" s="17"/>
      <c r="F15" s="17"/>
      <c r="G15" s="17" t="s">
        <v>104</v>
      </c>
      <c r="H15" s="17"/>
      <c r="I15" s="17"/>
      <c r="J15" s="28"/>
    </row>
    <row r="16" s="1" customFormat="1" ht="24.75" customHeight="1" spans="1:10">
      <c r="A16" s="6" t="s">
        <v>105</v>
      </c>
      <c r="B16" s="8" t="s">
        <v>52</v>
      </c>
      <c r="C16" s="8" t="s">
        <v>106</v>
      </c>
      <c r="D16" s="8" t="s">
        <v>46</v>
      </c>
      <c r="E16" s="8" t="s">
        <v>47</v>
      </c>
      <c r="F16" s="17" t="s">
        <v>48</v>
      </c>
      <c r="G16" s="17" t="s">
        <v>49</v>
      </c>
      <c r="H16" s="17" t="s">
        <v>92</v>
      </c>
      <c r="I16" s="17" t="s">
        <v>94</v>
      </c>
      <c r="J16" s="28" t="s">
        <v>107</v>
      </c>
    </row>
    <row r="17" s="1" customFormat="1" spans="1:10">
      <c r="A17" s="6"/>
      <c r="B17" s="8"/>
      <c r="C17" s="8" t="s">
        <v>46</v>
      </c>
      <c r="D17" s="8" t="s">
        <v>54</v>
      </c>
      <c r="E17" s="8"/>
      <c r="F17" s="17" t="s">
        <v>55</v>
      </c>
      <c r="G17" s="17" t="s">
        <v>56</v>
      </c>
      <c r="H17" s="17"/>
      <c r="I17" s="17"/>
      <c r="J17" s="28"/>
    </row>
    <row r="18" s="1" customFormat="1" ht="15" customHeight="1" spans="1:10">
      <c r="A18" s="6" t="s">
        <v>108</v>
      </c>
      <c r="B18" s="8" t="s">
        <v>59</v>
      </c>
      <c r="C18" s="7" t="s">
        <v>144</v>
      </c>
      <c r="D18" s="8" t="s">
        <v>110</v>
      </c>
      <c r="E18" s="8">
        <v>28</v>
      </c>
      <c r="F18" s="17" t="s">
        <v>145</v>
      </c>
      <c r="G18" s="8">
        <v>28</v>
      </c>
      <c r="H18" s="17">
        <v>20</v>
      </c>
      <c r="I18" s="17">
        <v>20</v>
      </c>
      <c r="J18" s="28"/>
    </row>
    <row r="19" s="1" customFormat="1" spans="1:10">
      <c r="A19" s="6"/>
      <c r="B19" s="8" t="s">
        <v>61</v>
      </c>
      <c r="C19" s="7"/>
      <c r="D19" s="8" t="s">
        <v>112</v>
      </c>
      <c r="E19" s="8"/>
      <c r="F19" s="17"/>
      <c r="G19" s="17"/>
      <c r="H19" s="17"/>
      <c r="I19" s="17"/>
      <c r="J19" s="28"/>
    </row>
    <row r="20" s="1" customFormat="1" spans="1:10">
      <c r="A20" s="6"/>
      <c r="B20" s="8" t="s">
        <v>63</v>
      </c>
      <c r="C20" s="7"/>
      <c r="D20" s="8" t="s">
        <v>113</v>
      </c>
      <c r="E20" s="8"/>
      <c r="F20" s="17"/>
      <c r="G20" s="17"/>
      <c r="H20" s="17"/>
      <c r="I20" s="17"/>
      <c r="J20" s="28"/>
    </row>
    <row r="21" s="1" customFormat="1" spans="1:10">
      <c r="A21" s="6"/>
      <c r="B21" s="8" t="s">
        <v>65</v>
      </c>
      <c r="C21" s="7" t="s">
        <v>114</v>
      </c>
      <c r="D21" s="8" t="s">
        <v>110</v>
      </c>
      <c r="E21" s="33">
        <v>0.37</v>
      </c>
      <c r="F21" s="17" t="s">
        <v>115</v>
      </c>
      <c r="G21" s="13">
        <v>0.37</v>
      </c>
      <c r="H21" s="17">
        <v>20</v>
      </c>
      <c r="I21" s="17">
        <v>20</v>
      </c>
      <c r="J21" s="28"/>
    </row>
    <row r="22" s="1" customFormat="1" ht="27" customHeight="1" spans="1:10">
      <c r="A22" s="6" t="s">
        <v>116</v>
      </c>
      <c r="B22" s="8" t="s">
        <v>117</v>
      </c>
      <c r="C22" s="7"/>
      <c r="D22" s="8" t="s">
        <v>69</v>
      </c>
      <c r="E22" s="8"/>
      <c r="F22" s="17"/>
      <c r="G22" s="17"/>
      <c r="H22" s="17"/>
      <c r="I22" s="17"/>
      <c r="J22" s="28"/>
    </row>
    <row r="23" s="1" customFormat="1" ht="24" spans="1:10">
      <c r="A23" s="6"/>
      <c r="B23" s="8" t="s">
        <v>118</v>
      </c>
      <c r="C23" s="7"/>
      <c r="D23" s="18"/>
      <c r="E23" s="8"/>
      <c r="F23" s="17"/>
      <c r="G23" s="17"/>
      <c r="H23" s="17"/>
      <c r="I23" s="17"/>
      <c r="J23" s="28"/>
    </row>
    <row r="24" s="1" customFormat="1" ht="24" spans="1:10">
      <c r="A24" s="6"/>
      <c r="B24" s="8" t="s">
        <v>119</v>
      </c>
      <c r="C24" s="7"/>
      <c r="D24" s="18"/>
      <c r="E24" s="8"/>
      <c r="F24" s="17"/>
      <c r="G24" s="17"/>
      <c r="H24" s="17"/>
      <c r="I24" s="17"/>
      <c r="J24" s="28"/>
    </row>
    <row r="25" s="1" customFormat="1" ht="24" spans="1:10">
      <c r="A25" s="6"/>
      <c r="B25" s="8" t="s">
        <v>120</v>
      </c>
      <c r="C25" s="7" t="s">
        <v>121</v>
      </c>
      <c r="D25" s="8" t="s">
        <v>110</v>
      </c>
      <c r="E25" s="8">
        <v>12</v>
      </c>
      <c r="F25" s="17" t="s">
        <v>122</v>
      </c>
      <c r="G25" s="17">
        <v>12</v>
      </c>
      <c r="H25" s="17">
        <v>40</v>
      </c>
      <c r="I25" s="17">
        <v>40</v>
      </c>
      <c r="J25" s="28"/>
    </row>
    <row r="26" s="1" customFormat="1" ht="15" customHeight="1" spans="1:10">
      <c r="A26" s="6" t="s">
        <v>123</v>
      </c>
      <c r="B26" s="8" t="s">
        <v>75</v>
      </c>
      <c r="C26" s="7" t="s">
        <v>124</v>
      </c>
      <c r="D26" s="19" t="s">
        <v>112</v>
      </c>
      <c r="E26" s="8">
        <v>90</v>
      </c>
      <c r="F26" s="8" t="s">
        <v>125</v>
      </c>
      <c r="G26" s="8">
        <v>92</v>
      </c>
      <c r="H26" s="8">
        <v>10</v>
      </c>
      <c r="I26" s="8">
        <v>10</v>
      </c>
      <c r="J26" s="26"/>
    </row>
    <row r="27" s="1" customFormat="1" ht="24" spans="1:10">
      <c r="A27" s="6"/>
      <c r="B27" s="8" t="s">
        <v>76</v>
      </c>
      <c r="C27" s="7"/>
      <c r="D27" s="19"/>
      <c r="E27" s="8"/>
      <c r="F27" s="8"/>
      <c r="G27" s="8"/>
      <c r="H27" s="8"/>
      <c r="I27" s="8"/>
      <c r="J27" s="26"/>
    </row>
    <row r="28" s="1" customFormat="1" ht="15" customHeight="1" spans="1:10">
      <c r="A28" s="6" t="s">
        <v>126</v>
      </c>
      <c r="B28" s="8"/>
      <c r="C28" s="20"/>
      <c r="D28" s="20"/>
      <c r="E28" s="20"/>
      <c r="F28" s="20"/>
      <c r="G28" s="20"/>
      <c r="H28" s="20"/>
      <c r="I28" s="20"/>
      <c r="J28" s="30"/>
    </row>
    <row r="29" s="1" customFormat="1" ht="24" customHeight="1" spans="1:10">
      <c r="A29" s="21" t="s">
        <v>127</v>
      </c>
      <c r="B29" s="22">
        <v>100</v>
      </c>
      <c r="C29" s="22"/>
      <c r="D29" s="22"/>
      <c r="E29" s="22"/>
      <c r="F29" s="22"/>
      <c r="G29" s="22"/>
      <c r="H29" s="22"/>
      <c r="I29" s="22">
        <f>I8+I18+I19+I20+I21+I22+I23+I24+I25+I26</f>
        <v>100</v>
      </c>
      <c r="J29" s="32" t="s">
        <v>128</v>
      </c>
    </row>
    <row r="30" s="1" customFormat="1" spans="1:1">
      <c r="A30" s="23" t="s">
        <v>129</v>
      </c>
    </row>
    <row r="31" s="1" customFormat="1" spans="1:1">
      <c r="A31" s="24" t="s">
        <v>130</v>
      </c>
    </row>
    <row r="32" s="1" customFormat="1" spans="1:1">
      <c r="A32" s="24" t="s">
        <v>131</v>
      </c>
    </row>
    <row r="33" s="1" customFormat="1" spans="1:1">
      <c r="A33" s="24" t="s">
        <v>132</v>
      </c>
    </row>
    <row r="34" s="1" customFormat="1" spans="1:1">
      <c r="A34" s="24" t="s">
        <v>133</v>
      </c>
    </row>
  </sheetData>
  <mergeCells count="49">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1388888888889" right="0.751388888888889" top="1" bottom="1" header="0.5" footer="0.5"/>
  <pageSetup paperSize="9" scale="92" fitToHeight="0" orientation="portrait" horizontalDpi="600"/>
  <headerFooter>
    <oddFooter>&amp;C第 &amp;P 页,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附件2-1</vt:lpstr>
      <vt:lpstr>附件2-2</vt:lpstr>
      <vt:lpstr>附件2-3.1</vt:lpstr>
      <vt:lpstr>附件2-3.2</vt:lpstr>
      <vt:lpstr>附件2-3.3</vt:lpstr>
      <vt:lpstr>附件2-3.4</vt:lpstr>
      <vt:lpstr>附件2-3.5</vt:lpstr>
      <vt:lpstr>附件2-3.6</vt:lpstr>
      <vt:lpstr>附件2-3.7</vt:lpstr>
      <vt:lpstr>附件2-3.8</vt:lpstr>
      <vt:lpstr>附件2-3.9</vt:lpstr>
      <vt:lpstr>附件2-3.10</vt:lpstr>
      <vt:lpstr>附件2-3.11</vt:lpstr>
      <vt:lpstr>附件2-3.12</vt:lpstr>
      <vt:lpstr>附件2-3.13</vt:lpstr>
      <vt:lpstr>附件2-3.14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雪燕</cp:lastModifiedBy>
  <dcterms:created xsi:type="dcterms:W3CDTF">2023-05-12T11:15:00Z</dcterms:created>
  <dcterms:modified xsi:type="dcterms:W3CDTF">2025-08-11T01:39:24Z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E475FD76121E42ADA223CCACC2A7A18E_12</vt:lpwstr>
  </property>
</Properties>
</file>