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750" windowHeight="12080" tabRatio="967" activeTab="2"/>
  </bookViews>
  <sheets>
    <sheet name="附件2-1 部门整体支出绩效自评情况" sheetId="2" r:id="rId1"/>
    <sheet name="附件2-2整体支出绩效自评表" sheetId="3" r:id="rId2"/>
    <sheet name="附件2-3 项目支出绩效自评表（总）" sheetId="1" r:id="rId3"/>
    <sheet name="附件2-3 区级项目自评表（公厕免费开放补助专项资金）" sheetId="4" r:id="rId4"/>
    <sheet name="附件2-3区级项目自评表（金碧广场办综合整治管理经费）" sheetId="5" r:id="rId5"/>
    <sheet name="附件2-3区级项目自评表（社会发展资金）" sheetId="6" r:id="rId6"/>
    <sheet name="附件2-3上级项目自评表（省级补助基层治理专干经费）1" sheetId="8" r:id="rId7"/>
    <sheet name="附件2-3上级项目自评表（省补计生宣传员生活补贴经费） 2" sheetId="10" r:id="rId8"/>
    <sheet name="附件2-3上级项目自评表（省补企业军转干部解困经费） 3" sheetId="11" r:id="rId9"/>
    <sheet name="附件2-3上级项目自评表（省补消防员家庭优待金经费） 4" sheetId="12" r:id="rId10"/>
    <sheet name="附件2-3上级项目自评表（省补义务兵家庭优待金经费） 5" sheetId="13" r:id="rId11"/>
    <sheet name="附件2-3上级项目自评表（省补义务兵家庭优待金专项经费） 6" sheetId="14" r:id="rId12"/>
    <sheet name="附件2-3上级项目自评表（省优抚对象解困帮扶其他临时救助经费7" sheetId="15" r:id="rId13"/>
    <sheet name="附件2-项目自评表（省第一批民政事业专项资金） 8" sheetId="16" r:id="rId14"/>
    <sheet name="附件2-3上级项目自评表（省见习补贴社区基层治理专干经费） 9" sheetId="17" r:id="rId15"/>
    <sheet name="附件2-3上级项目自评表（省配套街道文化馆免费开放资金） 10" sheetId="18" r:id="rId16"/>
    <sheet name="附件2-3上级项目自评表（省弥里有乐艺术园教育阵地资金）11" sheetId="19" r:id="rId17"/>
    <sheet name="附件2-3上级项目自评表（市补国家卫生城市创建成果资金） 12" sheetId="20" r:id="rId18"/>
    <sheet name="附件2-3上级项目自评表（市计生特残困难家庭元旦春节慰问）13" sheetId="21" r:id="rId19"/>
    <sheet name="附件2-3上级项目自评表（市文化站馆免费开放资金） 14" sheetId="22" r:id="rId20"/>
    <sheet name="附件2-3上级项目自评表（市级补助优抚对象经费）15" sheetId="23" r:id="rId21"/>
    <sheet name="附件2-3上级项目自评表 市自主择业企业军转复员春节八一 16" sheetId="24" r:id="rId22"/>
    <sheet name="附件2-3上级项目自评表（市配套优抚对象经费）17" sheetId="25" r:id="rId23"/>
    <sheet name="附件2-3上级项目自评表 中央街道综合文化馆站免费开放资 18" sheetId="26" r:id="rId24"/>
    <sheet name="附件2-3上级项目自评表（中央补助优抚对象经费） 19" sheetId="27" r:id="rId25"/>
    <sheet name="附件2-3上级项目自评表（中央优抚对象医疗保障经费） 20" sheetId="28" r:id="rId26"/>
    <sheet name="附件2-3上级项目自评表（中央优抚对象医疗保障经费）21" sheetId="29" r:id="rId27"/>
    <sheet name="附件2-3上级项目自评表（中央批二批优抚对象补助资金）22" sheetId="30" r:id="rId28"/>
    <sheet name="附件2-3上级项目自评表（中央优抚对象补助经费） 23" sheetId="31"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<sst xmlns="http://schemas.openxmlformats.org/spreadsheetml/2006/main" count="2999" uniqueCount="448">
  <si>
    <r>
      <rPr>
        <sz val="10"/>
        <color theme="1"/>
        <rFont val="黑体"/>
        <charset val="134"/>
      </rPr>
      <t>附件2-</t>
    </r>
    <r>
      <rPr>
        <sz val="10"/>
        <color theme="1"/>
        <rFont val="Times New Roman"/>
        <charset val="134"/>
      </rPr>
      <t>1</t>
    </r>
  </si>
  <si>
    <t>2024年度部门整体支出绩效自评情况</t>
  </si>
  <si>
    <t>一、部门基本情况</t>
  </si>
  <si>
    <t>（一）部门概况</t>
  </si>
  <si>
    <t>根据西办通〔2024〕39号关于印发《昆明市西山区金碧街道职能配置、机构设置和人员编制方案》的通知。金碧街道办事处是昆明市西山区人民政府的派出机关，主要职责是：
1、加强党的建设。落实新时代党的建设总要求，加强基层党组织建设，落实党建工作责任制，推进本街道机关及辖区内社区、各类组织党建工作。指导社区工作，动员社会力量参与社区治理，健全党组织领导的自治、法治、德治相结合的城乡基层治理体系。
2、促进经济发展。负责编制和组织实施本辖区内经济社会发展、国土空间等各项发展规划和年度计划。协调推进乡村振兴、城乡建设管理、人居环境提升、生态环境保护、自然资源管理和利用，推动街道、社区高质量发展。深化供给侧结构性改革，提高经济发展水平，增加居民收入。
3、强化公共服务。组织实施与群众生活密切相关的公共服务和社会事务，落实教体文化、科技人才、卫生健康、食品安全、社会保障、民政优抚等方面相关政策。加强辖区内公共基础设施、公共服务设施和各项公益事业建设，推动基本公共服务均等化。健全完善街道、社区两级政务服务体系。
4、维护安全稳定。依法承担辖区内平安建设、综合治理、安全生产、消防、防灾减灾救灾、应急救援等工作，保障辖区内公民和各类经济组织的合法权益。推进网格化管理和服务，加强社会治安群防群治，健全完善信访和社会矛盾多元预防调处化解综合机制，维护社会和谐稳定。依法履行法定及上级赋予的相关经济社会管理权限，切实加强事中事后监管工作，统筹辖区内综合行政执法工作。
5、实施综合管理。承担本街道经济建设、政治建设、文化建设、社会建设、生态文明建设和党的建设，以及城市建设中重大问题的综合协调和监督检查等职能。统筹协调财政财务管理、统计管理等工作。
6、完成上级党委、政府交办的其他任务。</t>
  </si>
  <si>
    <t>（二）部门绩效目标的设立情况</t>
  </si>
  <si>
    <r>
      <rPr>
        <sz val="10"/>
        <color rgb="FF000000"/>
        <rFont val="宋体"/>
        <charset val="134"/>
      </rPr>
      <t>加强部门绩效管理，提高财政资金使用效益，每个项目支出绩效目标从</t>
    </r>
    <r>
      <rPr>
        <sz val="10"/>
        <color rgb="FF000000"/>
        <rFont val="Times New Roman"/>
        <charset val="134"/>
      </rPr>
      <t>“</t>
    </r>
    <r>
      <rPr>
        <sz val="10"/>
        <color rgb="FF000000"/>
        <rFont val="宋体"/>
        <charset val="134"/>
      </rPr>
      <t>产出</t>
    </r>
    <r>
      <rPr>
        <sz val="10"/>
        <color rgb="FF000000"/>
        <rFont val="Times New Roman"/>
        <charset val="134"/>
      </rPr>
      <t>”</t>
    </r>
    <r>
      <rPr>
        <sz val="10"/>
        <color rgb="FF000000"/>
        <rFont val="宋体"/>
        <charset val="134"/>
      </rPr>
      <t>、</t>
    </r>
    <r>
      <rPr>
        <sz val="10"/>
        <color rgb="FF000000"/>
        <rFont val="Times New Roman"/>
        <charset val="134"/>
      </rPr>
      <t>“</t>
    </r>
    <r>
      <rPr>
        <sz val="10"/>
        <color rgb="FF000000"/>
        <rFont val="宋体"/>
        <charset val="134"/>
      </rPr>
      <t>效益</t>
    </r>
    <r>
      <rPr>
        <sz val="10"/>
        <color rgb="FF000000"/>
        <rFont val="Times New Roman"/>
        <charset val="134"/>
      </rPr>
      <t>”</t>
    </r>
    <r>
      <rPr>
        <sz val="10"/>
        <color rgb="FF000000"/>
        <rFont val="宋体"/>
        <charset val="134"/>
      </rPr>
      <t>和</t>
    </r>
    <r>
      <rPr>
        <sz val="10"/>
        <color rgb="FF000000"/>
        <rFont val="Times New Roman"/>
        <charset val="134"/>
      </rPr>
      <t>“</t>
    </r>
    <r>
      <rPr>
        <sz val="10"/>
        <color rgb="FF000000"/>
        <rFont val="宋体"/>
        <charset val="134"/>
      </rPr>
      <t>满意度</t>
    </r>
    <r>
      <rPr>
        <sz val="10"/>
        <color rgb="FF000000"/>
        <rFont val="Times New Roman"/>
        <charset val="134"/>
      </rPr>
      <t>”3</t>
    </r>
    <r>
      <rPr>
        <sz val="10"/>
        <color rgb="FF000000"/>
        <rFont val="宋体"/>
        <charset val="134"/>
      </rPr>
      <t>个方面设立。使财政资金的使用趋于科学化、精细化，提高财政资金使用效率，强化花钱必问效的意识，提升财政资金的社会经济效益和生态效益。通过绩效评价所反馈的信息，更好的为整体支出、项目支出的开展提供改进措施，提高工作质量和工作效率。</t>
    </r>
  </si>
  <si>
    <t>（三）部门整体收支情况</t>
  </si>
  <si>
    <t>本年收入决算数合计4652.37万元。其中：一般公共预算拨款收入4501.22万元，政府性基金预算财政拨款收入0万元，国有资本经营预算拨款收入0万元，其他收入151.15万元。
本年支出决算数合计4605.07万元。其中：基本支出决算数3503.13万元（含：人员支出3377.86万元;公用支出125.27万元）；项目支出决算数1101.94万元，占总支出23.93%。</t>
  </si>
  <si>
    <t>（四）部门预算管理制度建设情况</t>
  </si>
  <si>
    <t>按照区财政和政府会计预算管理相关要求，结合街道办事处实际，认真执行街道党工委《会议议事规划》、《行政办公会议议事规划》、《三重一大制度》及《金碧街道办事处财务管理办法》等规定执行，并在执行过程中不断修改完善。</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</si>
  <si>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</si>
  <si>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严格执行年初预算安排，按照“三公经费”支出管理规定，2024年三公经费支出预算合计4.50万元，其中：公务用车运行维护费支出4.50万元。本年三公经费实际支出0.13万元，其中公务用车运行维护费支出0.13万元。</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</si>
  <si>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</si>
  <si>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</si>
  <si>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按照云财预（2016）183号《云南省财政厅关于印发云南省预算公开工作实施细则》、昆财绩（2017）41号《关于公开预算绩效管理信息的通知》、昆财绩（2018）78号《关于对预算绩效管理工作考核体系修订的通知》、云财绩〔2021〕6号《云南省财政厅关于开展2020年度省级部门整体和项目预算支出绩效自评工作的通知》、西财评绩 〔2021〕8号《关于开展西山区2020年度财政预算支出绩效自评工作的通知》、西财评绩〔2024〕15号 《西山区2024年预算绩效管理工作实施方案》的相关要求，确认年度部门整体支出的绩效目标，梳理街道各部门管理制度,绩效评价需要的相关内容，及时开展2024年度部门整体和项目支出预算绩效自评工作。</t>
  </si>
  <si>
    <t>（二）组织实施</t>
  </si>
  <si>
    <t>按照区财政的相关要求，结合办事处本年的工作任务及工作实际，本年街道办事处整体支出绩效，从目标设定、资金管理、资产管理、财务管理、各项目产出情况、社会效益、满意度等各方面进行了逐一的认真疏理自评，填报《部门整体支出绩效自评表》、《部门整体支出绩效自评报告》、分项目填报《项目支出绩效自评表》、《项目支出自评报告》等。</t>
  </si>
  <si>
    <t>三、评价情况分析及综合评价结论</t>
  </si>
  <si>
    <t>2024年街道办事处整体支出的绩效从目标设定、资金管理、资产管理、财务管理、各项目产出情况、社会效益、满意度等各方面指标的完成情况，进行了逐一的自评，综合整体自评分为99分。</t>
  </si>
  <si>
    <t>四、存在的问题和整改情况</t>
  </si>
  <si>
    <t>（一）存在问题：                                                                                                                        1.街道办事处各科室、各社区对花钱必问效的意识还不强，对财政预算绩效管理重视不够，参与度不高，对财政资金的使用绩效管理还需不断加强。      
2.由于区财政库款紧张，需全盘统筹，合理使用资金。预算的编制还有待加强科学合理精细化，提高财政资金使用的科学性、严谨性和可控性。
3.预算绩效管理工作专业性强，要做到程序规范、管理科学还存在一定困难。绩效工作从日常管理到实施绩效评价、业务培训指导工作还需进一步加强。
（二）整改情况。
1.强化对绩效管理工作的认识和重视程度。进一步加强组织领导，总结工作经验、强化培训宣传和制度建设，树立绩效意识，提高部门绩效管理质量和水平。以此逐步提高行政效能和财务管理水平。
2.不断完善街道办事处各项管理制度，全面加强预算精细化管理，优先保障刚性的费用支出项目，压缩变动性、有控制空间的项目。盘活存量，科学合理规范使用财政资金。
3.规范绩效管理工作。结合街道工作实际，对预算绩效管理中还存在的问题，不断健全部门绩效管理制度和实施细则，打牢制度基础。收集各项预算绩效指标进行整理和分析，不断完善绩效指标体系，进一步规范预算编制、预算执行、绩效监督、绩效评价、结果运用和绩效问责等全过程管理。</t>
  </si>
  <si>
    <t>五、绩效自评结果应用情况</t>
  </si>
  <si>
    <t>根据绩效自评结果,分析存在问题和原因，及时总结经验，改进管理措施，不断增强和落实绩效管理责任，完善工作机制，有效提高资金管理水平和使用效益。加强预算执行监管、预算绩效跟踪、预算执行结果评价，将评价结果作为安排以后年度预算资金的重要依据，切实发挥绩效评价工作的作用。</t>
  </si>
  <si>
    <t>六、主要经验及做法</t>
  </si>
  <si>
    <t>（一）严格按照年初预算使用经费。部门支出严格遵守办事处财务管理办法以及三重一大等各项规章制度，严格控制“三公”经费，所有项目都制定了详细方案，严格按方案组织实施，加强事前事中事后全过程的监督。专项经费支出上，严格执行专款专用，保证了资金使用的合规；
(二）做好项目预算绩效自评。收集整理评价基础数据资料，按要求撰写自评报告，反映资金使用效果，保质保量完成绩效自评工作。
（三）强化应用。通过绩效自评发现日常预算管理工作中的不足，不断完善相关制度，提高财政资金使用效益。通过绩效评价所反馈的信息，更好的为整体支出、项目支出的开展提供改进措施，提高工作质量和工作效率。</t>
  </si>
  <si>
    <t>七、其他需说明的情况</t>
  </si>
  <si>
    <t>无</t>
  </si>
  <si>
    <r>
      <rPr>
        <sz val="10"/>
        <color theme="1"/>
        <rFont val="黑体"/>
        <charset val="134"/>
      </rPr>
      <t>附件2-</t>
    </r>
    <r>
      <rPr>
        <sz val="10"/>
        <color theme="1"/>
        <rFont val="Times New Roman"/>
        <charset val="134"/>
      </rPr>
      <t>2</t>
    </r>
  </si>
  <si>
    <t>2024年度部门整体支出绩效自评表</t>
  </si>
  <si>
    <t>基本信息</t>
  </si>
  <si>
    <t>部门</t>
  </si>
  <si>
    <t>昆明市西山区人民政府金碧街道办事处</t>
  </si>
  <si>
    <t>名称</t>
  </si>
  <si>
    <t>项目年度支出</t>
  </si>
  <si>
    <t>年初</t>
  </si>
  <si>
    <t>预算</t>
  </si>
  <si>
    <t>执行数（系统提取）</t>
  </si>
  <si>
    <t>执行率（%）</t>
  </si>
  <si>
    <t>情况</t>
  </si>
  <si>
    <t>备注</t>
  </si>
  <si>
    <t>预算数</t>
  </si>
  <si>
    <t>调整数</t>
  </si>
  <si>
    <t>确定数</t>
  </si>
  <si>
    <t>说明</t>
  </si>
  <si>
    <t>年度资金总额</t>
  </si>
  <si>
    <t>基本支出</t>
  </si>
  <si>
    <t>资金</t>
  </si>
  <si>
    <t>项目支出</t>
  </si>
  <si>
    <t>（万元）</t>
  </si>
  <si>
    <t>其中：</t>
  </si>
  <si>
    <t>当年财政拨款</t>
  </si>
  <si>
    <t>上年结转资金</t>
  </si>
  <si>
    <t>非财政拨款</t>
  </si>
  <si>
    <t xml:space="preserve">   按本年度财政下达预算批复，依据预算支付进度使用资金，严控财政资金使用范围及标准。树立重绩效、用绩效、花钱必问效、无效必问责的绩效管理理念，增强支出责任和效率意识，加强预算管理，优化资源配置，提高财政资金使用绩效和科学精细化管理水平，提升政府执行力和公信力。本年度用于保障街道办事处、社区人员、街道编外人员经费。保障街道、社区机构正常运行，保障街道完成特定工作任务设定的项目。</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</si>
  <si>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</si>
  <si>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</si>
  <si>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</si>
  <si>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</si>
  <si>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</si>
  <si>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</si>
  <si>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</si>
  <si>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</si>
  <si>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</si>
  <si>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</si>
  <si>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</si>
  <si>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</si>
  <si>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</si>
  <si>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</si>
  <si>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</si>
  <si>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</si>
  <si>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数量指标</t>
  </si>
  <si>
    <t>街道各项经济指标</t>
  </si>
  <si>
    <t>=</t>
  </si>
  <si>
    <t>按照上级下达任务完成</t>
  </si>
  <si>
    <t>年</t>
  </si>
  <si>
    <t>街道党建、社会工作各项指标</t>
  </si>
  <si>
    <t>&gt;</t>
  </si>
  <si>
    <t>质量指标</t>
  </si>
  <si>
    <t>街道各项经济指标完成率</t>
  </si>
  <si>
    <t>&lt;</t>
  </si>
  <si>
    <t>100</t>
  </si>
  <si>
    <t>%</t>
  </si>
  <si>
    <t>产出</t>
  </si>
  <si>
    <t>街道党建社会工作各项指标工作完成率</t>
  </si>
  <si>
    <t>≥</t>
  </si>
  <si>
    <t>时效指标</t>
  </si>
  <si>
    <t>街道各项经济指标完成时效</t>
  </si>
  <si>
    <t>≤</t>
  </si>
  <si>
    <t>年内完成</t>
  </si>
  <si>
    <t>街道党建、社会工作各项指标工作完成时效</t>
  </si>
  <si>
    <t>成本指标</t>
  </si>
  <si>
    <t>保障街道人员运转类基本支出经费</t>
  </si>
  <si>
    <t>万元</t>
  </si>
  <si>
    <t>原因是：由于人员增减变动，人员经费和公用经费随之变动；本年区财政库款紧张，部分基本支出未能实现支付或者支付不成功，使本年支出较上年减少。</t>
  </si>
  <si>
    <t>完成特定工作任务项目支出经费</t>
  </si>
  <si>
    <t>原因是：由于本年区财政库款紧张，部分项目经费支出未能实现支付或者支付不成功，使本年支出较上年减少。</t>
  </si>
  <si>
    <t>经济效益</t>
  </si>
  <si>
    <t>效益</t>
  </si>
  <si>
    <t>社会效益
指标</t>
  </si>
  <si>
    <t>辖区经济税收总量</t>
  </si>
  <si>
    <t>稳步增长</t>
  </si>
  <si>
    <t>辖区内纳税企业投资环境</t>
  </si>
  <si>
    <t>得到改善</t>
  </si>
  <si>
    <t>辖区社会公共服务质量</t>
  </si>
  <si>
    <t>得到提高</t>
  </si>
  <si>
    <t>辖区安全、综合治理提高</t>
  </si>
  <si>
    <t>辖区内无重大事故的发生</t>
  </si>
  <si>
    <t>生态效益</t>
  </si>
  <si>
    <t>可持续</t>
  </si>
  <si>
    <t>影响指标</t>
  </si>
  <si>
    <t>满意度</t>
  </si>
  <si>
    <t>服务对象</t>
  </si>
  <si>
    <t>辖区群众满意度</t>
  </si>
  <si>
    <t>95</t>
  </si>
  <si>
    <t>满意度指标等</t>
  </si>
  <si>
    <t>单位内部职工满意率</t>
  </si>
  <si>
    <t>98</t>
  </si>
  <si>
    <t>其他需</t>
  </si>
  <si>
    <t>说明的</t>
  </si>
  <si>
    <t>事项</t>
  </si>
  <si>
    <t>备注：1.资金来源包括年初预算和调整预算。“预算调整数”栏调增为“+”，调减为“-”；</t>
  </si>
  <si>
    <t>2.一级指标包含产出指标、效益指标、满意度指标，二级指标和三级指标根据实际情况设置。</t>
  </si>
  <si>
    <r>
      <rPr>
        <sz val="11"/>
        <color theme="1"/>
        <rFont val="黑体"/>
        <charset val="134"/>
      </rPr>
      <t>附件2-</t>
    </r>
    <r>
      <rPr>
        <sz val="11"/>
        <color theme="1"/>
        <rFont val="Times New Roman"/>
        <charset val="134"/>
      </rPr>
      <t>3</t>
    </r>
  </si>
  <si>
    <t>2024年度项目支出绩效自评表</t>
  </si>
  <si>
    <t>项目名称</t>
  </si>
  <si>
    <t>昆明市西山区人民政府金碧街道办事处项目支出绩效自评</t>
  </si>
  <si>
    <t>主管部门</t>
  </si>
  <si>
    <t>实施</t>
  </si>
  <si>
    <t>项目资金（万元）</t>
  </si>
  <si>
    <t>全年</t>
  </si>
  <si>
    <t>分值</t>
  </si>
  <si>
    <t>执行率</t>
  </si>
  <si>
    <t>得分</t>
  </si>
  <si>
    <t>执行数</t>
  </si>
  <si>
    <t>—</t>
  </si>
  <si>
    <t xml:space="preserve"> 非财政拨款</t>
  </si>
  <si>
    <t>预期目标</t>
  </si>
  <si>
    <t>实际完成情况</t>
  </si>
  <si>
    <t>年度总体目标</t>
  </si>
  <si>
    <t>落实区委、区政府年度重点工作，加强对本辖区经济和社会各项事业发展，重大问题的研究决策。强化辖区管理和社会服务功能，积极探索社区管理机制和手段的创新，做好辖区内公共设施建设，发展教育、科技、文化、卫生、体育和社会福利事业，做好流动人口管理和社会治安综合治理，营造文化繁荣、环境优美、治安良好、秩序井然的文明社区。加强基层组织和社区建设，促进经济社会的有序平衡发展。</t>
  </si>
  <si>
    <t>保障街道办事处网络运行、街道党建、人大、政协、妇联、共青团、社区党建、社区党组织服务群众、基层公共文化建设、综治维稳、重点人员维稳以及创建全国文明城市、计生、两保、爱国卫生、城市管理、楼宇经济、民政优抚、执法队协勤等各项特定工作任务设定的项目支出经费。</t>
  </si>
  <si>
    <t>年度指标值</t>
  </si>
  <si>
    <t>指标完成情况</t>
  </si>
  <si>
    <t>一级指标</t>
  </si>
  <si>
    <t>三级</t>
  </si>
  <si>
    <t>偏差原因分析及改进措施</t>
  </si>
  <si>
    <t>产出指标</t>
  </si>
  <si>
    <t>＝</t>
  </si>
  <si>
    <t>已按照上级下达任务完成</t>
  </si>
  <si>
    <t>＞</t>
  </si>
  <si>
    <t>＜</t>
  </si>
  <si>
    <t>由于本年区财政库款紧张，部分项目经费支出未能实现支付或者支付不成功。</t>
  </si>
  <si>
    <t>效益指标</t>
  </si>
  <si>
    <t>社会效益指标</t>
  </si>
  <si>
    <t>满意度指标</t>
  </si>
  <si>
    <t>其他需要说明的事项</t>
  </si>
  <si>
    <t>总分</t>
  </si>
  <si>
    <t xml:space="preserve"> 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</si>
  <si>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</si>
  <si>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</si>
  <si>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</si>
  <si>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</si>
  <si>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</si>
  <si>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公厕免费开放补助专项资金</t>
  </si>
  <si>
    <t>项目资金（元）</t>
  </si>
  <si>
    <t>根据西政办通〔2017〕67号关于印发《西山区公厕免费开放管理工作方案》的通知和与区环卫管理中心签订的《公厕管理协议》，对街道负责的22座免费公厕做好管理和补助资金的发放工作。保障免费直管公厕达管理标准，做好日常的相关检查、督导工作，按月做好补助资金的发放工作。</t>
  </si>
  <si>
    <t>对街道负责的22座免费公厕做好管理和补助资金的发放工作。保障免费直管公厕达管理标准，做好日常的相关检查、督导工作，按月做好补助资金的发放工作。</t>
  </si>
  <si>
    <t>公厕数量</t>
  </si>
  <si>
    <t>22</t>
  </si>
  <si>
    <t>个</t>
  </si>
  <si>
    <t>公厕内、外部环境卫生达标率</t>
  </si>
  <si>
    <t>管护维修及时完成率</t>
  </si>
  <si>
    <t>每天开放时间</t>
  </si>
  <si>
    <t>14</t>
  </si>
  <si>
    <t>小时</t>
  </si>
  <si>
    <t>经济成本指标</t>
  </si>
  <si>
    <t>元</t>
  </si>
  <si>
    <t>公厕开放免费补助的管理</t>
  </si>
  <si>
    <t>使人居环境得到改善、提长的文明素质的提高</t>
  </si>
  <si>
    <t>服务对象满意度指标等</t>
  </si>
  <si>
    <t>辖区居民群众满意率</t>
  </si>
  <si>
    <t>金碧广场办综合整治管理经费</t>
  </si>
  <si>
    <t>根据西政复（2019）130号关于同意拨付金马碧鸡广场城市管理市容环境综合整治经费的批复、合同等相关文件，街道以政府购买服务的方式，与保安公司签定辅助性城市管理服务合同，按30人每人每月3911元算，合计1407960元,协助街道执法队对辖区城市管理市容环境进行综合整治，增加执法力量，提高工作效率.</t>
  </si>
  <si>
    <t>街道以政府购买服务的方式，与保安公司签定辅助性城市管理服务合同,协助街道执法队对辖区城市管理市容环境进行综合整治，增加执法力量，提高工作效率。</t>
  </si>
  <si>
    <t>购买金碧广场协管员</t>
  </si>
  <si>
    <t>30</t>
  </si>
  <si>
    <t>人</t>
  </si>
  <si>
    <t>金碧广场城市综合治理完成率</t>
  </si>
  <si>
    <t>执法任务完成及时率</t>
  </si>
  <si>
    <t>通过购买城管协管人员</t>
  </si>
  <si>
    <t>增强了执法力量，提高执法水平，辖区环境得到改善</t>
  </si>
  <si>
    <t>社会发展资金</t>
  </si>
  <si>
    <t>完成街道各项年度各级考核指标任务，开展协税护税工作。主要用于保障辖区重点企业的税源调查，财税运行分析，培育、挖掘新税源，加大税收征收管理力度，营造良好环境；完成上级交办的社会、经济、文化、城市管理建设、安全维稳等各项工作的补充保障经费。</t>
  </si>
  <si>
    <t>保障辖区重点企业的税源调查，财税运行分析，培育、挖掘新税源，加大税收征收管理力度，营造良好环境；完成上级交办的社会、经济、文化、城市管理建设、安全维稳等各项工作的补充保障经费。</t>
  </si>
  <si>
    <t>规模以上固定资产投资</t>
  </si>
  <si>
    <t>&gt;=</t>
  </si>
  <si>
    <t>依据考核指标执行</t>
  </si>
  <si>
    <t>限额以上社会消费品零售总额增速</t>
  </si>
  <si>
    <t>城镇常住居民人均可支配收入增长</t>
  </si>
  <si>
    <t>税收收入计划完成率</t>
  </si>
  <si>
    <t>各项经济社会工作指标考核完成率</t>
  </si>
  <si>
    <t>完成各项经济\社会指标时效</t>
  </si>
  <si>
    <t>1</t>
  </si>
  <si>
    <t>服务好辖区内纳税企业，改善投资环境</t>
  </si>
  <si>
    <t>投资环境得到改善</t>
  </si>
  <si>
    <t>辖区社会经济文化等各项事业</t>
  </si>
  <si>
    <t>得到健康有序的发展</t>
  </si>
  <si>
    <t>辖区国民生产总值</t>
  </si>
  <si>
    <t>同比增长</t>
  </si>
  <si>
    <t>经济效益指标</t>
  </si>
  <si>
    <t>辖区经济总量</t>
  </si>
  <si>
    <t>辖区税源</t>
  </si>
  <si>
    <t>得到培育</t>
  </si>
  <si>
    <t>纳税企业满意率</t>
  </si>
  <si>
    <t>服务部门满意率</t>
  </si>
  <si>
    <t xml:space="preserve"> 良</t>
  </si>
  <si>
    <t>省级补助基层治理专干经费</t>
  </si>
  <si>
    <t>根据2023年社区青年治理专干就业见习相关通知及2023年11至12月社区（村）基层治理专干待遇省级财政补助经费分配表的安排，我街道办26人，按月人均标准250元，2023年11月至12月省级补助经费为13000元。用于补充加强基层队伍力量建设。</t>
  </si>
  <si>
    <t>我街道办26人，完成2023年11月至12月省级补助经费为13000元。补充加强基层队伍力量建设。</t>
  </si>
  <si>
    <t>社区基层治理专干见习大学生人数</t>
  </si>
  <si>
    <t>26</t>
  </si>
  <si>
    <t>兑现准确率</t>
  </si>
  <si>
    <t>基层治理专干见习大学生发放完成时效</t>
  </si>
  <si>
    <t>资金到位及时拨付</t>
  </si>
  <si>
    <t>100%</t>
  </si>
  <si>
    <t>发放社区见习大学生补贴</t>
  </si>
  <si>
    <t>就业大学生生活状况得到改善，补充加强基层队伍力量建设</t>
  </si>
  <si>
    <t>受益对象满意度</t>
  </si>
  <si>
    <t>省级补助计生宣传员生活补贴经费</t>
  </si>
  <si>
    <t>根据昆财社（2024）128号《关于下达2022年卫生健康事业发展省对下结算资金的通知》及西山区2024年卫生健康事业发展省对下补助资金分配表，我街道15名计生宣传员，按分配资金9402元发放生活补贴，提高待遇，落实计生宣传工作，稳定计生干部队伍。</t>
  </si>
  <si>
    <t>我街道15名计生宣传员，按分配资金完成9402元发放生活补贴。提高待遇，落实计生宣传工作，稳定计生干部队伍。</t>
  </si>
  <si>
    <t>获补助对象人数</t>
  </si>
  <si>
    <t>15</t>
  </si>
  <si>
    <t>发放计生宣传员生活补贴完成率</t>
  </si>
  <si>
    <t>补助计生宣传员生活补贴</t>
  </si>
  <si>
    <t>提高计生干部的待遇，稳定计生干部队伍</t>
  </si>
  <si>
    <t>省级补助企业军转干部解困经费</t>
  </si>
  <si>
    <t>根据昆财社（2024）1号涉密文件说明及西山区退役军人事务局关于西山区2023年省级企业军转干部解困补助经费分配要求，主要用于我街道办涉及企业军转干部53人解困金1812220.78元，用于缓解企业军转干部生活、医疗困难，生活状况得到改善。</t>
  </si>
  <si>
    <t>我街道办涉及企业军转干部53人解困金179.27万元，用于缓解企业军转干部生活、医疗困难，生活状况得到改善。</t>
  </si>
  <si>
    <t>获企业军转干部解困补助对象数</t>
  </si>
  <si>
    <t>53</t>
  </si>
  <si>
    <t>补助社会化发放率</t>
  </si>
  <si>
    <t>解困补助发放完成率</t>
  </si>
  <si>
    <t>2024年12月完成</t>
  </si>
  <si>
    <t>发放企业军转干部解困军</t>
  </si>
  <si>
    <t>缓解企业军转干部生活、医疗困难，生活状况得到改善。</t>
  </si>
  <si>
    <t>省级补助消防员家庭优待金经费</t>
  </si>
  <si>
    <t>上年结转项目，根据2023年省级消防员家庭优待金资金分配表，我街道慰问消防家庭2人，按人人均2530元的标准慰问，合计5060元。缓解官兵家庭生活困难状况，增加官兵荣誉感、使命感。</t>
  </si>
  <si>
    <t>我街道慰问消防家庭2人，按人人均2530元的标准慰问，合计5060元。缓解官兵家庭生活困难状况，增加官兵荣誉感、使命感。</t>
  </si>
  <si>
    <t>获补消防家庭优待金对象数</t>
  </si>
  <si>
    <t>发放优待金的时效</t>
  </si>
  <si>
    <t>通过发放优待金</t>
  </si>
  <si>
    <t>缓解官兵家庭生活困难状况，增加官兵荣誉感、使命感。</t>
  </si>
  <si>
    <t xml:space="preserve"> 中</t>
  </si>
  <si>
    <t>省级补助义务兵家庭优待金经费</t>
  </si>
  <si>
    <t>根据省级义务兵家庭优待金涉密文件情况说明及资金分配表，用于发放我街道对义务兵家庭优待金2024年补助16832元，用于帮助义务兵家庭生活得到改善，感受到政府的关心和关注。</t>
  </si>
  <si>
    <t>我街道对义务兵家庭优待金2024年补助16832元，用于帮助义务兵家庭生活得到改善，感受到政府的关心和关注。</t>
  </si>
  <si>
    <t>获补义务兵家庭数</t>
  </si>
  <si>
    <t>兑现义务兵家庭优待金准确率</t>
  </si>
  <si>
    <t>发放义务兵家庭优待金的完成</t>
  </si>
  <si>
    <t>（自评等级） 中</t>
  </si>
  <si>
    <t>省级补助义务兵家庭优待金专项经费</t>
  </si>
  <si>
    <t>根据省级义务兵家庭优待金涉密文件情况说明及资金分配表，用于发放我街道对义务兵家庭优待金2023年补助12546元，2024年补助4293元，合计16839元，用于帮助义务兵家庭生活得到改善，感受到政府的关心和关注。</t>
  </si>
  <si>
    <t>我街道对义务兵家庭优待金2023年补助12546元，2024年补助4293元，合计16839元，用于帮助义务兵家庭生活得到改善，感受到政府的关心和关注。</t>
  </si>
  <si>
    <t>优</t>
  </si>
  <si>
    <t>省级补助优抚对象解困帮扶及其他临时救助经费</t>
  </si>
  <si>
    <t>根据西财社（2022）180号《关于下达2022年省级优抚对象解困帮扶及其他临时救助补助经费（第一批）的通知》，2024年省级优抚对象解困帮扶及其他临时救助专项经费资金分配表的要求，资金主要用于优抚对象死亡增发一次性丧葬抚恤金、出国参战民兵民工和优抚对象临时补贴资金的发放。帮助优抚对象缓解困难，改善生活状况。</t>
  </si>
  <si>
    <t>按2024年省级优抚对象解困帮扶及其他临时救助专项经费资金分配表的要求，优抚对象死亡增发一次性丧葬抚恤金、出国参战民兵民工和优抚对象临时补贴资金的发放。帮助优抚对象缓解困难，改善生活状况。</t>
  </si>
  <si>
    <t>非一卡通优抚救助对象人数（人次）</t>
  </si>
  <si>
    <t>97</t>
  </si>
  <si>
    <t>救助资金社会化发放率</t>
  </si>
  <si>
    <t>优抚对象救助发放的完成</t>
  </si>
  <si>
    <t>通过临时救助金的发放</t>
  </si>
  <si>
    <t>帮助优抚对象缓解困难，改善生活状况</t>
  </si>
  <si>
    <t>救助对象满意度</t>
  </si>
  <si>
    <t>良</t>
  </si>
  <si>
    <t>省级第一批民政事业专项资金</t>
  </si>
  <si>
    <t>根据西财社（2024）117号《关于下达2024年第一批省级民政事业专项资金的通知》及资金分配表，我街道15个社区，民政专职人员15人，按月人均1000元，全年小计经费180000元；街道民政专职事务员1人，按月人均3600元，全年小计经费43200元；为提高基层服务能力保障经费6000元，三项经费合计229200元。稳定民政队伍的建设，基层服务能力得到保障。</t>
  </si>
  <si>
    <t>我街道15个社区，民政专职人员15人，按月人均1000元，全年小计经费180000元；街道民政专职事务员1人，按月人均3600元，全年小计经费43200元；为提高基层服务能力保障经费6000元，三项经费合计229200元。稳定民政队伍的建设，基层服务能力得到保障。</t>
  </si>
  <si>
    <t>街道民政事务员人数</t>
  </si>
  <si>
    <t>1.00</t>
  </si>
  <si>
    <t>社区民政事务员人数</t>
  </si>
  <si>
    <t>街道及社区民政事务员补贴兑现完成率</t>
  </si>
  <si>
    <t>街道及社区民政事务员补贴兑现完成时效</t>
  </si>
  <si>
    <t>通过街道及社区民政事务 员补贴的保障</t>
  </si>
  <si>
    <t>稳定民政队伍，保障基层民政事务的完成</t>
  </si>
  <si>
    <t>街道及社区民政事务员的满意率</t>
  </si>
  <si>
    <t>省级就业见习补贴和社区基层治理专干补助经费</t>
  </si>
  <si>
    <t>根据西财社（2024）94号《关于下达2024年省级就业见习补贴资金和社区（村）基层治理专干补助经费通知》及资金分配表，昆财社基（2024）33号《关于下达2024年省级就业见习补贴资金和社区（村）基层治理专干补助经费通知》，我街道基层治理专干15人，按月人均2500元，全年合计45万元，落实引导高校毕业生到社区服务，加强社区基层治理队伍力量。</t>
  </si>
  <si>
    <t>我街道基层治理专干15人，按月人均2500元，全年合计45万元，落实引导高校毕业生到社区服务，加强社区基层治理队伍力量。</t>
  </si>
  <si>
    <t>获补社区基层治理专干人数</t>
  </si>
  <si>
    <t>获补助对象准确率</t>
  </si>
  <si>
    <t>社区基层治理专干补贴发放</t>
  </si>
  <si>
    <t>按月发放，年内完成</t>
  </si>
  <si>
    <t>通过对社区基层治理专干的补贴发放</t>
  </si>
  <si>
    <t>加强社区基层一线力量，促进维定队伍</t>
  </si>
  <si>
    <t>社区基层治理专干满意率</t>
  </si>
  <si>
    <t>90</t>
  </si>
  <si>
    <t>省级配套补助街道文化馆（站）免费开放资金</t>
  </si>
  <si>
    <t>根据昆财教（2023）225号《提前下达2024年美术馆、公共图书馆、文化馆免费开放省级配套专项资金的通知》，用于我街道补助三馆一站基本服务项目，公共空间设施场地免费开放，基层公共文化服务人才建设，改善公共文化体育设施条件。引导和支持地方基本公共文化服务项目。提升全民艺术谈及和全民阅读服务水平，通过微信公众号、小视频与专题活动、培训、讲座、流动文化服务，开展线上线下群众文化活动，为群众提供优质、高效地公共文化服务体验。</t>
  </si>
  <si>
    <t>我街道补助三馆一站基本服务项目，提升全民艺术谈及和全民阅读服务水平，为群众提供优质、高效地公共文化服务体验。</t>
  </si>
  <si>
    <t>免费开放街道综合文化站个数</t>
  </si>
  <si>
    <t>免费开放街道综合文化站完成率</t>
  </si>
  <si>
    <t>免费周开放时长</t>
  </si>
  <si>
    <t>28</t>
  </si>
  <si>
    <t>2000</t>
  </si>
  <si>
    <t>免费开放街道文化站</t>
  </si>
  <si>
    <t>丰富群众业余文化生活。</t>
  </si>
  <si>
    <t>辖区群众满意率</t>
  </si>
  <si>
    <t>省级衔接推进乡村振兴弥勒寺社区弥里有乐艺术园教育阵地补助资金</t>
  </si>
  <si>
    <t>根据西财建（2024)60号《关于2024年省级衔接推进乡村振兴补助资金的通知》、西民宗函（2024）10号《关于2024年中央、省级财政衔接乡村振兴资金划转至街道的函》的要求，以石榴花开弥里有乐为主题，传播挖掘民间工艺、非遗制作技术与现代潮流艺术相结合，创作以民族团结进步为主题的文创产品，打造弥里有乐文创园区沉浸式体验长廓、主题剧场、展厅，组织举办铸窂民族共同体意识的剧目的演出和活动。不断创造和丰富各民族共居共学共事共乐的社会条件，推动各民族深度交融。</t>
  </si>
  <si>
    <t>以石榴花开弥里有乐为主题，传播挖掘民间工艺、非遗制作技术与现代潮流艺术相结合，创作以民族团结进步为主题的文创产品，打造弥里有乐文创园区沉浸式体验长廓、主题剧场、展厅，组织举办铸窂民族共同体意识的剧目的演出和活动。不断创造和丰富各民族共居共学共事共乐的社会条件，推动各民族深度交融。</t>
  </si>
  <si>
    <t>教育阵地打造，主题活动开展的完成</t>
  </si>
  <si>
    <t>10</t>
  </si>
  <si>
    <t>场</t>
  </si>
  <si>
    <t>教育阵地的打造完成率</t>
  </si>
  <si>
    <t>活动开展的完成率</t>
  </si>
  <si>
    <t>2024年11月前</t>
  </si>
  <si>
    <t>营造民族团结，社会和谐良好氛围</t>
  </si>
  <si>
    <t>推动辖区各民族广泛交流，和睦相处、和衷共济、和谐发展</t>
  </si>
  <si>
    <t>市级补助巩固国家卫生城市创建成果资金</t>
  </si>
  <si>
    <t>根据西卫请〔2023〕42号《昆明市西山区卫生健康局关于分配2023年巩固国家卫生城市创建成果市级补助经费的请示》、批复和资金分配表的安排，此项目主要用于我街道开展巩固国家卫生城市创建成果工作的宣传活动、病媒体生物防制、基础设施建设等工作，巩固创建成果，做好国家卫生城市复审迎检工作，创建良好的人居环境。</t>
  </si>
  <si>
    <t>我街道开展巩固国家卫生城市创建成果工作的宣传活动、病媒体生物防制、基础设施建设等工作，巩固创建成果，做好国家卫生城市复审迎检工作，创建良好的人居环境。</t>
  </si>
  <si>
    <t>设置更新健康宣传栏</t>
  </si>
  <si>
    <t>次</t>
  </si>
  <si>
    <t>设置灭鼠毒饵站</t>
  </si>
  <si>
    <t>处</t>
  </si>
  <si>
    <t>国家卫生城市复审达标率</t>
  </si>
  <si>
    <t>巩固创建成果建设完成时效</t>
  </si>
  <si>
    <t>巩固创成果，做好国家卫生城市复审迎检工作</t>
  </si>
  <si>
    <t>创建良好的人居环境</t>
  </si>
  <si>
    <t>市级补助计生特殊困难家庭元旦春节慰问经费</t>
  </si>
  <si>
    <t>根据市卫健委关于2024年元旦春节慰问计划生育特殊困难家庭活动的通知、昆财社（2023）5号《关于下达2023年计划生育特殊家庭春节慰问市级补助资金的通知》和2024年西山区慰问对象及资金分配表。按每户500元的标准，我街道独生子女伤残家庭10户，独生子女死亡家庭10户的元旦春节慰问活动，努力营造全社会共同关心，计生特殊家庭氛围。维护合法权益，促进社会和谐。</t>
  </si>
  <si>
    <t>我街道独生子女伤残家庭10户，独生子女死亡家庭10户的元旦春节慰问活动，努力营造全社会共同关心，计生特殊家庭氛围。维护合法权益，促进社会和谐。</t>
  </si>
  <si>
    <t>享受计生独子女伤残家庭春节慰问的人数</t>
  </si>
  <si>
    <t>享受计生独子女死亡家庭春节慰问的人数</t>
  </si>
  <si>
    <t>慰问金发放率</t>
  </si>
  <si>
    <t>计生特殊困难家庭慰问发放完成时效</t>
  </si>
  <si>
    <t>资金到位及时发放， 年内完成</t>
  </si>
  <si>
    <t>计生特殊家庭慰问</t>
  </si>
  <si>
    <t>通过计生特殊家庭慰问</t>
  </si>
  <si>
    <t>营造全社会共同关心，维护合法权益，促进社会和谐</t>
  </si>
  <si>
    <t>计生特殊困难家庭慰问对象满意率</t>
  </si>
  <si>
    <t>市级补助文化站（馆）免费开放资金</t>
  </si>
  <si>
    <t>根据昆财教（2023）21号《关于下达2023年美术馆、公共图书馆、文化馆（站）免费开放市级补助资金的通知》、免费开放市级配套补助资金分配表，我街道文化站分配资金1600元。用于补充补助基层街道文化综合服务中心文化馆（站）免费开放使用，加强基层公共文化服务人才队伍建设，改善公共文化体育设施条件.</t>
  </si>
  <si>
    <t>补充补助基层街道文化综合服务中心文化馆（站）免费开放使用，加强基层公共文化服务人才队伍建设，改善公共文化体育设施条件.</t>
  </si>
  <si>
    <t>街道综合文化服务中心</t>
  </si>
  <si>
    <t>文化站免费开放完成率</t>
  </si>
  <si>
    <t>文化站免费开放的完成</t>
  </si>
  <si>
    <t>按上级要求年内完成</t>
  </si>
  <si>
    <t>市级补助文化站免费开放资金</t>
  </si>
  <si>
    <t>通过基层文化站免费开放</t>
  </si>
  <si>
    <t>丰富辖区群众文化生活，改善公共文化设施条件</t>
  </si>
  <si>
    <t>市级补助优抚对象经费</t>
  </si>
  <si>
    <t>根据西财社（2023）74号《关于下达2023优抚对象市级补助经费的通知》和经费分配表。主要对我街道优抚对象企业下失业且生活困难的参战退役人员、出国参战民工民兵、市级配套义务家庭优待金、消防员家庭优待金进行慰问补助。</t>
  </si>
  <si>
    <t>对我街道优抚对象企业下失业且生活困难的参战退役人员、出国参战民工民兵、市级配套义务家庭优待金、消防员家庭优待金进行慰问补助。</t>
  </si>
  <si>
    <t>获补企业下岗失业且生活困难参战退役人员数</t>
  </si>
  <si>
    <t>40</t>
  </si>
  <si>
    <t>获补优抚对象市级医疗补助人员数</t>
  </si>
  <si>
    <t>760</t>
  </si>
  <si>
    <t>获补市级配套义务兵家庭优待金人员数</t>
  </si>
  <si>
    <t>24</t>
  </si>
  <si>
    <t>获补市级配置消防员家庭优待金人员数</t>
  </si>
  <si>
    <t>2</t>
  </si>
  <si>
    <t>获补对象准确率</t>
  </si>
  <si>
    <t>补助发放完成时效</t>
  </si>
  <si>
    <t>通过宣传</t>
  </si>
  <si>
    <t>提高优抚对象政策知晓度</t>
  </si>
  <si>
    <t>通过对优抚对象的补助</t>
  </si>
  <si>
    <t>帮助优抚对象改善生活状况</t>
  </si>
  <si>
    <t>受益优抚对象满意度</t>
  </si>
  <si>
    <t>市级补助自主择业、企业军转、复员干部春节、八一慰问经费</t>
  </si>
  <si>
    <t>根据西财社（2022）140号《关于下达2022年八一走访慰问经费的通知》，在八一期间市级补助走访慰问军人复员干部26人，2600元、企业军转干部54人，16800元、自主择业军转干部235人，23500元，二等功臣和技术7级以上23人，6900元；重特病2人，1000元。为增进军民团结维护社会稳定对军人复员干部、企业军转干部、自主择业军转干部进行八一的走访慰问，增进军政军民团结，维护社会稳定。</t>
  </si>
  <si>
    <t>对街道自主择业军转干、二等功臣和技术7级以上和复员军人进行节日走访慰问，送去政府温暖，增进军民团结，维护社会稳定。</t>
  </si>
  <si>
    <t>慰问复员军人</t>
  </si>
  <si>
    <t>慰问企业军转干部</t>
  </si>
  <si>
    <t>54</t>
  </si>
  <si>
    <t>慰问自主择业军转干部</t>
  </si>
  <si>
    <t>260</t>
  </si>
  <si>
    <t>慰问对象准确完成率</t>
  </si>
  <si>
    <t>慰问发放完成</t>
  </si>
  <si>
    <t>复员、军转干部政策知晓率</t>
  </si>
  <si>
    <t>得到提高，</t>
  </si>
  <si>
    <t>复员、军转干部生活状况</t>
  </si>
  <si>
    <t>得到改善增进军政军民团结，维护社会稳定，</t>
  </si>
  <si>
    <t>复员、军转干部
满意度</t>
  </si>
  <si>
    <t>市级配套补助优抚对象经费</t>
  </si>
  <si>
    <t>上年结转项目，根据昆财社〔2024〕59号文的2024年优抚对象市级补助经费分配表，市级配套资金分配对我街道的2024年义务兵家庭优待金7513.03元；2024年消防员家庭优待金11334.80元；优抚对象解困帮扶金401226.17元，合计420074元。义务兵家属、消防员家庭慰问，帮助优抚对象解困，走访慰问优抚对象解困帮扶，改善生活状况。</t>
  </si>
  <si>
    <t>对我街道的2024年义务兵家庭优待金7513.03元；2024年消防员家庭优待金11334.80元；优抚对象解困帮扶金401226.17元，合计420074元。义务兵家属、消防员家庭慰问，帮助优抚对象解困，走访慰问优抚对象解困帮扶，改善生活状况。</t>
  </si>
  <si>
    <t>获补义务兵家属</t>
  </si>
  <si>
    <t>获补消防员家属</t>
  </si>
  <si>
    <t>获补解困帮扶对象</t>
  </si>
  <si>
    <t>800</t>
  </si>
  <si>
    <t>慰问补助发放时效</t>
  </si>
  <si>
    <t>420074</t>
  </si>
  <si>
    <t>慰问义务兵、消防员家属、优抚对象解困</t>
  </si>
  <si>
    <t>走访慰问优抚对象解困帮扶，改善生活状况</t>
  </si>
  <si>
    <t>获补对象对象满意率</t>
  </si>
  <si>
    <t>中央补助街道综合文化（馆）站免费开放资金</t>
  </si>
  <si>
    <t>昆财教（2023）234号提前下达2024年公共图书馆、美术馆、文化馆（站）免费开放补助资金的通知及资金分配表，项目资金主要用于补助基层街道文化综合服务中心，美术馆、图书馆、文化馆 免费开放补助，丰富辖区群众生活。</t>
  </si>
  <si>
    <t>补助基层街道文化综合服务中心，美术馆、图书馆、文化馆 免费开放补助，丰富辖区群众生活。</t>
  </si>
  <si>
    <t>基层综合文化服务中心</t>
  </si>
  <si>
    <t>基层综合文化服务中心免费开放完成率</t>
  </si>
  <si>
    <t>基层综合文化服务中心免费开放</t>
  </si>
  <si>
    <t>年内按上级要求免费开放</t>
  </si>
  <si>
    <t>丰富辖区群众生活</t>
  </si>
  <si>
    <t>中央补助优抚对象经费</t>
  </si>
  <si>
    <t>根据昆财社（2023）61号涉密文件和提前下达2023年优抚对象中央补助经费（第一批）资金分配表，对我街道义务兵家庭21人进行补助，使优抚对象生活困难得到缓解，感受到政府的关心温暖。</t>
  </si>
  <si>
    <t>帮助我街道义务兵家庭21人进行补助，使优抚对象生活困难得到缓解，感受到政府的关心温暖。</t>
  </si>
  <si>
    <t>获补优抚对象数</t>
  </si>
  <si>
    <t>21</t>
  </si>
  <si>
    <t>获补优抚对象准确率</t>
  </si>
  <si>
    <t>兑现优抚对象准确率</t>
  </si>
  <si>
    <t>优抚对象发放完成率</t>
  </si>
  <si>
    <t>通过优抚对象的补助</t>
  </si>
  <si>
    <t>生活状况得到改善</t>
  </si>
  <si>
    <t>获补优抚对象满意度</t>
  </si>
  <si>
    <t>中</t>
  </si>
  <si>
    <t>中央补助优抚对象医疗保障经费</t>
  </si>
  <si>
    <t>根据西财社（2021）132号文件《关于下达2021年中央优抚对象医疗保障经费预算通知》及2024年中央优抚对象医疗保障经费资金分配表。主要用于帮助一至六级残疾军人参加城镇职工基本医疗保险和建立补充医疗保障；七至十级残疾军人旧伤复发医疗补助，老女兵医疗补助和落实优抚对象医疗优惠待遇等方面。通过发放优抚对象医疗补助经费，对优抚对象参保缴费、住院和门诊费用进行补助，有效帮助解决优抚对象医疗难问题。</t>
  </si>
  <si>
    <t>帮助一至六级残疾军人参加城镇职工基本医疗保险和建立补充医疗保障；七至十级残疾军人旧伤复发医疗补助，老女兵医疗补助和落实优抚对象医疗优惠待遇等方面。通过发放优抚对象医疗补助经费，对优抚对象参保缴费、住院和门诊费用进行补助，有效帮助解决优抚对象医疗难问题。</t>
  </si>
  <si>
    <t>享受医疗待遇优抚对象人数</t>
  </si>
  <si>
    <t>474</t>
  </si>
  <si>
    <t>优抚对象1-6级残疾军人数</t>
  </si>
  <si>
    <t>31</t>
  </si>
  <si>
    <t>经费足额发放完成率</t>
  </si>
  <si>
    <t>优抚对象医疗补助标准按规定执行完成率</t>
  </si>
  <si>
    <t>优抚对象医疗补助保障发放的完成</t>
  </si>
  <si>
    <t>按实际发生审批后发放，年内完成</t>
  </si>
  <si>
    <t>优抚对象医疗难问题</t>
  </si>
  <si>
    <t>得到缓解</t>
  </si>
  <si>
    <t>优抚对象满意率</t>
  </si>
  <si>
    <t>中央补助优抚对象医疗保障专项经费</t>
  </si>
  <si>
    <t>中央第二批优抚对象补助资金</t>
  </si>
  <si>
    <t>上年结转项目，根据西财社（2021）132号文件《关于下达2021年中央优抚对象医疗保障经费预算通知》，主要用于帮助一至六级残疾军人参加城镇职工基本医疗保险和建立补充医疗保障；七至十级残疾军人旧伤复发医疗补助，老女兵医疗补助和落实优抚对象医疗优惠待遇等方面。通过发放优抚对象医疗补助经费，对优抚对象参保缴费、住院和门诊费用进行补助，有效帮助解决优抚对象医疗难问题。</t>
  </si>
  <si>
    <t>优抚对象医疗补助保障及时发放的完成</t>
  </si>
  <si>
    <t>中央优抚对象补助经费</t>
  </si>
  <si>
    <t>上年结转项目，根据西财社〔2023〕163号《关于下达2023年中央优抚对象医疗保障经费的通知,》，帮助一至六级残疾军人参加城镇职工基本医疗保险和建立补充医疗保障；七至十级残疾军人旧伤复发医疗补助和落实优抚对象医疗优惠待遇等方面。使优抚对象生活困难得到缓解，感受到政府的温暖。</t>
  </si>
  <si>
    <t>帮助一至六级残疾军人参加城镇职工基本医疗保险和建立补充医疗保障；七至十级残疾军人旧伤复发医疗补助和落实优抚对象医疗优惠待遇等方面。使优抚对象生活困难得到缓解，感受到政府的温暖。</t>
  </si>
  <si>
    <t>补助三属、两参、伤残军人、60岁农村籍退役士兵</t>
  </si>
  <si>
    <t>460</t>
  </si>
  <si>
    <t>补助发放的完成率</t>
  </si>
  <si>
    <t>补助发放时效</t>
  </si>
  <si>
    <t>资金到位按月发放，年内完成</t>
  </si>
  <si>
    <t>通过对三属、两参、伤残军人、60岁农村籍退役士兵等的补助</t>
  </si>
  <si>
    <t>使优抚对象生活困难得到缓解，感受到政府的温暖</t>
  </si>
  <si>
    <t>两参人员、伤残军人、三属、60岁农村籍退役士兵满意度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</si>
</sst>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theme="1"/>
      <name val="宋体"/>
      <charset val="134"/>
      <scheme val="minor"/>
    </font>
    <font>
      <sz val="10"/>
      <color theme="1"/>
      <name val="宋体"/>
      <charset val="134"/>
      <scheme val="minor"/>
    </font>
    <font>
      <sz val="11"/>
      <color theme="1"/>
      <name val="黑体"/>
      <charset val="134"/>
    </font>
    <font>
      <sz val="19"/>
      <color theme="1"/>
      <name val="方正小标宋简体"/>
      <charset val="134"/>
    </font>
    <font>
      <sz val="10.5"/>
      <color rgb="FF000000"/>
      <name val="仿宋"/>
      <charset val="134"/>
    </font>
    <font>
      <sz val="10"/>
      <color rgb="FF000000"/>
      <name val="仿宋"/>
      <charset val="134"/>
    </font>
    <font>
      <sz val="10"/>
      <color indexed="8"/>
      <name val="宋体"/>
      <charset val="134"/>
    </font>
    <font>
      <sz val="10"/>
      <name val="宋体"/>
      <charset val="134"/>
      <scheme val="minor"/>
    </font>
    <font>
      <sz val="10"/>
      <color indexed="8"/>
      <name val="宋体"/>
      <charset val="134"/>
      <scheme val="minor"/>
    </font>
    <font>
      <sz val="10"/>
      <color rgb="FF000000"/>
      <name val="宋体"/>
      <charset val="134"/>
    </font>
    <font>
      <sz val="10"/>
      <color rgb="FF000000"/>
      <name val="Times New Roman"/>
      <charset val="134"/>
    </font>
    <font>
      <sz val="9"/>
      <color rgb="FF000000"/>
      <name val="仿宋"/>
      <charset val="134"/>
    </font>
    <font>
      <sz val="10"/>
      <color theme="1"/>
      <name val="宋体"/>
      <charset val="134"/>
    </font>
    <font>
      <sz val="10"/>
      <name val="宋体"/>
      <charset val="134"/>
    </font>
    <font>
      <sz val="9"/>
      <color theme="1"/>
      <name val="宋体"/>
      <charset val="134"/>
      <scheme val="minor"/>
    </font>
    <font>
      <sz val="9"/>
      <name val="宋体"/>
      <charset val="134"/>
      <scheme val="minor"/>
    </font>
    <font>
      <sz val="9"/>
      <color indexed="8"/>
      <name val="宋体"/>
      <charset val="134"/>
      <scheme val="minor"/>
    </font>
    <font>
      <sz val="9"/>
      <color indexed="8"/>
      <name val="宋体"/>
      <charset val="134"/>
    </font>
    <font>
      <sz val="10"/>
      <color theme="1"/>
      <name val="方正小标宋简体"/>
      <charset val="134"/>
    </font>
    <font>
      <sz val="10"/>
      <color theme="1"/>
      <name val="黑体"/>
      <charset val="134"/>
    </font>
    <font>
      <b/>
      <sz val="10.5"/>
      <color rgb="FF000000"/>
      <name val="仿宋"/>
      <charset val="134"/>
    </font>
    <font>
      <sz val="11"/>
      <color indexed="8"/>
      <name val="宋体"/>
      <charset val="134"/>
    </font>
    <font>
      <sz val="12"/>
      <color rgb="FFFF0000"/>
      <name val="仿宋"/>
      <charset val="134"/>
    </font>
    <font>
      <sz val="12"/>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2"/>
      <color rgb="FF000000"/>
      <name val="仿宋"/>
      <charset val="134"/>
    </font>
    <font>
      <sz val="10"/>
      <color theme="1"/>
      <name val="Times New Roman"/>
      <charset val="134"/>
    </font>
    <font>
      <sz val="11"/>
      <color theme="1"/>
      <name val="Times New Roman"/>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bottom style="thin">
        <color theme="1"/>
      </bottom>
      <diagonal/>
    </border>
    <border>
      <left/>
      <right style="thin">
        <color auto="1"/>
      </right>
      <top/>
      <bottom/>
      <diagonal/>
    </border>
    <border>
      <left style="medium">
        <color auto="1"/>
      </left>
      <right style="medium">
        <color rgb="FF000000"/>
      </right>
      <top style="medium">
        <color rgb="FF000000"/>
      </top>
      <bottom style="medium">
        <color rgb="FF000000"/>
      </bottom>
      <diagonal/>
    </border>
    <border>
      <left style="medium">
        <color auto="1"/>
      </left>
      <right style="medium">
        <color rgb="FF000000"/>
      </right>
      <top/>
      <bottom/>
      <diagonal/>
    </border>
    <border>
      <left style="medium">
        <color auto="1"/>
      </left>
      <right style="medium">
        <color rgb="FF000000"/>
      </right>
      <top/>
      <bottom style="medium">
        <color rgb="FF000000"/>
      </bottom>
      <diagonal/>
    </border>
    <border>
      <left style="medium">
        <color auto="1"/>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right/>
      <top/>
      <bottom style="medium">
        <color rgb="FF000000"/>
      </bottom>
      <diagonal/>
    </border>
    <border>
      <left/>
      <right/>
      <top style="medium">
        <color rgb="FF000000"/>
      </top>
      <bottom style="medium">
        <color rgb="FF000000"/>
      </bottom>
      <diagonal/>
    </border>
    <border>
      <left style="medium">
        <color auto="1"/>
      </left>
      <right/>
      <top/>
      <bottom style="medium">
        <color rgb="FF000000"/>
      </bottom>
      <diagonal/>
    </border>
    <border>
      <left style="medium">
        <color rgb="FF000000"/>
      </left>
      <right style="medium">
        <color rgb="FF000000"/>
      </right>
      <top style="medium">
        <color rgb="FF000000"/>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top style="medium">
        <color rgb="FF000000"/>
      </top>
      <bottom/>
      <diagonal/>
    </border>
    <border>
      <left style="medium">
        <color rgb="FF000000"/>
      </left>
      <right style="medium">
        <color auto="1"/>
      </right>
      <top style="medium">
        <color rgb="FF000000"/>
      </top>
      <bottom style="medium">
        <color rgb="FF000000"/>
      </bottom>
      <diagonal/>
    </border>
    <border>
      <left/>
      <right style="medium">
        <color auto="1"/>
      </right>
      <top style="medium">
        <color rgb="FF000000"/>
      </top>
      <bottom style="medium">
        <color rgb="FF000000"/>
      </bottom>
      <diagonal/>
    </border>
    <border>
      <left/>
      <right style="medium">
        <color auto="1"/>
      </right>
      <top/>
      <bottom style="medium">
        <color rgb="FF000000"/>
      </bottom>
      <diagonal/>
    </border>
    <border>
      <left style="medium">
        <color rgb="FF000000"/>
      </left>
      <right style="medium">
        <color auto="1"/>
      </right>
      <top/>
      <bottom style="medium">
        <color rgb="FF000000"/>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right/>
      <top/>
      <bottom style="medium">
        <color auto="1"/>
      </bottom>
      <diagonal/>
    </border>
    <border>
      <left style="medium">
        <color auto="1"/>
      </left>
      <right style="medium">
        <color auto="1"/>
      </right>
      <top/>
      <bottom style="medium">
        <color rgb="FF000000"/>
      </bottom>
      <diagonal/>
    </border>
    <border>
      <left style="medium">
        <color auto="1"/>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4" borderId="4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9" applyNumberFormat="0" applyFill="0" applyAlignment="0" applyProtection="0">
      <alignment vertical="center"/>
    </xf>
    <xf numFmtId="0" fontId="30" fillId="0" borderId="49" applyNumberFormat="0" applyFill="0" applyAlignment="0" applyProtection="0">
      <alignment vertical="center"/>
    </xf>
    <xf numFmtId="0" fontId="31" fillId="0" borderId="50" applyNumberFormat="0" applyFill="0" applyAlignment="0" applyProtection="0">
      <alignment vertical="center"/>
    </xf>
    <xf numFmtId="0" fontId="31" fillId="0" borderId="0" applyNumberFormat="0" applyFill="0" applyBorder="0" applyAlignment="0" applyProtection="0">
      <alignment vertical="center"/>
    </xf>
    <xf numFmtId="0" fontId="32" fillId="5" borderId="51" applyNumberFormat="0" applyAlignment="0" applyProtection="0">
      <alignment vertical="center"/>
    </xf>
    <xf numFmtId="0" fontId="33" fillId="6" borderId="52" applyNumberFormat="0" applyAlignment="0" applyProtection="0">
      <alignment vertical="center"/>
    </xf>
    <xf numFmtId="0" fontId="34" fillId="6" borderId="51" applyNumberFormat="0" applyAlignment="0" applyProtection="0">
      <alignment vertical="center"/>
    </xf>
    <xf numFmtId="0" fontId="35" fillId="7" borderId="53" applyNumberFormat="0" applyAlignment="0" applyProtection="0">
      <alignment vertical="center"/>
    </xf>
    <xf numFmtId="0" fontId="36" fillId="0" borderId="54" applyNumberFormat="0" applyFill="0" applyAlignment="0" applyProtection="0">
      <alignment vertical="center"/>
    </xf>
    <xf numFmtId="0" fontId="37" fillId="0" borderId="55"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3" fillId="0" borderId="0">
      <alignment vertical="center"/>
    </xf>
    <xf numFmtId="0" fontId="21" fillId="0" borderId="0">
      <alignment vertical="center"/>
    </xf>
    <xf numFmtId="0" fontId="21" fillId="0" borderId="0"/>
  </cellStyleXfs>
  <cellXfs count="203">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0" xfId="0" applyFont="1" applyAlignment="1">
      <alignment horizontal="justify"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43" fontId="4" fillId="0" borderId="4" xfId="1" applyFont="1" applyBorder="1" applyAlignment="1">
      <alignment horizontal="center" vertical="center" wrapText="1"/>
    </xf>
    <xf numFmtId="43" fontId="4" fillId="0" borderId="4" xfId="1" applyFont="1" applyBorder="1" applyAlignment="1">
      <alignment horizontal="right" vertical="center" wrapText="1"/>
    </xf>
    <xf numFmtId="9" fontId="4" fillId="0" borderId="4" xfId="3" applyFont="1" applyBorder="1" applyAlignment="1">
      <alignment horizontal="center" vertical="center" wrapText="1"/>
    </xf>
    <xf numFmtId="0" fontId="4" fillId="0" borderId="6" xfId="0" applyFont="1" applyBorder="1" applyAlignment="1">
      <alignment horizontal="justify" vertical="center" wrapText="1"/>
    </xf>
    <xf numFmtId="0" fontId="0" fillId="0" borderId="7" xfId="0" applyBorder="1">
      <alignment vertical="center"/>
    </xf>
    <xf numFmtId="0" fontId="0" fillId="0" borderId="6" xfId="0" applyBorder="1" applyAlignment="1">
      <alignment vertical="center" wrapText="1"/>
    </xf>
    <xf numFmtId="0" fontId="4" fillId="0" borderId="4" xfId="0" applyFont="1" applyBorder="1" applyAlignment="1">
      <alignment horizontal="right"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2" borderId="14" xfId="0" applyFont="1" applyFill="1" applyBorder="1" applyAlignment="1">
      <alignment horizontal="center" vertical="center" wrapText="1"/>
    </xf>
    <xf numFmtId="0" fontId="5" fillId="0" borderId="15" xfId="0" applyFont="1" applyBorder="1" applyAlignment="1">
      <alignment horizontal="center" vertical="center" wrapText="1"/>
    </xf>
    <xf numFmtId="49" fontId="6" fillId="0" borderId="15" xfId="50" applyNumberFormat="1" applyFont="1" applyFill="1" applyBorder="1" applyAlignment="1">
      <alignment horizontal="left" vertical="center" wrapText="1"/>
    </xf>
    <xf numFmtId="49" fontId="6" fillId="0" borderId="15" xfId="50" applyNumberFormat="1" applyFont="1" applyFill="1" applyBorder="1" applyAlignment="1">
      <alignment horizontal="left" vertical="center"/>
    </xf>
    <xf numFmtId="0" fontId="7" fillId="0" borderId="15" xfId="51" applyFont="1" applyFill="1" applyBorder="1" applyAlignment="1">
      <alignment horizontal="left" vertical="center" wrapText="1"/>
    </xf>
    <xf numFmtId="0" fontId="8" fillId="3" borderId="15" xfId="51" applyFont="1" applyFill="1" applyBorder="1" applyAlignment="1">
      <alignment horizontal="center" vertical="center" wrapText="1"/>
    </xf>
    <xf numFmtId="43" fontId="7" fillId="0" borderId="15" xfId="1" applyFont="1" applyFill="1" applyBorder="1" applyAlignment="1" applyProtection="1">
      <alignment horizontal="center" vertical="center" wrapText="1"/>
    </xf>
    <xf numFmtId="0" fontId="7" fillId="0" borderId="15" xfId="51" applyFont="1" applyFill="1" applyBorder="1" applyAlignment="1">
      <alignment horizontal="center" vertical="center" wrapText="1"/>
    </xf>
    <xf numFmtId="43" fontId="5" fillId="0" borderId="15" xfId="1" applyFont="1" applyBorder="1" applyAlignment="1">
      <alignment horizontal="right" vertical="center" wrapText="1"/>
    </xf>
    <xf numFmtId="0" fontId="7" fillId="0" borderId="15" xfId="3" applyNumberFormat="1" applyFont="1" applyFill="1" applyBorder="1" applyAlignment="1" applyProtection="1">
      <alignment horizontal="center" vertical="center" wrapText="1"/>
    </xf>
    <xf numFmtId="0" fontId="4" fillId="0" borderId="4" xfId="0" applyFont="1" applyBorder="1" applyAlignment="1">
      <alignment horizontal="justify" wrapText="1"/>
    </xf>
    <xf numFmtId="0" fontId="9" fillId="0" borderId="0" xfId="0" applyFont="1" applyAlignment="1">
      <alignment horizontal="left" vertical="center"/>
    </xf>
    <xf numFmtId="0" fontId="9"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5" fillId="2" borderId="15" xfId="0" applyFont="1" applyFill="1" applyBorder="1" applyAlignment="1">
      <alignment horizontal="center" vertical="center" wrapText="1"/>
    </xf>
    <xf numFmtId="0" fontId="5" fillId="2" borderId="15" xfId="0" applyFont="1" applyFill="1" applyBorder="1" applyAlignment="1">
      <alignment horizontal="left" vertical="center" wrapText="1"/>
    </xf>
    <xf numFmtId="0" fontId="5" fillId="0" borderId="15" xfId="0" applyFont="1" applyBorder="1" applyAlignment="1">
      <alignment vertical="center" wrapText="1"/>
    </xf>
    <xf numFmtId="0" fontId="11" fillId="0" borderId="2" xfId="0" applyFont="1" applyBorder="1" applyAlignment="1">
      <alignment horizontal="justify" vertical="center" wrapText="1"/>
    </xf>
    <xf numFmtId="43" fontId="1" fillId="0" borderId="0" xfId="1" applyFont="1" applyAlignment="1">
      <alignment vertical="center" wrapText="1"/>
    </xf>
    <xf numFmtId="43" fontId="5" fillId="0" borderId="15" xfId="1" applyFont="1" applyBorder="1" applyAlignment="1">
      <alignment horizontal="center" vertical="center" wrapText="1"/>
    </xf>
    <xf numFmtId="0" fontId="0" fillId="0" borderId="6" xfId="0" applyBorder="1">
      <alignment vertical="center"/>
    </xf>
    <xf numFmtId="0" fontId="4" fillId="0" borderId="15" xfId="0" applyFont="1" applyBorder="1" applyAlignment="1">
      <alignment vertical="center" wrapText="1"/>
    </xf>
    <xf numFmtId="43" fontId="4" fillId="0" borderId="15" xfId="1" applyFont="1" applyBorder="1" applyAlignment="1">
      <alignment horizontal="center" vertical="center" wrapText="1"/>
    </xf>
    <xf numFmtId="43" fontId="4" fillId="0" borderId="15" xfId="1" applyFont="1" applyBorder="1" applyAlignment="1">
      <alignment horizontal="right" vertical="center" wrapText="1"/>
    </xf>
    <xf numFmtId="43" fontId="6" fillId="0" borderId="15" xfId="1" applyFont="1" applyFill="1" applyBorder="1" applyAlignment="1" applyProtection="1">
      <alignment horizontal="left" vertical="center" wrapText="1"/>
    </xf>
    <xf numFmtId="43" fontId="4" fillId="0" borderId="15" xfId="1" applyFont="1" applyBorder="1" applyAlignment="1">
      <alignment horizontal="left" vertical="center" wrapText="1"/>
    </xf>
    <xf numFmtId="43" fontId="5" fillId="0" borderId="15" xfId="1" applyFont="1" applyBorder="1" applyAlignment="1">
      <alignment horizontal="left" vertical="center" wrapText="1"/>
    </xf>
    <xf numFmtId="176" fontId="7" fillId="0" borderId="15" xfId="51" applyNumberFormat="1" applyFont="1" applyFill="1" applyBorder="1" applyAlignment="1">
      <alignment horizontal="left" vertical="center" wrapText="1"/>
    </xf>
    <xf numFmtId="43" fontId="0" fillId="0" borderId="0" xfId="1">
      <alignment vertical="center"/>
    </xf>
    <xf numFmtId="43" fontId="7" fillId="0" borderId="15" xfId="1" applyFont="1" applyFill="1" applyBorder="1" applyAlignment="1" applyProtection="1">
      <alignment horizontal="left" vertical="center" wrapText="1"/>
    </xf>
    <xf numFmtId="0" fontId="4" fillId="0" borderId="15" xfId="0" applyFont="1" applyBorder="1" applyAlignment="1">
      <alignment horizontal="center" vertical="center" wrapText="1"/>
    </xf>
    <xf numFmtId="0" fontId="7" fillId="0" borderId="15" xfId="51" applyNumberFormat="1" applyFont="1" applyFill="1" applyBorder="1" applyAlignment="1" applyProtection="1">
      <alignment horizontal="center" vertical="center" wrapText="1"/>
    </xf>
    <xf numFmtId="9" fontId="7" fillId="0" borderId="15" xfId="51" applyNumberFormat="1" applyFont="1" applyFill="1" applyBorder="1" applyAlignment="1">
      <alignment horizontal="center" vertical="center" wrapText="1"/>
    </xf>
    <xf numFmtId="57" fontId="7" fillId="0" borderId="15" xfId="51" applyNumberFormat="1" applyFont="1" applyFill="1" applyBorder="1" applyAlignment="1">
      <alignment horizontal="center" vertical="center" wrapText="1"/>
    </xf>
    <xf numFmtId="0" fontId="4" fillId="2" borderId="15" xfId="0" applyFont="1" applyFill="1" applyBorder="1" applyAlignment="1">
      <alignment horizontal="center" vertical="center" wrapText="1"/>
    </xf>
    <xf numFmtId="49" fontId="12" fillId="0" borderId="16" xfId="49" applyNumberFormat="1" applyFont="1" applyBorder="1" applyAlignment="1">
      <alignment horizontal="left" vertical="center" wrapText="1"/>
    </xf>
    <xf numFmtId="49" fontId="13" fillId="0" borderId="16" xfId="49" applyNumberFormat="1" applyFont="1" applyBorder="1" applyAlignment="1">
      <alignment horizontal="left" vertical="center"/>
    </xf>
    <xf numFmtId="49" fontId="13" fillId="0" borderId="16" xfId="49" applyNumberFormat="1" applyFont="1" applyBorder="1" applyAlignment="1">
      <alignment horizontal="left" vertical="center" wrapText="1"/>
    </xf>
    <xf numFmtId="43" fontId="13" fillId="0" borderId="16" xfId="1" applyFont="1" applyFill="1" applyBorder="1" applyAlignment="1" applyProtection="1">
      <alignment vertical="center" wrapText="1"/>
    </xf>
    <xf numFmtId="0" fontId="7" fillId="0" borderId="15" xfId="3" applyNumberFormat="1" applyFont="1" applyFill="1" applyBorder="1" applyAlignment="1" applyProtection="1">
      <alignment horizontal="left" vertical="center" wrapText="1"/>
    </xf>
    <xf numFmtId="43" fontId="0" fillId="0" borderId="7" xfId="1" applyBorder="1">
      <alignment vertical="center"/>
    </xf>
    <xf numFmtId="43" fontId="0" fillId="0" borderId="6" xfId="1" applyBorder="1" applyAlignment="1">
      <alignment vertical="center" wrapText="1"/>
    </xf>
    <xf numFmtId="43" fontId="13" fillId="0" borderId="16" xfId="1" applyFont="1" applyFill="1" applyBorder="1" applyAlignment="1" applyProtection="1">
      <alignment horizontal="left" vertical="center" wrapText="1"/>
    </xf>
    <xf numFmtId="49" fontId="13" fillId="0" borderId="17" xfId="49" applyNumberFormat="1" applyFont="1" applyBorder="1" applyAlignment="1">
      <alignment horizontal="left" vertical="center" wrapText="1"/>
    </xf>
    <xf numFmtId="49" fontId="13" fillId="0" borderId="18" xfId="49" applyNumberFormat="1" applyFont="1" applyBorder="1" applyAlignment="1">
      <alignment horizontal="left" vertical="center"/>
    </xf>
    <xf numFmtId="49" fontId="13" fillId="0" borderId="19" xfId="49" applyNumberFormat="1" applyFont="1" applyBorder="1" applyAlignment="1">
      <alignment horizontal="left" vertical="center"/>
    </xf>
    <xf numFmtId="49" fontId="13" fillId="0" borderId="20" xfId="49" applyNumberFormat="1" applyFont="1" applyBorder="1" applyAlignment="1">
      <alignment horizontal="left" vertical="center" wrapText="1"/>
    </xf>
    <xf numFmtId="0" fontId="14" fillId="0" borderId="0" xfId="0" applyFont="1">
      <alignment vertical="center"/>
    </xf>
    <xf numFmtId="43" fontId="0" fillId="0" borderId="21" xfId="1" applyBorder="1">
      <alignment vertical="center"/>
    </xf>
    <xf numFmtId="0" fontId="11" fillId="0" borderId="15" xfId="0" applyFont="1" applyBorder="1" applyAlignment="1">
      <alignment horizontal="center" vertical="center" wrapText="1"/>
    </xf>
    <xf numFmtId="0" fontId="15" fillId="0" borderId="15" xfId="51" applyFont="1" applyFill="1" applyBorder="1" applyAlignment="1">
      <alignment horizontal="left" vertical="center" wrapText="1"/>
    </xf>
    <xf numFmtId="0" fontId="15" fillId="0" borderId="15" xfId="51" applyFont="1" applyFill="1" applyBorder="1" applyAlignment="1">
      <alignment horizontal="center" vertical="center" wrapText="1"/>
    </xf>
    <xf numFmtId="0" fontId="16" fillId="3" borderId="15" xfId="51" applyFont="1" applyFill="1" applyBorder="1" applyAlignment="1">
      <alignment horizontal="center" vertical="center" wrapText="1"/>
    </xf>
    <xf numFmtId="49" fontId="17" fillId="0" borderId="15" xfId="50" applyNumberFormat="1" applyFont="1" applyFill="1" applyBorder="1" applyAlignment="1">
      <alignment horizontal="left" vertical="center" wrapText="1"/>
    </xf>
    <xf numFmtId="0" fontId="15" fillId="0" borderId="15" xfId="3" applyNumberFormat="1" applyFont="1" applyFill="1" applyBorder="1" applyAlignment="1" applyProtection="1">
      <alignment horizontal="center" vertical="center" wrapText="1"/>
    </xf>
    <xf numFmtId="0" fontId="11" fillId="2" borderId="15" xfId="0" applyFont="1" applyFill="1" applyBorder="1" applyAlignment="1">
      <alignment horizontal="center" vertical="center" wrapText="1"/>
    </xf>
    <xf numFmtId="0" fontId="11" fillId="2" borderId="15" xfId="0" applyFont="1" applyFill="1" applyBorder="1" applyAlignment="1">
      <alignment horizontal="left" vertical="center" wrapText="1"/>
    </xf>
    <xf numFmtId="0" fontId="11" fillId="0" borderId="15" xfId="0" applyFont="1" applyBorder="1" applyAlignment="1">
      <alignment vertical="center" wrapText="1"/>
    </xf>
    <xf numFmtId="43" fontId="0" fillId="0" borderId="6" xfId="1" applyBorder="1">
      <alignment vertical="center"/>
    </xf>
    <xf numFmtId="0" fontId="5" fillId="0" borderId="3" xfId="0" applyFont="1" applyBorder="1" applyAlignment="1">
      <alignment horizontal="center" vertical="center" wrapText="1"/>
    </xf>
    <xf numFmtId="0" fontId="5" fillId="0" borderId="4" xfId="0" applyFont="1" applyBorder="1" applyAlignment="1">
      <alignment horizontal="justify" wrapText="1"/>
    </xf>
    <xf numFmtId="0" fontId="1"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left"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43" fontId="5" fillId="0" borderId="4" xfId="1" applyFont="1" applyBorder="1" applyAlignment="1">
      <alignment horizontal="center" vertical="center" wrapText="1"/>
    </xf>
    <xf numFmtId="0" fontId="1" fillId="0" borderId="7" xfId="0" applyFont="1" applyBorder="1">
      <alignment vertical="center"/>
    </xf>
    <xf numFmtId="0" fontId="1" fillId="0" borderId="6" xfId="0" applyFont="1" applyBorder="1" applyAlignment="1">
      <alignment vertical="center" wrapText="1"/>
    </xf>
    <xf numFmtId="0" fontId="5" fillId="0" borderId="4"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center" vertical="center" wrapText="1"/>
    </xf>
    <xf numFmtId="49" fontId="6" fillId="0" borderId="15" xfId="50" applyNumberFormat="1" applyFont="1" applyFill="1" applyBorder="1" applyAlignment="1">
      <alignment horizontal="center" vertical="center"/>
    </xf>
    <xf numFmtId="43" fontId="3" fillId="0" borderId="0" xfId="1" applyFont="1" applyAlignment="1">
      <alignment horizontal="center" vertical="center"/>
    </xf>
    <xf numFmtId="43" fontId="4" fillId="0" borderId="2" xfId="1" applyFont="1" applyBorder="1" applyAlignment="1">
      <alignment horizontal="center" vertical="center" wrapText="1"/>
    </xf>
    <xf numFmtId="43" fontId="4" fillId="0" borderId="4" xfId="1" applyFont="1" applyBorder="1" applyAlignment="1">
      <alignment horizontal="left" vertical="center" wrapText="1"/>
    </xf>
    <xf numFmtId="43" fontId="4" fillId="0" borderId="6" xfId="1" applyFont="1" applyBorder="1" applyAlignment="1">
      <alignment horizontal="center" vertical="center" wrapText="1"/>
    </xf>
    <xf numFmtId="43" fontId="4" fillId="2" borderId="3" xfId="1" applyFont="1" applyFill="1" applyBorder="1" applyAlignment="1">
      <alignment horizontal="center" vertical="center" wrapText="1"/>
    </xf>
    <xf numFmtId="43" fontId="4" fillId="2" borderId="2" xfId="1" applyFont="1" applyFill="1" applyBorder="1" applyAlignment="1">
      <alignment horizontal="left" vertical="center" wrapText="1"/>
    </xf>
    <xf numFmtId="43" fontId="4" fillId="2" borderId="4" xfId="1" applyFont="1" applyFill="1" applyBorder="1" applyAlignment="1">
      <alignment horizontal="center" vertical="center" wrapText="1"/>
    </xf>
    <xf numFmtId="43" fontId="4" fillId="0" borderId="5" xfId="1" applyFont="1" applyBorder="1" applyAlignment="1">
      <alignment horizontal="center" vertical="center" wrapText="1"/>
    </xf>
    <xf numFmtId="43" fontId="6" fillId="0" borderId="15" xfId="1" applyFont="1" applyFill="1" applyBorder="1" applyAlignment="1" applyProtection="1">
      <alignment horizontal="left" vertical="center"/>
    </xf>
    <xf numFmtId="43" fontId="4" fillId="0" borderId="4" xfId="1" applyFont="1" applyBorder="1" applyAlignment="1">
      <alignment horizontal="justify" wrapText="1"/>
    </xf>
    <xf numFmtId="43" fontId="9" fillId="0" borderId="0" xfId="1" applyFont="1" applyAlignment="1">
      <alignment horizontal="left" vertical="center"/>
    </xf>
    <xf numFmtId="43" fontId="10" fillId="0" borderId="0" xfId="1" applyFont="1" applyAlignment="1">
      <alignment horizontal="left" vertical="center"/>
    </xf>
    <xf numFmtId="0" fontId="4" fillId="0" borderId="4" xfId="0" applyFont="1" applyBorder="1" applyAlignment="1">
      <alignment horizontal="justify" vertical="center" wrapText="1"/>
    </xf>
    <xf numFmtId="176" fontId="4" fillId="0" borderId="4" xfId="0" applyNumberFormat="1" applyFont="1" applyBorder="1" applyAlignment="1">
      <alignment horizontal="center" vertical="center" wrapText="1"/>
    </xf>
    <xf numFmtId="176" fontId="7" fillId="0" borderId="15" xfId="51" applyNumberFormat="1" applyFont="1" applyFill="1" applyBorder="1" applyAlignment="1">
      <alignment horizontal="center" vertical="center" wrapText="1"/>
    </xf>
    <xf numFmtId="0" fontId="0" fillId="0" borderId="15" xfId="0" applyBorder="1">
      <alignment vertical="center"/>
    </xf>
    <xf numFmtId="0" fontId="19" fillId="0" borderId="0" xfId="0" applyFont="1" applyAlignment="1">
      <alignment horizontal="left" vertical="center"/>
    </xf>
    <xf numFmtId="0" fontId="20" fillId="0" borderId="22" xfId="0" applyFont="1" applyBorder="1" applyAlignment="1">
      <alignment horizontal="center" vertical="center"/>
    </xf>
    <xf numFmtId="0" fontId="20" fillId="0" borderId="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25" xfId="0" applyBorder="1">
      <alignment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23" xfId="0" applyFont="1" applyBorder="1" applyAlignment="1">
      <alignment horizontal="center" vertical="center" wrapText="1"/>
    </xf>
    <xf numFmtId="0" fontId="4" fillId="0" borderId="4" xfId="0" applyFont="1" applyBorder="1" applyAlignment="1">
      <alignment horizontal="center" vertical="center"/>
    </xf>
    <xf numFmtId="176" fontId="4" fillId="0" borderId="4" xfId="0" applyNumberFormat="1" applyFont="1" applyBorder="1" applyAlignment="1">
      <alignment horizontal="center" vertical="center"/>
    </xf>
    <xf numFmtId="0" fontId="11" fillId="0" borderId="23" xfId="0" applyFont="1" applyBorder="1" applyAlignment="1">
      <alignment horizontal="center" vertical="center" wrapText="1"/>
    </xf>
    <xf numFmtId="0" fontId="4" fillId="0" borderId="0" xfId="0" applyFont="1" applyAlignment="1">
      <alignment horizontal="justify" vertical="center"/>
    </xf>
    <xf numFmtId="0" fontId="4" fillId="0" borderId="6" xfId="0" applyFont="1" applyBorder="1" applyAlignment="1">
      <alignment horizontal="justify" vertical="center"/>
    </xf>
    <xf numFmtId="0" fontId="0" fillId="0" borderId="23" xfId="0" applyBorder="1">
      <alignment vertical="center"/>
    </xf>
    <xf numFmtId="0" fontId="4" fillId="0" borderId="32" xfId="0" applyFont="1" applyBorder="1" applyAlignment="1">
      <alignment horizontal="right" vertical="center"/>
    </xf>
    <xf numFmtId="0" fontId="4" fillId="0" borderId="4" xfId="0" applyFont="1" applyBorder="1" applyAlignment="1">
      <alignment horizontal="right" vertical="center"/>
    </xf>
    <xf numFmtId="0" fontId="4" fillId="0" borderId="0" xfId="0" applyFont="1" applyAlignment="1">
      <alignment horizontal="right" vertical="center"/>
    </xf>
    <xf numFmtId="0" fontId="4" fillId="0" borderId="6" xfId="0" applyFont="1" applyBorder="1" applyAlignment="1">
      <alignment horizontal="right" vertical="center"/>
    </xf>
    <xf numFmtId="0" fontId="4" fillId="0" borderId="6" xfId="0" applyFont="1" applyBorder="1" applyAlignment="1">
      <alignment horizontal="center" vertical="center"/>
    </xf>
    <xf numFmtId="0" fontId="4" fillId="2" borderId="4" xfId="0" applyFont="1" applyFill="1" applyBorder="1" applyAlignment="1">
      <alignment horizontal="center" vertical="center"/>
    </xf>
    <xf numFmtId="0" fontId="0" fillId="0" borderId="4" xfId="0" applyBorder="1">
      <alignment vertical="center"/>
    </xf>
    <xf numFmtId="0" fontId="4" fillId="0" borderId="4" xfId="0" applyFont="1" applyBorder="1" applyAlignment="1">
      <alignment vertical="center"/>
    </xf>
    <xf numFmtId="0" fontId="4" fillId="0" borderId="3" xfId="0" applyFont="1" applyBorder="1" applyAlignment="1">
      <alignment horizontal="center" vertical="center"/>
    </xf>
    <xf numFmtId="0" fontId="0" fillId="0" borderId="24" xfId="0" applyBorder="1">
      <alignment vertical="center"/>
    </xf>
    <xf numFmtId="0" fontId="4" fillId="0" borderId="24" xfId="0" applyFont="1" applyBorder="1" applyAlignment="1">
      <alignment horizontal="center" vertical="center" wrapText="1"/>
    </xf>
    <xf numFmtId="0" fontId="20" fillId="0" borderId="24" xfId="0" applyFont="1" applyBorder="1" applyAlignment="1">
      <alignment horizontal="center" vertical="center"/>
    </xf>
    <xf numFmtId="0" fontId="20" fillId="0" borderId="3" xfId="0" applyFont="1" applyBorder="1" applyAlignment="1">
      <alignment horizontal="center" vertical="center"/>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4" fillId="0" borderId="1"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2" xfId="0" applyFont="1" applyBorder="1" applyAlignment="1">
      <alignment horizontal="center" vertical="center"/>
    </xf>
    <xf numFmtId="49" fontId="21" fillId="0" borderId="1" xfId="0" applyNumberFormat="1" applyFont="1" applyFill="1" applyBorder="1" applyAlignment="1">
      <alignment horizontal="left" vertical="center" wrapText="1"/>
    </xf>
    <xf numFmtId="49" fontId="21" fillId="0" borderId="2" xfId="0" applyNumberFormat="1" applyFont="1" applyFill="1" applyBorder="1" applyAlignment="1">
      <alignment horizontal="left" vertical="center" wrapText="1"/>
    </xf>
    <xf numFmtId="0" fontId="4" fillId="0" borderId="9" xfId="0" applyFont="1" applyBorder="1" applyAlignment="1">
      <alignment horizontal="center" vertical="center"/>
    </xf>
    <xf numFmtId="49" fontId="21" fillId="0" borderId="35" xfId="0" applyNumberFormat="1" applyFont="1" applyFill="1" applyBorder="1" applyAlignment="1">
      <alignment horizontal="left" vertical="center" wrapText="1"/>
    </xf>
    <xf numFmtId="0" fontId="4" fillId="0" borderId="0" xfId="0" applyFont="1" applyBorder="1" applyAlignment="1">
      <alignment horizontal="center" vertical="center" wrapText="1"/>
    </xf>
    <xf numFmtId="49" fontId="21" fillId="0" borderId="5" xfId="0" applyNumberFormat="1" applyFont="1" applyFill="1" applyBorder="1" applyAlignment="1">
      <alignment horizontal="left" vertical="center" wrapText="1"/>
    </xf>
    <xf numFmtId="49" fontId="21" fillId="0" borderId="36" xfId="0" applyNumberFormat="1" applyFont="1" applyFill="1" applyBorder="1" applyAlignment="1">
      <alignment horizontal="left" vertical="center" wrapText="1"/>
    </xf>
    <xf numFmtId="0" fontId="4" fillId="0" borderId="36" xfId="0" applyFont="1" applyBorder="1" applyAlignment="1">
      <alignment horizontal="left" vertical="center" wrapText="1"/>
    </xf>
    <xf numFmtId="0" fontId="0" fillId="0" borderId="37" xfId="0" applyBorder="1">
      <alignment vertical="center"/>
    </xf>
    <xf numFmtId="0" fontId="4" fillId="0" borderId="0" xfId="0" applyFont="1" applyAlignment="1">
      <alignment horizontal="center" vertical="center" wrapText="1"/>
    </xf>
    <xf numFmtId="0" fontId="4" fillId="0" borderId="36" xfId="0" applyFont="1" applyBorder="1" applyAlignment="1">
      <alignment horizontal="center" vertical="center"/>
    </xf>
    <xf numFmtId="0" fontId="4" fillId="0" borderId="32" xfId="0" applyFont="1" applyBorder="1" applyAlignment="1">
      <alignment horizontal="center" vertical="center" wrapText="1"/>
    </xf>
    <xf numFmtId="0" fontId="0" fillId="0" borderId="0" xfId="0" applyBorder="1">
      <alignment vertical="center"/>
    </xf>
    <xf numFmtId="0" fontId="4" fillId="0" borderId="38" xfId="0" applyFont="1" applyBorder="1" applyAlignment="1">
      <alignment horizontal="center" vertical="center" wrapText="1"/>
    </xf>
    <xf numFmtId="0" fontId="4" fillId="0" borderId="36" xfId="0" applyFont="1" applyBorder="1" applyAlignment="1">
      <alignment horizontal="left" vertical="center"/>
    </xf>
    <xf numFmtId="0" fontId="20" fillId="0" borderId="39" xfId="0" applyFont="1" applyBorder="1" applyAlignment="1">
      <alignment horizontal="center" vertical="center" wrapText="1"/>
    </xf>
    <xf numFmtId="0" fontId="4" fillId="0" borderId="40" xfId="0" applyFont="1" applyBorder="1" applyAlignment="1">
      <alignment horizontal="center" vertical="center" wrapText="1"/>
    </xf>
    <xf numFmtId="9" fontId="4" fillId="0" borderId="4" xfId="3" applyFont="1" applyBorder="1" applyAlignment="1">
      <alignment horizontal="center" vertical="center"/>
    </xf>
    <xf numFmtId="0" fontId="22" fillId="0" borderId="41" xfId="0" applyFont="1" applyBorder="1" applyAlignment="1">
      <alignment horizontal="center" vertical="center" wrapText="1"/>
    </xf>
    <xf numFmtId="0" fontId="4" fillId="0" borderId="41" xfId="0" applyFont="1" applyBorder="1" applyAlignment="1">
      <alignment horizontal="left" vertical="center" wrapText="1"/>
    </xf>
    <xf numFmtId="0" fontId="20" fillId="0" borderId="4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14" xfId="0" applyBorder="1" applyAlignment="1">
      <alignment vertical="center" wrapText="1"/>
    </xf>
    <xf numFmtId="0" fontId="4" fillId="0" borderId="36" xfId="0" applyFont="1" applyBorder="1" applyAlignment="1">
      <alignment horizontal="center" vertical="center" wrapText="1"/>
    </xf>
    <xf numFmtId="0" fontId="7" fillId="0" borderId="36" xfId="0" applyFont="1" applyFill="1" applyBorder="1" applyAlignment="1">
      <alignment horizontal="left" vertical="center" wrapText="1"/>
    </xf>
    <xf numFmtId="0" fontId="7" fillId="0" borderId="36" xfId="0" applyFont="1" applyFill="1" applyBorder="1" applyAlignment="1">
      <alignment horizontal="center" vertical="center" wrapText="1"/>
    </xf>
    <xf numFmtId="0" fontId="0" fillId="0" borderId="41" xfId="0" applyBorder="1" applyAlignment="1">
      <alignment vertical="center" wrapText="1"/>
    </xf>
    <xf numFmtId="0" fontId="19" fillId="0" borderId="0" xfId="0" applyFont="1" applyAlignment="1">
      <alignment horizontal="justify" vertical="center"/>
    </xf>
    <xf numFmtId="0" fontId="23" fillId="0" borderId="43" xfId="0" applyFont="1" applyBorder="1" applyAlignment="1">
      <alignment horizontal="justify" vertical="center" wrapText="1"/>
    </xf>
    <xf numFmtId="0" fontId="23" fillId="0" borderId="44" xfId="0" applyFont="1" applyBorder="1" applyAlignment="1">
      <alignment horizontal="justify" vertical="center" wrapText="1"/>
    </xf>
    <xf numFmtId="0" fontId="9" fillId="0" borderId="36" xfId="0" applyFont="1" applyBorder="1" applyAlignment="1">
      <alignment horizontal="left" vertical="center" wrapText="1"/>
    </xf>
    <xf numFmtId="0" fontId="23" fillId="0" borderId="45" xfId="0" applyFont="1" applyBorder="1" applyAlignment="1">
      <alignment horizontal="justify" vertical="center" wrapText="1"/>
    </xf>
    <xf numFmtId="49" fontId="6" fillId="0" borderId="36" xfId="0" applyNumberFormat="1" applyFont="1" applyFill="1" applyBorder="1" applyAlignment="1">
      <alignment horizontal="left" vertical="center" wrapText="1"/>
    </xf>
    <xf numFmtId="0" fontId="23" fillId="0" borderId="46" xfId="0" applyFont="1" applyBorder="1" applyAlignment="1">
      <alignment horizontal="justify" vertical="center" wrapText="1"/>
    </xf>
    <xf numFmtId="0" fontId="23" fillId="0" borderId="32" xfId="0" applyFont="1" applyBorder="1" applyAlignment="1">
      <alignment horizontal="justify" vertical="center" wrapText="1"/>
    </xf>
    <xf numFmtId="0" fontId="23" fillId="0" borderId="29" xfId="0" applyFont="1" applyBorder="1" applyAlignment="1">
      <alignment horizontal="justify" vertical="center" wrapText="1"/>
    </xf>
    <xf numFmtId="0" fontId="23" fillId="0" borderId="47" xfId="0" applyFont="1" applyBorder="1" applyAlignment="1">
      <alignment horizontal="justify" vertical="center" wrapText="1"/>
    </xf>
    <xf numFmtId="49" fontId="6" fillId="0" borderId="15" xfId="50" applyNumberFormat="1" applyFont="1" applyFill="1" applyBorder="1" applyAlignment="1" quotePrefix="1">
      <alignment horizontal="left" vertical="center" wrapText="1"/>
    </xf>
    <xf numFmtId="49" fontId="6" fillId="0" borderId="15" xfId="50" applyNumberFormat="1" applyFont="1" applyFill="1" applyBorder="1" applyAlignment="1" quotePrefix="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C14"/>
  <sheetViews>
    <sheetView workbookViewId="0">
      <selection activeCell="C5" sqref="C5"/>
    </sheetView>
  </sheetViews>
  <sheetFormatPr defaultColWidth="9" defaultRowHeight="14" outlineLevelCol="2"/>
  <cols>
    <col min="2" max="2" width="20.2545454545455" customWidth="1"/>
    <col min="3" max="3" width="91.8727272727273" customWidth="1"/>
  </cols>
  <sheetData>
    <row r="1" spans="1:1">
      <c r="A1" s="193" t="s">
        <v>0</v>
      </c>
    </row>
    <row r="2" ht="24.75" spans="1:3">
      <c r="A2" s="4" t="s">
        <v>1</v>
      </c>
      <c r="B2" s="4"/>
      <c r="C2" s="4"/>
    </row>
    <row r="3" ht="231" customHeight="1" spans="1:3">
      <c r="A3" s="194" t="s">
        <v>2</v>
      </c>
      <c r="B3" s="195" t="s">
        <v>3</v>
      </c>
      <c r="C3" s="196" t="s">
        <v>4</v>
      </c>
    </row>
    <row r="4" ht="62" customHeight="1" spans="1:3">
      <c r="A4" s="194"/>
      <c r="B4" s="197" t="s">
        <v>5</v>
      </c>
      <c r="C4" s="196" t="s">
        <v>6</v>
      </c>
    </row>
    <row r="5" ht="66" customHeight="1" spans="1:3">
      <c r="A5" s="194"/>
      <c r="B5" s="197" t="s">
        <v>7</v>
      </c>
      <c r="C5" s="198" t="s">
        <v>8</v>
      </c>
    </row>
    <row r="6" ht="51" customHeight="1" spans="1:3">
      <c r="A6" s="194"/>
      <c r="B6" s="197" t="s">
        <v>9</v>
      </c>
      <c r="C6" s="198" t="s">
        <v>10</v>
      </c>
    </row>
    <row r="7" ht="48" customHeight="1" spans="1:3">
      <c r="A7" s="194"/>
      <c r="B7" s="197" t="s">
        <v>11</v>
      </c>
      <c r="C7" s="198" t="s">
        <v>12</v>
      </c>
    </row>
    <row r="8" ht="92" customHeight="1" spans="1:3">
      <c r="A8" s="199" t="s">
        <v>13</v>
      </c>
      <c r="B8" s="197" t="s">
        <v>14</v>
      </c>
      <c r="C8" s="198" t="s">
        <v>15</v>
      </c>
    </row>
    <row r="9" ht="55" customHeight="1" spans="1:3">
      <c r="A9" s="199"/>
      <c r="B9" s="200" t="s">
        <v>16</v>
      </c>
      <c r="C9" s="198" t="s">
        <v>17</v>
      </c>
    </row>
    <row r="10" ht="51" customHeight="1" spans="1:3">
      <c r="A10" s="201" t="s">
        <v>18</v>
      </c>
      <c r="B10" s="202"/>
      <c r="C10" s="198" t="s">
        <v>19</v>
      </c>
    </row>
    <row r="11" ht="186" customHeight="1" spans="1:3">
      <c r="A11" s="201" t="s">
        <v>20</v>
      </c>
      <c r="B11" s="202"/>
      <c r="C11" s="198" t="s">
        <v>21</v>
      </c>
    </row>
    <row r="12" ht="48" customHeight="1" spans="1:3">
      <c r="A12" s="201" t="s">
        <v>22</v>
      </c>
      <c r="B12" s="202"/>
      <c r="C12" s="198" t="s">
        <v>23</v>
      </c>
    </row>
    <row r="13" ht="88" customHeight="1" spans="1:3">
      <c r="A13" s="201" t="s">
        <v>24</v>
      </c>
      <c r="B13" s="202"/>
      <c r="C13" s="198" t="s">
        <v>25</v>
      </c>
    </row>
    <row r="14" ht="35" customHeight="1" spans="1:3">
      <c r="A14" s="201" t="s">
        <v>26</v>
      </c>
      <c r="B14" s="202"/>
      <c r="C14" s="171" t="s">
        <v>27</v>
      </c>
    </row>
  </sheetData>
  <mergeCells count="8">
    <mergeCell ref="A2:C2"/>
    <mergeCell ref="A10:B10"/>
    <mergeCell ref="A11:B11"/>
    <mergeCell ref="A12:B12"/>
    <mergeCell ref="A13:B13"/>
    <mergeCell ref="A14:B14"/>
    <mergeCell ref="A3:A7"/>
    <mergeCell ref="A8:A9"/>
  </mergeCells>
  <pageMargins left="0.75" right="0.75" top="0.747916666666667" bottom="0.472222222222222" header="0.5" footer="0.5"/>
  <pageSetup paperSize="9" scale="7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theme="0" tint="-0.15"/>
    <pageSetUpPr fitToPage="1"/>
  </sheetPr>
  <dimension ref="A1:J30"/>
  <sheetViews>
    <sheetView workbookViewId="0">
      <selection activeCell="F23" sqref="F23"/>
    </sheetView>
  </sheetViews>
  <sheetFormatPr defaultColWidth="9" defaultRowHeight="14"/>
  <cols>
    <col min="2" max="2" width="14.1272727272727" customWidth="1"/>
    <col min="3" max="3" width="18.5" customWidth="1"/>
    <col min="4" max="4" width="11.5" customWidth="1"/>
    <col min="5" max="5" width="11.3727272727273" customWidth="1"/>
    <col min="6" max="6" width="7" customWidth="1"/>
    <col min="7" max="7" width="13.2545454545455" customWidth="1"/>
    <col min="8" max="8" width="9.5" customWidth="1"/>
    <col min="10" max="10" width="13.1727272727273" customWidth="1"/>
  </cols>
  <sheetData>
    <row r="1" customFormat="1" ht="17" customHeight="1" spans="1:1">
      <c r="A1" s="3" t="s">
        <v>123</v>
      </c>
    </row>
    <row r="2" ht="24.75" spans="1:10">
      <c r="A2" s="4" t="s">
        <v>124</v>
      </c>
      <c r="B2" s="4"/>
      <c r="C2" s="4"/>
      <c r="D2" s="4"/>
      <c r="E2" s="4"/>
      <c r="F2" s="4"/>
      <c r="G2" s="4"/>
      <c r="H2" s="4"/>
      <c r="I2" s="4"/>
      <c r="J2" s="4"/>
    </row>
    <row r="3" ht="36" customHeight="1" spans="1:10">
      <c r="A3" s="6" t="s">
        <v>125</v>
      </c>
      <c r="B3" s="7" t="s">
        <v>247</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5">
        <v>6884.12</v>
      </c>
      <c r="D8" s="15">
        <v>4060</v>
      </c>
      <c r="E8" s="15">
        <v>4060</v>
      </c>
      <c r="F8" s="12">
        <v>10</v>
      </c>
      <c r="G8" s="12"/>
      <c r="H8" s="16">
        <f>E8/C8</f>
        <v>0.589763106976636</v>
      </c>
      <c r="I8" s="12">
        <v>5</v>
      </c>
      <c r="J8" s="12"/>
    </row>
    <row r="9" ht="12" customHeight="1" spans="1:10">
      <c r="A9" s="8"/>
      <c r="B9" s="17" t="s">
        <v>50</v>
      </c>
      <c r="C9" s="62"/>
      <c r="D9" s="74"/>
      <c r="E9" s="92"/>
      <c r="F9" s="12" t="s">
        <v>135</v>
      </c>
      <c r="G9" s="12"/>
      <c r="H9" s="12" t="s">
        <v>135</v>
      </c>
      <c r="I9" s="12" t="s">
        <v>135</v>
      </c>
      <c r="J9" s="12"/>
    </row>
    <row r="10" ht="22" customHeight="1" spans="1:10">
      <c r="A10" s="8"/>
      <c r="B10" s="20" t="s">
        <v>51</v>
      </c>
      <c r="C10" s="15">
        <v>6884.12</v>
      </c>
      <c r="D10" s="15">
        <v>4060</v>
      </c>
      <c r="E10" s="15">
        <v>4060</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248</v>
      </c>
      <c r="C14" s="23"/>
      <c r="D14" s="23"/>
      <c r="E14" s="23"/>
      <c r="F14" s="23"/>
      <c r="G14" s="24" t="s">
        <v>249</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ht="30" customHeight="1" spans="1:10">
      <c r="A18" s="64" t="s">
        <v>147</v>
      </c>
      <c r="B18" s="64" t="s">
        <v>71</v>
      </c>
      <c r="C18" s="37" t="s">
        <v>250</v>
      </c>
      <c r="D18" s="64" t="s">
        <v>148</v>
      </c>
      <c r="E18" s="40">
        <v>2</v>
      </c>
      <c r="F18" s="40" t="s">
        <v>187</v>
      </c>
      <c r="G18" s="40">
        <v>2</v>
      </c>
      <c r="H18" s="38">
        <v>10</v>
      </c>
      <c r="I18" s="38">
        <v>5</v>
      </c>
      <c r="J18" s="68"/>
    </row>
    <row r="19" ht="30" customHeight="1" spans="1:10">
      <c r="A19" s="64"/>
      <c r="B19" s="64" t="s">
        <v>78</v>
      </c>
      <c r="C19" s="37" t="s">
        <v>222</v>
      </c>
      <c r="D19" s="64" t="s">
        <v>148</v>
      </c>
      <c r="E19" s="40">
        <v>100</v>
      </c>
      <c r="F19" s="40" t="s">
        <v>82</v>
      </c>
      <c r="G19" s="40">
        <v>100</v>
      </c>
      <c r="H19" s="38">
        <v>20</v>
      </c>
      <c r="I19" s="38">
        <v>10</v>
      </c>
      <c r="J19" s="68"/>
    </row>
    <row r="20" ht="30" customHeight="1" spans="1:10">
      <c r="A20" s="64"/>
      <c r="B20" s="64" t="s">
        <v>86</v>
      </c>
      <c r="C20" s="37" t="s">
        <v>251</v>
      </c>
      <c r="D20" s="64" t="s">
        <v>148</v>
      </c>
      <c r="E20" s="40" t="s">
        <v>89</v>
      </c>
      <c r="F20" s="40" t="s">
        <v>75</v>
      </c>
      <c r="G20" s="40" t="s">
        <v>89</v>
      </c>
      <c r="H20" s="38">
        <v>20</v>
      </c>
      <c r="I20" s="38">
        <v>10</v>
      </c>
      <c r="J20" s="68"/>
    </row>
    <row r="21" ht="39" customHeight="1" spans="1:10">
      <c r="A21" s="64"/>
      <c r="B21" s="64" t="s">
        <v>91</v>
      </c>
      <c r="C21" s="37" t="s">
        <v>176</v>
      </c>
      <c r="D21" s="64" t="s">
        <v>148</v>
      </c>
      <c r="E21" s="39">
        <v>4060</v>
      </c>
      <c r="F21" s="40" t="s">
        <v>177</v>
      </c>
      <c r="G21" s="39">
        <v>4060</v>
      </c>
      <c r="H21" s="38">
        <v>20</v>
      </c>
      <c r="I21" s="38">
        <v>10</v>
      </c>
      <c r="J21" s="49"/>
    </row>
    <row r="22" ht="69" customHeight="1" spans="1:10">
      <c r="A22" s="64" t="s">
        <v>153</v>
      </c>
      <c r="B22" s="64" t="s">
        <v>154</v>
      </c>
      <c r="C22" s="37" t="s">
        <v>252</v>
      </c>
      <c r="D22" s="64" t="s">
        <v>148</v>
      </c>
      <c r="E22" s="40" t="s">
        <v>253</v>
      </c>
      <c r="F22" s="40" t="s">
        <v>75</v>
      </c>
      <c r="G22" s="40" t="s">
        <v>253</v>
      </c>
      <c r="H22" s="38">
        <v>10</v>
      </c>
      <c r="I22" s="38">
        <v>9</v>
      </c>
      <c r="J22" s="68"/>
    </row>
    <row r="23" ht="30" customHeight="1" spans="1:10">
      <c r="A23" s="64" t="s">
        <v>155</v>
      </c>
      <c r="B23" s="64" t="s">
        <v>180</v>
      </c>
      <c r="C23" s="37" t="s">
        <v>228</v>
      </c>
      <c r="D23" s="64" t="s">
        <v>148</v>
      </c>
      <c r="E23" s="40" t="s">
        <v>114</v>
      </c>
      <c r="F23" s="40" t="s">
        <v>82</v>
      </c>
      <c r="G23" s="42">
        <v>95</v>
      </c>
      <c r="H23" s="38">
        <v>10</v>
      </c>
      <c r="I23" s="38">
        <v>10</v>
      </c>
      <c r="J23" s="55"/>
    </row>
    <row r="24" ht="33" customHeight="1" spans="1:10">
      <c r="A24" s="8" t="s">
        <v>156</v>
      </c>
      <c r="B24" s="8"/>
      <c r="C24" s="43"/>
      <c r="D24" s="43"/>
      <c r="E24" s="43"/>
      <c r="F24" s="43"/>
      <c r="G24" s="43"/>
      <c r="H24" s="43"/>
      <c r="I24" s="43"/>
      <c r="J24" s="43"/>
    </row>
    <row r="25" ht="24" customHeight="1" spans="1:10">
      <c r="A25" s="8" t="s">
        <v>157</v>
      </c>
      <c r="B25" s="12">
        <v>100</v>
      </c>
      <c r="C25" s="12"/>
      <c r="D25" s="12"/>
      <c r="E25" s="12"/>
      <c r="F25" s="12"/>
      <c r="G25" s="12"/>
      <c r="H25" s="12"/>
      <c r="I25" s="7">
        <f>I8+SUM(I18:I24)</f>
        <v>59</v>
      </c>
      <c r="J25" s="51" t="s">
        <v>254</v>
      </c>
    </row>
    <row r="26" ht="21" customHeight="1" spans="1:10">
      <c r="A26" s="44" t="s">
        <v>159</v>
      </c>
      <c r="B26" s="44"/>
      <c r="C26" s="44"/>
      <c r="D26" s="44"/>
      <c r="E26" s="44"/>
      <c r="F26" s="44"/>
      <c r="G26" s="44"/>
      <c r="H26" s="44"/>
      <c r="I26" s="44"/>
      <c r="J26" s="44"/>
    </row>
    <row r="27" ht="21" customHeight="1" spans="1:10">
      <c r="A27" s="46" t="s">
        <v>160</v>
      </c>
      <c r="B27" s="46"/>
      <c r="C27" s="46"/>
      <c r="D27" s="46"/>
      <c r="E27" s="46"/>
      <c r="F27" s="46"/>
      <c r="G27" s="46"/>
      <c r="H27" s="46"/>
      <c r="I27" s="46"/>
      <c r="J27" s="46"/>
    </row>
    <row r="28" ht="21" customHeight="1" spans="1:10">
      <c r="A28" s="46" t="s">
        <v>161</v>
      </c>
      <c r="B28" s="46"/>
      <c r="C28" s="46"/>
      <c r="D28" s="46"/>
      <c r="E28" s="46"/>
      <c r="F28" s="46"/>
      <c r="G28" s="46"/>
      <c r="H28" s="46"/>
      <c r="I28" s="46"/>
      <c r="J28" s="46"/>
    </row>
    <row r="29" ht="21" customHeight="1" spans="1:10">
      <c r="A29" s="46" t="s">
        <v>162</v>
      </c>
      <c r="B29" s="46"/>
      <c r="C29" s="46"/>
      <c r="D29" s="46"/>
      <c r="E29" s="46"/>
      <c r="F29" s="46"/>
      <c r="G29" s="46"/>
      <c r="H29" s="46"/>
      <c r="I29" s="46"/>
      <c r="J29" s="46"/>
    </row>
    <row r="30" ht="21" customHeight="1" spans="1:10">
      <c r="A30" s="46" t="s">
        <v>163</v>
      </c>
      <c r="B30" s="46"/>
      <c r="C30" s="46"/>
      <c r="D30" s="46"/>
      <c r="E30" s="46"/>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5"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theme="0" tint="-0.15"/>
    <pageSetUpPr fitToPage="1"/>
  </sheetPr>
  <dimension ref="A1:J30"/>
  <sheetViews>
    <sheetView workbookViewId="0">
      <selection activeCell="F23" sqref="F23"/>
    </sheetView>
  </sheetViews>
  <sheetFormatPr defaultColWidth="9" defaultRowHeight="14"/>
  <cols>
    <col min="2" max="2" width="14.1272727272727" customWidth="1"/>
    <col min="3" max="3" width="18.5" customWidth="1"/>
    <col min="4" max="4" width="11.5" customWidth="1"/>
    <col min="5" max="5" width="12" customWidth="1"/>
    <col min="6" max="6" width="7" customWidth="1"/>
    <col min="7" max="7" width="12.8909090909091" customWidth="1"/>
    <col min="8" max="8" width="9.5" customWidth="1"/>
    <col min="10" max="10" width="15.5" customWidth="1"/>
  </cols>
  <sheetData>
    <row r="1" customFormat="1" ht="17" customHeight="1" spans="1:1">
      <c r="A1" s="3" t="s">
        <v>123</v>
      </c>
    </row>
    <row r="2" ht="24.75" spans="1:10">
      <c r="A2" s="4" t="s">
        <v>124</v>
      </c>
      <c r="B2" s="4"/>
      <c r="C2" s="4"/>
      <c r="D2" s="4"/>
      <c r="E2" s="4"/>
      <c r="F2" s="4"/>
      <c r="G2" s="4"/>
      <c r="H2" s="4"/>
      <c r="I2" s="4"/>
      <c r="J2" s="4"/>
    </row>
    <row r="3" ht="36" customHeight="1" spans="1:10">
      <c r="A3" s="6" t="s">
        <v>125</v>
      </c>
      <c r="B3" s="7" t="s">
        <v>255</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16832</v>
      </c>
      <c r="D8" s="15">
        <v>6884.12</v>
      </c>
      <c r="E8" s="15">
        <v>6884.12</v>
      </c>
      <c r="F8" s="12">
        <v>10</v>
      </c>
      <c r="G8" s="12"/>
      <c r="H8" s="16">
        <f>E8/C8</f>
        <v>0.408990019011407</v>
      </c>
      <c r="I8" s="12">
        <v>10</v>
      </c>
      <c r="J8" s="12"/>
    </row>
    <row r="9" ht="12" customHeight="1" spans="1:10">
      <c r="A9" s="8"/>
      <c r="B9" s="17" t="s">
        <v>50</v>
      </c>
      <c r="D9" s="18"/>
      <c r="E9" s="54"/>
      <c r="F9" s="12" t="s">
        <v>135</v>
      </c>
      <c r="G9" s="12"/>
      <c r="H9" s="12" t="s">
        <v>135</v>
      </c>
      <c r="I9" s="12" t="s">
        <v>135</v>
      </c>
      <c r="J9" s="12"/>
    </row>
    <row r="10" ht="22" customHeight="1" spans="1:10">
      <c r="A10" s="8"/>
      <c r="B10" s="20" t="s">
        <v>51</v>
      </c>
      <c r="C10" s="14">
        <v>16832</v>
      </c>
      <c r="D10" s="15">
        <v>6884.12</v>
      </c>
      <c r="E10" s="15">
        <v>6884.12</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256</v>
      </c>
      <c r="C14" s="23"/>
      <c r="D14" s="23"/>
      <c r="E14" s="23"/>
      <c r="F14" s="23"/>
      <c r="G14" s="24" t="s">
        <v>257</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81" customFormat="1" ht="30" customHeight="1" spans="1:10">
      <c r="A18" s="83" t="s">
        <v>147</v>
      </c>
      <c r="B18" s="83" t="s">
        <v>71</v>
      </c>
      <c r="C18" s="84" t="s">
        <v>258</v>
      </c>
      <c r="D18" s="83" t="s">
        <v>148</v>
      </c>
      <c r="E18" s="85">
        <v>21</v>
      </c>
      <c r="F18" s="85" t="s">
        <v>170</v>
      </c>
      <c r="G18" s="85">
        <v>21</v>
      </c>
      <c r="H18" s="86">
        <v>10</v>
      </c>
      <c r="I18" s="86">
        <v>5</v>
      </c>
      <c r="J18" s="89"/>
    </row>
    <row r="19" s="81" customFormat="1" ht="30" customHeight="1" spans="1:10">
      <c r="A19" s="83"/>
      <c r="B19" s="83" t="s">
        <v>78</v>
      </c>
      <c r="C19" s="87" t="s">
        <v>259</v>
      </c>
      <c r="D19" s="83" t="s">
        <v>148</v>
      </c>
      <c r="E19" s="85">
        <v>100</v>
      </c>
      <c r="F19" s="85" t="s">
        <v>82</v>
      </c>
      <c r="G19" s="85">
        <v>100</v>
      </c>
      <c r="H19" s="86">
        <v>5</v>
      </c>
      <c r="I19" s="86">
        <v>5</v>
      </c>
      <c r="J19" s="89"/>
    </row>
    <row r="20" s="81" customFormat="1" ht="30" customHeight="1" spans="1:10">
      <c r="A20" s="83"/>
      <c r="B20" s="83" t="s">
        <v>86</v>
      </c>
      <c r="C20" s="87" t="s">
        <v>260</v>
      </c>
      <c r="D20" s="83" t="s">
        <v>148</v>
      </c>
      <c r="E20" s="85" t="s">
        <v>89</v>
      </c>
      <c r="F20" s="85" t="s">
        <v>75</v>
      </c>
      <c r="G20" s="85" t="s">
        <v>89</v>
      </c>
      <c r="H20" s="86">
        <v>10</v>
      </c>
      <c r="I20" s="86">
        <v>5</v>
      </c>
      <c r="J20" s="89"/>
    </row>
    <row r="21" s="81" customFormat="1" ht="39" customHeight="1" spans="1:10">
      <c r="A21" s="83"/>
      <c r="B21" s="83" t="s">
        <v>91</v>
      </c>
      <c r="C21" s="84" t="s">
        <v>176</v>
      </c>
      <c r="D21" s="83" t="s">
        <v>148</v>
      </c>
      <c r="E21" s="56">
        <v>16832</v>
      </c>
      <c r="F21" s="85" t="s">
        <v>177</v>
      </c>
      <c r="G21" s="56">
        <v>6884.12</v>
      </c>
      <c r="H21" s="86">
        <v>10</v>
      </c>
      <c r="I21" s="86">
        <v>6</v>
      </c>
      <c r="J21" s="90"/>
    </row>
    <row r="22" s="81" customFormat="1" ht="54" customHeight="1" spans="1:10">
      <c r="A22" s="83" t="s">
        <v>153</v>
      </c>
      <c r="B22" s="83" t="s">
        <v>154</v>
      </c>
      <c r="C22" s="84" t="s">
        <v>252</v>
      </c>
      <c r="D22" s="83" t="s">
        <v>148</v>
      </c>
      <c r="E22" s="85" t="s">
        <v>253</v>
      </c>
      <c r="F22" s="85" t="s">
        <v>75</v>
      </c>
      <c r="G22" s="85" t="s">
        <v>253</v>
      </c>
      <c r="H22" s="86">
        <v>5</v>
      </c>
      <c r="I22" s="86">
        <v>5</v>
      </c>
      <c r="J22" s="89"/>
    </row>
    <row r="23" s="81" customFormat="1" ht="30" customHeight="1" spans="1:10">
      <c r="A23" s="83" t="s">
        <v>155</v>
      </c>
      <c r="B23" s="83" t="s">
        <v>180</v>
      </c>
      <c r="C23" s="84" t="s">
        <v>228</v>
      </c>
      <c r="D23" s="83" t="s">
        <v>148</v>
      </c>
      <c r="E23" s="85" t="s">
        <v>114</v>
      </c>
      <c r="F23" s="85" t="s">
        <v>82</v>
      </c>
      <c r="G23" s="88">
        <v>95</v>
      </c>
      <c r="H23" s="86">
        <v>5</v>
      </c>
      <c r="I23" s="86">
        <v>5</v>
      </c>
      <c r="J23" s="91"/>
    </row>
    <row r="24" ht="38" customHeight="1" spans="1:10">
      <c r="A24" s="8" t="s">
        <v>156</v>
      </c>
      <c r="B24" s="8"/>
      <c r="C24" s="43"/>
      <c r="D24" s="43"/>
      <c r="E24" s="43"/>
      <c r="F24" s="43"/>
      <c r="G24" s="43"/>
      <c r="H24" s="43"/>
      <c r="I24" s="43"/>
      <c r="J24" s="43"/>
    </row>
    <row r="25" ht="24" customHeight="1" spans="1:10">
      <c r="A25" s="8" t="s">
        <v>157</v>
      </c>
      <c r="B25" s="12">
        <v>100</v>
      </c>
      <c r="C25" s="12"/>
      <c r="D25" s="12"/>
      <c r="E25" s="12"/>
      <c r="F25" s="12"/>
      <c r="G25" s="12"/>
      <c r="H25" s="12"/>
      <c r="I25" s="7">
        <f>I8+SUM(I18:I24)</f>
        <v>41</v>
      </c>
      <c r="J25" s="51" t="s">
        <v>261</v>
      </c>
    </row>
    <row r="26" ht="21" customHeight="1" spans="1:10">
      <c r="A26" s="44" t="s">
        <v>159</v>
      </c>
      <c r="B26" s="44"/>
      <c r="C26" s="44"/>
      <c r="D26" s="44"/>
      <c r="E26" s="44"/>
      <c r="F26" s="44"/>
      <c r="G26" s="44"/>
      <c r="H26" s="44"/>
      <c r="I26" s="44"/>
      <c r="J26" s="44"/>
    </row>
    <row r="27" ht="21" customHeight="1" spans="1:10">
      <c r="A27" s="46" t="s">
        <v>160</v>
      </c>
      <c r="B27" s="46"/>
      <c r="C27" s="46"/>
      <c r="D27" s="46"/>
      <c r="E27" s="46"/>
      <c r="F27" s="46"/>
      <c r="G27" s="46"/>
      <c r="H27" s="46"/>
      <c r="I27" s="46"/>
      <c r="J27" s="46"/>
    </row>
    <row r="28" ht="21" customHeight="1" spans="1:10">
      <c r="A28" s="46" t="s">
        <v>161</v>
      </c>
      <c r="B28" s="46"/>
      <c r="C28" s="46"/>
      <c r="D28" s="46"/>
      <c r="E28" s="46"/>
      <c r="F28" s="46"/>
      <c r="G28" s="46"/>
      <c r="H28" s="46"/>
      <c r="I28" s="46"/>
      <c r="J28" s="46"/>
    </row>
    <row r="29" ht="21" customHeight="1" spans="1:10">
      <c r="A29" s="46" t="s">
        <v>162</v>
      </c>
      <c r="B29" s="46"/>
      <c r="C29" s="46"/>
      <c r="D29" s="46"/>
      <c r="E29" s="46"/>
      <c r="F29" s="46"/>
      <c r="G29" s="46"/>
      <c r="H29" s="46"/>
      <c r="I29" s="46"/>
      <c r="J29" s="46"/>
    </row>
    <row r="30" ht="21" customHeight="1" spans="1:10">
      <c r="A30" s="46" t="s">
        <v>163</v>
      </c>
      <c r="B30" s="46"/>
      <c r="C30" s="46"/>
      <c r="D30" s="46"/>
      <c r="E30" s="46"/>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904861111111111" bottom="1" header="0.5" footer="0.5"/>
  <pageSetup paperSize="9" scale="74"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J30"/>
  <sheetViews>
    <sheetView workbookViewId="0">
      <selection activeCell="F23" sqref="F23"/>
    </sheetView>
  </sheetViews>
  <sheetFormatPr defaultColWidth="9" defaultRowHeight="14"/>
  <cols>
    <col min="2" max="2" width="14.1272727272727" customWidth="1"/>
    <col min="3" max="3" width="18.5" customWidth="1"/>
    <col min="4" max="4" width="11.5" customWidth="1"/>
    <col min="5" max="5" width="11.3727272727273" customWidth="1"/>
    <col min="6" max="6" width="7" customWidth="1"/>
    <col min="7" max="7" width="12.5" customWidth="1"/>
    <col min="8" max="8" width="9.5" customWidth="1"/>
    <col min="10" max="10" width="15.5" customWidth="1"/>
  </cols>
  <sheetData>
    <row r="1" customFormat="1" ht="17" customHeight="1" spans="1:1">
      <c r="A1" s="3" t="s">
        <v>123</v>
      </c>
    </row>
    <row r="2" ht="24.75" spans="1:10">
      <c r="A2" s="4" t="s">
        <v>124</v>
      </c>
      <c r="B2" s="4"/>
      <c r="C2" s="4"/>
      <c r="D2" s="4"/>
      <c r="E2" s="4"/>
      <c r="F2" s="4"/>
      <c r="G2" s="4"/>
      <c r="H2" s="4"/>
      <c r="I2" s="4"/>
      <c r="J2" s="4"/>
    </row>
    <row r="3" ht="36" customHeight="1" spans="1:10">
      <c r="A3" s="6" t="s">
        <v>125</v>
      </c>
      <c r="B3" s="7" t="s">
        <v>262</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16839</v>
      </c>
      <c r="D8" s="14">
        <v>16839</v>
      </c>
      <c r="E8" s="14">
        <v>16839</v>
      </c>
      <c r="F8" s="12">
        <v>10</v>
      </c>
      <c r="G8" s="12"/>
      <c r="H8" s="16">
        <f>E8/C8</f>
        <v>1</v>
      </c>
      <c r="I8" s="12">
        <v>10</v>
      </c>
      <c r="J8" s="12"/>
    </row>
    <row r="9" ht="12" customHeight="1" spans="1:10">
      <c r="A9" s="8"/>
      <c r="B9" s="17" t="s">
        <v>50</v>
      </c>
      <c r="C9" s="62"/>
      <c r="D9" s="62"/>
      <c r="E9" s="82"/>
      <c r="F9" s="12" t="s">
        <v>135</v>
      </c>
      <c r="G9" s="12"/>
      <c r="H9" s="12" t="s">
        <v>135</v>
      </c>
      <c r="I9" s="12" t="s">
        <v>135</v>
      </c>
      <c r="J9" s="12"/>
    </row>
    <row r="10" ht="22" customHeight="1" spans="1:10">
      <c r="A10" s="8"/>
      <c r="B10" s="20" t="s">
        <v>51</v>
      </c>
      <c r="C10" s="14">
        <v>16839</v>
      </c>
      <c r="D10" s="14">
        <v>16839</v>
      </c>
      <c r="E10" s="14">
        <v>16839</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263</v>
      </c>
      <c r="C14" s="23"/>
      <c r="D14" s="23"/>
      <c r="E14" s="23"/>
      <c r="F14" s="23"/>
      <c r="G14" s="24" t="s">
        <v>264</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81" customFormat="1" ht="30" customHeight="1" spans="1:10">
      <c r="A18" s="83" t="s">
        <v>147</v>
      </c>
      <c r="B18" s="83" t="s">
        <v>71</v>
      </c>
      <c r="C18" s="84" t="s">
        <v>258</v>
      </c>
      <c r="D18" s="83" t="s">
        <v>148</v>
      </c>
      <c r="E18" s="85">
        <v>21</v>
      </c>
      <c r="F18" s="85" t="s">
        <v>170</v>
      </c>
      <c r="G18" s="85">
        <v>21</v>
      </c>
      <c r="H18" s="86">
        <v>10</v>
      </c>
      <c r="I18" s="86">
        <v>10</v>
      </c>
      <c r="J18" s="89"/>
    </row>
    <row r="19" s="81" customFormat="1" ht="30" customHeight="1" spans="1:10">
      <c r="A19" s="83"/>
      <c r="B19" s="83" t="s">
        <v>78</v>
      </c>
      <c r="C19" s="87" t="s">
        <v>259</v>
      </c>
      <c r="D19" s="83" t="s">
        <v>148</v>
      </c>
      <c r="E19" s="85">
        <v>100</v>
      </c>
      <c r="F19" s="85" t="s">
        <v>82</v>
      </c>
      <c r="G19" s="85">
        <v>100</v>
      </c>
      <c r="H19" s="86">
        <v>20</v>
      </c>
      <c r="I19" s="86">
        <v>20</v>
      </c>
      <c r="J19" s="89"/>
    </row>
    <row r="20" s="81" customFormat="1" ht="30" customHeight="1" spans="1:10">
      <c r="A20" s="83"/>
      <c r="B20" s="83" t="s">
        <v>86</v>
      </c>
      <c r="C20" s="87" t="s">
        <v>260</v>
      </c>
      <c r="D20" s="83" t="s">
        <v>148</v>
      </c>
      <c r="E20" s="85" t="s">
        <v>89</v>
      </c>
      <c r="F20" s="85" t="s">
        <v>75</v>
      </c>
      <c r="G20" s="85" t="s">
        <v>89</v>
      </c>
      <c r="H20" s="86">
        <v>20</v>
      </c>
      <c r="I20" s="86">
        <v>20</v>
      </c>
      <c r="J20" s="89"/>
    </row>
    <row r="21" s="81" customFormat="1" ht="39" customHeight="1" spans="1:10">
      <c r="A21" s="83"/>
      <c r="B21" s="83" t="s">
        <v>91</v>
      </c>
      <c r="C21" s="84" t="s">
        <v>176</v>
      </c>
      <c r="D21" s="83" t="s">
        <v>148</v>
      </c>
      <c r="E21" s="56">
        <v>16839</v>
      </c>
      <c r="F21" s="85" t="s">
        <v>177</v>
      </c>
      <c r="G21" s="56">
        <v>16839</v>
      </c>
      <c r="H21" s="86">
        <v>20</v>
      </c>
      <c r="I21" s="86">
        <v>20</v>
      </c>
      <c r="J21" s="90"/>
    </row>
    <row r="22" s="81" customFormat="1" ht="54" customHeight="1" spans="1:10">
      <c r="A22" s="83" t="s">
        <v>153</v>
      </c>
      <c r="B22" s="83" t="s">
        <v>154</v>
      </c>
      <c r="C22" s="84" t="s">
        <v>252</v>
      </c>
      <c r="D22" s="83" t="s">
        <v>148</v>
      </c>
      <c r="E22" s="85" t="s">
        <v>253</v>
      </c>
      <c r="F22" s="85" t="s">
        <v>75</v>
      </c>
      <c r="G22" s="85" t="s">
        <v>253</v>
      </c>
      <c r="H22" s="86">
        <v>10</v>
      </c>
      <c r="I22" s="86">
        <v>10</v>
      </c>
      <c r="J22" s="89"/>
    </row>
    <row r="23" s="81" customFormat="1" ht="30" customHeight="1" spans="1:10">
      <c r="A23" s="83" t="s">
        <v>155</v>
      </c>
      <c r="B23" s="83" t="s">
        <v>180</v>
      </c>
      <c r="C23" s="84" t="s">
        <v>228</v>
      </c>
      <c r="D23" s="83" t="s">
        <v>148</v>
      </c>
      <c r="E23" s="85" t="s">
        <v>114</v>
      </c>
      <c r="F23" s="85" t="s">
        <v>82</v>
      </c>
      <c r="G23" s="88">
        <v>95</v>
      </c>
      <c r="H23" s="86">
        <v>10</v>
      </c>
      <c r="I23" s="86">
        <v>10</v>
      </c>
      <c r="J23" s="91"/>
    </row>
    <row r="24" ht="38" customHeight="1" spans="1:10">
      <c r="A24" s="8" t="s">
        <v>156</v>
      </c>
      <c r="B24" s="8"/>
      <c r="C24" s="43"/>
      <c r="D24" s="43"/>
      <c r="E24" s="43"/>
      <c r="F24" s="43"/>
      <c r="G24" s="43"/>
      <c r="H24" s="43"/>
      <c r="I24" s="43"/>
      <c r="J24" s="43"/>
    </row>
    <row r="25" ht="24" customHeight="1" spans="1:10">
      <c r="A25" s="8" t="s">
        <v>157</v>
      </c>
      <c r="B25" s="12">
        <v>100</v>
      </c>
      <c r="C25" s="12"/>
      <c r="D25" s="12"/>
      <c r="E25" s="12"/>
      <c r="F25" s="12"/>
      <c r="G25" s="12"/>
      <c r="H25" s="12"/>
      <c r="I25" s="7">
        <f>I8+SUM(I18:I24)</f>
        <v>100</v>
      </c>
      <c r="J25" s="51" t="s">
        <v>265</v>
      </c>
    </row>
    <row r="26" ht="21" customHeight="1" spans="1:10">
      <c r="A26" s="44" t="s">
        <v>159</v>
      </c>
      <c r="B26" s="44"/>
      <c r="C26" s="44"/>
      <c r="D26" s="44"/>
      <c r="E26" s="44"/>
      <c r="F26" s="44"/>
      <c r="G26" s="44"/>
      <c r="H26" s="44"/>
      <c r="I26" s="44"/>
      <c r="J26" s="44"/>
    </row>
    <row r="27" ht="21" customHeight="1" spans="1:10">
      <c r="A27" s="46" t="s">
        <v>160</v>
      </c>
      <c r="B27" s="46"/>
      <c r="C27" s="46"/>
      <c r="D27" s="46"/>
      <c r="E27" s="46"/>
      <c r="F27" s="46"/>
      <c r="G27" s="46"/>
      <c r="H27" s="46"/>
      <c r="I27" s="46"/>
      <c r="J27" s="46"/>
    </row>
    <row r="28" ht="21" customHeight="1" spans="1:10">
      <c r="A28" s="46" t="s">
        <v>161</v>
      </c>
      <c r="B28" s="46"/>
      <c r="C28" s="46"/>
      <c r="D28" s="46"/>
      <c r="E28" s="46"/>
      <c r="F28" s="46"/>
      <c r="G28" s="46"/>
      <c r="H28" s="46"/>
      <c r="I28" s="46"/>
      <c r="J28" s="46"/>
    </row>
    <row r="29" ht="21" customHeight="1" spans="1:10">
      <c r="A29" s="46" t="s">
        <v>162</v>
      </c>
      <c r="B29" s="46"/>
      <c r="C29" s="46"/>
      <c r="D29" s="46"/>
      <c r="E29" s="46"/>
      <c r="F29" s="46"/>
      <c r="G29" s="46"/>
      <c r="H29" s="46"/>
      <c r="I29" s="46"/>
      <c r="J29" s="46"/>
    </row>
    <row r="30" ht="21" customHeight="1" spans="1:10">
      <c r="A30" s="46" t="s">
        <v>163</v>
      </c>
      <c r="B30" s="46"/>
      <c r="C30" s="46"/>
      <c r="D30" s="46"/>
      <c r="E30" s="46"/>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4"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J30"/>
  <sheetViews>
    <sheetView topLeftCell="A22" workbookViewId="0">
      <selection activeCell="F23" sqref="F23"/>
    </sheetView>
  </sheetViews>
  <sheetFormatPr defaultColWidth="9" defaultRowHeight="14"/>
  <cols>
    <col min="2" max="2" width="14.1272727272727" customWidth="1"/>
    <col min="3" max="3" width="18.5" customWidth="1"/>
    <col min="4" max="4" width="11.5" customWidth="1"/>
    <col min="5" max="5" width="11.7545454545455" style="2" customWidth="1"/>
    <col min="6" max="6" width="7.75454545454545" customWidth="1"/>
    <col min="7" max="7" width="12.5" customWidth="1"/>
    <col min="8" max="8" width="9.5" customWidth="1"/>
    <col min="10" max="10" width="15.5" customWidth="1"/>
  </cols>
  <sheetData>
    <row r="1" customFormat="1" ht="17" customHeight="1" spans="1:5">
      <c r="A1" s="3" t="s">
        <v>123</v>
      </c>
      <c r="E1" s="2"/>
    </row>
    <row r="2" ht="24.75" spans="1:10">
      <c r="A2" s="4" t="s">
        <v>124</v>
      </c>
      <c r="B2" s="4"/>
      <c r="C2" s="4"/>
      <c r="D2" s="4"/>
      <c r="E2" s="5"/>
      <c r="F2" s="4"/>
      <c r="G2" s="4"/>
      <c r="H2" s="4"/>
      <c r="I2" s="4"/>
      <c r="J2" s="4"/>
    </row>
    <row r="3" ht="36" customHeight="1" spans="1:10">
      <c r="A3" s="6" t="s">
        <v>125</v>
      </c>
      <c r="B3" s="7" t="s">
        <v>266</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48998.4</v>
      </c>
      <c r="D8" s="15">
        <v>40214.4</v>
      </c>
      <c r="E8" s="15">
        <v>40214.4</v>
      </c>
      <c r="F8" s="12">
        <v>10</v>
      </c>
      <c r="G8" s="12"/>
      <c r="H8" s="16">
        <f>E8/C8</f>
        <v>0.820728840125392</v>
      </c>
      <c r="I8" s="12">
        <v>8</v>
      </c>
      <c r="J8" s="12"/>
    </row>
    <row r="9" ht="12" customHeight="1" spans="1:10">
      <c r="A9" s="8"/>
      <c r="B9" s="17" t="s">
        <v>50</v>
      </c>
      <c r="C9" s="62"/>
      <c r="D9" s="18"/>
      <c r="E9" s="19"/>
      <c r="F9" s="12" t="s">
        <v>135</v>
      </c>
      <c r="G9" s="12"/>
      <c r="H9" s="12" t="s">
        <v>135</v>
      </c>
      <c r="I9" s="12" t="s">
        <v>135</v>
      </c>
      <c r="J9" s="12"/>
    </row>
    <row r="10" ht="22" customHeight="1" spans="1:10">
      <c r="A10" s="8"/>
      <c r="B10" s="20" t="s">
        <v>51</v>
      </c>
      <c r="C10" s="14">
        <v>48998.4</v>
      </c>
      <c r="D10" s="15">
        <v>40214.4</v>
      </c>
      <c r="E10" s="15">
        <v>40214.4</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267</v>
      </c>
      <c r="C14" s="23"/>
      <c r="D14" s="23"/>
      <c r="E14" s="23"/>
      <c r="F14" s="23"/>
      <c r="G14" s="24" t="s">
        <v>268</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35" t="s">
        <v>269</v>
      </c>
      <c r="D18" s="36" t="s">
        <v>73</v>
      </c>
      <c r="E18" s="203" t="s">
        <v>270</v>
      </c>
      <c r="F18" s="36" t="s">
        <v>187</v>
      </c>
      <c r="G18" s="204" t="s">
        <v>270</v>
      </c>
      <c r="H18" s="38">
        <v>10</v>
      </c>
      <c r="I18" s="38">
        <v>10</v>
      </c>
      <c r="J18" s="48"/>
    </row>
    <row r="19" s="1" customFormat="1" ht="30" customHeight="1" spans="1:10">
      <c r="A19" s="34"/>
      <c r="B19" s="34" t="s">
        <v>78</v>
      </c>
      <c r="C19" s="35" t="s">
        <v>271</v>
      </c>
      <c r="D19" s="36" t="s">
        <v>73</v>
      </c>
      <c r="E19" s="203" t="s">
        <v>81</v>
      </c>
      <c r="F19" s="36" t="s">
        <v>82</v>
      </c>
      <c r="G19" s="204" t="s">
        <v>81</v>
      </c>
      <c r="H19" s="38">
        <v>20</v>
      </c>
      <c r="I19" s="38">
        <v>15</v>
      </c>
      <c r="J19" s="48"/>
    </row>
    <row r="20" s="1" customFormat="1" ht="30" customHeight="1" spans="1:10">
      <c r="A20" s="34"/>
      <c r="B20" s="34" t="s">
        <v>86</v>
      </c>
      <c r="C20" s="35" t="s">
        <v>272</v>
      </c>
      <c r="D20" s="36" t="s">
        <v>73</v>
      </c>
      <c r="E20" s="203" t="s">
        <v>89</v>
      </c>
      <c r="F20" s="36" t="s">
        <v>75</v>
      </c>
      <c r="G20" s="204" t="s">
        <v>89</v>
      </c>
      <c r="H20" s="38">
        <v>20</v>
      </c>
      <c r="I20" s="38">
        <v>15</v>
      </c>
      <c r="J20" s="48"/>
    </row>
    <row r="21" s="1" customFormat="1" ht="39" customHeight="1" spans="1:10">
      <c r="A21" s="34"/>
      <c r="B21" s="34" t="s">
        <v>91</v>
      </c>
      <c r="C21" s="35" t="s">
        <v>176</v>
      </c>
      <c r="D21" s="36" t="s">
        <v>73</v>
      </c>
      <c r="E21" s="56">
        <v>48998.4</v>
      </c>
      <c r="F21" s="36" t="s">
        <v>177</v>
      </c>
      <c r="G21" s="57">
        <v>40214.4</v>
      </c>
      <c r="H21" s="38">
        <v>20</v>
      </c>
      <c r="I21" s="38">
        <v>14</v>
      </c>
      <c r="J21" s="49"/>
    </row>
    <row r="22" s="1" customFormat="1" ht="42" customHeight="1" spans="1:10">
      <c r="A22" s="34" t="s">
        <v>153</v>
      </c>
      <c r="B22" s="34" t="s">
        <v>154</v>
      </c>
      <c r="C22" s="35" t="s">
        <v>273</v>
      </c>
      <c r="D22" s="36" t="s">
        <v>73</v>
      </c>
      <c r="E22" s="203" t="s">
        <v>274</v>
      </c>
      <c r="F22" s="36" t="s">
        <v>75</v>
      </c>
      <c r="G22" s="203" t="s">
        <v>274</v>
      </c>
      <c r="H22" s="38">
        <v>10</v>
      </c>
      <c r="I22" s="38">
        <v>10</v>
      </c>
      <c r="J22" s="48"/>
    </row>
    <row r="23" s="1" customFormat="1" ht="36" customHeight="1" spans="1:10">
      <c r="A23" s="50" t="s">
        <v>155</v>
      </c>
      <c r="B23" s="34" t="s">
        <v>180</v>
      </c>
      <c r="C23" s="35" t="s">
        <v>275</v>
      </c>
      <c r="D23" s="36" t="s">
        <v>73</v>
      </c>
      <c r="E23" s="203" t="s">
        <v>114</v>
      </c>
      <c r="F23" s="36" t="s">
        <v>82</v>
      </c>
      <c r="G23" s="42">
        <v>95</v>
      </c>
      <c r="H23" s="38">
        <v>10</v>
      </c>
      <c r="I23" s="38">
        <v>10</v>
      </c>
      <c r="J23" s="50"/>
    </row>
    <row r="24" ht="33" customHeight="1" spans="1:10">
      <c r="A24" s="8" t="s">
        <v>156</v>
      </c>
      <c r="B24" s="8"/>
      <c r="C24" s="43"/>
      <c r="D24" s="43"/>
      <c r="E24" s="43"/>
      <c r="F24" s="43"/>
      <c r="G24" s="43"/>
      <c r="H24" s="43"/>
      <c r="I24" s="43"/>
      <c r="J24" s="43"/>
    </row>
    <row r="25" ht="24" customHeight="1" spans="1:10">
      <c r="A25" s="8" t="s">
        <v>157</v>
      </c>
      <c r="B25" s="12">
        <v>100</v>
      </c>
      <c r="C25" s="12"/>
      <c r="D25" s="12"/>
      <c r="E25" s="12"/>
      <c r="F25" s="12"/>
      <c r="G25" s="12"/>
      <c r="H25" s="12"/>
      <c r="I25" s="7">
        <f>I8+SUM(I18:I24)</f>
        <v>82</v>
      </c>
      <c r="J25" s="51" t="s">
        <v>276</v>
      </c>
    </row>
    <row r="26" ht="21" customHeight="1" spans="1:10">
      <c r="A26" s="44" t="s">
        <v>159</v>
      </c>
      <c r="B26" s="44"/>
      <c r="C26" s="44"/>
      <c r="D26" s="44"/>
      <c r="E26" s="45"/>
      <c r="F26" s="44"/>
      <c r="G26" s="44"/>
      <c r="H26" s="44"/>
      <c r="I26" s="44"/>
      <c r="J26" s="44"/>
    </row>
    <row r="27" ht="21" customHeight="1" spans="1:10">
      <c r="A27" s="46" t="s">
        <v>160</v>
      </c>
      <c r="B27" s="46"/>
      <c r="C27" s="46"/>
      <c r="D27" s="46"/>
      <c r="E27" s="47"/>
      <c r="F27" s="46"/>
      <c r="G27" s="46"/>
      <c r="H27" s="46"/>
      <c r="I27" s="46"/>
      <c r="J27" s="46"/>
    </row>
    <row r="28" ht="21" customHeight="1" spans="1:10">
      <c r="A28" s="46" t="s">
        <v>161</v>
      </c>
      <c r="B28" s="46"/>
      <c r="C28" s="46"/>
      <c r="D28" s="46"/>
      <c r="E28" s="47"/>
      <c r="F28" s="46"/>
      <c r="G28" s="46"/>
      <c r="H28" s="46"/>
      <c r="I28" s="46"/>
      <c r="J28" s="46"/>
    </row>
    <row r="29" ht="21" customHeight="1" spans="1:10">
      <c r="A29" s="46" t="s">
        <v>162</v>
      </c>
      <c r="B29" s="46"/>
      <c r="C29" s="46"/>
      <c r="D29" s="46"/>
      <c r="E29" s="47"/>
      <c r="F29" s="46"/>
      <c r="G29" s="46"/>
      <c r="H29" s="46"/>
      <c r="I29" s="46"/>
      <c r="J29" s="46"/>
    </row>
    <row r="30" ht="21" customHeight="1" spans="1:10">
      <c r="A30" s="46" t="s">
        <v>163</v>
      </c>
      <c r="B30" s="46"/>
      <c r="C30" s="46"/>
      <c r="D30" s="46"/>
      <c r="E30" s="47"/>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3"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J31"/>
  <sheetViews>
    <sheetView topLeftCell="A12" workbookViewId="0">
      <selection activeCell="F23" sqref="F23"/>
    </sheetView>
  </sheetViews>
  <sheetFormatPr defaultColWidth="9" defaultRowHeight="14"/>
  <cols>
    <col min="2" max="2" width="13" customWidth="1"/>
    <col min="3" max="3" width="18.5" customWidth="1"/>
    <col min="4" max="4" width="12.2727272727273" customWidth="1"/>
    <col min="5" max="5" width="12.3727272727273" style="2" customWidth="1"/>
    <col min="6" max="6" width="7" customWidth="1"/>
    <col min="7" max="7" width="12.5" customWidth="1"/>
    <col min="8" max="8" width="9.5" customWidth="1"/>
    <col min="10" max="10" width="12.7818181818182" customWidth="1"/>
  </cols>
  <sheetData>
    <row r="1" customFormat="1" ht="17" customHeight="1" spans="1:5">
      <c r="A1" s="3" t="s">
        <v>123</v>
      </c>
      <c r="E1" s="2"/>
    </row>
    <row r="2" ht="24.75" spans="1:10">
      <c r="A2" s="4" t="s">
        <v>124</v>
      </c>
      <c r="B2" s="4"/>
      <c r="C2" s="4"/>
      <c r="D2" s="4"/>
      <c r="E2" s="5"/>
      <c r="F2" s="4"/>
      <c r="G2" s="4"/>
      <c r="H2" s="4"/>
      <c r="I2" s="4"/>
      <c r="J2" s="4"/>
    </row>
    <row r="3" ht="36" customHeight="1" spans="1:10">
      <c r="A3" s="6" t="s">
        <v>125</v>
      </c>
      <c r="B3" s="7" t="s">
        <v>277</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229200</v>
      </c>
      <c r="D8" s="15">
        <v>182340.53</v>
      </c>
      <c r="E8" s="15">
        <v>182340.53</v>
      </c>
      <c r="F8" s="12">
        <v>10</v>
      </c>
      <c r="G8" s="12"/>
      <c r="H8" s="16">
        <f>E8/C8</f>
        <v>0.79555205061082</v>
      </c>
      <c r="I8" s="12">
        <v>8</v>
      </c>
      <c r="J8" s="12"/>
    </row>
    <row r="9" ht="12" customHeight="1" spans="1:10">
      <c r="A9" s="8"/>
      <c r="B9" s="17" t="s">
        <v>50</v>
      </c>
      <c r="C9" s="62"/>
      <c r="D9" s="74"/>
      <c r="E9" s="75"/>
      <c r="F9" s="12" t="s">
        <v>135</v>
      </c>
      <c r="G9" s="12"/>
      <c r="H9" s="12" t="s">
        <v>135</v>
      </c>
      <c r="I9" s="12" t="s">
        <v>135</v>
      </c>
      <c r="J9" s="12"/>
    </row>
    <row r="10" ht="22" customHeight="1" spans="1:10">
      <c r="A10" s="8"/>
      <c r="B10" s="20" t="s">
        <v>51</v>
      </c>
      <c r="C10" s="14">
        <v>229200</v>
      </c>
      <c r="D10" s="15">
        <v>182340.53</v>
      </c>
      <c r="E10" s="15">
        <v>182340.53</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278</v>
      </c>
      <c r="C14" s="23"/>
      <c r="D14" s="23"/>
      <c r="E14" s="23"/>
      <c r="F14" s="23"/>
      <c r="G14" s="24" t="s">
        <v>279</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ht="30" customHeight="1" spans="1:10">
      <c r="A18" s="34" t="s">
        <v>147</v>
      </c>
      <c r="B18" s="34" t="s">
        <v>71</v>
      </c>
      <c r="C18" s="69" t="s">
        <v>280</v>
      </c>
      <c r="D18" s="70" t="s">
        <v>73</v>
      </c>
      <c r="E18" s="71" t="s">
        <v>281</v>
      </c>
      <c r="F18" s="70" t="s">
        <v>187</v>
      </c>
      <c r="G18" s="71" t="s">
        <v>281</v>
      </c>
      <c r="H18" s="38">
        <v>10</v>
      </c>
      <c r="I18" s="38">
        <v>10</v>
      </c>
      <c r="J18" s="48"/>
    </row>
    <row r="19" ht="30" customHeight="1" spans="1:10">
      <c r="A19" s="34"/>
      <c r="B19" s="34"/>
      <c r="C19" s="69" t="s">
        <v>282</v>
      </c>
      <c r="D19" s="70" t="s">
        <v>73</v>
      </c>
      <c r="E19" s="71" t="s">
        <v>233</v>
      </c>
      <c r="F19" s="70" t="s">
        <v>187</v>
      </c>
      <c r="G19" s="71" t="s">
        <v>233</v>
      </c>
      <c r="H19" s="38">
        <v>10</v>
      </c>
      <c r="I19" s="38">
        <v>10</v>
      </c>
      <c r="J19" s="48"/>
    </row>
    <row r="20" ht="30" customHeight="1" spans="1:10">
      <c r="A20" s="34"/>
      <c r="B20" s="34" t="s">
        <v>78</v>
      </c>
      <c r="C20" s="69" t="s">
        <v>283</v>
      </c>
      <c r="D20" s="70" t="s">
        <v>73</v>
      </c>
      <c r="E20" s="71" t="s">
        <v>81</v>
      </c>
      <c r="F20" s="70" t="s">
        <v>82</v>
      </c>
      <c r="G20" s="71" t="s">
        <v>81</v>
      </c>
      <c r="H20" s="38">
        <v>10</v>
      </c>
      <c r="I20" s="38">
        <v>10</v>
      </c>
      <c r="J20" s="48"/>
    </row>
    <row r="21" ht="30" customHeight="1" spans="1:10">
      <c r="A21" s="34"/>
      <c r="B21" s="34" t="s">
        <v>86</v>
      </c>
      <c r="C21" s="69" t="s">
        <v>284</v>
      </c>
      <c r="D21" s="70" t="s">
        <v>73</v>
      </c>
      <c r="E21" s="77" t="s">
        <v>89</v>
      </c>
      <c r="F21" s="70" t="s">
        <v>75</v>
      </c>
      <c r="G21" s="77" t="s">
        <v>89</v>
      </c>
      <c r="H21" s="38">
        <v>20</v>
      </c>
      <c r="I21" s="38">
        <v>12</v>
      </c>
      <c r="J21" s="48"/>
    </row>
    <row r="22" ht="39" customHeight="1" spans="1:10">
      <c r="A22" s="34"/>
      <c r="B22" s="34" t="s">
        <v>91</v>
      </c>
      <c r="C22" s="69" t="s">
        <v>176</v>
      </c>
      <c r="D22" s="78" t="s">
        <v>73</v>
      </c>
      <c r="E22" s="59">
        <v>229200</v>
      </c>
      <c r="F22" s="79" t="s">
        <v>177</v>
      </c>
      <c r="G22" s="57">
        <v>182340.53</v>
      </c>
      <c r="H22" s="38">
        <v>20</v>
      </c>
      <c r="I22" s="38">
        <v>12</v>
      </c>
      <c r="J22" s="49"/>
    </row>
    <row r="23" ht="42" customHeight="1" spans="1:10">
      <c r="A23" s="34" t="s">
        <v>153</v>
      </c>
      <c r="B23" s="34" t="s">
        <v>154</v>
      </c>
      <c r="C23" s="69" t="s">
        <v>285</v>
      </c>
      <c r="D23" s="70" t="s">
        <v>73</v>
      </c>
      <c r="E23" s="80" t="s">
        <v>286</v>
      </c>
      <c r="F23" s="70" t="s">
        <v>75</v>
      </c>
      <c r="G23" s="80" t="s">
        <v>286</v>
      </c>
      <c r="H23" s="38">
        <v>10</v>
      </c>
      <c r="I23" s="38">
        <v>9</v>
      </c>
      <c r="J23" s="48"/>
    </row>
    <row r="24" ht="42" customHeight="1" spans="1:10">
      <c r="A24" s="50" t="s">
        <v>155</v>
      </c>
      <c r="B24" s="34" t="s">
        <v>180</v>
      </c>
      <c r="C24" s="69" t="s">
        <v>287</v>
      </c>
      <c r="D24" s="70" t="s">
        <v>73</v>
      </c>
      <c r="E24" s="71" t="s">
        <v>114</v>
      </c>
      <c r="F24" s="70" t="s">
        <v>82</v>
      </c>
      <c r="G24" s="71" t="s">
        <v>114</v>
      </c>
      <c r="H24" s="38">
        <v>10</v>
      </c>
      <c r="I24" s="38">
        <v>9</v>
      </c>
      <c r="J24" s="50"/>
    </row>
    <row r="25" ht="33" customHeight="1" spans="1:10">
      <c r="A25" s="8" t="s">
        <v>156</v>
      </c>
      <c r="B25" s="8"/>
      <c r="C25" s="43"/>
      <c r="D25" s="43"/>
      <c r="E25" s="43"/>
      <c r="F25" s="43"/>
      <c r="G25" s="43"/>
      <c r="H25" s="43"/>
      <c r="I25" s="43"/>
      <c r="J25" s="43"/>
    </row>
    <row r="26" ht="24" customHeight="1" spans="1:10">
      <c r="A26" s="8" t="s">
        <v>157</v>
      </c>
      <c r="B26" s="12">
        <v>100</v>
      </c>
      <c r="C26" s="12"/>
      <c r="D26" s="12"/>
      <c r="E26" s="12"/>
      <c r="F26" s="12"/>
      <c r="G26" s="12"/>
      <c r="H26" s="12"/>
      <c r="I26" s="7">
        <f>I8+SUM(I18:I25)</f>
        <v>80</v>
      </c>
      <c r="J26" s="51" t="s">
        <v>276</v>
      </c>
    </row>
    <row r="27" ht="21" customHeight="1" spans="1:10">
      <c r="A27" s="44" t="s">
        <v>159</v>
      </c>
      <c r="B27" s="44"/>
      <c r="C27" s="44"/>
      <c r="D27" s="44"/>
      <c r="E27" s="45"/>
      <c r="F27" s="44"/>
      <c r="G27" s="44"/>
      <c r="H27" s="44"/>
      <c r="I27" s="44"/>
      <c r="J27" s="44"/>
    </row>
    <row r="28" ht="21" customHeight="1" spans="1:10">
      <c r="A28" s="46" t="s">
        <v>160</v>
      </c>
      <c r="B28" s="46"/>
      <c r="C28" s="46"/>
      <c r="D28" s="46"/>
      <c r="E28" s="47"/>
      <c r="F28" s="46"/>
      <c r="G28" s="46"/>
      <c r="H28" s="46"/>
      <c r="I28" s="46"/>
      <c r="J28" s="46"/>
    </row>
    <row r="29" ht="21" customHeight="1" spans="1:10">
      <c r="A29" s="46" t="s">
        <v>161</v>
      </c>
      <c r="B29" s="46"/>
      <c r="C29" s="46"/>
      <c r="D29" s="46"/>
      <c r="E29" s="47"/>
      <c r="F29" s="46"/>
      <c r="G29" s="46"/>
      <c r="H29" s="46"/>
      <c r="I29" s="46"/>
      <c r="J29" s="46"/>
    </row>
    <row r="30" ht="21" customHeight="1" spans="1:10">
      <c r="A30" s="46" t="s">
        <v>162</v>
      </c>
      <c r="B30" s="46"/>
      <c r="C30" s="46"/>
      <c r="D30" s="46"/>
      <c r="E30" s="47"/>
      <c r="F30" s="46"/>
      <c r="G30" s="46"/>
      <c r="H30" s="46"/>
      <c r="I30" s="46"/>
      <c r="J30" s="46"/>
    </row>
    <row r="31" ht="21" customHeight="1" spans="1:10">
      <c r="A31" s="46" t="s">
        <v>163</v>
      </c>
      <c r="B31" s="46"/>
      <c r="C31" s="46"/>
      <c r="D31" s="46"/>
      <c r="E31" s="47"/>
      <c r="F31" s="46"/>
      <c r="G31" s="46"/>
      <c r="H31" s="46"/>
      <c r="I31" s="46"/>
      <c r="J31"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2"/>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590277777777778" bottom="0.472222222222222" header="0.5" footer="0.5"/>
  <pageSetup paperSize="9" scale="75"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J30"/>
  <sheetViews>
    <sheetView workbookViewId="0">
      <selection activeCell="F23" sqref="F23"/>
    </sheetView>
  </sheetViews>
  <sheetFormatPr defaultColWidth="9" defaultRowHeight="14"/>
  <cols>
    <col min="2" max="2" width="14.1272727272727" customWidth="1"/>
    <col min="3" max="3" width="18.5" customWidth="1"/>
    <col min="4" max="4" width="12.2727272727273" customWidth="1"/>
    <col min="5" max="5" width="13.3181818181818" style="2" customWidth="1"/>
    <col min="6" max="6" width="7" customWidth="1"/>
    <col min="7" max="7" width="12.5" customWidth="1"/>
    <col min="8" max="8" width="9.5" customWidth="1"/>
    <col min="10" max="10" width="15.5" customWidth="1"/>
  </cols>
  <sheetData>
    <row r="1" customFormat="1" ht="17" customHeight="1" spans="1:5">
      <c r="A1" s="3" t="s">
        <v>123</v>
      </c>
      <c r="E1" s="2"/>
    </row>
    <row r="2" ht="24.75" spans="1:10">
      <c r="A2" s="4" t="s">
        <v>124</v>
      </c>
      <c r="B2" s="4"/>
      <c r="C2" s="4"/>
      <c r="D2" s="4"/>
      <c r="E2" s="5"/>
      <c r="F2" s="4"/>
      <c r="G2" s="4"/>
      <c r="H2" s="4"/>
      <c r="I2" s="4"/>
      <c r="J2" s="4"/>
    </row>
    <row r="3" ht="36" customHeight="1" spans="1:10">
      <c r="A3" s="6" t="s">
        <v>125</v>
      </c>
      <c r="B3" s="7" t="s">
        <v>288</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450000</v>
      </c>
      <c r="D8" s="15">
        <v>368500</v>
      </c>
      <c r="E8" s="15">
        <v>368500</v>
      </c>
      <c r="F8" s="12">
        <v>10</v>
      </c>
      <c r="G8" s="12"/>
      <c r="H8" s="16">
        <f>E8/C8</f>
        <v>0.818888888888889</v>
      </c>
      <c r="I8" s="12">
        <v>9</v>
      </c>
      <c r="J8" s="12"/>
    </row>
    <row r="9" ht="12" customHeight="1" spans="1:10">
      <c r="A9" s="8"/>
      <c r="B9" s="17" t="s">
        <v>50</v>
      </c>
      <c r="C9" s="62"/>
      <c r="D9" s="74"/>
      <c r="E9" s="75"/>
      <c r="F9" s="12" t="s">
        <v>135</v>
      </c>
      <c r="G9" s="12"/>
      <c r="H9" s="12" t="s">
        <v>135</v>
      </c>
      <c r="I9" s="12" t="s">
        <v>135</v>
      </c>
      <c r="J9" s="12"/>
    </row>
    <row r="10" ht="22" customHeight="1" spans="1:10">
      <c r="A10" s="8"/>
      <c r="B10" s="20" t="s">
        <v>51</v>
      </c>
      <c r="C10" s="14">
        <v>450000</v>
      </c>
      <c r="D10" s="15">
        <v>368500</v>
      </c>
      <c r="E10" s="15">
        <v>368500</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289</v>
      </c>
      <c r="C14" s="23"/>
      <c r="D14" s="23"/>
      <c r="E14" s="23"/>
      <c r="F14" s="23"/>
      <c r="G14" s="24" t="s">
        <v>290</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69" t="s">
        <v>291</v>
      </c>
      <c r="D18" s="70" t="s">
        <v>73</v>
      </c>
      <c r="E18" s="71" t="s">
        <v>233</v>
      </c>
      <c r="F18" s="37">
        <v>15</v>
      </c>
      <c r="G18" s="71" t="s">
        <v>233</v>
      </c>
      <c r="H18" s="38">
        <v>10</v>
      </c>
      <c r="I18" s="38">
        <v>10</v>
      </c>
      <c r="J18" s="48"/>
    </row>
    <row r="19" s="1" customFormat="1" ht="30" customHeight="1" spans="1:10">
      <c r="A19" s="34"/>
      <c r="B19" s="34" t="s">
        <v>78</v>
      </c>
      <c r="C19" s="69" t="s">
        <v>292</v>
      </c>
      <c r="D19" s="70" t="s">
        <v>73</v>
      </c>
      <c r="E19" s="71" t="s">
        <v>81</v>
      </c>
      <c r="F19" s="70" t="s">
        <v>82</v>
      </c>
      <c r="G19" s="71" t="s">
        <v>81</v>
      </c>
      <c r="H19" s="38">
        <v>20</v>
      </c>
      <c r="I19" s="38">
        <v>20</v>
      </c>
      <c r="J19" s="48"/>
    </row>
    <row r="20" s="1" customFormat="1" ht="30" customHeight="1" spans="1:10">
      <c r="A20" s="34"/>
      <c r="B20" s="34" t="s">
        <v>86</v>
      </c>
      <c r="C20" s="69" t="s">
        <v>293</v>
      </c>
      <c r="D20" s="70" t="s">
        <v>73</v>
      </c>
      <c r="E20" s="71" t="s">
        <v>294</v>
      </c>
      <c r="F20" s="70" t="s">
        <v>75</v>
      </c>
      <c r="G20" s="71" t="s">
        <v>294</v>
      </c>
      <c r="H20" s="38">
        <v>20</v>
      </c>
      <c r="I20" s="38">
        <v>10</v>
      </c>
      <c r="J20" s="48"/>
    </row>
    <row r="21" s="1" customFormat="1" ht="39" customHeight="1" spans="1:10">
      <c r="A21" s="34"/>
      <c r="B21" s="34" t="s">
        <v>91</v>
      </c>
      <c r="C21" s="69" t="s">
        <v>176</v>
      </c>
      <c r="D21" s="70" t="s">
        <v>73</v>
      </c>
      <c r="E21" s="76">
        <v>450000</v>
      </c>
      <c r="F21" s="70" t="s">
        <v>177</v>
      </c>
      <c r="G21" s="76">
        <v>368500</v>
      </c>
      <c r="H21" s="38">
        <v>20</v>
      </c>
      <c r="I21" s="38">
        <v>13</v>
      </c>
      <c r="J21" s="49"/>
    </row>
    <row r="22" s="1" customFormat="1" ht="51" customHeight="1" spans="1:10">
      <c r="A22" s="34" t="s">
        <v>153</v>
      </c>
      <c r="B22" s="34" t="s">
        <v>154</v>
      </c>
      <c r="C22" s="69" t="s">
        <v>295</v>
      </c>
      <c r="D22" s="70" t="s">
        <v>73</v>
      </c>
      <c r="E22" s="71" t="s">
        <v>296</v>
      </c>
      <c r="F22" s="70" t="s">
        <v>75</v>
      </c>
      <c r="G22" s="71" t="s">
        <v>296</v>
      </c>
      <c r="H22" s="38">
        <v>10</v>
      </c>
      <c r="I22" s="38">
        <v>10</v>
      </c>
      <c r="J22" s="48"/>
    </row>
    <row r="23" s="1" customFormat="1" ht="30" customHeight="1" spans="1:10">
      <c r="A23" s="34" t="s">
        <v>155</v>
      </c>
      <c r="B23" s="34" t="s">
        <v>180</v>
      </c>
      <c r="C23" s="69" t="s">
        <v>297</v>
      </c>
      <c r="D23" s="70" t="s">
        <v>196</v>
      </c>
      <c r="E23" s="71" t="s">
        <v>298</v>
      </c>
      <c r="F23" s="70" t="s">
        <v>82</v>
      </c>
      <c r="G23" s="71" t="s">
        <v>298</v>
      </c>
      <c r="H23" s="38">
        <v>10</v>
      </c>
      <c r="I23" s="38">
        <v>10</v>
      </c>
      <c r="J23" s="50"/>
    </row>
    <row r="24" ht="33" customHeight="1" spans="1:10">
      <c r="A24" s="8" t="s">
        <v>156</v>
      </c>
      <c r="B24" s="8"/>
      <c r="C24" s="43"/>
      <c r="D24" s="43"/>
      <c r="E24" s="43"/>
      <c r="F24" s="43"/>
      <c r="G24" s="43"/>
      <c r="H24" s="43"/>
      <c r="I24" s="43"/>
      <c r="J24" s="43"/>
    </row>
    <row r="25" ht="24" customHeight="1" spans="1:10">
      <c r="A25" s="8" t="s">
        <v>157</v>
      </c>
      <c r="B25" s="12">
        <v>100</v>
      </c>
      <c r="C25" s="12"/>
      <c r="D25" s="12"/>
      <c r="E25" s="12"/>
      <c r="F25" s="12"/>
      <c r="G25" s="12"/>
      <c r="H25" s="12"/>
      <c r="I25" s="7">
        <f>I8+SUM(I18:I24)</f>
        <v>82</v>
      </c>
      <c r="J25" s="51" t="s">
        <v>254</v>
      </c>
    </row>
    <row r="26" ht="21" customHeight="1" spans="1:10">
      <c r="A26" s="44" t="s">
        <v>159</v>
      </c>
      <c r="B26" s="44"/>
      <c r="C26" s="44"/>
      <c r="D26" s="44"/>
      <c r="E26" s="45"/>
      <c r="F26" s="44"/>
      <c r="G26" s="44"/>
      <c r="H26" s="44"/>
      <c r="I26" s="44"/>
      <c r="J26" s="44"/>
    </row>
    <row r="27" ht="21" customHeight="1" spans="1:10">
      <c r="A27" s="46" t="s">
        <v>160</v>
      </c>
      <c r="B27" s="46"/>
      <c r="C27" s="46"/>
      <c r="D27" s="46"/>
      <c r="E27" s="47"/>
      <c r="F27" s="46"/>
      <c r="G27" s="46"/>
      <c r="H27" s="46"/>
      <c r="I27" s="46"/>
      <c r="J27" s="46"/>
    </row>
    <row r="28" ht="21" customHeight="1" spans="1:10">
      <c r="A28" s="46" t="s">
        <v>161</v>
      </c>
      <c r="B28" s="46"/>
      <c r="C28" s="46"/>
      <c r="D28" s="46"/>
      <c r="E28" s="47"/>
      <c r="F28" s="46"/>
      <c r="G28" s="46"/>
      <c r="H28" s="46"/>
      <c r="I28" s="46"/>
      <c r="J28" s="46"/>
    </row>
    <row r="29" ht="21" customHeight="1" spans="1:10">
      <c r="A29" s="46" t="s">
        <v>162</v>
      </c>
      <c r="B29" s="46"/>
      <c r="C29" s="46"/>
      <c r="D29" s="46"/>
      <c r="E29" s="47"/>
      <c r="F29" s="46"/>
      <c r="G29" s="46"/>
      <c r="H29" s="46"/>
      <c r="I29" s="46"/>
      <c r="J29" s="46"/>
    </row>
    <row r="30" ht="21" customHeight="1" spans="1:10">
      <c r="A30" s="46" t="s">
        <v>163</v>
      </c>
      <c r="B30" s="46"/>
      <c r="C30" s="46"/>
      <c r="D30" s="46"/>
      <c r="E30" s="47"/>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590277777777778" bottom="0.511805555555556" header="0.5" footer="0.5"/>
  <pageSetup paperSize="9" scale="72"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J30"/>
  <sheetViews>
    <sheetView workbookViewId="0">
      <selection activeCell="F23" sqref="F23"/>
    </sheetView>
  </sheetViews>
  <sheetFormatPr defaultColWidth="9" defaultRowHeight="14"/>
  <cols>
    <col min="2" max="2" width="14.1272727272727" customWidth="1"/>
    <col min="3" max="3" width="18.5" customWidth="1"/>
    <col min="4" max="4" width="12.2636363636364" customWidth="1"/>
    <col min="5" max="5" width="12.1363636363636" customWidth="1"/>
    <col min="6" max="6" width="7" customWidth="1"/>
    <col min="7" max="7" width="12.5" customWidth="1"/>
    <col min="8" max="8" width="9.5" customWidth="1"/>
    <col min="10" max="10" width="13.1727272727273" customWidth="1"/>
  </cols>
  <sheetData>
    <row r="1" customFormat="1" ht="17" customHeight="1" spans="1:1">
      <c r="A1" s="3" t="s">
        <v>123</v>
      </c>
    </row>
    <row r="2" ht="24.75" spans="1:10">
      <c r="A2" s="4" t="s">
        <v>124</v>
      </c>
      <c r="B2" s="4"/>
      <c r="C2" s="4"/>
      <c r="D2" s="4"/>
      <c r="E2" s="4"/>
      <c r="F2" s="4"/>
      <c r="G2" s="4"/>
      <c r="H2" s="4"/>
      <c r="I2" s="4"/>
      <c r="J2" s="4"/>
    </row>
    <row r="3" ht="36" customHeight="1" spans="1:10">
      <c r="A3" s="6" t="s">
        <v>125</v>
      </c>
      <c r="B3" s="7" t="s">
        <v>299</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2000</v>
      </c>
      <c r="D8" s="15">
        <v>1400</v>
      </c>
      <c r="E8" s="15">
        <v>1400</v>
      </c>
      <c r="F8" s="12">
        <v>10</v>
      </c>
      <c r="G8" s="12"/>
      <c r="H8" s="16">
        <f>E8/C8</f>
        <v>0.7</v>
      </c>
      <c r="I8" s="12">
        <v>8</v>
      </c>
      <c r="J8" s="12"/>
    </row>
    <row r="9" ht="12" customHeight="1" spans="1:10">
      <c r="A9" s="8"/>
      <c r="B9" s="17" t="s">
        <v>50</v>
      </c>
      <c r="D9" s="18"/>
      <c r="E9" s="54"/>
      <c r="F9" s="12" t="s">
        <v>135</v>
      </c>
      <c r="G9" s="12"/>
      <c r="H9" s="12" t="s">
        <v>135</v>
      </c>
      <c r="I9" s="12" t="s">
        <v>135</v>
      </c>
      <c r="J9" s="12"/>
    </row>
    <row r="10" ht="22" customHeight="1" spans="1:10">
      <c r="A10" s="8"/>
      <c r="B10" s="20" t="s">
        <v>51</v>
      </c>
      <c r="C10" s="14">
        <v>2000</v>
      </c>
      <c r="D10" s="15">
        <v>1400</v>
      </c>
      <c r="E10" s="15">
        <v>1400</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300</v>
      </c>
      <c r="C14" s="23"/>
      <c r="D14" s="23"/>
      <c r="E14" s="23"/>
      <c r="F14" s="23"/>
      <c r="G14" s="24" t="s">
        <v>301</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ht="30" customHeight="1" spans="1:10">
      <c r="A18" s="34" t="s">
        <v>147</v>
      </c>
      <c r="B18" s="34" t="s">
        <v>71</v>
      </c>
      <c r="C18" s="35" t="s">
        <v>302</v>
      </c>
      <c r="D18" s="35" t="s">
        <v>73</v>
      </c>
      <c r="E18" s="203" t="s">
        <v>203</v>
      </c>
      <c r="F18" s="35" t="s">
        <v>170</v>
      </c>
      <c r="G18" s="203" t="s">
        <v>203</v>
      </c>
      <c r="H18" s="38">
        <v>10</v>
      </c>
      <c r="I18" s="38">
        <v>10</v>
      </c>
      <c r="J18" s="48"/>
    </row>
    <row r="19" ht="30" customHeight="1" spans="1:10">
      <c r="A19" s="34"/>
      <c r="B19" s="34" t="s">
        <v>78</v>
      </c>
      <c r="C19" s="35" t="s">
        <v>303</v>
      </c>
      <c r="D19" s="35" t="s">
        <v>73</v>
      </c>
      <c r="E19" s="203" t="s">
        <v>81</v>
      </c>
      <c r="F19" s="35" t="s">
        <v>82</v>
      </c>
      <c r="G19" s="203" t="s">
        <v>81</v>
      </c>
      <c r="H19" s="38">
        <v>20</v>
      </c>
      <c r="I19" s="38">
        <v>18</v>
      </c>
      <c r="J19" s="48"/>
    </row>
    <row r="20" ht="30" customHeight="1" spans="1:10">
      <c r="A20" s="34"/>
      <c r="B20" s="34" t="s">
        <v>86</v>
      </c>
      <c r="C20" s="35" t="s">
        <v>304</v>
      </c>
      <c r="D20" s="35" t="s">
        <v>73</v>
      </c>
      <c r="E20" s="203" t="s">
        <v>305</v>
      </c>
      <c r="F20" s="35" t="s">
        <v>175</v>
      </c>
      <c r="G20" s="203" t="s">
        <v>305</v>
      </c>
      <c r="H20" s="38">
        <v>20</v>
      </c>
      <c r="I20" s="38">
        <v>18</v>
      </c>
      <c r="J20" s="48"/>
    </row>
    <row r="21" ht="39" customHeight="1" spans="1:10">
      <c r="A21" s="34"/>
      <c r="B21" s="34" t="s">
        <v>91</v>
      </c>
      <c r="C21" s="35" t="s">
        <v>176</v>
      </c>
      <c r="D21" s="35" t="s">
        <v>73</v>
      </c>
      <c r="E21" s="203" t="s">
        <v>306</v>
      </c>
      <c r="F21" s="35" t="s">
        <v>177</v>
      </c>
      <c r="G21" s="61">
        <v>1400</v>
      </c>
      <c r="H21" s="38">
        <v>20</v>
      </c>
      <c r="I21" s="38">
        <v>8</v>
      </c>
      <c r="J21" s="49"/>
    </row>
    <row r="22" ht="30" customHeight="1" spans="1:10">
      <c r="A22" s="34" t="s">
        <v>153</v>
      </c>
      <c r="B22" s="34" t="s">
        <v>154</v>
      </c>
      <c r="C22" s="35" t="s">
        <v>307</v>
      </c>
      <c r="D22" s="35" t="s">
        <v>73</v>
      </c>
      <c r="E22" s="203" t="s">
        <v>308</v>
      </c>
      <c r="F22" s="35" t="s">
        <v>75</v>
      </c>
      <c r="G22" s="203" t="s">
        <v>308</v>
      </c>
      <c r="H22" s="38">
        <v>10</v>
      </c>
      <c r="I22" s="38">
        <v>4</v>
      </c>
      <c r="J22" s="48"/>
    </row>
    <row r="23" ht="30" customHeight="1" spans="1:10">
      <c r="A23" s="34" t="s">
        <v>155</v>
      </c>
      <c r="B23" s="34" t="s">
        <v>180</v>
      </c>
      <c r="C23" s="35" t="s">
        <v>309</v>
      </c>
      <c r="D23" s="35" t="s">
        <v>73</v>
      </c>
      <c r="E23" s="203" t="s">
        <v>114</v>
      </c>
      <c r="F23" s="35" t="s">
        <v>82</v>
      </c>
      <c r="G23" s="73">
        <v>95</v>
      </c>
      <c r="H23" s="38">
        <v>10</v>
      </c>
      <c r="I23" s="38">
        <v>4</v>
      </c>
      <c r="J23" s="50"/>
    </row>
    <row r="24" ht="33" customHeight="1" spans="1:10">
      <c r="A24" s="8" t="s">
        <v>156</v>
      </c>
      <c r="B24" s="8"/>
      <c r="C24" s="43"/>
      <c r="D24" s="43"/>
      <c r="E24" s="43"/>
      <c r="F24" s="43"/>
      <c r="G24" s="43"/>
      <c r="H24" s="43"/>
      <c r="I24" s="43"/>
      <c r="J24" s="43"/>
    </row>
    <row r="25" ht="24" customHeight="1" spans="1:10">
      <c r="A25" s="8" t="s">
        <v>157</v>
      </c>
      <c r="B25" s="12">
        <v>100</v>
      </c>
      <c r="C25" s="12"/>
      <c r="D25" s="12"/>
      <c r="E25" s="12"/>
      <c r="F25" s="12"/>
      <c r="G25" s="12"/>
      <c r="H25" s="12"/>
      <c r="I25" s="7">
        <f>I8+SUM(I18:I24)</f>
        <v>70</v>
      </c>
      <c r="J25" s="51" t="s">
        <v>254</v>
      </c>
    </row>
    <row r="26" ht="21" customHeight="1" spans="1:10">
      <c r="A26" s="44" t="s">
        <v>159</v>
      </c>
      <c r="B26" s="44"/>
      <c r="C26" s="44"/>
      <c r="D26" s="44"/>
      <c r="E26" s="44"/>
      <c r="F26" s="44"/>
      <c r="G26" s="44"/>
      <c r="H26" s="44"/>
      <c r="I26" s="44"/>
      <c r="J26" s="44"/>
    </row>
    <row r="27" ht="21" customHeight="1" spans="1:10">
      <c r="A27" s="46" t="s">
        <v>160</v>
      </c>
      <c r="B27" s="46"/>
      <c r="C27" s="46"/>
      <c r="D27" s="46"/>
      <c r="E27" s="46"/>
      <c r="F27" s="46"/>
      <c r="G27" s="46"/>
      <c r="H27" s="46"/>
      <c r="I27" s="46"/>
      <c r="J27" s="46"/>
    </row>
    <row r="28" ht="21" customHeight="1" spans="1:10">
      <c r="A28" s="46" t="s">
        <v>161</v>
      </c>
      <c r="B28" s="46"/>
      <c r="C28" s="46"/>
      <c r="D28" s="46"/>
      <c r="E28" s="46"/>
      <c r="F28" s="46"/>
      <c r="G28" s="46"/>
      <c r="H28" s="46"/>
      <c r="I28" s="46"/>
      <c r="J28" s="46"/>
    </row>
    <row r="29" ht="21" customHeight="1" spans="1:10">
      <c r="A29" s="46" t="s">
        <v>162</v>
      </c>
      <c r="B29" s="46"/>
      <c r="C29" s="46"/>
      <c r="D29" s="46"/>
      <c r="E29" s="46"/>
      <c r="F29" s="46"/>
      <c r="G29" s="46"/>
      <c r="H29" s="46"/>
      <c r="I29" s="46"/>
      <c r="J29" s="46"/>
    </row>
    <row r="30" ht="21" customHeight="1" spans="1:10">
      <c r="A30" s="46" t="s">
        <v>163</v>
      </c>
      <c r="B30" s="46"/>
      <c r="C30" s="46"/>
      <c r="D30" s="46"/>
      <c r="E30" s="46"/>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550694444444444" bottom="0.511805555555556" header="0.5" footer="0.5"/>
  <pageSetup paperSize="9" scale="75"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J31"/>
  <sheetViews>
    <sheetView topLeftCell="A4" workbookViewId="0">
      <selection activeCell="F23" sqref="F23"/>
    </sheetView>
  </sheetViews>
  <sheetFormatPr defaultColWidth="9" defaultRowHeight="14"/>
  <cols>
    <col min="2" max="2" width="14.1272727272727" customWidth="1"/>
    <col min="3" max="3" width="18.5" customWidth="1"/>
    <col min="4" max="4" width="12.1818181818182" customWidth="1"/>
    <col min="5" max="5" width="12.7545454545455" style="2" customWidth="1"/>
    <col min="6" max="6" width="7" customWidth="1"/>
    <col min="7" max="7" width="13.6636363636364" customWidth="1"/>
    <col min="8" max="8" width="9.5" customWidth="1"/>
    <col min="10" max="10" width="13.1454545454545" customWidth="1"/>
  </cols>
  <sheetData>
    <row r="1" customFormat="1" ht="17" customHeight="1" spans="1:5">
      <c r="A1" s="3" t="s">
        <v>123</v>
      </c>
      <c r="E1" s="2"/>
    </row>
    <row r="2" ht="24.75" spans="1:10">
      <c r="A2" s="4" t="s">
        <v>124</v>
      </c>
      <c r="B2" s="4"/>
      <c r="C2" s="4"/>
      <c r="D2" s="4"/>
      <c r="E2" s="5"/>
      <c r="F2" s="4"/>
      <c r="G2" s="4"/>
      <c r="H2" s="4"/>
      <c r="I2" s="4"/>
      <c r="J2" s="4"/>
    </row>
    <row r="3" ht="36" customHeight="1" spans="1:10">
      <c r="A3" s="6" t="s">
        <v>125</v>
      </c>
      <c r="B3" s="7" t="s">
        <v>310</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400000</v>
      </c>
      <c r="D8" s="14">
        <v>400000</v>
      </c>
      <c r="E8" s="14">
        <v>400000</v>
      </c>
      <c r="F8" s="12">
        <v>10</v>
      </c>
      <c r="G8" s="12"/>
      <c r="H8" s="16">
        <f>E8/C8</f>
        <v>1</v>
      </c>
      <c r="I8" s="12">
        <v>10</v>
      </c>
      <c r="J8" s="12"/>
    </row>
    <row r="9" ht="12" customHeight="1" spans="1:10">
      <c r="A9" s="8"/>
      <c r="B9" s="17" t="s">
        <v>50</v>
      </c>
      <c r="D9" s="18"/>
      <c r="E9" s="19"/>
      <c r="F9" s="12" t="s">
        <v>135</v>
      </c>
      <c r="G9" s="12"/>
      <c r="H9" s="12" t="s">
        <v>135</v>
      </c>
      <c r="I9" s="12" t="s">
        <v>135</v>
      </c>
      <c r="J9" s="12"/>
    </row>
    <row r="10" ht="22" customHeight="1" spans="1:10">
      <c r="A10" s="8"/>
      <c r="B10" s="20" t="s">
        <v>51</v>
      </c>
      <c r="C10" s="14">
        <v>400000</v>
      </c>
      <c r="D10" s="14">
        <v>400000</v>
      </c>
      <c r="E10" s="14">
        <v>400000</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100" customHeight="1" spans="1:10">
      <c r="A14" s="21" t="s">
        <v>139</v>
      </c>
      <c r="B14" s="23" t="s">
        <v>311</v>
      </c>
      <c r="C14" s="23"/>
      <c r="D14" s="23"/>
      <c r="E14" s="23"/>
      <c r="F14" s="23"/>
      <c r="G14" s="24" t="s">
        <v>312</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ht="30" customHeight="1" spans="1:10">
      <c r="A18" s="34" t="s">
        <v>147</v>
      </c>
      <c r="B18" s="34" t="s">
        <v>71</v>
      </c>
      <c r="C18" s="69" t="s">
        <v>313</v>
      </c>
      <c r="D18" s="70" t="s">
        <v>196</v>
      </c>
      <c r="E18" s="71" t="s">
        <v>314</v>
      </c>
      <c r="F18" s="70" t="s">
        <v>315</v>
      </c>
      <c r="G18" s="71" t="s">
        <v>314</v>
      </c>
      <c r="H18" s="38">
        <v>10</v>
      </c>
      <c r="I18" s="38">
        <v>10</v>
      </c>
      <c r="J18" s="48"/>
    </row>
    <row r="19" ht="30" customHeight="1" spans="1:10">
      <c r="A19" s="34"/>
      <c r="B19" s="34" t="s">
        <v>78</v>
      </c>
      <c r="C19" s="69" t="s">
        <v>316</v>
      </c>
      <c r="D19" s="70" t="s">
        <v>196</v>
      </c>
      <c r="E19" s="71" t="s">
        <v>81</v>
      </c>
      <c r="F19" s="70" t="s">
        <v>82</v>
      </c>
      <c r="G19" s="71" t="s">
        <v>81</v>
      </c>
      <c r="H19" s="38">
        <v>10</v>
      </c>
      <c r="I19" s="38">
        <v>10</v>
      </c>
      <c r="J19" s="48"/>
    </row>
    <row r="20" ht="30" customHeight="1" spans="1:10">
      <c r="A20" s="34"/>
      <c r="B20" s="34"/>
      <c r="C20" s="69" t="s">
        <v>317</v>
      </c>
      <c r="D20" s="70" t="s">
        <v>196</v>
      </c>
      <c r="E20" s="71" t="s">
        <v>81</v>
      </c>
      <c r="F20" s="70" t="s">
        <v>82</v>
      </c>
      <c r="G20" s="71" t="s">
        <v>81</v>
      </c>
      <c r="H20" s="38">
        <v>10</v>
      </c>
      <c r="I20" s="38">
        <v>10</v>
      </c>
      <c r="J20" s="48"/>
    </row>
    <row r="21" ht="30" customHeight="1" spans="1:10">
      <c r="A21" s="34"/>
      <c r="B21" s="34" t="s">
        <v>86</v>
      </c>
      <c r="C21" s="69" t="s">
        <v>313</v>
      </c>
      <c r="D21" s="70" t="s">
        <v>73</v>
      </c>
      <c r="E21" s="71" t="s">
        <v>318</v>
      </c>
      <c r="F21" s="70" t="s">
        <v>75</v>
      </c>
      <c r="G21" s="71" t="s">
        <v>318</v>
      </c>
      <c r="H21" s="38">
        <v>20</v>
      </c>
      <c r="I21" s="38">
        <v>20</v>
      </c>
      <c r="J21" s="48"/>
    </row>
    <row r="22" ht="39" customHeight="1" spans="1:10">
      <c r="A22" s="34"/>
      <c r="B22" s="34" t="s">
        <v>91</v>
      </c>
      <c r="C22" s="69" t="s">
        <v>176</v>
      </c>
      <c r="D22" s="70" t="s">
        <v>73</v>
      </c>
      <c r="E22" s="72">
        <v>400000</v>
      </c>
      <c r="F22" s="70" t="s">
        <v>177</v>
      </c>
      <c r="G22" s="72">
        <v>400000</v>
      </c>
      <c r="H22" s="38">
        <v>20</v>
      </c>
      <c r="I22" s="38">
        <v>20</v>
      </c>
      <c r="J22" s="49"/>
    </row>
    <row r="23" ht="53" customHeight="1" spans="1:10">
      <c r="A23" s="34" t="s">
        <v>153</v>
      </c>
      <c r="B23" s="34" t="s">
        <v>154</v>
      </c>
      <c r="C23" s="69" t="s">
        <v>319</v>
      </c>
      <c r="D23" s="70" t="s">
        <v>196</v>
      </c>
      <c r="E23" s="71" t="s">
        <v>320</v>
      </c>
      <c r="F23" s="70" t="s">
        <v>75</v>
      </c>
      <c r="G23" s="71" t="s">
        <v>320</v>
      </c>
      <c r="H23" s="38">
        <v>10</v>
      </c>
      <c r="I23" s="38">
        <v>10</v>
      </c>
      <c r="J23" s="48"/>
    </row>
    <row r="24" ht="30" customHeight="1" spans="1:10">
      <c r="A24" s="34" t="s">
        <v>155</v>
      </c>
      <c r="B24" s="34" t="s">
        <v>180</v>
      </c>
      <c r="C24" s="69" t="s">
        <v>309</v>
      </c>
      <c r="D24" s="70" t="s">
        <v>196</v>
      </c>
      <c r="E24" s="71" t="s">
        <v>114</v>
      </c>
      <c r="F24" s="70" t="s">
        <v>82</v>
      </c>
      <c r="G24" s="42">
        <v>95</v>
      </c>
      <c r="H24" s="38">
        <v>10</v>
      </c>
      <c r="I24" s="38">
        <v>10</v>
      </c>
      <c r="J24" s="50"/>
    </row>
    <row r="25" ht="33" customHeight="1" spans="1:10">
      <c r="A25" s="8" t="s">
        <v>156</v>
      </c>
      <c r="B25" s="8"/>
      <c r="C25" s="43"/>
      <c r="D25" s="43"/>
      <c r="E25" s="43"/>
      <c r="F25" s="43"/>
      <c r="G25" s="43"/>
      <c r="H25" s="43"/>
      <c r="I25" s="43"/>
      <c r="J25" s="43"/>
    </row>
    <row r="26" ht="24" customHeight="1" spans="1:10">
      <c r="A26" s="8" t="s">
        <v>157</v>
      </c>
      <c r="B26" s="12">
        <v>100</v>
      </c>
      <c r="C26" s="12"/>
      <c r="D26" s="12"/>
      <c r="E26" s="12"/>
      <c r="F26" s="12"/>
      <c r="G26" s="12"/>
      <c r="H26" s="12"/>
      <c r="I26" s="7">
        <f>I8+SUM(I18:I25)</f>
        <v>100</v>
      </c>
      <c r="J26" s="51" t="s">
        <v>158</v>
      </c>
    </row>
    <row r="27" ht="21" customHeight="1" spans="1:10">
      <c r="A27" s="44" t="s">
        <v>159</v>
      </c>
      <c r="B27" s="44"/>
      <c r="C27" s="44"/>
      <c r="D27" s="44"/>
      <c r="E27" s="45"/>
      <c r="F27" s="44"/>
      <c r="G27" s="44"/>
      <c r="H27" s="44"/>
      <c r="I27" s="44"/>
      <c r="J27" s="44"/>
    </row>
    <row r="28" ht="21" customHeight="1" spans="1:10">
      <c r="A28" s="46" t="s">
        <v>160</v>
      </c>
      <c r="B28" s="46"/>
      <c r="C28" s="46"/>
      <c r="D28" s="46"/>
      <c r="E28" s="47"/>
      <c r="F28" s="46"/>
      <c r="G28" s="46"/>
      <c r="H28" s="46"/>
      <c r="I28" s="46"/>
      <c r="J28" s="46"/>
    </row>
    <row r="29" ht="21" customHeight="1" spans="1:10">
      <c r="A29" s="46" t="s">
        <v>161</v>
      </c>
      <c r="B29" s="46"/>
      <c r="C29" s="46"/>
      <c r="D29" s="46"/>
      <c r="E29" s="47"/>
      <c r="F29" s="46"/>
      <c r="G29" s="46"/>
      <c r="H29" s="46"/>
      <c r="I29" s="46"/>
      <c r="J29" s="46"/>
    </row>
    <row r="30" ht="21" customHeight="1" spans="1:10">
      <c r="A30" s="46" t="s">
        <v>162</v>
      </c>
      <c r="B30" s="46"/>
      <c r="C30" s="46"/>
      <c r="D30" s="46"/>
      <c r="E30" s="47"/>
      <c r="F30" s="46"/>
      <c r="G30" s="46"/>
      <c r="H30" s="46"/>
      <c r="I30" s="46"/>
      <c r="J30" s="46"/>
    </row>
    <row r="31" ht="21" customHeight="1" spans="1:10">
      <c r="A31" s="46" t="s">
        <v>163</v>
      </c>
      <c r="B31" s="46"/>
      <c r="C31" s="46"/>
      <c r="D31" s="46"/>
      <c r="E31" s="47"/>
      <c r="F31" s="46"/>
      <c r="G31" s="46"/>
      <c r="H31" s="46"/>
      <c r="I31" s="46"/>
      <c r="J31"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2"/>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4"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J31"/>
  <sheetViews>
    <sheetView topLeftCell="A4" workbookViewId="0">
      <selection activeCell="F23" sqref="F23"/>
    </sheetView>
  </sheetViews>
  <sheetFormatPr defaultColWidth="9" defaultRowHeight="14"/>
  <cols>
    <col min="2" max="2" width="14.1272727272727" customWidth="1"/>
    <col min="3" max="3" width="18.5" customWidth="1"/>
    <col min="4" max="4" width="11.5" customWidth="1"/>
    <col min="5" max="5" width="11.3727272727273" customWidth="1"/>
    <col min="6" max="6" width="7" customWidth="1"/>
    <col min="7" max="7" width="12.5" customWidth="1"/>
    <col min="8" max="8" width="9.5" customWidth="1"/>
    <col min="10" max="10" width="15.5" customWidth="1"/>
  </cols>
  <sheetData>
    <row r="1" customFormat="1" ht="17" customHeight="1" spans="1:1">
      <c r="A1" s="3" t="s">
        <v>123</v>
      </c>
    </row>
    <row r="2" ht="24.75" spans="1:10">
      <c r="A2" s="4" t="s">
        <v>124</v>
      </c>
      <c r="B2" s="4"/>
      <c r="C2" s="4"/>
      <c r="D2" s="4"/>
      <c r="E2" s="4"/>
      <c r="F2" s="4"/>
      <c r="G2" s="4"/>
      <c r="H2" s="4"/>
      <c r="I2" s="4"/>
      <c r="J2" s="4"/>
    </row>
    <row r="3" ht="36" customHeight="1" spans="1:10">
      <c r="A3" s="6" t="s">
        <v>125</v>
      </c>
      <c r="B3" s="7" t="s">
        <v>321</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60000</v>
      </c>
      <c r="D8" s="15">
        <v>38616</v>
      </c>
      <c r="E8" s="15">
        <v>38616</v>
      </c>
      <c r="F8" s="12">
        <v>10</v>
      </c>
      <c r="G8" s="12"/>
      <c r="H8" s="16">
        <f>E8/C8</f>
        <v>0.6436</v>
      </c>
      <c r="I8" s="12">
        <v>7</v>
      </c>
      <c r="J8" s="12"/>
    </row>
    <row r="9" ht="12" customHeight="1" spans="1:10">
      <c r="A9" s="8"/>
      <c r="B9" s="17" t="s">
        <v>50</v>
      </c>
      <c r="D9" s="18"/>
      <c r="E9" s="54"/>
      <c r="F9" s="12" t="s">
        <v>135</v>
      </c>
      <c r="G9" s="12"/>
      <c r="H9" s="12" t="s">
        <v>135</v>
      </c>
      <c r="I9" s="12" t="s">
        <v>135</v>
      </c>
      <c r="J9" s="12"/>
    </row>
    <row r="10" ht="22" customHeight="1" spans="1:10">
      <c r="A10" s="8"/>
      <c r="B10" s="20" t="s">
        <v>51</v>
      </c>
      <c r="C10" s="14">
        <v>60000</v>
      </c>
      <c r="D10" s="15">
        <v>38616</v>
      </c>
      <c r="E10" s="15">
        <v>38616</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322</v>
      </c>
      <c r="C14" s="23"/>
      <c r="D14" s="23"/>
      <c r="E14" s="23"/>
      <c r="F14" s="23"/>
      <c r="G14" s="24" t="s">
        <v>323</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ht="30" customHeight="1" spans="1:10">
      <c r="A18" s="64" t="s">
        <v>147</v>
      </c>
      <c r="B18" s="64" t="s">
        <v>71</v>
      </c>
      <c r="C18" s="37" t="s">
        <v>324</v>
      </c>
      <c r="D18" s="64" t="s">
        <v>148</v>
      </c>
      <c r="E18" s="40">
        <v>90</v>
      </c>
      <c r="F18" s="40" t="s">
        <v>325</v>
      </c>
      <c r="G18" s="40">
        <v>90</v>
      </c>
      <c r="H18" s="38">
        <v>10</v>
      </c>
      <c r="I18" s="38">
        <v>10</v>
      </c>
      <c r="J18" s="68"/>
    </row>
    <row r="19" ht="30" customHeight="1" spans="1:10">
      <c r="A19" s="64"/>
      <c r="B19" s="64"/>
      <c r="C19" s="37" t="s">
        <v>326</v>
      </c>
      <c r="D19" s="64" t="s">
        <v>148</v>
      </c>
      <c r="E19" s="40">
        <v>300</v>
      </c>
      <c r="F19" s="40" t="s">
        <v>327</v>
      </c>
      <c r="G19" s="40">
        <v>300</v>
      </c>
      <c r="H19" s="38">
        <v>10</v>
      </c>
      <c r="I19" s="38">
        <v>10</v>
      </c>
      <c r="J19" s="68"/>
    </row>
    <row r="20" ht="30" customHeight="1" spans="1:10">
      <c r="A20" s="64"/>
      <c r="B20" s="64" t="s">
        <v>78</v>
      </c>
      <c r="C20" s="37" t="s">
        <v>328</v>
      </c>
      <c r="D20" s="64" t="s">
        <v>148</v>
      </c>
      <c r="E20" s="65">
        <v>90</v>
      </c>
      <c r="F20" s="40" t="s">
        <v>82</v>
      </c>
      <c r="G20" s="66">
        <v>0.9</v>
      </c>
      <c r="H20" s="38">
        <v>10</v>
      </c>
      <c r="I20" s="38">
        <v>10</v>
      </c>
      <c r="J20" s="68"/>
    </row>
    <row r="21" ht="30" customHeight="1" spans="1:10">
      <c r="A21" s="64"/>
      <c r="B21" s="64" t="s">
        <v>86</v>
      </c>
      <c r="C21" s="37" t="s">
        <v>329</v>
      </c>
      <c r="D21" s="64" t="s">
        <v>148</v>
      </c>
      <c r="E21" s="67">
        <v>45627</v>
      </c>
      <c r="F21" s="40" t="s">
        <v>75</v>
      </c>
      <c r="G21" s="67">
        <v>45627</v>
      </c>
      <c r="H21" s="38">
        <v>20</v>
      </c>
      <c r="I21" s="38">
        <v>15</v>
      </c>
      <c r="J21" s="68"/>
    </row>
    <row r="22" ht="31" customHeight="1" spans="1:10">
      <c r="A22" s="64"/>
      <c r="B22" s="64" t="s">
        <v>91</v>
      </c>
      <c r="C22" s="37" t="s">
        <v>176</v>
      </c>
      <c r="D22" s="64" t="s">
        <v>148</v>
      </c>
      <c r="E22" s="39">
        <v>60000</v>
      </c>
      <c r="F22" s="40" t="s">
        <v>177</v>
      </c>
      <c r="G22" s="57">
        <v>38616</v>
      </c>
      <c r="H22" s="38">
        <v>20</v>
      </c>
      <c r="I22" s="38">
        <v>17</v>
      </c>
      <c r="J22" s="49"/>
    </row>
    <row r="23" ht="39" customHeight="1" spans="1:10">
      <c r="A23" s="64" t="s">
        <v>153</v>
      </c>
      <c r="B23" s="64" t="s">
        <v>154</v>
      </c>
      <c r="C23" s="37" t="s">
        <v>330</v>
      </c>
      <c r="D23" s="64" t="s">
        <v>148</v>
      </c>
      <c r="E23" s="40" t="s">
        <v>331</v>
      </c>
      <c r="F23" s="40" t="s">
        <v>75</v>
      </c>
      <c r="G23" s="40" t="s">
        <v>331</v>
      </c>
      <c r="H23" s="38">
        <v>10</v>
      </c>
      <c r="I23" s="38">
        <v>10</v>
      </c>
      <c r="J23" s="68"/>
    </row>
    <row r="24" ht="30" customHeight="1" spans="1:10">
      <c r="A24" s="64" t="s">
        <v>155</v>
      </c>
      <c r="B24" s="64" t="s">
        <v>180</v>
      </c>
      <c r="C24" s="37" t="s">
        <v>309</v>
      </c>
      <c r="D24" s="64" t="s">
        <v>148</v>
      </c>
      <c r="E24" s="40" t="s">
        <v>114</v>
      </c>
      <c r="F24" s="40" t="s">
        <v>82</v>
      </c>
      <c r="G24" s="42">
        <v>95</v>
      </c>
      <c r="H24" s="38">
        <v>10</v>
      </c>
      <c r="I24" s="38">
        <v>10</v>
      </c>
      <c r="J24" s="55"/>
    </row>
    <row r="25" ht="33" customHeight="1" spans="1:10">
      <c r="A25" s="8" t="s">
        <v>156</v>
      </c>
      <c r="B25" s="8"/>
      <c r="C25" s="43"/>
      <c r="D25" s="43"/>
      <c r="E25" s="43"/>
      <c r="F25" s="43"/>
      <c r="G25" s="43"/>
      <c r="H25" s="43"/>
      <c r="I25" s="43"/>
      <c r="J25" s="43"/>
    </row>
    <row r="26" ht="24" customHeight="1" spans="1:10">
      <c r="A26" s="8" t="s">
        <v>157</v>
      </c>
      <c r="B26" s="12">
        <v>100</v>
      </c>
      <c r="C26" s="12"/>
      <c r="D26" s="12"/>
      <c r="E26" s="12"/>
      <c r="F26" s="12"/>
      <c r="G26" s="12"/>
      <c r="H26" s="12"/>
      <c r="I26" s="7">
        <f>I8+SUM(I18:I25)</f>
        <v>89</v>
      </c>
      <c r="J26" s="51" t="s">
        <v>276</v>
      </c>
    </row>
    <row r="27" ht="21" customHeight="1" spans="1:10">
      <c r="A27" s="44" t="s">
        <v>159</v>
      </c>
      <c r="B27" s="44"/>
      <c r="C27" s="44"/>
      <c r="D27" s="44"/>
      <c r="E27" s="44"/>
      <c r="F27" s="44"/>
      <c r="G27" s="44"/>
      <c r="H27" s="44"/>
      <c r="I27" s="44"/>
      <c r="J27" s="44"/>
    </row>
    <row r="28" ht="21" customHeight="1" spans="1:10">
      <c r="A28" s="46" t="s">
        <v>160</v>
      </c>
      <c r="B28" s="46"/>
      <c r="C28" s="46"/>
      <c r="D28" s="46"/>
      <c r="E28" s="46"/>
      <c r="F28" s="46"/>
      <c r="G28" s="46"/>
      <c r="H28" s="46"/>
      <c r="I28" s="46"/>
      <c r="J28" s="46"/>
    </row>
    <row r="29" ht="21" customHeight="1" spans="1:10">
      <c r="A29" s="46" t="s">
        <v>161</v>
      </c>
      <c r="B29" s="46"/>
      <c r="C29" s="46"/>
      <c r="D29" s="46"/>
      <c r="E29" s="46"/>
      <c r="F29" s="46"/>
      <c r="G29" s="46"/>
      <c r="H29" s="46"/>
      <c r="I29" s="46"/>
      <c r="J29" s="46"/>
    </row>
    <row r="30" ht="21" customHeight="1" spans="1:10">
      <c r="A30" s="46" t="s">
        <v>162</v>
      </c>
      <c r="B30" s="46"/>
      <c r="C30" s="46"/>
      <c r="D30" s="46"/>
      <c r="E30" s="46"/>
      <c r="F30" s="46"/>
      <c r="G30" s="46"/>
      <c r="H30" s="46"/>
      <c r="I30" s="46"/>
      <c r="J30" s="46"/>
    </row>
    <row r="31" ht="21" customHeight="1" spans="1:10">
      <c r="A31" s="46" t="s">
        <v>163</v>
      </c>
      <c r="B31" s="46"/>
      <c r="C31" s="46"/>
      <c r="D31" s="46"/>
      <c r="E31" s="46"/>
      <c r="F31" s="46"/>
      <c r="G31" s="46"/>
      <c r="H31" s="46"/>
      <c r="I31" s="46"/>
      <c r="J31"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2"/>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4"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J31"/>
  <sheetViews>
    <sheetView topLeftCell="A6" workbookViewId="0">
      <selection activeCell="F23" sqref="F23"/>
    </sheetView>
  </sheetViews>
  <sheetFormatPr defaultColWidth="9" defaultRowHeight="14"/>
  <cols>
    <col min="2" max="2" width="14.1272727272727" customWidth="1"/>
    <col min="3" max="3" width="18.5" customWidth="1"/>
    <col min="4" max="4" width="12.3181818181818" customWidth="1"/>
    <col min="5" max="5" width="13.8727272727273" style="2" customWidth="1"/>
    <col min="6" max="6" width="7" customWidth="1"/>
    <col min="7" max="7" width="14.1181818181818" customWidth="1"/>
    <col min="8" max="8" width="9.5" customWidth="1"/>
    <col min="10" max="10" width="15.5" customWidth="1"/>
  </cols>
  <sheetData>
    <row r="1" customFormat="1" ht="17" customHeight="1" spans="1:5">
      <c r="A1" s="3" t="s">
        <v>123</v>
      </c>
      <c r="E1" s="2"/>
    </row>
    <row r="2" ht="24.75" spans="1:10">
      <c r="A2" s="4" t="s">
        <v>124</v>
      </c>
      <c r="B2" s="4"/>
      <c r="C2" s="4"/>
      <c r="D2" s="4"/>
      <c r="E2" s="5"/>
      <c r="F2" s="4"/>
      <c r="G2" s="4"/>
      <c r="H2" s="4"/>
      <c r="I2" s="4"/>
      <c r="J2" s="4"/>
    </row>
    <row r="3" ht="36" customHeight="1" spans="1:10">
      <c r="A3" s="6" t="s">
        <v>125</v>
      </c>
      <c r="B3" s="7" t="s">
        <v>332</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10000</v>
      </c>
      <c r="D8" s="14">
        <v>10000</v>
      </c>
      <c r="E8" s="14">
        <v>10000</v>
      </c>
      <c r="F8" s="12">
        <v>10</v>
      </c>
      <c r="G8" s="12"/>
      <c r="H8" s="16">
        <f>E8/C8</f>
        <v>1</v>
      </c>
      <c r="I8" s="12">
        <v>10</v>
      </c>
      <c r="J8" s="12"/>
    </row>
    <row r="9" ht="12" customHeight="1" spans="1:10">
      <c r="A9" s="8"/>
      <c r="B9" s="17" t="s">
        <v>50</v>
      </c>
      <c r="D9" s="18"/>
      <c r="E9" s="19"/>
      <c r="F9" s="12" t="s">
        <v>135</v>
      </c>
      <c r="G9" s="12"/>
      <c r="H9" s="12" t="s">
        <v>135</v>
      </c>
      <c r="I9" s="12" t="s">
        <v>135</v>
      </c>
      <c r="J9" s="12"/>
    </row>
    <row r="10" ht="22" customHeight="1" spans="1:10">
      <c r="A10" s="8"/>
      <c r="B10" s="20" t="s">
        <v>51</v>
      </c>
      <c r="C10" s="14">
        <v>10000</v>
      </c>
      <c r="D10" s="14">
        <v>10000</v>
      </c>
      <c r="E10" s="14">
        <v>10000</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333</v>
      </c>
      <c r="C14" s="23"/>
      <c r="D14" s="23"/>
      <c r="E14" s="23"/>
      <c r="F14" s="23"/>
      <c r="G14" s="24" t="s">
        <v>334</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35" t="s">
        <v>335</v>
      </c>
      <c r="D18" s="36" t="s">
        <v>73</v>
      </c>
      <c r="E18" s="203" t="s">
        <v>314</v>
      </c>
      <c r="F18" s="36" t="s">
        <v>187</v>
      </c>
      <c r="G18" s="203" t="s">
        <v>314</v>
      </c>
      <c r="H18" s="38">
        <v>10</v>
      </c>
      <c r="I18" s="38">
        <v>10</v>
      </c>
      <c r="J18" s="48"/>
    </row>
    <row r="19" s="1" customFormat="1" ht="30" customHeight="1" spans="1:10">
      <c r="A19" s="34"/>
      <c r="B19" s="34"/>
      <c r="C19" s="35" t="s">
        <v>336</v>
      </c>
      <c r="D19" s="36" t="s">
        <v>73</v>
      </c>
      <c r="E19" s="203" t="s">
        <v>314</v>
      </c>
      <c r="F19" s="36" t="s">
        <v>187</v>
      </c>
      <c r="G19" s="203" t="s">
        <v>314</v>
      </c>
      <c r="H19" s="38">
        <v>10</v>
      </c>
      <c r="I19" s="38">
        <v>10</v>
      </c>
      <c r="J19" s="48"/>
    </row>
    <row r="20" s="1" customFormat="1" ht="30" customHeight="1" spans="1:10">
      <c r="A20" s="34"/>
      <c r="B20" s="34" t="s">
        <v>78</v>
      </c>
      <c r="C20" s="35" t="s">
        <v>337</v>
      </c>
      <c r="D20" s="36" t="s">
        <v>73</v>
      </c>
      <c r="E20" s="203" t="s">
        <v>81</v>
      </c>
      <c r="F20" s="36" t="s">
        <v>82</v>
      </c>
      <c r="G20" s="203" t="s">
        <v>81</v>
      </c>
      <c r="H20" s="38">
        <v>20</v>
      </c>
      <c r="I20" s="38">
        <v>20</v>
      </c>
      <c r="J20" s="48"/>
    </row>
    <row r="21" s="1" customFormat="1" ht="43" customHeight="1" spans="1:10">
      <c r="A21" s="34"/>
      <c r="B21" s="34" t="s">
        <v>86</v>
      </c>
      <c r="C21" s="35" t="s">
        <v>338</v>
      </c>
      <c r="D21" s="36" t="s">
        <v>73</v>
      </c>
      <c r="E21" s="203" t="s">
        <v>339</v>
      </c>
      <c r="F21" s="36" t="s">
        <v>75</v>
      </c>
      <c r="G21" s="203" t="s">
        <v>339</v>
      </c>
      <c r="H21" s="38">
        <v>10</v>
      </c>
      <c r="I21" s="38">
        <v>10</v>
      </c>
      <c r="J21" s="48"/>
    </row>
    <row r="22" s="1" customFormat="1" ht="39" customHeight="1" spans="1:10">
      <c r="A22" s="34"/>
      <c r="B22" s="34" t="s">
        <v>91</v>
      </c>
      <c r="C22" s="35" t="s">
        <v>340</v>
      </c>
      <c r="D22" s="36" t="s">
        <v>73</v>
      </c>
      <c r="E22" s="63">
        <v>10000</v>
      </c>
      <c r="F22" s="36" t="s">
        <v>177</v>
      </c>
      <c r="G22" s="63">
        <v>10000</v>
      </c>
      <c r="H22" s="38">
        <v>20</v>
      </c>
      <c r="I22" s="38">
        <v>20</v>
      </c>
      <c r="J22" s="49"/>
    </row>
    <row r="23" s="1" customFormat="1" ht="48" customHeight="1" spans="1:10">
      <c r="A23" s="34" t="s">
        <v>153</v>
      </c>
      <c r="B23" s="34" t="s">
        <v>154</v>
      </c>
      <c r="C23" s="35" t="s">
        <v>341</v>
      </c>
      <c r="D23" s="36" t="s">
        <v>73</v>
      </c>
      <c r="E23" s="203" t="s">
        <v>342</v>
      </c>
      <c r="F23" s="36" t="s">
        <v>75</v>
      </c>
      <c r="G23" s="203" t="s">
        <v>342</v>
      </c>
      <c r="H23" s="38">
        <v>10</v>
      </c>
      <c r="I23" s="38">
        <v>10</v>
      </c>
      <c r="J23" s="48"/>
    </row>
    <row r="24" s="1" customFormat="1" ht="30" customHeight="1" spans="1:10">
      <c r="A24" s="34" t="s">
        <v>155</v>
      </c>
      <c r="B24" s="34" t="s">
        <v>180</v>
      </c>
      <c r="C24" s="35" t="s">
        <v>343</v>
      </c>
      <c r="D24" s="36" t="s">
        <v>73</v>
      </c>
      <c r="E24" s="203" t="s">
        <v>114</v>
      </c>
      <c r="F24" s="36" t="s">
        <v>82</v>
      </c>
      <c r="G24" s="42">
        <v>95</v>
      </c>
      <c r="H24" s="38">
        <v>10</v>
      </c>
      <c r="I24" s="38">
        <v>10</v>
      </c>
      <c r="J24" s="50"/>
    </row>
    <row r="25" ht="33" customHeight="1" spans="1:10">
      <c r="A25" s="8" t="s">
        <v>156</v>
      </c>
      <c r="B25" s="8"/>
      <c r="C25" s="43"/>
      <c r="D25" s="43"/>
      <c r="E25" s="43"/>
      <c r="F25" s="43"/>
      <c r="G25" s="43"/>
      <c r="H25" s="43"/>
      <c r="I25" s="43"/>
      <c r="J25" s="43"/>
    </row>
    <row r="26" ht="24" customHeight="1" spans="1:10">
      <c r="A26" s="8" t="s">
        <v>157</v>
      </c>
      <c r="B26" s="12">
        <v>100</v>
      </c>
      <c r="C26" s="12"/>
      <c r="D26" s="12"/>
      <c r="E26" s="12"/>
      <c r="F26" s="12"/>
      <c r="G26" s="12"/>
      <c r="H26" s="12"/>
      <c r="I26" s="7">
        <f>I8+SUM(I18:I25)</f>
        <v>100</v>
      </c>
      <c r="J26" s="51" t="s">
        <v>158</v>
      </c>
    </row>
    <row r="27" ht="21" customHeight="1" spans="1:10">
      <c r="A27" s="44" t="s">
        <v>159</v>
      </c>
      <c r="B27" s="44"/>
      <c r="C27" s="44"/>
      <c r="D27" s="44"/>
      <c r="E27" s="45"/>
      <c r="F27" s="44"/>
      <c r="G27" s="44"/>
      <c r="H27" s="44"/>
      <c r="I27" s="44"/>
      <c r="J27" s="44"/>
    </row>
    <row r="28" ht="21" customHeight="1" spans="1:10">
      <c r="A28" s="46" t="s">
        <v>160</v>
      </c>
      <c r="B28" s="46"/>
      <c r="C28" s="46"/>
      <c r="D28" s="46"/>
      <c r="E28" s="47"/>
      <c r="F28" s="46"/>
      <c r="G28" s="46"/>
      <c r="H28" s="46"/>
      <c r="I28" s="46"/>
      <c r="J28" s="46"/>
    </row>
    <row r="29" ht="21" customHeight="1" spans="1:10">
      <c r="A29" s="46" t="s">
        <v>161</v>
      </c>
      <c r="B29" s="46"/>
      <c r="C29" s="46"/>
      <c r="D29" s="46"/>
      <c r="E29" s="47"/>
      <c r="F29" s="46"/>
      <c r="G29" s="46"/>
      <c r="H29" s="46"/>
      <c r="I29" s="46"/>
      <c r="J29" s="46"/>
    </row>
    <row r="30" ht="21" customHeight="1" spans="1:10">
      <c r="A30" s="46" t="s">
        <v>162</v>
      </c>
      <c r="B30" s="46"/>
      <c r="C30" s="46"/>
      <c r="D30" s="46"/>
      <c r="E30" s="47"/>
      <c r="F30" s="46"/>
      <c r="G30" s="46"/>
      <c r="H30" s="46"/>
      <c r="I30" s="46"/>
      <c r="J30" s="46"/>
    </row>
    <row r="31" ht="21" customHeight="1" spans="1:10">
      <c r="A31" s="46" t="s">
        <v>163</v>
      </c>
      <c r="B31" s="46"/>
      <c r="C31" s="46"/>
      <c r="D31" s="46"/>
      <c r="E31" s="47"/>
      <c r="F31" s="46"/>
      <c r="G31" s="46"/>
      <c r="H31" s="46"/>
      <c r="I31" s="46"/>
      <c r="J31"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2"/>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904861111111111" top="0.786805555555556" bottom="0.550694444444444" header="0.5" footer="0.5"/>
  <pageSetup paperSize="9" scale="6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48"/>
  <sheetViews>
    <sheetView workbookViewId="0">
      <selection activeCell="Q17" sqref="Q17"/>
    </sheetView>
  </sheetViews>
  <sheetFormatPr defaultColWidth="9" defaultRowHeight="14"/>
  <cols>
    <col min="1" max="1" width="8.5" customWidth="1"/>
    <col min="3" max="3" width="3.37272727272727" customWidth="1"/>
    <col min="4" max="4" width="21.8727272727273" customWidth="1"/>
    <col min="5" max="5" width="11.6272727272727" customWidth="1"/>
    <col min="6" max="6" width="15.2545454545455" customWidth="1"/>
    <col min="7" max="7" width="10.6272727272727" customWidth="1"/>
    <col min="8" max="8" width="12.6272727272727" customWidth="1"/>
    <col min="9" max="9" width="11.1272727272727"/>
    <col min="10" max="10" width="12.2545454545455" customWidth="1"/>
    <col min="11" max="11" width="11.7545454545455" style="2" customWidth="1"/>
  </cols>
  <sheetData>
    <row r="1" ht="19.5" customHeight="1" spans="1:1">
      <c r="A1" s="127" t="s">
        <v>28</v>
      </c>
    </row>
    <row r="2" ht="25.5" customHeight="1" spans="1:11">
      <c r="A2" s="4" t="s">
        <v>29</v>
      </c>
      <c r="B2" s="4"/>
      <c r="C2" s="4"/>
      <c r="D2" s="4"/>
      <c r="E2" s="4"/>
      <c r="F2" s="4"/>
      <c r="G2" s="4"/>
      <c r="H2" s="4"/>
      <c r="I2" s="4"/>
      <c r="J2" s="4"/>
      <c r="K2" s="4"/>
    </row>
    <row r="3" ht="19" customHeight="1" spans="1:11">
      <c r="A3" s="128" t="s">
        <v>30</v>
      </c>
      <c r="B3" s="129"/>
      <c r="C3" s="129"/>
      <c r="D3" s="129"/>
      <c r="E3" s="129"/>
      <c r="F3" s="129"/>
      <c r="G3" s="129"/>
      <c r="H3" s="129"/>
      <c r="I3" s="129"/>
      <c r="J3" s="129"/>
      <c r="K3" s="180"/>
    </row>
    <row r="4" ht="15" customHeight="1" spans="1:11">
      <c r="A4" s="130" t="s">
        <v>31</v>
      </c>
      <c r="B4" s="7" t="s">
        <v>32</v>
      </c>
      <c r="C4" s="7"/>
      <c r="D4" s="7"/>
      <c r="E4" s="7"/>
      <c r="F4" s="7"/>
      <c r="G4" s="7"/>
      <c r="H4" s="7"/>
      <c r="I4" s="7"/>
      <c r="J4" s="7"/>
      <c r="K4" s="181"/>
    </row>
    <row r="5" ht="14.75" spans="1:11">
      <c r="A5" s="131" t="s">
        <v>33</v>
      </c>
      <c r="B5" s="10"/>
      <c r="C5" s="10"/>
      <c r="D5" s="10"/>
      <c r="E5" s="7"/>
      <c r="F5" s="7"/>
      <c r="G5" s="7"/>
      <c r="H5" s="7"/>
      <c r="I5" s="7"/>
      <c r="J5" s="7"/>
      <c r="K5" s="181"/>
    </row>
    <row r="6" ht="15" customHeight="1" spans="1:11">
      <c r="A6" s="132"/>
      <c r="B6" s="133" t="s">
        <v>34</v>
      </c>
      <c r="C6" s="134"/>
      <c r="D6" s="135"/>
      <c r="E6" s="10" t="s">
        <v>35</v>
      </c>
      <c r="F6" s="10" t="s">
        <v>36</v>
      </c>
      <c r="G6" s="10" t="s">
        <v>36</v>
      </c>
      <c r="H6" s="98" t="s">
        <v>37</v>
      </c>
      <c r="I6" s="7" t="s">
        <v>38</v>
      </c>
      <c r="J6" s="10" t="s">
        <v>39</v>
      </c>
      <c r="K6" s="181" t="s">
        <v>40</v>
      </c>
    </row>
    <row r="7" ht="15" customHeight="1" spans="1:11">
      <c r="A7" s="132"/>
      <c r="B7" s="136"/>
      <c r="C7" s="137"/>
      <c r="D7" s="138"/>
      <c r="E7" s="12" t="s">
        <v>41</v>
      </c>
      <c r="F7" s="12" t="s">
        <v>42</v>
      </c>
      <c r="G7" s="12" t="s">
        <v>43</v>
      </c>
      <c r="H7" s="98"/>
      <c r="I7" s="7"/>
      <c r="J7" s="12" t="s">
        <v>44</v>
      </c>
      <c r="K7" s="181"/>
    </row>
    <row r="8" ht="22" customHeight="1" spans="1:11">
      <c r="A8" s="139" t="s">
        <v>31</v>
      </c>
      <c r="B8" s="140" t="s">
        <v>45</v>
      </c>
      <c r="C8" s="140"/>
      <c r="D8" s="140"/>
      <c r="E8" s="12">
        <v>4712.47</v>
      </c>
      <c r="F8" s="140">
        <v>4605.07</v>
      </c>
      <c r="G8" s="140">
        <v>4605.07</v>
      </c>
      <c r="H8" s="12">
        <v>4605.07</v>
      </c>
      <c r="I8" s="182">
        <f>G8/E8</f>
        <v>0.977209403985596</v>
      </c>
      <c r="J8" s="140"/>
      <c r="K8" s="183"/>
    </row>
    <row r="9" ht="26" customHeight="1" spans="1:11">
      <c r="A9" s="139" t="s">
        <v>36</v>
      </c>
      <c r="B9" s="12" t="s">
        <v>46</v>
      </c>
      <c r="C9" s="140" t="s">
        <v>45</v>
      </c>
      <c r="D9" s="140"/>
      <c r="E9" s="140">
        <v>3774.47</v>
      </c>
      <c r="F9" s="140">
        <v>3503.13</v>
      </c>
      <c r="G9" s="140">
        <v>3503.13</v>
      </c>
      <c r="H9" s="140">
        <v>3503.13</v>
      </c>
      <c r="I9" s="182">
        <f>G9/E9</f>
        <v>0.928111761386367</v>
      </c>
      <c r="J9" s="151"/>
      <c r="K9" s="183"/>
    </row>
    <row r="10" ht="29" customHeight="1" spans="1:11">
      <c r="A10" s="139" t="s">
        <v>47</v>
      </c>
      <c r="B10" s="12" t="s">
        <v>48</v>
      </c>
      <c r="C10" s="140" t="s">
        <v>45</v>
      </c>
      <c r="D10" s="140"/>
      <c r="E10" s="141">
        <v>938</v>
      </c>
      <c r="F10" s="140">
        <v>1101.94</v>
      </c>
      <c r="G10" s="140">
        <v>1101.94</v>
      </c>
      <c r="H10" s="140">
        <v>1101.94</v>
      </c>
      <c r="I10" s="182">
        <f>G10/E10</f>
        <v>1.17477611940299</v>
      </c>
      <c r="J10" s="151"/>
      <c r="K10" s="183"/>
    </row>
    <row r="11" ht="13" customHeight="1" spans="1:11">
      <c r="A11" s="142" t="s">
        <v>49</v>
      </c>
      <c r="B11" s="12"/>
      <c r="C11" s="143" t="s">
        <v>50</v>
      </c>
      <c r="D11" s="144"/>
      <c r="E11" s="141">
        <v>938</v>
      </c>
      <c r="F11" s="13">
        <v>998.09</v>
      </c>
      <c r="G11" s="13">
        <v>998.09</v>
      </c>
      <c r="H11" s="13">
        <v>998.09</v>
      </c>
      <c r="I11" s="182">
        <f>G11/E11</f>
        <v>1.0640618336887</v>
      </c>
      <c r="J11" s="151"/>
      <c r="K11" s="183"/>
    </row>
    <row r="12" ht="18" customHeight="1" spans="1:11">
      <c r="A12" s="145"/>
      <c r="B12" s="12"/>
      <c r="C12" s="146" t="s">
        <v>51</v>
      </c>
      <c r="D12" s="147"/>
      <c r="E12" s="141"/>
      <c r="F12" s="12"/>
      <c r="G12" s="12"/>
      <c r="H12" s="12"/>
      <c r="I12" s="182"/>
      <c r="J12" s="151"/>
      <c r="K12" s="183"/>
    </row>
    <row r="13" ht="12" customHeight="1" spans="1:11">
      <c r="A13" s="145"/>
      <c r="B13" s="12"/>
      <c r="C13" s="148"/>
      <c r="D13" s="149"/>
      <c r="E13" s="54"/>
      <c r="F13" s="54"/>
      <c r="G13" s="150"/>
      <c r="H13" s="151"/>
      <c r="I13" s="182"/>
      <c r="J13" s="151"/>
      <c r="K13" s="183"/>
    </row>
    <row r="14" ht="22" customHeight="1" spans="1:11">
      <c r="A14" s="145"/>
      <c r="B14" s="12"/>
      <c r="C14" s="146" t="s">
        <v>52</v>
      </c>
      <c r="D14" s="147"/>
      <c r="E14" s="152"/>
      <c r="F14" s="140"/>
      <c r="G14" s="153"/>
      <c r="H14" s="151"/>
      <c r="I14" s="182"/>
      <c r="J14" s="151"/>
      <c r="K14" s="183"/>
    </row>
    <row r="15" ht="13" customHeight="1" spans="1:11">
      <c r="A15" s="145"/>
      <c r="B15" s="12"/>
      <c r="C15" s="148"/>
      <c r="D15" s="148"/>
      <c r="E15" s="154"/>
      <c r="F15" s="13">
        <v>103.85</v>
      </c>
      <c r="G15" s="13">
        <v>103.85</v>
      </c>
      <c r="H15" s="151"/>
      <c r="I15" s="182"/>
      <c r="J15" s="151"/>
      <c r="K15" s="183"/>
    </row>
    <row r="16" ht="22" customHeight="1" spans="1:11">
      <c r="A16" s="155"/>
      <c r="B16" s="12"/>
      <c r="C16" s="146" t="s">
        <v>53</v>
      </c>
      <c r="D16" s="147"/>
      <c r="E16" s="154"/>
      <c r="F16" s="12"/>
      <c r="G16" s="12"/>
      <c r="H16" s="151"/>
      <c r="I16" s="182"/>
      <c r="J16" s="151"/>
      <c r="K16" s="183"/>
    </row>
    <row r="17" ht="18" customHeight="1" spans="1:11">
      <c r="A17" s="139" t="s">
        <v>31</v>
      </c>
      <c r="B17" s="9" t="s">
        <v>54</v>
      </c>
      <c r="C17" s="9"/>
      <c r="D17" s="9"/>
      <c r="E17" s="9"/>
      <c r="F17" s="9"/>
      <c r="G17" s="9"/>
      <c r="H17" s="9"/>
      <c r="I17" s="9"/>
      <c r="J17" s="9"/>
      <c r="K17" s="184"/>
    </row>
    <row r="18" ht="18" customHeight="1" spans="1:11">
      <c r="A18" s="139" t="s">
        <v>55</v>
      </c>
      <c r="B18" s="9"/>
      <c r="C18" s="9"/>
      <c r="D18" s="9"/>
      <c r="E18" s="9"/>
      <c r="F18" s="9"/>
      <c r="G18" s="9"/>
      <c r="H18" s="9"/>
      <c r="I18" s="9"/>
      <c r="J18" s="9"/>
      <c r="K18" s="184"/>
    </row>
    <row r="19" ht="26" customHeight="1" spans="1:11">
      <c r="A19" s="156" t="s">
        <v>56</v>
      </c>
      <c r="B19" s="9"/>
      <c r="C19" s="9"/>
      <c r="D19" s="9"/>
      <c r="E19" s="9"/>
      <c r="F19" s="9"/>
      <c r="G19" s="9"/>
      <c r="H19" s="9"/>
      <c r="I19" s="9"/>
      <c r="J19" s="9"/>
      <c r="K19" s="184"/>
    </row>
    <row r="20" ht="19" customHeight="1" spans="1:11">
      <c r="A20" s="157" t="s">
        <v>57</v>
      </c>
      <c r="B20" s="158"/>
      <c r="C20" s="158"/>
      <c r="D20" s="158"/>
      <c r="E20" s="158"/>
      <c r="F20" s="158"/>
      <c r="G20" s="158"/>
      <c r="H20" s="158"/>
      <c r="I20" s="158"/>
      <c r="J20" s="158"/>
      <c r="K20" s="185"/>
    </row>
    <row r="21" ht="19" customHeight="1" spans="1:11">
      <c r="A21" s="131" t="s">
        <v>58</v>
      </c>
      <c r="B21" s="154"/>
      <c r="C21" s="154"/>
      <c r="D21" s="154"/>
      <c r="E21" s="159" t="s">
        <v>59</v>
      </c>
      <c r="F21" s="6" t="s">
        <v>60</v>
      </c>
      <c r="G21" s="10" t="s">
        <v>61</v>
      </c>
      <c r="H21" s="10" t="s">
        <v>62</v>
      </c>
      <c r="I21" s="178" t="s">
        <v>63</v>
      </c>
      <c r="J21" s="178"/>
      <c r="K21" s="186"/>
    </row>
    <row r="22" ht="15" customHeight="1" spans="1:11">
      <c r="A22" s="160" t="s">
        <v>64</v>
      </c>
      <c r="B22" s="161" t="s">
        <v>65</v>
      </c>
      <c r="C22" s="162"/>
      <c r="D22" s="161" t="s">
        <v>66</v>
      </c>
      <c r="E22" s="150" t="s">
        <v>67</v>
      </c>
      <c r="F22" s="6"/>
      <c r="G22" s="13" t="s">
        <v>68</v>
      </c>
      <c r="H22" s="13" t="s">
        <v>69</v>
      </c>
      <c r="I22" s="174" t="s">
        <v>70</v>
      </c>
      <c r="J22" s="174"/>
      <c r="K22" s="187"/>
    </row>
    <row r="23" ht="15" customHeight="1" spans="1:11">
      <c r="A23" s="163" t="s">
        <v>59</v>
      </c>
      <c r="B23" s="161"/>
      <c r="C23" s="162"/>
      <c r="D23" s="161"/>
      <c r="E23" s="54"/>
      <c r="F23" s="6"/>
      <c r="G23" s="54"/>
      <c r="H23" s="54"/>
      <c r="K23" s="188"/>
    </row>
    <row r="24" ht="32" customHeight="1" spans="1:11">
      <c r="A24" s="132"/>
      <c r="B24" s="154" t="s">
        <v>71</v>
      </c>
      <c r="C24" s="164"/>
      <c r="D24" s="165" t="s">
        <v>72</v>
      </c>
      <c r="E24" s="10" t="s">
        <v>73</v>
      </c>
      <c r="F24" s="165" t="s">
        <v>74</v>
      </c>
      <c r="G24" s="166" t="s">
        <v>75</v>
      </c>
      <c r="H24" s="165" t="s">
        <v>74</v>
      </c>
      <c r="I24" s="7"/>
      <c r="J24" s="7"/>
      <c r="K24" s="181"/>
    </row>
    <row r="25" ht="32" customHeight="1" spans="1:11">
      <c r="A25" s="160"/>
      <c r="B25" s="167"/>
      <c r="C25" s="164"/>
      <c r="D25" s="168" t="s">
        <v>76</v>
      </c>
      <c r="E25" s="169" t="s">
        <v>77</v>
      </c>
      <c r="F25" s="168" t="s">
        <v>74</v>
      </c>
      <c r="G25" s="170" t="s">
        <v>75</v>
      </c>
      <c r="H25" s="168" t="s">
        <v>74</v>
      </c>
      <c r="I25" s="169"/>
      <c r="J25" s="169"/>
      <c r="K25" s="187"/>
    </row>
    <row r="26" ht="24" customHeight="1" spans="1:11">
      <c r="A26" s="132"/>
      <c r="B26" s="154" t="s">
        <v>78</v>
      </c>
      <c r="C26" s="164"/>
      <c r="D26" s="171" t="s">
        <v>79</v>
      </c>
      <c r="E26" s="169" t="s">
        <v>80</v>
      </c>
      <c r="F26" s="171" t="s">
        <v>81</v>
      </c>
      <c r="G26" s="171" t="s">
        <v>82</v>
      </c>
      <c r="H26" s="171" t="s">
        <v>81</v>
      </c>
      <c r="I26" s="189"/>
      <c r="J26" s="189"/>
      <c r="K26" s="189"/>
    </row>
    <row r="27" ht="35" customHeight="1" spans="1:11">
      <c r="A27" s="160" t="s">
        <v>83</v>
      </c>
      <c r="B27" s="167"/>
      <c r="C27" s="164"/>
      <c r="D27" s="171" t="s">
        <v>84</v>
      </c>
      <c r="E27" s="169" t="s">
        <v>85</v>
      </c>
      <c r="F27" s="171" t="s">
        <v>81</v>
      </c>
      <c r="G27" s="171" t="s">
        <v>82</v>
      </c>
      <c r="H27" s="171" t="s">
        <v>81</v>
      </c>
      <c r="I27" s="189"/>
      <c r="J27" s="189"/>
      <c r="K27" s="189"/>
    </row>
    <row r="28" ht="34" customHeight="1" spans="1:11">
      <c r="A28" s="160" t="s">
        <v>59</v>
      </c>
      <c r="B28" s="154" t="s">
        <v>86</v>
      </c>
      <c r="C28" s="164"/>
      <c r="D28" s="171" t="s">
        <v>87</v>
      </c>
      <c r="E28" s="169" t="s">
        <v>88</v>
      </c>
      <c r="F28" s="171" t="s">
        <v>89</v>
      </c>
      <c r="G28" s="171" t="s">
        <v>75</v>
      </c>
      <c r="H28" s="171" t="s">
        <v>89</v>
      </c>
      <c r="I28" s="189"/>
      <c r="J28" s="189"/>
      <c r="K28" s="189"/>
    </row>
    <row r="29" ht="30" customHeight="1" spans="1:11">
      <c r="A29" s="132"/>
      <c r="B29" s="167"/>
      <c r="C29" s="164"/>
      <c r="D29" s="171" t="s">
        <v>90</v>
      </c>
      <c r="F29" s="171" t="s">
        <v>89</v>
      </c>
      <c r="G29" s="171" t="s">
        <v>75</v>
      </c>
      <c r="H29" s="171" t="s">
        <v>89</v>
      </c>
      <c r="I29" s="189"/>
      <c r="J29" s="189"/>
      <c r="K29" s="189"/>
    </row>
    <row r="30" ht="60" customHeight="1" spans="1:11">
      <c r="A30" s="132"/>
      <c r="B30" s="154" t="s">
        <v>91</v>
      </c>
      <c r="C30" s="164"/>
      <c r="D30" s="171" t="s">
        <v>92</v>
      </c>
      <c r="E30" s="169"/>
      <c r="F30" s="172">
        <v>3503.13</v>
      </c>
      <c r="G30" s="172" t="s">
        <v>93</v>
      </c>
      <c r="H30" s="172">
        <v>3503.13</v>
      </c>
      <c r="I30" s="190" t="s">
        <v>94</v>
      </c>
      <c r="J30" s="191"/>
      <c r="K30" s="190"/>
    </row>
    <row r="31" ht="55" customHeight="1" spans="1:11">
      <c r="A31" s="155"/>
      <c r="B31" s="164"/>
      <c r="C31" s="164"/>
      <c r="D31" s="171" t="s">
        <v>95</v>
      </c>
      <c r="F31" s="172">
        <v>1101.94</v>
      </c>
      <c r="G31" s="172" t="s">
        <v>93</v>
      </c>
      <c r="H31" s="172">
        <v>1101.94</v>
      </c>
      <c r="I31" s="190" t="s">
        <v>96</v>
      </c>
      <c r="J31" s="191"/>
      <c r="K31" s="190"/>
    </row>
    <row r="32" ht="19" customHeight="1" spans="1:11">
      <c r="A32" s="173"/>
      <c r="B32" s="174" t="s">
        <v>97</v>
      </c>
      <c r="C32" s="169"/>
      <c r="D32" s="175"/>
      <c r="F32" s="175"/>
      <c r="G32" s="175"/>
      <c r="H32" s="175"/>
      <c r="I32" s="189"/>
      <c r="J32" s="189"/>
      <c r="K32" s="189"/>
    </row>
    <row r="33" ht="15" customHeight="1" spans="1:11">
      <c r="A33" s="173"/>
      <c r="B33" s="176" t="s">
        <v>59</v>
      </c>
      <c r="C33" s="176"/>
      <c r="D33" s="175"/>
      <c r="E33" s="177"/>
      <c r="F33" s="175"/>
      <c r="G33" s="175"/>
      <c r="H33" s="175"/>
      <c r="I33" s="189"/>
      <c r="J33" s="189"/>
      <c r="K33" s="189"/>
    </row>
    <row r="34" ht="21" customHeight="1" spans="1:11">
      <c r="A34" s="130" t="s">
        <v>98</v>
      </c>
      <c r="B34" s="174" t="s">
        <v>99</v>
      </c>
      <c r="C34" s="169"/>
      <c r="D34" s="171" t="s">
        <v>100</v>
      </c>
      <c r="E34" s="177"/>
      <c r="F34" s="171" t="s">
        <v>101</v>
      </c>
      <c r="G34" s="171" t="s">
        <v>75</v>
      </c>
      <c r="H34" s="171" t="s">
        <v>101</v>
      </c>
      <c r="I34" s="189"/>
      <c r="J34" s="189"/>
      <c r="K34" s="189"/>
    </row>
    <row r="35" ht="21" customHeight="1" spans="1:11">
      <c r="A35" s="130" t="s">
        <v>59</v>
      </c>
      <c r="B35" s="174"/>
      <c r="C35" s="169"/>
      <c r="D35" s="171" t="s">
        <v>102</v>
      </c>
      <c r="E35" s="177"/>
      <c r="F35" s="171" t="s">
        <v>103</v>
      </c>
      <c r="G35" s="171" t="s">
        <v>75</v>
      </c>
      <c r="H35" s="171" t="s">
        <v>103</v>
      </c>
      <c r="I35" s="189"/>
      <c r="J35" s="189"/>
      <c r="K35" s="189"/>
    </row>
    <row r="36" ht="21" customHeight="1" spans="1:11">
      <c r="A36" s="130"/>
      <c r="B36" s="174"/>
      <c r="C36" s="169"/>
      <c r="D36" s="171" t="s">
        <v>104</v>
      </c>
      <c r="E36" s="177"/>
      <c r="F36" s="171" t="s">
        <v>105</v>
      </c>
      <c r="G36" s="171" t="s">
        <v>75</v>
      </c>
      <c r="H36" s="171" t="s">
        <v>105</v>
      </c>
      <c r="I36" s="189"/>
      <c r="J36" s="189"/>
      <c r="K36" s="189"/>
    </row>
    <row r="37" ht="33" customHeight="1" spans="1:11">
      <c r="A37" s="130"/>
      <c r="B37" s="174"/>
      <c r="C37" s="169"/>
      <c r="D37" s="171" t="s">
        <v>106</v>
      </c>
      <c r="E37" s="177"/>
      <c r="F37" s="171" t="s">
        <v>107</v>
      </c>
      <c r="G37" s="171" t="s">
        <v>75</v>
      </c>
      <c r="H37" s="171" t="s">
        <v>107</v>
      </c>
      <c r="I37" s="189"/>
      <c r="J37" s="189"/>
      <c r="K37" s="189"/>
    </row>
    <row r="38" ht="18" customHeight="1" spans="1:11">
      <c r="A38" s="145"/>
      <c r="B38" s="178" t="s">
        <v>108</v>
      </c>
      <c r="C38" s="178"/>
      <c r="D38" s="175"/>
      <c r="E38" s="177"/>
      <c r="F38" s="175"/>
      <c r="G38" s="175"/>
      <c r="H38" s="175"/>
      <c r="I38" s="189"/>
      <c r="J38" s="189"/>
      <c r="K38" s="189"/>
    </row>
    <row r="39" ht="15" customHeight="1" spans="1:11">
      <c r="A39" s="145"/>
      <c r="B39" s="176" t="s">
        <v>59</v>
      </c>
      <c r="C39" s="176"/>
      <c r="D39" s="175"/>
      <c r="E39" s="177"/>
      <c r="F39" s="175"/>
      <c r="G39" s="175"/>
      <c r="H39" s="175"/>
      <c r="I39" s="189"/>
      <c r="J39" s="189"/>
      <c r="K39" s="189"/>
    </row>
    <row r="40" ht="15" customHeight="1" spans="1:11">
      <c r="A40" s="145"/>
      <c r="B40" s="174" t="s">
        <v>109</v>
      </c>
      <c r="C40" s="169"/>
      <c r="D40" s="175"/>
      <c r="E40" s="177"/>
      <c r="F40" s="175"/>
      <c r="G40" s="175"/>
      <c r="H40" s="175"/>
      <c r="I40" s="189"/>
      <c r="J40" s="189"/>
      <c r="K40" s="189"/>
    </row>
    <row r="41" ht="15" customHeight="1" spans="1:11">
      <c r="A41" s="155"/>
      <c r="B41" s="176" t="s">
        <v>110</v>
      </c>
      <c r="C41" s="176"/>
      <c r="D41" s="175"/>
      <c r="E41" s="177"/>
      <c r="F41" s="175"/>
      <c r="G41" s="175"/>
      <c r="H41" s="175"/>
      <c r="I41" s="189"/>
      <c r="J41" s="189"/>
      <c r="K41" s="189"/>
    </row>
    <row r="42" ht="22" customHeight="1" spans="1:11">
      <c r="A42" s="139" t="s">
        <v>111</v>
      </c>
      <c r="B42" s="174" t="s">
        <v>112</v>
      </c>
      <c r="C42" s="169"/>
      <c r="D42" s="171" t="s">
        <v>113</v>
      </c>
      <c r="E42" s="177"/>
      <c r="F42" s="171" t="s">
        <v>114</v>
      </c>
      <c r="G42" s="179" t="s">
        <v>82</v>
      </c>
      <c r="H42" s="171" t="s">
        <v>114</v>
      </c>
      <c r="I42" s="189"/>
      <c r="J42" s="189"/>
      <c r="K42" s="189"/>
    </row>
    <row r="43" ht="22" customHeight="1" spans="1:11">
      <c r="A43" s="156" t="s">
        <v>59</v>
      </c>
      <c r="B43" s="176" t="s">
        <v>115</v>
      </c>
      <c r="C43" s="176"/>
      <c r="D43" s="171" t="s">
        <v>116</v>
      </c>
      <c r="E43" s="177"/>
      <c r="F43" s="171" t="s">
        <v>117</v>
      </c>
      <c r="G43" s="179" t="s">
        <v>82</v>
      </c>
      <c r="H43" s="171" t="s">
        <v>117</v>
      </c>
      <c r="I43" s="189"/>
      <c r="J43" s="189"/>
      <c r="K43" s="189"/>
    </row>
    <row r="44" ht="18" customHeight="1" spans="1:11">
      <c r="A44" s="139" t="s">
        <v>118</v>
      </c>
      <c r="B44" s="152" t="s">
        <v>27</v>
      </c>
      <c r="C44" s="152"/>
      <c r="D44" s="152"/>
      <c r="E44" s="152"/>
      <c r="F44" s="152"/>
      <c r="G44" s="152"/>
      <c r="H44" s="152"/>
      <c r="I44" s="152"/>
      <c r="J44" s="152"/>
      <c r="K44" s="192"/>
    </row>
    <row r="45" ht="18" customHeight="1" spans="1:11">
      <c r="A45" s="139" t="s">
        <v>119</v>
      </c>
      <c r="B45" s="152"/>
      <c r="C45" s="152"/>
      <c r="D45" s="152"/>
      <c r="E45" s="152"/>
      <c r="F45" s="152"/>
      <c r="G45" s="152"/>
      <c r="H45" s="152"/>
      <c r="I45" s="152"/>
      <c r="J45" s="152"/>
      <c r="K45" s="192"/>
    </row>
    <row r="46" ht="18" customHeight="1" spans="1:11">
      <c r="A46" s="156" t="s">
        <v>120</v>
      </c>
      <c r="B46" s="152"/>
      <c r="C46" s="152"/>
      <c r="D46" s="152"/>
      <c r="E46" s="152"/>
      <c r="F46" s="152"/>
      <c r="G46" s="152"/>
      <c r="H46" s="152"/>
      <c r="I46" s="152"/>
      <c r="J46" s="152"/>
      <c r="K46" s="192"/>
    </row>
    <row r="47" ht="24" customHeight="1" spans="1:11">
      <c r="A47" s="44" t="s">
        <v>121</v>
      </c>
      <c r="B47" s="44"/>
      <c r="C47" s="44"/>
      <c r="D47" s="44"/>
      <c r="E47" s="44"/>
      <c r="F47" s="44"/>
      <c r="G47" s="44"/>
      <c r="H47" s="44"/>
      <c r="I47" s="44"/>
      <c r="J47" s="44"/>
      <c r="K47" s="44"/>
    </row>
    <row r="48" ht="24" customHeight="1" spans="1:11">
      <c r="A48" s="44" t="s">
        <v>122</v>
      </c>
      <c r="B48" s="44"/>
      <c r="C48" s="44"/>
      <c r="D48" s="44"/>
      <c r="E48" s="44"/>
      <c r="F48" s="44"/>
      <c r="G48" s="44"/>
      <c r="H48" s="44"/>
      <c r="I48" s="44"/>
      <c r="J48" s="44"/>
      <c r="K48" s="44"/>
    </row>
  </sheetData>
  <mergeCells count="88">
    <mergeCell ref="A2:K2"/>
    <mergeCell ref="A3:K3"/>
    <mergeCell ref="B8:D8"/>
    <mergeCell ref="C9:D9"/>
    <mergeCell ref="C10:D10"/>
    <mergeCell ref="C11:D11"/>
    <mergeCell ref="C12:D12"/>
    <mergeCell ref="C13:D13"/>
    <mergeCell ref="C14:D14"/>
    <mergeCell ref="C15:D15"/>
    <mergeCell ref="C16:D16"/>
    <mergeCell ref="A20:K20"/>
    <mergeCell ref="A21:D21"/>
    <mergeCell ref="I21:K21"/>
    <mergeCell ref="I22:K22"/>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I31:K31"/>
    <mergeCell ref="B32:C32"/>
    <mergeCell ref="B33:C33"/>
    <mergeCell ref="I36:K36"/>
    <mergeCell ref="I37:K37"/>
    <mergeCell ref="B38:C38"/>
    <mergeCell ref="B39:C39"/>
    <mergeCell ref="B40:C40"/>
    <mergeCell ref="B41:C41"/>
    <mergeCell ref="B42:C42"/>
    <mergeCell ref="B43:C43"/>
    <mergeCell ref="A47:K47"/>
    <mergeCell ref="A48:K48"/>
    <mergeCell ref="B10:B16"/>
    <mergeCell ref="D22:D23"/>
    <mergeCell ref="D32:D33"/>
    <mergeCell ref="D38:D39"/>
    <mergeCell ref="D40:D41"/>
    <mergeCell ref="E11:E12"/>
    <mergeCell ref="E15:E16"/>
    <mergeCell ref="F11:F12"/>
    <mergeCell ref="F15:F16"/>
    <mergeCell ref="F21:F23"/>
    <mergeCell ref="F32:F33"/>
    <mergeCell ref="F38:F39"/>
    <mergeCell ref="F40:F41"/>
    <mergeCell ref="G11:G12"/>
    <mergeCell ref="G15:G16"/>
    <mergeCell ref="G32:G33"/>
    <mergeCell ref="G38:G39"/>
    <mergeCell ref="G40:G41"/>
    <mergeCell ref="H6:H7"/>
    <mergeCell ref="H11:H12"/>
    <mergeCell ref="H13:H14"/>
    <mergeCell ref="H15:H16"/>
    <mergeCell ref="H32:H33"/>
    <mergeCell ref="H38:H39"/>
    <mergeCell ref="H40:H41"/>
    <mergeCell ref="I6:I7"/>
    <mergeCell ref="I11:I12"/>
    <mergeCell ref="I13:I14"/>
    <mergeCell ref="I15:I16"/>
    <mergeCell ref="J11:J12"/>
    <mergeCell ref="J13:J14"/>
    <mergeCell ref="J15:J16"/>
    <mergeCell ref="K6:K7"/>
    <mergeCell ref="K8:K16"/>
    <mergeCell ref="B4:K5"/>
    <mergeCell ref="B6:D7"/>
    <mergeCell ref="B17:K19"/>
    <mergeCell ref="B22:C23"/>
    <mergeCell ref="I32:K33"/>
    <mergeCell ref="I34:K35"/>
    <mergeCell ref="I38:K39"/>
    <mergeCell ref="I40:K41"/>
    <mergeCell ref="I42:K43"/>
    <mergeCell ref="B44:K46"/>
    <mergeCell ref="B34:C37"/>
  </mergeCells>
  <pageMargins left="0.75" right="0.75" top="0.747916666666667" bottom="0.511805555555556" header="0.5" footer="0.5"/>
  <pageSetup paperSize="9" scale="68"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J30"/>
  <sheetViews>
    <sheetView topLeftCell="A16" workbookViewId="0">
      <selection activeCell="F23" sqref="F23"/>
    </sheetView>
  </sheetViews>
  <sheetFormatPr defaultColWidth="9" defaultRowHeight="14"/>
  <cols>
    <col min="2" max="2" width="14.1272727272727" customWidth="1"/>
    <col min="3" max="3" width="18.5" customWidth="1"/>
    <col min="4" max="4" width="10.1272727272727" customWidth="1"/>
    <col min="5" max="5" width="11.3727272727273" style="2" customWidth="1"/>
    <col min="6" max="6" width="7" customWidth="1"/>
    <col min="7" max="7" width="12.5" customWidth="1"/>
    <col min="8" max="8" width="9.5" customWidth="1"/>
    <col min="10" max="10" width="15.5" customWidth="1"/>
  </cols>
  <sheetData>
    <row r="1" customFormat="1" ht="17" customHeight="1" spans="1:5">
      <c r="A1" s="3" t="s">
        <v>123</v>
      </c>
      <c r="E1" s="2"/>
    </row>
    <row r="2" ht="24.75" spans="1:10">
      <c r="A2" s="4" t="s">
        <v>124</v>
      </c>
      <c r="B2" s="4"/>
      <c r="C2" s="4"/>
      <c r="D2" s="4"/>
      <c r="E2" s="5"/>
      <c r="F2" s="4"/>
      <c r="G2" s="4"/>
      <c r="H2" s="4"/>
      <c r="I2" s="4"/>
      <c r="J2" s="4"/>
    </row>
    <row r="3" ht="36" customHeight="1" spans="1:10">
      <c r="A3" s="6" t="s">
        <v>125</v>
      </c>
      <c r="B3" s="7" t="s">
        <v>344</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3200</v>
      </c>
      <c r="D8" s="14">
        <v>3200</v>
      </c>
      <c r="E8" s="14">
        <v>3200</v>
      </c>
      <c r="F8" s="12">
        <v>10</v>
      </c>
      <c r="G8" s="12"/>
      <c r="H8" s="16">
        <f>E8/C8</f>
        <v>1</v>
      </c>
      <c r="I8" s="12">
        <v>10</v>
      </c>
      <c r="J8" s="12"/>
    </row>
    <row r="9" ht="12" customHeight="1" spans="1:10">
      <c r="A9" s="8"/>
      <c r="B9" s="17" t="s">
        <v>50</v>
      </c>
      <c r="C9" s="62"/>
      <c r="D9" s="18"/>
      <c r="E9" s="19"/>
      <c r="F9" s="12" t="s">
        <v>135</v>
      </c>
      <c r="G9" s="12"/>
      <c r="H9" s="12" t="s">
        <v>135</v>
      </c>
      <c r="I9" s="12" t="s">
        <v>135</v>
      </c>
      <c r="J9" s="12"/>
    </row>
    <row r="10" ht="22" customHeight="1" spans="1:10">
      <c r="A10" s="8"/>
      <c r="B10" s="20" t="s">
        <v>51</v>
      </c>
      <c r="C10" s="14">
        <v>3200</v>
      </c>
      <c r="D10" s="14">
        <v>3200</v>
      </c>
      <c r="E10" s="14">
        <v>3200</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345</v>
      </c>
      <c r="C14" s="23"/>
      <c r="D14" s="23"/>
      <c r="E14" s="23"/>
      <c r="F14" s="23"/>
      <c r="G14" s="24" t="s">
        <v>346</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35" t="s">
        <v>347</v>
      </c>
      <c r="D18" s="36" t="s">
        <v>73</v>
      </c>
      <c r="E18" s="203" t="s">
        <v>203</v>
      </c>
      <c r="F18" s="36" t="s">
        <v>170</v>
      </c>
      <c r="G18" s="203" t="s">
        <v>203</v>
      </c>
      <c r="H18" s="38">
        <v>10</v>
      </c>
      <c r="I18" s="38">
        <v>10</v>
      </c>
      <c r="J18" s="48"/>
    </row>
    <row r="19" s="1" customFormat="1" ht="30" customHeight="1" spans="1:10">
      <c r="A19" s="34"/>
      <c r="B19" s="34" t="s">
        <v>78</v>
      </c>
      <c r="C19" s="35" t="s">
        <v>348</v>
      </c>
      <c r="D19" s="36" t="s">
        <v>73</v>
      </c>
      <c r="E19" s="203" t="s">
        <v>81</v>
      </c>
      <c r="F19" s="36" t="s">
        <v>82</v>
      </c>
      <c r="G19" s="203" t="s">
        <v>81</v>
      </c>
      <c r="H19" s="38">
        <v>10</v>
      </c>
      <c r="I19" s="38">
        <v>10</v>
      </c>
      <c r="J19" s="48"/>
    </row>
    <row r="20" s="1" customFormat="1" ht="30" customHeight="1" spans="1:10">
      <c r="A20" s="34"/>
      <c r="B20" s="34" t="s">
        <v>86</v>
      </c>
      <c r="C20" s="35" t="s">
        <v>349</v>
      </c>
      <c r="D20" s="36" t="s">
        <v>73</v>
      </c>
      <c r="E20" s="203" t="s">
        <v>350</v>
      </c>
      <c r="F20" s="36" t="s">
        <v>82</v>
      </c>
      <c r="G20" s="203" t="s">
        <v>350</v>
      </c>
      <c r="H20" s="38">
        <v>20</v>
      </c>
      <c r="I20" s="38">
        <v>20</v>
      </c>
      <c r="J20" s="48"/>
    </row>
    <row r="21" s="1" customFormat="1" ht="39" customHeight="1" spans="1:10">
      <c r="A21" s="34"/>
      <c r="B21" s="34" t="s">
        <v>91</v>
      </c>
      <c r="C21" s="35" t="s">
        <v>351</v>
      </c>
      <c r="D21" s="36" t="s">
        <v>73</v>
      </c>
      <c r="E21" s="60">
        <v>3200</v>
      </c>
      <c r="F21" s="37" t="s">
        <v>177</v>
      </c>
      <c r="G21" s="60">
        <v>3200</v>
      </c>
      <c r="H21" s="38">
        <v>20</v>
      </c>
      <c r="I21" s="38">
        <v>20</v>
      </c>
      <c r="J21" s="49"/>
    </row>
    <row r="22" s="1" customFormat="1" ht="52" customHeight="1" spans="1:10">
      <c r="A22" s="34" t="s">
        <v>153</v>
      </c>
      <c r="B22" s="34" t="s">
        <v>154</v>
      </c>
      <c r="C22" s="35" t="s">
        <v>352</v>
      </c>
      <c r="D22" s="36" t="s">
        <v>73</v>
      </c>
      <c r="E22" s="203" t="s">
        <v>353</v>
      </c>
      <c r="F22" s="36" t="s">
        <v>75</v>
      </c>
      <c r="G22" s="203" t="s">
        <v>353</v>
      </c>
      <c r="H22" s="38">
        <v>20</v>
      </c>
      <c r="I22" s="38">
        <v>20</v>
      </c>
      <c r="J22" s="48"/>
    </row>
    <row r="23" s="1" customFormat="1" ht="30" customHeight="1" spans="1:10">
      <c r="A23" s="34" t="s">
        <v>155</v>
      </c>
      <c r="B23" s="34" t="s">
        <v>180</v>
      </c>
      <c r="C23" s="35" t="s">
        <v>113</v>
      </c>
      <c r="D23" s="36" t="s">
        <v>73</v>
      </c>
      <c r="E23" s="203" t="s">
        <v>117</v>
      </c>
      <c r="F23" s="36" t="s">
        <v>82</v>
      </c>
      <c r="G23" s="42">
        <v>95</v>
      </c>
      <c r="H23" s="38">
        <v>10</v>
      </c>
      <c r="I23" s="38">
        <v>10</v>
      </c>
      <c r="J23" s="50"/>
    </row>
    <row r="24" ht="33" customHeight="1" spans="1:10">
      <c r="A24" s="8" t="s">
        <v>156</v>
      </c>
      <c r="B24" s="8"/>
      <c r="C24" s="43"/>
      <c r="D24" s="43"/>
      <c r="E24" s="43"/>
      <c r="F24" s="43"/>
      <c r="G24" s="43"/>
      <c r="H24" s="43"/>
      <c r="I24" s="43"/>
      <c r="J24" s="43"/>
    </row>
    <row r="25" ht="24" customHeight="1" spans="1:10">
      <c r="A25" s="8" t="s">
        <v>157</v>
      </c>
      <c r="B25" s="12">
        <v>100</v>
      </c>
      <c r="C25" s="12"/>
      <c r="D25" s="12"/>
      <c r="E25" s="12"/>
      <c r="F25" s="12"/>
      <c r="G25" s="12"/>
      <c r="H25" s="12"/>
      <c r="I25" s="7">
        <f>I8+SUM(I18:I24)</f>
        <v>100</v>
      </c>
      <c r="J25" s="51" t="s">
        <v>158</v>
      </c>
    </row>
    <row r="26" ht="21" customHeight="1" spans="1:10">
      <c r="A26" s="44" t="s">
        <v>159</v>
      </c>
      <c r="B26" s="44"/>
      <c r="C26" s="44"/>
      <c r="D26" s="44"/>
      <c r="E26" s="45"/>
      <c r="F26" s="44"/>
      <c r="G26" s="44"/>
      <c r="H26" s="44"/>
      <c r="I26" s="44"/>
      <c r="J26" s="44"/>
    </row>
    <row r="27" ht="21" customHeight="1" spans="1:10">
      <c r="A27" s="46" t="s">
        <v>160</v>
      </c>
      <c r="B27" s="46"/>
      <c r="C27" s="46"/>
      <c r="D27" s="46"/>
      <c r="E27" s="47"/>
      <c r="F27" s="46"/>
      <c r="G27" s="46"/>
      <c r="H27" s="46"/>
      <c r="I27" s="46"/>
      <c r="J27" s="46"/>
    </row>
    <row r="28" ht="21" customHeight="1" spans="1:10">
      <c r="A28" s="46" t="s">
        <v>161</v>
      </c>
      <c r="B28" s="46"/>
      <c r="C28" s="46"/>
      <c r="D28" s="46"/>
      <c r="E28" s="47"/>
      <c r="F28" s="46"/>
      <c r="G28" s="46"/>
      <c r="H28" s="46"/>
      <c r="I28" s="46"/>
      <c r="J28" s="46"/>
    </row>
    <row r="29" ht="21" customHeight="1" spans="1:10">
      <c r="A29" s="46" t="s">
        <v>162</v>
      </c>
      <c r="B29" s="46"/>
      <c r="C29" s="46"/>
      <c r="D29" s="46"/>
      <c r="E29" s="47"/>
      <c r="F29" s="46"/>
      <c r="G29" s="46"/>
      <c r="H29" s="46"/>
      <c r="I29" s="46"/>
      <c r="J29" s="46"/>
    </row>
    <row r="30" ht="21" customHeight="1" spans="1:10">
      <c r="A30" s="46" t="s">
        <v>163</v>
      </c>
      <c r="B30" s="46"/>
      <c r="C30" s="46"/>
      <c r="D30" s="46"/>
      <c r="E30" s="47"/>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5"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J34"/>
  <sheetViews>
    <sheetView topLeftCell="A4" workbookViewId="0">
      <selection activeCell="F23" sqref="F23"/>
    </sheetView>
  </sheetViews>
  <sheetFormatPr defaultColWidth="9" defaultRowHeight="14"/>
  <cols>
    <col min="2" max="2" width="13" customWidth="1"/>
    <col min="3" max="3" width="18.5" customWidth="1"/>
    <col min="4" max="4" width="11.5" customWidth="1"/>
    <col min="5" max="5" width="11.3727272727273" style="2" customWidth="1"/>
    <col min="6" max="6" width="7" style="2" customWidth="1"/>
    <col min="7" max="7" width="12.5" style="2" customWidth="1"/>
    <col min="8" max="8" width="9.5" customWidth="1"/>
    <col min="10" max="10" width="12.0545454545455" customWidth="1"/>
  </cols>
  <sheetData>
    <row r="1" customFormat="1" ht="17" customHeight="1" spans="1:7">
      <c r="A1" s="3" t="s">
        <v>123</v>
      </c>
      <c r="E1" s="2"/>
      <c r="F1" s="2"/>
      <c r="G1" s="2"/>
    </row>
    <row r="2" ht="24.75" spans="1:10">
      <c r="A2" s="4" t="s">
        <v>124</v>
      </c>
      <c r="B2" s="4"/>
      <c r="C2" s="4"/>
      <c r="D2" s="4"/>
      <c r="E2" s="5"/>
      <c r="F2" s="5"/>
      <c r="G2" s="5"/>
      <c r="H2" s="4"/>
      <c r="I2" s="4"/>
      <c r="J2" s="4"/>
    </row>
    <row r="3" ht="36" customHeight="1" spans="1:10">
      <c r="A3" s="6" t="s">
        <v>125</v>
      </c>
      <c r="B3" s="7" t="s">
        <v>354</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368269.15</v>
      </c>
      <c r="D8" s="15">
        <v>92474.47</v>
      </c>
      <c r="E8" s="15">
        <v>92474.47</v>
      </c>
      <c r="F8" s="12">
        <v>10</v>
      </c>
      <c r="G8" s="12"/>
      <c r="H8" s="16">
        <f>E8/C8</f>
        <v>0.251105665516647</v>
      </c>
      <c r="I8" s="12">
        <v>3</v>
      </c>
      <c r="J8" s="12"/>
    </row>
    <row r="9" ht="12" customHeight="1" spans="1:10">
      <c r="A9" s="8"/>
      <c r="B9" s="17" t="s">
        <v>50</v>
      </c>
      <c r="D9" s="18"/>
      <c r="E9" s="19"/>
      <c r="F9" s="12" t="s">
        <v>135</v>
      </c>
      <c r="G9" s="12"/>
      <c r="H9" s="12" t="s">
        <v>135</v>
      </c>
      <c r="I9" s="12" t="s">
        <v>135</v>
      </c>
      <c r="J9" s="12"/>
    </row>
    <row r="10" ht="22" customHeight="1" spans="1:10">
      <c r="A10" s="8"/>
      <c r="B10" s="20" t="s">
        <v>51</v>
      </c>
      <c r="C10" s="14">
        <v>368269.15</v>
      </c>
      <c r="D10" s="15">
        <v>92474.47</v>
      </c>
      <c r="E10" s="15">
        <v>92474.47</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355</v>
      </c>
      <c r="C14" s="23"/>
      <c r="D14" s="23"/>
      <c r="E14" s="23"/>
      <c r="F14" s="23"/>
      <c r="G14" s="24" t="s">
        <v>356</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35" t="s">
        <v>357</v>
      </c>
      <c r="D18" s="36" t="s">
        <v>73</v>
      </c>
      <c r="E18" s="203" t="s">
        <v>358</v>
      </c>
      <c r="F18" s="35" t="s">
        <v>187</v>
      </c>
      <c r="G18" s="203" t="s">
        <v>358</v>
      </c>
      <c r="H18" s="38">
        <v>10</v>
      </c>
      <c r="I18" s="38">
        <v>10</v>
      </c>
      <c r="J18" s="48"/>
    </row>
    <row r="19" s="1" customFormat="1" ht="30" customHeight="1" spans="1:10">
      <c r="A19" s="34"/>
      <c r="B19" s="34"/>
      <c r="C19" s="35" t="s">
        <v>359</v>
      </c>
      <c r="D19" s="36" t="s">
        <v>73</v>
      </c>
      <c r="E19" s="203" t="s">
        <v>360</v>
      </c>
      <c r="F19" s="35" t="s">
        <v>187</v>
      </c>
      <c r="G19" s="203" t="s">
        <v>360</v>
      </c>
      <c r="H19" s="38">
        <v>10</v>
      </c>
      <c r="I19" s="38">
        <v>10</v>
      </c>
      <c r="J19" s="48"/>
    </row>
    <row r="20" s="1" customFormat="1" ht="30" customHeight="1" spans="1:10">
      <c r="A20" s="34"/>
      <c r="B20" s="34"/>
      <c r="C20" s="35" t="s">
        <v>361</v>
      </c>
      <c r="D20" s="36" t="s">
        <v>73</v>
      </c>
      <c r="E20" s="203" t="s">
        <v>362</v>
      </c>
      <c r="F20" s="35" t="s">
        <v>187</v>
      </c>
      <c r="G20" s="203" t="s">
        <v>362</v>
      </c>
      <c r="H20" s="38">
        <v>10</v>
      </c>
      <c r="I20" s="38">
        <v>10</v>
      </c>
      <c r="J20" s="48"/>
    </row>
    <row r="21" s="1" customFormat="1" ht="30" customHeight="1" spans="1:10">
      <c r="A21" s="34"/>
      <c r="B21" s="34"/>
      <c r="C21" s="35" t="s">
        <v>363</v>
      </c>
      <c r="D21" s="36" t="s">
        <v>73</v>
      </c>
      <c r="E21" s="203" t="s">
        <v>364</v>
      </c>
      <c r="F21" s="35" t="s">
        <v>187</v>
      </c>
      <c r="G21" s="203" t="s">
        <v>364</v>
      </c>
      <c r="H21" s="38">
        <v>10</v>
      </c>
      <c r="I21" s="38">
        <v>10</v>
      </c>
      <c r="J21" s="48"/>
    </row>
    <row r="22" s="1" customFormat="1" ht="30" customHeight="1" spans="1:10">
      <c r="A22" s="34"/>
      <c r="B22" s="34" t="s">
        <v>78</v>
      </c>
      <c r="C22" s="35" t="s">
        <v>365</v>
      </c>
      <c r="D22" s="36" t="s">
        <v>73</v>
      </c>
      <c r="E22" s="203" t="s">
        <v>81</v>
      </c>
      <c r="F22" s="35" t="s">
        <v>82</v>
      </c>
      <c r="G22" s="203" t="s">
        <v>81</v>
      </c>
      <c r="H22" s="38">
        <v>10</v>
      </c>
      <c r="I22" s="38">
        <v>10</v>
      </c>
      <c r="J22" s="48"/>
    </row>
    <row r="23" s="1" customFormat="1" ht="30" customHeight="1" spans="1:10">
      <c r="A23" s="34"/>
      <c r="B23" s="34" t="s">
        <v>86</v>
      </c>
      <c r="C23" s="35" t="s">
        <v>366</v>
      </c>
      <c r="D23" s="36" t="s">
        <v>73</v>
      </c>
      <c r="E23" s="203" t="s">
        <v>89</v>
      </c>
      <c r="F23" s="35" t="s">
        <v>82</v>
      </c>
      <c r="G23" s="203" t="s">
        <v>89</v>
      </c>
      <c r="H23" s="38">
        <v>10</v>
      </c>
      <c r="I23" s="38">
        <v>7</v>
      </c>
      <c r="J23" s="48"/>
    </row>
    <row r="24" s="1" customFormat="1" ht="27" customHeight="1" spans="1:10">
      <c r="A24" s="34"/>
      <c r="B24" s="34" t="s">
        <v>91</v>
      </c>
      <c r="C24" s="37" t="s">
        <v>176</v>
      </c>
      <c r="D24" s="36" t="s">
        <v>73</v>
      </c>
      <c r="E24" s="53">
        <v>368269.15</v>
      </c>
      <c r="F24" s="40" t="s">
        <v>177</v>
      </c>
      <c r="G24" s="41">
        <v>92474.47</v>
      </c>
      <c r="H24" s="38">
        <v>10</v>
      </c>
      <c r="I24" s="38">
        <v>3</v>
      </c>
      <c r="J24" s="49"/>
    </row>
    <row r="25" s="1" customFormat="1" ht="30" customHeight="1" spans="1:10">
      <c r="A25" s="34" t="s">
        <v>153</v>
      </c>
      <c r="B25" s="34" t="s">
        <v>154</v>
      </c>
      <c r="C25" s="35" t="s">
        <v>367</v>
      </c>
      <c r="D25" s="36" t="s">
        <v>73</v>
      </c>
      <c r="E25" s="203" t="s">
        <v>368</v>
      </c>
      <c r="F25" s="35" t="s">
        <v>75</v>
      </c>
      <c r="G25" s="203" t="s">
        <v>368</v>
      </c>
      <c r="H25" s="38">
        <v>5</v>
      </c>
      <c r="I25" s="38">
        <v>5</v>
      </c>
      <c r="J25" s="48"/>
    </row>
    <row r="26" s="1" customFormat="1" ht="30" customHeight="1" spans="1:10">
      <c r="A26" s="34"/>
      <c r="B26" s="34"/>
      <c r="C26" s="35" t="s">
        <v>369</v>
      </c>
      <c r="D26" s="36" t="s">
        <v>73</v>
      </c>
      <c r="E26" s="203" t="s">
        <v>370</v>
      </c>
      <c r="F26" s="35" t="s">
        <v>75</v>
      </c>
      <c r="G26" s="203" t="s">
        <v>370</v>
      </c>
      <c r="H26" s="38">
        <v>10</v>
      </c>
      <c r="I26" s="38">
        <v>10</v>
      </c>
      <c r="J26" s="48"/>
    </row>
    <row r="27" s="1" customFormat="1" ht="30" customHeight="1" spans="1:10">
      <c r="A27" s="34" t="s">
        <v>155</v>
      </c>
      <c r="B27" s="34" t="s">
        <v>180</v>
      </c>
      <c r="C27" s="35" t="s">
        <v>371</v>
      </c>
      <c r="D27" s="36" t="s">
        <v>73</v>
      </c>
      <c r="E27" s="203" t="s">
        <v>114</v>
      </c>
      <c r="F27" s="35" t="s">
        <v>82</v>
      </c>
      <c r="G27" s="42">
        <v>95</v>
      </c>
      <c r="H27" s="38">
        <v>5</v>
      </c>
      <c r="I27" s="38">
        <v>5</v>
      </c>
      <c r="J27" s="50"/>
    </row>
    <row r="28" ht="33" customHeight="1" spans="1:10">
      <c r="A28" s="8" t="s">
        <v>156</v>
      </c>
      <c r="B28" s="8"/>
      <c r="C28" s="43"/>
      <c r="D28" s="43"/>
      <c r="E28" s="43"/>
      <c r="F28" s="43"/>
      <c r="G28" s="43"/>
      <c r="H28" s="43"/>
      <c r="I28" s="43"/>
      <c r="J28" s="43"/>
    </row>
    <row r="29" ht="24" customHeight="1" spans="1:10">
      <c r="A29" s="8" t="s">
        <v>157</v>
      </c>
      <c r="B29" s="12">
        <v>100</v>
      </c>
      <c r="C29" s="12"/>
      <c r="D29" s="12"/>
      <c r="E29" s="12"/>
      <c r="F29" s="12"/>
      <c r="G29" s="12"/>
      <c r="H29" s="12"/>
      <c r="I29" s="7">
        <f>I8+SUM(I18:I28)</f>
        <v>83</v>
      </c>
      <c r="J29" s="51" t="s">
        <v>276</v>
      </c>
    </row>
    <row r="30" ht="21" customHeight="1" spans="1:10">
      <c r="A30" s="44" t="s">
        <v>159</v>
      </c>
      <c r="B30" s="44"/>
      <c r="C30" s="44"/>
      <c r="D30" s="44"/>
      <c r="E30" s="45"/>
      <c r="F30" s="45"/>
      <c r="G30" s="45"/>
      <c r="H30" s="44"/>
      <c r="I30" s="44"/>
      <c r="J30" s="44"/>
    </row>
    <row r="31" ht="21" customHeight="1" spans="1:10">
      <c r="A31" s="46" t="s">
        <v>160</v>
      </c>
      <c r="B31" s="46"/>
      <c r="C31" s="46"/>
      <c r="D31" s="46"/>
      <c r="E31" s="47"/>
      <c r="F31" s="47"/>
      <c r="G31" s="47"/>
      <c r="H31" s="46"/>
      <c r="I31" s="46"/>
      <c r="J31" s="46"/>
    </row>
    <row r="32" ht="21" customHeight="1" spans="1:10">
      <c r="A32" s="46" t="s">
        <v>161</v>
      </c>
      <c r="B32" s="46"/>
      <c r="C32" s="46"/>
      <c r="D32" s="46"/>
      <c r="E32" s="47"/>
      <c r="F32" s="47"/>
      <c r="G32" s="47"/>
      <c r="H32" s="46"/>
      <c r="I32" s="46"/>
      <c r="J32" s="46"/>
    </row>
    <row r="33" ht="21" customHeight="1" spans="1:10">
      <c r="A33" s="46" t="s">
        <v>162</v>
      </c>
      <c r="B33" s="46"/>
      <c r="C33" s="46"/>
      <c r="D33" s="46"/>
      <c r="E33" s="47"/>
      <c r="F33" s="47"/>
      <c r="G33" s="47"/>
      <c r="H33" s="46"/>
      <c r="I33" s="46"/>
      <c r="J33" s="46"/>
    </row>
    <row r="34" ht="21" customHeight="1" spans="1:10">
      <c r="A34" s="46" t="s">
        <v>163</v>
      </c>
      <c r="B34" s="46"/>
      <c r="C34" s="46"/>
      <c r="D34" s="46"/>
      <c r="E34" s="47"/>
      <c r="F34" s="47"/>
      <c r="G34" s="47"/>
      <c r="H34" s="46"/>
      <c r="I34" s="46"/>
      <c r="J34" s="46"/>
    </row>
  </sheetData>
  <mergeCells count="42">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4"/>
    <mergeCell ref="A25:A26"/>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629861111111111" bottom="1" header="0.5" footer="0.5"/>
  <pageSetup paperSize="9" scale="77"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J33"/>
  <sheetViews>
    <sheetView topLeftCell="A4" workbookViewId="0">
      <selection activeCell="F23" sqref="F23"/>
    </sheetView>
  </sheetViews>
  <sheetFormatPr defaultColWidth="9" defaultRowHeight="14"/>
  <cols>
    <col min="2" max="2" width="14.1272727272727" customWidth="1"/>
    <col min="3" max="3" width="17.3727272727273" customWidth="1"/>
    <col min="4" max="4" width="11.5" customWidth="1"/>
    <col min="5" max="5" width="11.3727272727273" style="2" customWidth="1"/>
    <col min="6" max="6" width="7" customWidth="1"/>
    <col min="7" max="7" width="12.5" style="2" customWidth="1"/>
    <col min="8" max="8" width="9.5" customWidth="1"/>
    <col min="10" max="10" width="15.5" customWidth="1"/>
  </cols>
  <sheetData>
    <row r="1" customFormat="1" ht="17" customHeight="1" spans="1:7">
      <c r="A1" s="3" t="s">
        <v>123</v>
      </c>
      <c r="E1" s="2"/>
      <c r="G1" s="2"/>
    </row>
    <row r="2" ht="24.75" spans="1:10">
      <c r="A2" s="4" t="s">
        <v>124</v>
      </c>
      <c r="B2" s="4"/>
      <c r="C2" s="4"/>
      <c r="D2" s="4"/>
      <c r="E2" s="5"/>
      <c r="F2" s="4"/>
      <c r="G2" s="5"/>
      <c r="H2" s="4"/>
      <c r="I2" s="4"/>
      <c r="J2" s="4"/>
    </row>
    <row r="3" ht="36" customHeight="1" spans="1:10">
      <c r="A3" s="6" t="s">
        <v>125</v>
      </c>
      <c r="B3" s="7" t="s">
        <v>372</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75800</v>
      </c>
      <c r="D8" s="15">
        <v>74800</v>
      </c>
      <c r="E8" s="15">
        <v>74800</v>
      </c>
      <c r="F8" s="12">
        <v>10</v>
      </c>
      <c r="G8" s="12"/>
      <c r="H8" s="16">
        <f>E8/C8</f>
        <v>0.986807387862797</v>
      </c>
      <c r="I8" s="12">
        <v>10</v>
      </c>
      <c r="J8" s="12"/>
    </row>
    <row r="9" ht="12" customHeight="1" spans="1:10">
      <c r="A9" s="8"/>
      <c r="B9" s="17" t="s">
        <v>50</v>
      </c>
      <c r="D9" s="18"/>
      <c r="E9" s="19"/>
      <c r="F9" s="12" t="s">
        <v>135</v>
      </c>
      <c r="G9" s="12"/>
      <c r="H9" s="12" t="s">
        <v>135</v>
      </c>
      <c r="I9" s="12" t="s">
        <v>135</v>
      </c>
      <c r="J9" s="12"/>
    </row>
    <row r="10" ht="22" customHeight="1" spans="1:10">
      <c r="A10" s="8"/>
      <c r="B10" s="20" t="s">
        <v>51</v>
      </c>
      <c r="C10" s="14">
        <v>75800</v>
      </c>
      <c r="D10" s="15">
        <v>74800</v>
      </c>
      <c r="E10" s="15">
        <v>74800</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373</v>
      </c>
      <c r="C14" s="23"/>
      <c r="D14" s="23"/>
      <c r="E14" s="23"/>
      <c r="F14" s="23"/>
      <c r="G14" s="24" t="s">
        <v>374</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35" t="s">
        <v>375</v>
      </c>
      <c r="D18" s="36" t="s">
        <v>73</v>
      </c>
      <c r="E18" s="203" t="s">
        <v>221</v>
      </c>
      <c r="F18" s="36" t="s">
        <v>187</v>
      </c>
      <c r="G18" s="203" t="s">
        <v>221</v>
      </c>
      <c r="H18" s="38">
        <v>10</v>
      </c>
      <c r="I18" s="38">
        <v>10</v>
      </c>
      <c r="J18" s="48"/>
    </row>
    <row r="19" s="1" customFormat="1" ht="30" customHeight="1" spans="1:10">
      <c r="A19" s="34"/>
      <c r="B19" s="34"/>
      <c r="C19" s="35" t="s">
        <v>376</v>
      </c>
      <c r="D19" s="36" t="s">
        <v>73</v>
      </c>
      <c r="E19" s="203" t="s">
        <v>377</v>
      </c>
      <c r="F19" s="36" t="s">
        <v>187</v>
      </c>
      <c r="G19" s="203" t="s">
        <v>377</v>
      </c>
      <c r="H19" s="38">
        <v>10</v>
      </c>
      <c r="I19" s="38">
        <v>10</v>
      </c>
      <c r="J19" s="48"/>
    </row>
    <row r="20" s="1" customFormat="1" ht="30" customHeight="1" spans="1:10">
      <c r="A20" s="34"/>
      <c r="B20" s="34"/>
      <c r="C20" s="35" t="s">
        <v>378</v>
      </c>
      <c r="D20" s="36" t="s">
        <v>73</v>
      </c>
      <c r="E20" s="203" t="s">
        <v>379</v>
      </c>
      <c r="F20" s="36" t="s">
        <v>187</v>
      </c>
      <c r="G20" s="203" t="s">
        <v>379</v>
      </c>
      <c r="H20" s="38">
        <v>10</v>
      </c>
      <c r="I20" s="38">
        <v>10</v>
      </c>
      <c r="J20" s="48"/>
    </row>
    <row r="21" s="1" customFormat="1" ht="30" customHeight="1" spans="1:10">
      <c r="A21" s="34"/>
      <c r="B21" s="34" t="s">
        <v>78</v>
      </c>
      <c r="C21" s="35" t="s">
        <v>380</v>
      </c>
      <c r="D21" s="36" t="s">
        <v>73</v>
      </c>
      <c r="E21" s="203" t="s">
        <v>81</v>
      </c>
      <c r="F21" s="36" t="s">
        <v>82</v>
      </c>
      <c r="G21" s="203" t="s">
        <v>81</v>
      </c>
      <c r="H21" s="38">
        <v>10</v>
      </c>
      <c r="I21" s="38">
        <v>10</v>
      </c>
      <c r="J21" s="48"/>
    </row>
    <row r="22" s="1" customFormat="1" ht="30" customHeight="1" spans="1:10">
      <c r="A22" s="34"/>
      <c r="B22" s="34" t="s">
        <v>86</v>
      </c>
      <c r="C22" s="35" t="s">
        <v>381</v>
      </c>
      <c r="D22" s="36" t="s">
        <v>73</v>
      </c>
      <c r="E22" s="203" t="s">
        <v>89</v>
      </c>
      <c r="F22" s="36" t="s">
        <v>82</v>
      </c>
      <c r="G22" s="203" t="s">
        <v>89</v>
      </c>
      <c r="H22" s="38">
        <v>10</v>
      </c>
      <c r="I22" s="38">
        <v>10</v>
      </c>
      <c r="J22" s="48"/>
    </row>
    <row r="23" s="1" customFormat="1" ht="39" customHeight="1" spans="1:10">
      <c r="A23" s="34"/>
      <c r="B23" s="34" t="s">
        <v>91</v>
      </c>
      <c r="C23" s="37" t="s">
        <v>176</v>
      </c>
      <c r="D23" s="36" t="s">
        <v>73</v>
      </c>
      <c r="E23" s="53">
        <v>75800</v>
      </c>
      <c r="F23" s="40" t="s">
        <v>177</v>
      </c>
      <c r="G23" s="39">
        <v>74800</v>
      </c>
      <c r="H23" s="38">
        <v>10</v>
      </c>
      <c r="I23" s="38">
        <v>9</v>
      </c>
      <c r="J23" s="49"/>
    </row>
    <row r="24" s="1" customFormat="1" ht="30" customHeight="1" spans="1:10">
      <c r="A24" s="34" t="s">
        <v>153</v>
      </c>
      <c r="B24" s="34" t="s">
        <v>154</v>
      </c>
      <c r="C24" s="35" t="s">
        <v>382</v>
      </c>
      <c r="D24" s="36" t="s">
        <v>196</v>
      </c>
      <c r="E24" s="203" t="s">
        <v>383</v>
      </c>
      <c r="F24" s="36" t="s">
        <v>75</v>
      </c>
      <c r="G24" s="203" t="s">
        <v>383</v>
      </c>
      <c r="H24" s="38">
        <v>10</v>
      </c>
      <c r="I24" s="38">
        <v>10</v>
      </c>
      <c r="J24" s="48"/>
    </row>
    <row r="25" s="1" customFormat="1" ht="55" customHeight="1" spans="1:10">
      <c r="A25" s="34"/>
      <c r="B25" s="34"/>
      <c r="C25" s="35" t="s">
        <v>384</v>
      </c>
      <c r="D25" s="36" t="s">
        <v>196</v>
      </c>
      <c r="E25" s="203" t="s">
        <v>385</v>
      </c>
      <c r="F25" s="36" t="s">
        <v>75</v>
      </c>
      <c r="G25" s="203" t="s">
        <v>385</v>
      </c>
      <c r="H25" s="38">
        <v>10</v>
      </c>
      <c r="I25" s="38">
        <v>10</v>
      </c>
      <c r="J25" s="48"/>
    </row>
    <row r="26" s="1" customFormat="1" ht="30" customHeight="1" spans="1:10">
      <c r="A26" s="34" t="s">
        <v>155</v>
      </c>
      <c r="B26" s="34" t="s">
        <v>180</v>
      </c>
      <c r="C26" s="35" t="s">
        <v>386</v>
      </c>
      <c r="D26" s="36" t="s">
        <v>73</v>
      </c>
      <c r="E26" s="203" t="s">
        <v>114</v>
      </c>
      <c r="F26" s="36" t="s">
        <v>82</v>
      </c>
      <c r="G26" s="42">
        <v>95</v>
      </c>
      <c r="H26" s="38">
        <v>10</v>
      </c>
      <c r="I26" s="38">
        <v>10</v>
      </c>
      <c r="J26" s="50"/>
    </row>
    <row r="27" ht="33" customHeight="1" spans="1:10">
      <c r="A27" s="8" t="s">
        <v>156</v>
      </c>
      <c r="B27" s="8"/>
      <c r="C27" s="43"/>
      <c r="D27" s="43"/>
      <c r="E27" s="43"/>
      <c r="F27" s="43"/>
      <c r="G27" s="43"/>
      <c r="H27" s="43"/>
      <c r="I27" s="43"/>
      <c r="J27" s="43"/>
    </row>
    <row r="28" ht="24" customHeight="1" spans="1:10">
      <c r="A28" s="8" t="s">
        <v>157</v>
      </c>
      <c r="B28" s="12">
        <v>100</v>
      </c>
      <c r="C28" s="12"/>
      <c r="D28" s="12"/>
      <c r="E28" s="12"/>
      <c r="F28" s="12"/>
      <c r="G28" s="12"/>
      <c r="H28" s="12"/>
      <c r="I28" s="7">
        <f>I8+SUM(I18:I27)</f>
        <v>99</v>
      </c>
      <c r="J28" s="51" t="s">
        <v>158</v>
      </c>
    </row>
    <row r="29" ht="21" customHeight="1" spans="1:10">
      <c r="A29" s="44" t="s">
        <v>159</v>
      </c>
      <c r="B29" s="44"/>
      <c r="C29" s="44"/>
      <c r="D29" s="44"/>
      <c r="E29" s="45"/>
      <c r="F29" s="44"/>
      <c r="G29" s="45"/>
      <c r="H29" s="44"/>
      <c r="I29" s="44"/>
      <c r="J29" s="44"/>
    </row>
    <row r="30" ht="21" customHeight="1" spans="1:10">
      <c r="A30" s="46" t="s">
        <v>160</v>
      </c>
      <c r="B30" s="46"/>
      <c r="C30" s="46"/>
      <c r="D30" s="46"/>
      <c r="E30" s="47"/>
      <c r="F30" s="46"/>
      <c r="G30" s="47"/>
      <c r="H30" s="46"/>
      <c r="I30" s="46"/>
      <c r="J30" s="46"/>
    </row>
    <row r="31" ht="21" customHeight="1" spans="1:10">
      <c r="A31" s="46" t="s">
        <v>161</v>
      </c>
      <c r="B31" s="46"/>
      <c r="C31" s="46"/>
      <c r="D31" s="46"/>
      <c r="E31" s="47"/>
      <c r="F31" s="46"/>
      <c r="G31" s="47"/>
      <c r="H31" s="46"/>
      <c r="I31" s="46"/>
      <c r="J31" s="46"/>
    </row>
    <row r="32" ht="21" customHeight="1" spans="1:10">
      <c r="A32" s="46" t="s">
        <v>162</v>
      </c>
      <c r="B32" s="46"/>
      <c r="C32" s="46"/>
      <c r="D32" s="46"/>
      <c r="E32" s="47"/>
      <c r="F32" s="46"/>
      <c r="G32" s="47"/>
      <c r="H32" s="46"/>
      <c r="I32" s="46"/>
      <c r="J32" s="46"/>
    </row>
    <row r="33" ht="21" customHeight="1" spans="1:10">
      <c r="A33" s="46" t="s">
        <v>163</v>
      </c>
      <c r="B33" s="46"/>
      <c r="C33" s="46"/>
      <c r="D33" s="46"/>
      <c r="E33" s="47"/>
      <c r="F33" s="46"/>
      <c r="G33" s="47"/>
      <c r="H33" s="46"/>
      <c r="I33" s="46"/>
      <c r="J33" s="46"/>
    </row>
  </sheetData>
  <mergeCells count="42">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3"/>
    <mergeCell ref="A24:A25"/>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5"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J33"/>
  <sheetViews>
    <sheetView topLeftCell="A5" workbookViewId="0">
      <selection activeCell="F23" sqref="F23"/>
    </sheetView>
  </sheetViews>
  <sheetFormatPr defaultColWidth="9" defaultRowHeight="14"/>
  <cols>
    <col min="2" max="2" width="14.1272727272727" customWidth="1"/>
    <col min="3" max="3" width="18.5" customWidth="1"/>
    <col min="4" max="4" width="11.5" customWidth="1"/>
    <col min="5" max="7" width="13.6272727272727" style="2" customWidth="1"/>
    <col min="8" max="8" width="9.5" customWidth="1"/>
    <col min="10" max="10" width="15.5" customWidth="1"/>
  </cols>
  <sheetData>
    <row r="1" customFormat="1" ht="17" customHeight="1" spans="1:7">
      <c r="A1" s="3" t="s">
        <v>123</v>
      </c>
      <c r="E1" s="2"/>
      <c r="F1" s="2"/>
      <c r="G1" s="2"/>
    </row>
    <row r="2" ht="24.75" spans="1:10">
      <c r="A2" s="4" t="s">
        <v>124</v>
      </c>
      <c r="B2" s="4"/>
      <c r="C2" s="4"/>
      <c r="D2" s="4"/>
      <c r="E2" s="5"/>
      <c r="F2" s="5"/>
      <c r="G2" s="5"/>
      <c r="H2" s="4"/>
      <c r="I2" s="4"/>
      <c r="J2" s="4"/>
    </row>
    <row r="3" ht="36" customHeight="1" spans="1:10">
      <c r="A3" s="6" t="s">
        <v>125</v>
      </c>
      <c r="B3" s="7" t="s">
        <v>387</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420074</v>
      </c>
      <c r="D8" s="15">
        <v>8313.03</v>
      </c>
      <c r="E8" s="15">
        <v>8313.03</v>
      </c>
      <c r="F8" s="12">
        <v>10</v>
      </c>
      <c r="G8" s="12"/>
      <c r="H8" s="16">
        <f>E8/C8</f>
        <v>0.0197894418602437</v>
      </c>
      <c r="I8" s="12">
        <v>2</v>
      </c>
      <c r="J8" s="12"/>
    </row>
    <row r="9" ht="12" customHeight="1" spans="1:10">
      <c r="A9" s="8"/>
      <c r="B9" s="17" t="s">
        <v>50</v>
      </c>
      <c r="D9" s="18"/>
      <c r="E9" s="19"/>
      <c r="F9" s="12" t="s">
        <v>135</v>
      </c>
      <c r="G9" s="12"/>
      <c r="H9" s="12" t="s">
        <v>135</v>
      </c>
      <c r="I9" s="12" t="s">
        <v>135</v>
      </c>
      <c r="J9" s="12"/>
    </row>
    <row r="10" ht="22" customHeight="1" spans="1:10">
      <c r="A10" s="8"/>
      <c r="B10" s="20" t="s">
        <v>51</v>
      </c>
      <c r="C10" s="14">
        <v>420074</v>
      </c>
      <c r="D10" s="15">
        <v>8313.03</v>
      </c>
      <c r="E10" s="15">
        <v>8313.03</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388</v>
      </c>
      <c r="C14" s="23"/>
      <c r="D14" s="23"/>
      <c r="E14" s="23"/>
      <c r="F14" s="23"/>
      <c r="G14" s="24" t="s">
        <v>389</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35" t="s">
        <v>390</v>
      </c>
      <c r="D18" s="36" t="s">
        <v>73</v>
      </c>
      <c r="E18" s="203" t="s">
        <v>362</v>
      </c>
      <c r="F18" s="35" t="s">
        <v>187</v>
      </c>
      <c r="G18" s="203" t="s">
        <v>362</v>
      </c>
      <c r="H18" s="38">
        <v>10</v>
      </c>
      <c r="I18" s="38">
        <v>10</v>
      </c>
      <c r="J18" s="48"/>
    </row>
    <row r="19" s="1" customFormat="1" ht="30" customHeight="1" spans="1:10">
      <c r="A19" s="34"/>
      <c r="B19" s="34"/>
      <c r="C19" s="35" t="s">
        <v>391</v>
      </c>
      <c r="D19" s="36" t="s">
        <v>73</v>
      </c>
      <c r="E19" s="203" t="s">
        <v>364</v>
      </c>
      <c r="F19" s="35" t="s">
        <v>187</v>
      </c>
      <c r="G19" s="203" t="s">
        <v>364</v>
      </c>
      <c r="H19" s="38">
        <v>10</v>
      </c>
      <c r="I19" s="38">
        <v>10</v>
      </c>
      <c r="J19" s="48"/>
    </row>
    <row r="20" s="1" customFormat="1" ht="30" customHeight="1" spans="1:10">
      <c r="A20" s="34"/>
      <c r="B20" s="34"/>
      <c r="C20" s="35" t="s">
        <v>392</v>
      </c>
      <c r="D20" s="36" t="s">
        <v>73</v>
      </c>
      <c r="E20" s="203" t="s">
        <v>393</v>
      </c>
      <c r="F20" s="35" t="s">
        <v>187</v>
      </c>
      <c r="G20" s="203" t="s">
        <v>393</v>
      </c>
      <c r="H20" s="38">
        <v>10</v>
      </c>
      <c r="I20" s="38">
        <v>10</v>
      </c>
      <c r="J20" s="48"/>
    </row>
    <row r="21" s="1" customFormat="1" ht="30" customHeight="1" spans="1:10">
      <c r="A21" s="34"/>
      <c r="B21" s="34" t="s">
        <v>78</v>
      </c>
      <c r="C21" s="35" t="s">
        <v>365</v>
      </c>
      <c r="D21" s="36" t="s">
        <v>73</v>
      </c>
      <c r="E21" s="203" t="s">
        <v>81</v>
      </c>
      <c r="F21" s="35" t="s">
        <v>82</v>
      </c>
      <c r="G21" s="203" t="s">
        <v>81</v>
      </c>
      <c r="H21" s="38">
        <v>10</v>
      </c>
      <c r="I21" s="38">
        <v>10</v>
      </c>
      <c r="J21" s="48"/>
    </row>
    <row r="22" s="1" customFormat="1" ht="30" customHeight="1" spans="1:10">
      <c r="A22" s="34"/>
      <c r="B22" s="34"/>
      <c r="C22" s="35" t="s">
        <v>222</v>
      </c>
      <c r="D22" s="36" t="s">
        <v>73</v>
      </c>
      <c r="E22" s="203" t="s">
        <v>81</v>
      </c>
      <c r="F22" s="35" t="s">
        <v>82</v>
      </c>
      <c r="G22" s="203" t="s">
        <v>81</v>
      </c>
      <c r="H22" s="38">
        <v>10</v>
      </c>
      <c r="I22" s="38">
        <v>10</v>
      </c>
      <c r="J22" s="48"/>
    </row>
    <row r="23" s="1" customFormat="1" ht="30" customHeight="1" spans="1:10">
      <c r="A23" s="34"/>
      <c r="B23" s="34" t="s">
        <v>86</v>
      </c>
      <c r="C23" s="35" t="s">
        <v>394</v>
      </c>
      <c r="D23" s="36" t="s">
        <v>73</v>
      </c>
      <c r="E23" s="203" t="s">
        <v>89</v>
      </c>
      <c r="F23" s="35" t="s">
        <v>75</v>
      </c>
      <c r="G23" s="203" t="s">
        <v>89</v>
      </c>
      <c r="H23" s="38">
        <v>10</v>
      </c>
      <c r="I23" s="38">
        <v>7</v>
      </c>
      <c r="J23" s="48"/>
    </row>
    <row r="24" s="1" customFormat="1" ht="39" customHeight="1" spans="1:10">
      <c r="A24" s="34"/>
      <c r="B24" s="34" t="s">
        <v>91</v>
      </c>
      <c r="C24" s="35" t="s">
        <v>176</v>
      </c>
      <c r="D24" s="36" t="s">
        <v>73</v>
      </c>
      <c r="E24" s="203" t="s">
        <v>395</v>
      </c>
      <c r="F24" s="35" t="s">
        <v>177</v>
      </c>
      <c r="G24" s="61">
        <v>8313.03</v>
      </c>
      <c r="H24" s="38">
        <v>10</v>
      </c>
      <c r="I24" s="38">
        <v>2</v>
      </c>
      <c r="J24" s="49"/>
    </row>
    <row r="25" s="1" customFormat="1" ht="43" customHeight="1" spans="1:10">
      <c r="A25" s="34" t="s">
        <v>153</v>
      </c>
      <c r="B25" s="34" t="s">
        <v>154</v>
      </c>
      <c r="C25" s="35" t="s">
        <v>396</v>
      </c>
      <c r="D25" s="36" t="s">
        <v>73</v>
      </c>
      <c r="E25" s="203" t="s">
        <v>397</v>
      </c>
      <c r="F25" s="35" t="s">
        <v>75</v>
      </c>
      <c r="G25" s="203" t="s">
        <v>397</v>
      </c>
      <c r="H25" s="38">
        <v>10</v>
      </c>
      <c r="I25" s="38">
        <v>10</v>
      </c>
      <c r="J25" s="48"/>
    </row>
    <row r="26" s="1" customFormat="1" ht="30" customHeight="1" spans="1:10">
      <c r="A26" s="34" t="s">
        <v>155</v>
      </c>
      <c r="B26" s="34" t="s">
        <v>180</v>
      </c>
      <c r="C26" s="35" t="s">
        <v>398</v>
      </c>
      <c r="D26" s="36" t="s">
        <v>73</v>
      </c>
      <c r="E26" s="203" t="s">
        <v>114</v>
      </c>
      <c r="F26" s="35" t="s">
        <v>82</v>
      </c>
      <c r="G26" s="42">
        <v>95</v>
      </c>
      <c r="H26" s="38">
        <v>10</v>
      </c>
      <c r="I26" s="38">
        <v>10</v>
      </c>
      <c r="J26" s="50"/>
    </row>
    <row r="27" ht="33" customHeight="1" spans="1:10">
      <c r="A27" s="8" t="s">
        <v>156</v>
      </c>
      <c r="B27" s="8"/>
      <c r="C27" s="43"/>
      <c r="D27" s="43"/>
      <c r="E27" s="43"/>
      <c r="F27" s="43"/>
      <c r="G27" s="43"/>
      <c r="H27" s="43"/>
      <c r="I27" s="43"/>
      <c r="J27" s="43"/>
    </row>
    <row r="28" ht="24" customHeight="1" spans="1:10">
      <c r="A28" s="8" t="s">
        <v>157</v>
      </c>
      <c r="B28" s="12">
        <v>100</v>
      </c>
      <c r="C28" s="12"/>
      <c r="D28" s="12"/>
      <c r="E28" s="12"/>
      <c r="F28" s="12"/>
      <c r="G28" s="12"/>
      <c r="H28" s="12"/>
      <c r="I28" s="7">
        <f>I8+SUM(I18:I27)</f>
        <v>81</v>
      </c>
      <c r="J28" s="51" t="s">
        <v>276</v>
      </c>
    </row>
    <row r="29" ht="21" customHeight="1" spans="1:10">
      <c r="A29" s="44" t="s">
        <v>159</v>
      </c>
      <c r="B29" s="44"/>
      <c r="C29" s="44"/>
      <c r="D29" s="44"/>
      <c r="E29" s="45"/>
      <c r="F29" s="45"/>
      <c r="G29" s="45"/>
      <c r="H29" s="44"/>
      <c r="I29" s="44"/>
      <c r="J29" s="44"/>
    </row>
    <row r="30" ht="21" customHeight="1" spans="1:10">
      <c r="A30" s="46" t="s">
        <v>160</v>
      </c>
      <c r="B30" s="46"/>
      <c r="C30" s="46"/>
      <c r="D30" s="46"/>
      <c r="E30" s="47"/>
      <c r="F30" s="47"/>
      <c r="G30" s="47"/>
      <c r="H30" s="46"/>
      <c r="I30" s="46"/>
      <c r="J30" s="46"/>
    </row>
    <row r="31" ht="21" customHeight="1" spans="1:10">
      <c r="A31" s="46" t="s">
        <v>161</v>
      </c>
      <c r="B31" s="46"/>
      <c r="C31" s="46"/>
      <c r="D31" s="46"/>
      <c r="E31" s="47"/>
      <c r="F31" s="47"/>
      <c r="G31" s="47"/>
      <c r="H31" s="46"/>
      <c r="I31" s="46"/>
      <c r="J31" s="46"/>
    </row>
    <row r="32" ht="21" customHeight="1" spans="1:10">
      <c r="A32" s="46" t="s">
        <v>162</v>
      </c>
      <c r="B32" s="46"/>
      <c r="C32" s="46"/>
      <c r="D32" s="46"/>
      <c r="E32" s="47"/>
      <c r="F32" s="47"/>
      <c r="G32" s="47"/>
      <c r="H32" s="46"/>
      <c r="I32" s="46"/>
      <c r="J32" s="46"/>
    </row>
    <row r="33" ht="21" customHeight="1" spans="1:10">
      <c r="A33" s="46" t="s">
        <v>163</v>
      </c>
      <c r="B33" s="46"/>
      <c r="C33" s="46"/>
      <c r="D33" s="46"/>
      <c r="E33" s="47"/>
      <c r="F33" s="47"/>
      <c r="G33" s="47"/>
      <c r="H33" s="46"/>
      <c r="I33" s="46"/>
      <c r="J33"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4"/>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629861111111111" bottom="0.472222222222222" header="0.5" footer="0.5"/>
  <pageSetup paperSize="9" scale="68"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J30"/>
  <sheetViews>
    <sheetView topLeftCell="A6" workbookViewId="0">
      <selection activeCell="F23" sqref="F23"/>
    </sheetView>
  </sheetViews>
  <sheetFormatPr defaultColWidth="9" defaultRowHeight="14"/>
  <cols>
    <col min="2" max="2" width="14.1272727272727" customWidth="1"/>
    <col min="3" max="3" width="18.5" customWidth="1"/>
    <col min="4" max="4" width="11.5" customWidth="1"/>
    <col min="5" max="5" width="11.3727272727273" style="2" customWidth="1"/>
    <col min="6" max="6" width="7" customWidth="1"/>
    <col min="7" max="7" width="12.5" customWidth="1"/>
    <col min="8" max="8" width="9.5" customWidth="1"/>
    <col min="10" max="10" width="13.5545454545455" customWidth="1"/>
  </cols>
  <sheetData>
    <row r="1" customFormat="1" ht="17" customHeight="1" spans="1:5">
      <c r="A1" s="3" t="s">
        <v>123</v>
      </c>
      <c r="E1" s="2"/>
    </row>
    <row r="2" ht="24.75" spans="1:10">
      <c r="A2" s="4" t="s">
        <v>124</v>
      </c>
      <c r="B2" s="4"/>
      <c r="C2" s="4"/>
      <c r="D2" s="4"/>
      <c r="E2" s="5"/>
      <c r="F2" s="4"/>
      <c r="G2" s="4"/>
      <c r="H2" s="4"/>
      <c r="I2" s="4"/>
      <c r="J2" s="4"/>
    </row>
    <row r="3" ht="36" customHeight="1" spans="1:10">
      <c r="A3" s="6" t="s">
        <v>125</v>
      </c>
      <c r="B3" s="7" t="s">
        <v>399</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40000</v>
      </c>
      <c r="D8" s="15">
        <v>33743.6</v>
      </c>
      <c r="E8" s="15">
        <v>33743.6</v>
      </c>
      <c r="F8" s="12">
        <v>10</v>
      </c>
      <c r="G8" s="12"/>
      <c r="H8" s="16">
        <f>E8/C8</f>
        <v>0.84359</v>
      </c>
      <c r="I8" s="12">
        <v>8</v>
      </c>
      <c r="J8" s="12"/>
    </row>
    <row r="9" ht="12" customHeight="1" spans="1:10">
      <c r="A9" s="8"/>
      <c r="B9" s="17" t="s">
        <v>50</v>
      </c>
      <c r="D9" s="18"/>
      <c r="E9" s="19"/>
      <c r="F9" s="12" t="s">
        <v>135</v>
      </c>
      <c r="G9" s="12"/>
      <c r="H9" s="12" t="s">
        <v>135</v>
      </c>
      <c r="I9" s="12" t="s">
        <v>135</v>
      </c>
      <c r="J9" s="12"/>
    </row>
    <row r="10" ht="22" customHeight="1" spans="1:10">
      <c r="A10" s="8"/>
      <c r="B10" s="20" t="s">
        <v>51</v>
      </c>
      <c r="C10" s="14">
        <v>40000</v>
      </c>
      <c r="D10" s="15">
        <v>33743.6</v>
      </c>
      <c r="E10" s="15">
        <v>33743.6</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400</v>
      </c>
      <c r="C14" s="23"/>
      <c r="D14" s="23"/>
      <c r="E14" s="23"/>
      <c r="F14" s="23"/>
      <c r="G14" s="24" t="s">
        <v>401</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35" t="s">
        <v>402</v>
      </c>
      <c r="D18" s="36" t="s">
        <v>73</v>
      </c>
      <c r="E18" s="203" t="s">
        <v>203</v>
      </c>
      <c r="F18" s="36" t="s">
        <v>170</v>
      </c>
      <c r="G18" s="203" t="s">
        <v>203</v>
      </c>
      <c r="H18" s="38">
        <v>10</v>
      </c>
      <c r="I18" s="38">
        <v>10</v>
      </c>
      <c r="J18" s="48"/>
    </row>
    <row r="19" s="1" customFormat="1" ht="30" customHeight="1" spans="1:10">
      <c r="A19" s="34"/>
      <c r="B19" s="34" t="s">
        <v>78</v>
      </c>
      <c r="C19" s="35" t="s">
        <v>403</v>
      </c>
      <c r="D19" s="36" t="s">
        <v>73</v>
      </c>
      <c r="E19" s="203" t="s">
        <v>81</v>
      </c>
      <c r="F19" s="36" t="s">
        <v>82</v>
      </c>
      <c r="G19" s="203" t="s">
        <v>81</v>
      </c>
      <c r="H19" s="38">
        <v>20</v>
      </c>
      <c r="I19" s="38">
        <v>20</v>
      </c>
      <c r="J19" s="48"/>
    </row>
    <row r="20" s="1" customFormat="1" ht="30" customHeight="1" spans="1:10">
      <c r="A20" s="34"/>
      <c r="B20" s="34" t="s">
        <v>86</v>
      </c>
      <c r="C20" s="35" t="s">
        <v>404</v>
      </c>
      <c r="D20" s="36" t="s">
        <v>73</v>
      </c>
      <c r="E20" s="203" t="s">
        <v>405</v>
      </c>
      <c r="F20" s="36" t="s">
        <v>75</v>
      </c>
      <c r="G20" s="203" t="s">
        <v>405</v>
      </c>
      <c r="H20" s="38">
        <v>20</v>
      </c>
      <c r="I20" s="38">
        <v>14</v>
      </c>
      <c r="J20" s="48"/>
    </row>
    <row r="21" s="1" customFormat="1" ht="39" customHeight="1" spans="1:10">
      <c r="A21" s="34"/>
      <c r="B21" s="34" t="s">
        <v>91</v>
      </c>
      <c r="C21" s="35" t="s">
        <v>176</v>
      </c>
      <c r="D21" s="36" t="s">
        <v>73</v>
      </c>
      <c r="E21" s="58">
        <v>40000</v>
      </c>
      <c r="F21" s="36" t="s">
        <v>177</v>
      </c>
      <c r="G21" s="59">
        <v>33743.6</v>
      </c>
      <c r="H21" s="38">
        <v>20</v>
      </c>
      <c r="I21" s="38">
        <v>12</v>
      </c>
      <c r="J21" s="49"/>
    </row>
    <row r="22" s="1" customFormat="1" ht="30" customHeight="1" spans="1:10">
      <c r="A22" s="34" t="s">
        <v>153</v>
      </c>
      <c r="B22" s="34" t="s">
        <v>154</v>
      </c>
      <c r="C22" s="35" t="s">
        <v>404</v>
      </c>
      <c r="D22" s="36" t="s">
        <v>73</v>
      </c>
      <c r="E22" s="203" t="s">
        <v>406</v>
      </c>
      <c r="F22" s="36" t="s">
        <v>75</v>
      </c>
      <c r="G22" s="203" t="s">
        <v>406</v>
      </c>
      <c r="H22" s="38">
        <v>10</v>
      </c>
      <c r="I22" s="38">
        <v>10</v>
      </c>
      <c r="J22" s="48"/>
    </row>
    <row r="23" s="1" customFormat="1" ht="30" customHeight="1" spans="1:10">
      <c r="A23" s="34" t="s">
        <v>155</v>
      </c>
      <c r="B23" s="34" t="s">
        <v>180</v>
      </c>
      <c r="C23" s="35" t="s">
        <v>309</v>
      </c>
      <c r="D23" s="36" t="s">
        <v>73</v>
      </c>
      <c r="E23" s="203" t="s">
        <v>117</v>
      </c>
      <c r="F23" s="36" t="s">
        <v>82</v>
      </c>
      <c r="G23" s="203" t="s">
        <v>117</v>
      </c>
      <c r="H23" s="38">
        <v>10</v>
      </c>
      <c r="I23" s="38">
        <v>10</v>
      </c>
      <c r="J23" s="50"/>
    </row>
    <row r="24" ht="33" customHeight="1" spans="1:10">
      <c r="A24" s="8" t="s">
        <v>156</v>
      </c>
      <c r="B24" s="8"/>
      <c r="C24" s="43"/>
      <c r="D24" s="43"/>
      <c r="E24" s="43"/>
      <c r="F24" s="43"/>
      <c r="G24" s="43"/>
      <c r="H24" s="43"/>
      <c r="I24" s="43"/>
      <c r="J24" s="43"/>
    </row>
    <row r="25" ht="24" customHeight="1" spans="1:10">
      <c r="A25" s="8" t="s">
        <v>157</v>
      </c>
      <c r="B25" s="12">
        <v>100</v>
      </c>
      <c r="C25" s="12"/>
      <c r="D25" s="12"/>
      <c r="E25" s="12"/>
      <c r="F25" s="12"/>
      <c r="G25" s="12"/>
      <c r="H25" s="12"/>
      <c r="I25" s="7">
        <f>I8+SUM(I18:I24)</f>
        <v>84</v>
      </c>
      <c r="J25" s="51" t="s">
        <v>276</v>
      </c>
    </row>
    <row r="26" ht="21" customHeight="1" spans="1:10">
      <c r="A26" s="44" t="s">
        <v>159</v>
      </c>
      <c r="B26" s="44"/>
      <c r="C26" s="44"/>
      <c r="D26" s="44"/>
      <c r="E26" s="45"/>
      <c r="F26" s="44"/>
      <c r="G26" s="44"/>
      <c r="H26" s="44"/>
      <c r="I26" s="44"/>
      <c r="J26" s="44"/>
    </row>
    <row r="27" ht="21" customHeight="1" spans="1:10">
      <c r="A27" s="46" t="s">
        <v>160</v>
      </c>
      <c r="B27" s="46"/>
      <c r="C27" s="46"/>
      <c r="D27" s="46"/>
      <c r="E27" s="47"/>
      <c r="F27" s="46"/>
      <c r="G27" s="46"/>
      <c r="H27" s="46"/>
      <c r="I27" s="46"/>
      <c r="J27" s="46"/>
    </row>
    <row r="28" ht="21" customHeight="1" spans="1:10">
      <c r="A28" s="46" t="s">
        <v>161</v>
      </c>
      <c r="B28" s="46"/>
      <c r="C28" s="46"/>
      <c r="D28" s="46"/>
      <c r="E28" s="47"/>
      <c r="F28" s="46"/>
      <c r="G28" s="46"/>
      <c r="H28" s="46"/>
      <c r="I28" s="46"/>
      <c r="J28" s="46"/>
    </row>
    <row r="29" ht="21" customHeight="1" spans="1:10">
      <c r="A29" s="46" t="s">
        <v>162</v>
      </c>
      <c r="B29" s="46"/>
      <c r="C29" s="46"/>
      <c r="D29" s="46"/>
      <c r="E29" s="47"/>
      <c r="F29" s="46"/>
      <c r="G29" s="46"/>
      <c r="H29" s="46"/>
      <c r="I29" s="46"/>
      <c r="J29" s="46"/>
    </row>
    <row r="30" ht="21" customHeight="1" spans="1:10">
      <c r="A30" s="46" t="s">
        <v>163</v>
      </c>
      <c r="B30" s="46"/>
      <c r="C30" s="46"/>
      <c r="D30" s="46"/>
      <c r="E30" s="47"/>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629861111111111" bottom="0.629861111111111" header="0.5" footer="0.5"/>
  <pageSetup paperSize="9" scale="75"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J31"/>
  <sheetViews>
    <sheetView topLeftCell="A7" workbookViewId="0">
      <selection activeCell="F23" sqref="F23"/>
    </sheetView>
  </sheetViews>
  <sheetFormatPr defaultColWidth="9" defaultRowHeight="14"/>
  <cols>
    <col min="2" max="2" width="14.1272727272727" customWidth="1"/>
    <col min="3" max="3" width="18.5" customWidth="1"/>
    <col min="4" max="4" width="12.6636363636364" customWidth="1"/>
    <col min="5" max="5" width="12.9454545454545" style="2" customWidth="1"/>
    <col min="6" max="6" width="7" customWidth="1"/>
    <col min="7" max="7" width="13.1272727272727" customWidth="1"/>
    <col min="8" max="8" width="9.5" customWidth="1"/>
    <col min="10" max="10" width="15.5" customWidth="1"/>
  </cols>
  <sheetData>
    <row r="1" customFormat="1" ht="17" customHeight="1" spans="1:5">
      <c r="A1" s="3" t="s">
        <v>123</v>
      </c>
      <c r="E1" s="2"/>
    </row>
    <row r="2" ht="24.75" spans="1:10">
      <c r="A2" s="4" t="s">
        <v>124</v>
      </c>
      <c r="B2" s="4"/>
      <c r="C2" s="4"/>
      <c r="D2" s="4"/>
      <c r="E2" s="5"/>
      <c r="F2" s="4"/>
      <c r="G2" s="4"/>
      <c r="H2" s="4"/>
      <c r="I2" s="4"/>
      <c r="J2" s="4"/>
    </row>
    <row r="3" ht="36" customHeight="1" spans="1:10">
      <c r="A3" s="6" t="s">
        <v>125</v>
      </c>
      <c r="B3" s="7" t="s">
        <v>407</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200047.39</v>
      </c>
      <c r="D8" s="15">
        <v>152000</v>
      </c>
      <c r="E8" s="15">
        <v>152000</v>
      </c>
      <c r="F8" s="12">
        <v>10</v>
      </c>
      <c r="G8" s="12"/>
      <c r="H8" s="16">
        <f>E8/C8</f>
        <v>0.759819960660322</v>
      </c>
      <c r="I8" s="12">
        <v>8</v>
      </c>
      <c r="J8" s="12"/>
    </row>
    <row r="9" ht="12" customHeight="1" spans="1:10">
      <c r="A9" s="8"/>
      <c r="B9" s="17" t="s">
        <v>50</v>
      </c>
      <c r="D9" s="18"/>
      <c r="E9" s="19"/>
      <c r="F9" s="12" t="s">
        <v>135</v>
      </c>
      <c r="G9" s="12"/>
      <c r="H9" s="12" t="s">
        <v>135</v>
      </c>
      <c r="I9" s="12" t="s">
        <v>135</v>
      </c>
      <c r="J9" s="12"/>
    </row>
    <row r="10" ht="22" customHeight="1" spans="1:10">
      <c r="A10" s="8"/>
      <c r="B10" s="20" t="s">
        <v>51</v>
      </c>
      <c r="C10" s="14">
        <v>200047.39</v>
      </c>
      <c r="D10" s="15">
        <v>152000</v>
      </c>
      <c r="E10" s="15">
        <v>152000</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408</v>
      </c>
      <c r="C14" s="23"/>
      <c r="D14" s="23"/>
      <c r="E14" s="23"/>
      <c r="F14" s="23"/>
      <c r="G14" s="24" t="s">
        <v>409</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35" t="s">
        <v>410</v>
      </c>
      <c r="D18" s="36" t="s">
        <v>73</v>
      </c>
      <c r="E18" s="203" t="s">
        <v>411</v>
      </c>
      <c r="F18" s="36" t="s">
        <v>187</v>
      </c>
      <c r="G18" s="203" t="s">
        <v>411</v>
      </c>
      <c r="H18" s="38">
        <v>10</v>
      </c>
      <c r="I18" s="38">
        <v>10</v>
      </c>
      <c r="J18" s="48"/>
    </row>
    <row r="19" s="1" customFormat="1" ht="30" customHeight="1" spans="1:10">
      <c r="A19" s="34"/>
      <c r="B19" s="34" t="s">
        <v>78</v>
      </c>
      <c r="C19" s="35" t="s">
        <v>412</v>
      </c>
      <c r="D19" s="36" t="s">
        <v>73</v>
      </c>
      <c r="E19" s="203" t="s">
        <v>81</v>
      </c>
      <c r="F19" s="36" t="s">
        <v>82</v>
      </c>
      <c r="G19" s="203" t="s">
        <v>81</v>
      </c>
      <c r="H19" s="38">
        <v>10</v>
      </c>
      <c r="I19" s="38">
        <v>10</v>
      </c>
      <c r="J19" s="48"/>
    </row>
    <row r="20" s="1" customFormat="1" ht="30" customHeight="1" spans="1:10">
      <c r="A20" s="34"/>
      <c r="B20" s="34"/>
      <c r="C20" s="35" t="s">
        <v>413</v>
      </c>
      <c r="D20" s="36" t="s">
        <v>73</v>
      </c>
      <c r="E20" s="203" t="s">
        <v>81</v>
      </c>
      <c r="F20" s="36" t="s">
        <v>82</v>
      </c>
      <c r="G20" s="203" t="s">
        <v>81</v>
      </c>
      <c r="H20" s="38">
        <v>10</v>
      </c>
      <c r="I20" s="38">
        <v>10</v>
      </c>
      <c r="J20" s="48"/>
    </row>
    <row r="21" s="1" customFormat="1" ht="30" customHeight="1" spans="1:10">
      <c r="A21" s="34"/>
      <c r="B21" s="34" t="s">
        <v>86</v>
      </c>
      <c r="C21" s="35" t="s">
        <v>414</v>
      </c>
      <c r="D21" s="36" t="s">
        <v>73</v>
      </c>
      <c r="E21" s="203" t="s">
        <v>81</v>
      </c>
      <c r="F21" s="36" t="s">
        <v>82</v>
      </c>
      <c r="G21" s="203" t="s">
        <v>81</v>
      </c>
      <c r="H21" s="38">
        <v>10</v>
      </c>
      <c r="I21" s="38">
        <v>8</v>
      </c>
      <c r="J21" s="48"/>
    </row>
    <row r="22" s="1" customFormat="1" ht="39" customHeight="1" spans="1:10">
      <c r="A22" s="34"/>
      <c r="B22" s="34" t="s">
        <v>91</v>
      </c>
      <c r="C22" s="35" t="s">
        <v>176</v>
      </c>
      <c r="D22" s="36" t="s">
        <v>73</v>
      </c>
      <c r="E22" s="60">
        <v>200047.39</v>
      </c>
      <c r="F22" s="37" t="s">
        <v>177</v>
      </c>
      <c r="G22" s="60">
        <v>152000</v>
      </c>
      <c r="H22" s="38">
        <v>10</v>
      </c>
      <c r="I22" s="38">
        <v>8</v>
      </c>
      <c r="J22" s="49"/>
    </row>
    <row r="23" s="1" customFormat="1" ht="30" customHeight="1" spans="1:10">
      <c r="A23" s="34" t="s">
        <v>153</v>
      </c>
      <c r="B23" s="34" t="s">
        <v>154</v>
      </c>
      <c r="C23" s="35" t="s">
        <v>415</v>
      </c>
      <c r="D23" s="36" t="s">
        <v>73</v>
      </c>
      <c r="E23" s="203" t="s">
        <v>416</v>
      </c>
      <c r="F23" s="36" t="s">
        <v>75</v>
      </c>
      <c r="G23" s="203" t="s">
        <v>416</v>
      </c>
      <c r="H23" s="38">
        <v>10</v>
      </c>
      <c r="I23" s="38">
        <v>10</v>
      </c>
      <c r="J23" s="48"/>
    </row>
    <row r="24" s="1" customFormat="1" ht="30" customHeight="1" spans="1:10">
      <c r="A24" s="34" t="s">
        <v>155</v>
      </c>
      <c r="B24" s="34" t="s">
        <v>180</v>
      </c>
      <c r="C24" s="35" t="s">
        <v>417</v>
      </c>
      <c r="D24" s="36" t="s">
        <v>73</v>
      </c>
      <c r="E24" s="203" t="s">
        <v>114</v>
      </c>
      <c r="F24" s="36" t="s">
        <v>82</v>
      </c>
      <c r="G24" s="42">
        <v>95</v>
      </c>
      <c r="H24" s="38">
        <v>10</v>
      </c>
      <c r="I24" s="38">
        <v>10</v>
      </c>
      <c r="J24" s="50"/>
    </row>
    <row r="25" ht="33" customHeight="1" spans="1:10">
      <c r="A25" s="8" t="s">
        <v>156</v>
      </c>
      <c r="B25" s="8"/>
      <c r="C25" s="43"/>
      <c r="D25" s="43"/>
      <c r="E25" s="43"/>
      <c r="F25" s="43"/>
      <c r="G25" s="43"/>
      <c r="H25" s="43"/>
      <c r="I25" s="43"/>
      <c r="J25" s="43"/>
    </row>
    <row r="26" ht="24" customHeight="1" spans="1:10">
      <c r="A26" s="8" t="s">
        <v>157</v>
      </c>
      <c r="B26" s="12">
        <v>100</v>
      </c>
      <c r="C26" s="12"/>
      <c r="D26" s="12"/>
      <c r="E26" s="12"/>
      <c r="F26" s="12"/>
      <c r="G26" s="12"/>
      <c r="H26" s="12"/>
      <c r="I26" s="7">
        <f>I8+SUM(I18:I25)</f>
        <v>74</v>
      </c>
      <c r="J26" s="51" t="s">
        <v>418</v>
      </c>
    </row>
    <row r="27" ht="21" customHeight="1" spans="1:10">
      <c r="A27" s="44" t="s">
        <v>159</v>
      </c>
      <c r="B27" s="44"/>
      <c r="C27" s="44"/>
      <c r="D27" s="44"/>
      <c r="E27" s="45"/>
      <c r="F27" s="44"/>
      <c r="G27" s="44"/>
      <c r="H27" s="44"/>
      <c r="I27" s="44"/>
      <c r="J27" s="44"/>
    </row>
    <row r="28" ht="21" customHeight="1" spans="1:10">
      <c r="A28" s="46" t="s">
        <v>160</v>
      </c>
      <c r="B28" s="46"/>
      <c r="C28" s="46"/>
      <c r="D28" s="46"/>
      <c r="E28" s="47"/>
      <c r="F28" s="46"/>
      <c r="G28" s="46"/>
      <c r="H28" s="46"/>
      <c r="I28" s="46"/>
      <c r="J28" s="46"/>
    </row>
    <row r="29" ht="21" customHeight="1" spans="1:10">
      <c r="A29" s="46" t="s">
        <v>161</v>
      </c>
      <c r="B29" s="46"/>
      <c r="C29" s="46"/>
      <c r="D29" s="46"/>
      <c r="E29" s="47"/>
      <c r="F29" s="46"/>
      <c r="G29" s="46"/>
      <c r="H29" s="46"/>
      <c r="I29" s="46"/>
      <c r="J29" s="46"/>
    </row>
    <row r="30" ht="21" customHeight="1" spans="1:10">
      <c r="A30" s="46" t="s">
        <v>162</v>
      </c>
      <c r="B30" s="46"/>
      <c r="C30" s="46"/>
      <c r="D30" s="46"/>
      <c r="E30" s="47"/>
      <c r="F30" s="46"/>
      <c r="G30" s="46"/>
      <c r="H30" s="46"/>
      <c r="I30" s="46"/>
      <c r="J30" s="46"/>
    </row>
    <row r="31" ht="21" customHeight="1" spans="1:10">
      <c r="A31" s="46" t="s">
        <v>163</v>
      </c>
      <c r="B31" s="46"/>
      <c r="C31" s="46"/>
      <c r="D31" s="46"/>
      <c r="E31" s="47"/>
      <c r="F31" s="46"/>
      <c r="G31" s="46"/>
      <c r="H31" s="46"/>
      <c r="I31" s="46"/>
      <c r="J31"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2"/>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2"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J32"/>
  <sheetViews>
    <sheetView topLeftCell="A7" workbookViewId="0">
      <selection activeCell="F23" sqref="F23"/>
    </sheetView>
  </sheetViews>
  <sheetFormatPr defaultColWidth="9" defaultRowHeight="14"/>
  <cols>
    <col min="2" max="2" width="14.1272727272727" customWidth="1"/>
    <col min="3" max="3" width="18.5" customWidth="1"/>
    <col min="4" max="4" width="14.6454545454545" customWidth="1"/>
    <col min="5" max="5" width="13.7" style="2" customWidth="1"/>
    <col min="6" max="6" width="7" customWidth="1"/>
    <col min="7" max="7" width="12.5" customWidth="1"/>
    <col min="8" max="8" width="9.5" customWidth="1"/>
    <col min="10" max="10" width="12.2636363636364" customWidth="1"/>
  </cols>
  <sheetData>
    <row r="1" customFormat="1" ht="17" customHeight="1" spans="1:5">
      <c r="A1" s="3" t="s">
        <v>123</v>
      </c>
      <c r="E1" s="2"/>
    </row>
    <row r="2" ht="24.75" spans="1:10">
      <c r="A2" s="4" t="s">
        <v>124</v>
      </c>
      <c r="B2" s="4"/>
      <c r="C2" s="4"/>
      <c r="D2" s="4"/>
      <c r="E2" s="5"/>
      <c r="F2" s="4"/>
      <c r="G2" s="4"/>
      <c r="H2" s="4"/>
      <c r="I2" s="4"/>
      <c r="J2" s="4"/>
    </row>
    <row r="3" ht="36" customHeight="1" spans="1:10">
      <c r="A3" s="6" t="s">
        <v>125</v>
      </c>
      <c r="B3" s="7" t="s">
        <v>419</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190000</v>
      </c>
      <c r="D8" s="15">
        <v>102779.53</v>
      </c>
      <c r="E8" s="15">
        <v>102779.53</v>
      </c>
      <c r="F8" s="12">
        <v>10</v>
      </c>
      <c r="G8" s="12"/>
      <c r="H8" s="16">
        <f>E8/C8</f>
        <v>0.540944894736842</v>
      </c>
      <c r="I8" s="12">
        <v>6</v>
      </c>
      <c r="J8" s="12"/>
    </row>
    <row r="9" ht="12" customHeight="1" spans="1:10">
      <c r="A9" s="8"/>
      <c r="B9" s="17" t="s">
        <v>50</v>
      </c>
      <c r="D9" s="18"/>
      <c r="E9" s="19"/>
      <c r="F9" s="12" t="s">
        <v>135</v>
      </c>
      <c r="G9" s="12"/>
      <c r="H9" s="12" t="s">
        <v>135</v>
      </c>
      <c r="I9" s="12" t="s">
        <v>135</v>
      </c>
      <c r="J9" s="12"/>
    </row>
    <row r="10" ht="22" customHeight="1" spans="1:10">
      <c r="A10" s="8"/>
      <c r="B10" s="20" t="s">
        <v>51</v>
      </c>
      <c r="C10" s="14">
        <v>190000</v>
      </c>
      <c r="D10" s="15">
        <v>102779.53</v>
      </c>
      <c r="E10" s="15">
        <v>102779.53</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420</v>
      </c>
      <c r="C14" s="23"/>
      <c r="D14" s="23"/>
      <c r="E14" s="23"/>
      <c r="F14" s="23"/>
      <c r="G14" s="24" t="s">
        <v>421</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35" t="s">
        <v>422</v>
      </c>
      <c r="D18" s="36" t="s">
        <v>73</v>
      </c>
      <c r="E18" s="203" t="s">
        <v>423</v>
      </c>
      <c r="F18" s="36" t="s">
        <v>187</v>
      </c>
      <c r="G18" s="203" t="s">
        <v>423</v>
      </c>
      <c r="H18" s="38">
        <v>10</v>
      </c>
      <c r="I18" s="38">
        <v>10</v>
      </c>
      <c r="J18" s="48"/>
    </row>
    <row r="19" s="1" customFormat="1" ht="30" customHeight="1" spans="1:10">
      <c r="A19" s="34"/>
      <c r="B19" s="34"/>
      <c r="C19" s="35" t="s">
        <v>424</v>
      </c>
      <c r="D19" s="36" t="s">
        <v>73</v>
      </c>
      <c r="E19" s="203" t="s">
        <v>425</v>
      </c>
      <c r="F19" s="36" t="s">
        <v>187</v>
      </c>
      <c r="G19" s="203" t="s">
        <v>425</v>
      </c>
      <c r="H19" s="38">
        <v>10</v>
      </c>
      <c r="I19" s="38">
        <v>10</v>
      </c>
      <c r="J19" s="48"/>
    </row>
    <row r="20" s="1" customFormat="1" ht="30" customHeight="1" spans="1:10">
      <c r="A20" s="34"/>
      <c r="B20" s="34" t="s">
        <v>78</v>
      </c>
      <c r="C20" s="35" t="s">
        <v>426</v>
      </c>
      <c r="D20" s="36" t="s">
        <v>73</v>
      </c>
      <c r="E20" s="203" t="s">
        <v>81</v>
      </c>
      <c r="F20" s="36" t="s">
        <v>82</v>
      </c>
      <c r="G20" s="203" t="s">
        <v>81</v>
      </c>
      <c r="H20" s="38">
        <v>10</v>
      </c>
      <c r="I20" s="38">
        <v>5</v>
      </c>
      <c r="J20" s="48"/>
    </row>
    <row r="21" s="1" customFormat="1" ht="30" customHeight="1" spans="1:10">
      <c r="A21" s="34"/>
      <c r="B21" s="34"/>
      <c r="C21" s="35" t="s">
        <v>427</v>
      </c>
      <c r="D21" s="36" t="s">
        <v>73</v>
      </c>
      <c r="E21" s="203" t="s">
        <v>81</v>
      </c>
      <c r="F21" s="36" t="s">
        <v>82</v>
      </c>
      <c r="G21" s="203" t="s">
        <v>81</v>
      </c>
      <c r="H21" s="38">
        <v>10</v>
      </c>
      <c r="I21" s="38">
        <v>5</v>
      </c>
      <c r="J21" s="48"/>
    </row>
    <row r="22" s="1" customFormat="1" ht="42" customHeight="1" spans="1:10">
      <c r="A22" s="34"/>
      <c r="B22" s="34" t="s">
        <v>86</v>
      </c>
      <c r="C22" s="35" t="s">
        <v>428</v>
      </c>
      <c r="D22" s="36" t="s">
        <v>73</v>
      </c>
      <c r="E22" s="203" t="s">
        <v>429</v>
      </c>
      <c r="F22" s="36" t="s">
        <v>75</v>
      </c>
      <c r="G22" s="203" t="s">
        <v>429</v>
      </c>
      <c r="H22" s="38">
        <v>10</v>
      </c>
      <c r="I22" s="38">
        <v>4</v>
      </c>
      <c r="J22" s="48"/>
    </row>
    <row r="23" s="1" customFormat="1" ht="39" customHeight="1" spans="1:10">
      <c r="A23" s="34"/>
      <c r="B23" s="34" t="s">
        <v>91</v>
      </c>
      <c r="C23" s="35" t="s">
        <v>176</v>
      </c>
      <c r="D23" s="36" t="s">
        <v>73</v>
      </c>
      <c r="E23" s="58">
        <v>190000</v>
      </c>
      <c r="F23" s="36" t="s">
        <v>177</v>
      </c>
      <c r="G23" s="59">
        <v>102779.53</v>
      </c>
      <c r="H23" s="38">
        <v>20</v>
      </c>
      <c r="I23" s="38">
        <v>6</v>
      </c>
      <c r="J23" s="49"/>
    </row>
    <row r="24" s="1" customFormat="1" ht="30" customHeight="1" spans="1:10">
      <c r="A24" s="34" t="s">
        <v>153</v>
      </c>
      <c r="B24" s="34" t="s">
        <v>154</v>
      </c>
      <c r="C24" s="35" t="s">
        <v>430</v>
      </c>
      <c r="D24" s="36" t="s">
        <v>73</v>
      </c>
      <c r="E24" s="203" t="s">
        <v>431</v>
      </c>
      <c r="F24" s="36" t="s">
        <v>75</v>
      </c>
      <c r="G24" s="203" t="s">
        <v>431</v>
      </c>
      <c r="H24" s="38">
        <v>10</v>
      </c>
      <c r="I24" s="38">
        <v>4</v>
      </c>
      <c r="J24" s="48"/>
    </row>
    <row r="25" s="1" customFormat="1" ht="30" customHeight="1" spans="1:10">
      <c r="A25" s="34" t="s">
        <v>155</v>
      </c>
      <c r="B25" s="34" t="s">
        <v>180</v>
      </c>
      <c r="C25" s="35" t="s">
        <v>432</v>
      </c>
      <c r="D25" s="36" t="s">
        <v>73</v>
      </c>
      <c r="E25" s="203" t="s">
        <v>114</v>
      </c>
      <c r="F25" s="36" t="s">
        <v>82</v>
      </c>
      <c r="G25" s="42">
        <v>95</v>
      </c>
      <c r="H25" s="38">
        <v>10</v>
      </c>
      <c r="I25" s="38">
        <v>4</v>
      </c>
      <c r="J25" s="50"/>
    </row>
    <row r="26" ht="33" customHeight="1" spans="1:10">
      <c r="A26" s="8" t="s">
        <v>156</v>
      </c>
      <c r="B26" s="8"/>
      <c r="C26" s="43"/>
      <c r="D26" s="43"/>
      <c r="E26" s="43"/>
      <c r="F26" s="43"/>
      <c r="G26" s="43"/>
      <c r="H26" s="43"/>
      <c r="I26" s="43"/>
      <c r="J26" s="43"/>
    </row>
    <row r="27" ht="24" customHeight="1" spans="1:10">
      <c r="A27" s="8" t="s">
        <v>157</v>
      </c>
      <c r="B27" s="12">
        <v>100</v>
      </c>
      <c r="C27" s="12"/>
      <c r="D27" s="12"/>
      <c r="E27" s="12"/>
      <c r="F27" s="12"/>
      <c r="G27" s="12"/>
      <c r="H27" s="12"/>
      <c r="I27" s="7">
        <f>I8+SUM(I18:I26)</f>
        <v>54</v>
      </c>
      <c r="J27" s="51" t="s">
        <v>418</v>
      </c>
    </row>
    <row r="28" ht="21" customHeight="1" spans="1:10">
      <c r="A28" s="44" t="s">
        <v>159</v>
      </c>
      <c r="B28" s="44"/>
      <c r="C28" s="44"/>
      <c r="D28" s="44"/>
      <c r="E28" s="45"/>
      <c r="F28" s="44"/>
      <c r="G28" s="44"/>
      <c r="H28" s="44"/>
      <c r="I28" s="44"/>
      <c r="J28" s="44"/>
    </row>
    <row r="29" ht="21" customHeight="1" spans="1:10">
      <c r="A29" s="46" t="s">
        <v>160</v>
      </c>
      <c r="B29" s="46"/>
      <c r="C29" s="46"/>
      <c r="D29" s="46"/>
      <c r="E29" s="47"/>
      <c r="F29" s="46"/>
      <c r="G29" s="46"/>
      <c r="H29" s="46"/>
      <c r="I29" s="46"/>
      <c r="J29" s="46"/>
    </row>
    <row r="30" ht="21" customHeight="1" spans="1:10">
      <c r="A30" s="46" t="s">
        <v>161</v>
      </c>
      <c r="B30" s="46"/>
      <c r="C30" s="46"/>
      <c r="D30" s="46"/>
      <c r="E30" s="47"/>
      <c r="F30" s="46"/>
      <c r="G30" s="46"/>
      <c r="H30" s="46"/>
      <c r="I30" s="46"/>
      <c r="J30" s="46"/>
    </row>
    <row r="31" ht="21" customHeight="1" spans="1:10">
      <c r="A31" s="46" t="s">
        <v>162</v>
      </c>
      <c r="B31" s="46"/>
      <c r="C31" s="46"/>
      <c r="D31" s="46"/>
      <c r="E31" s="47"/>
      <c r="F31" s="46"/>
      <c r="G31" s="46"/>
      <c r="H31" s="46"/>
      <c r="I31" s="46"/>
      <c r="J31" s="46"/>
    </row>
    <row r="32" ht="21" customHeight="1" spans="1:10">
      <c r="A32" s="46" t="s">
        <v>163</v>
      </c>
      <c r="B32" s="46"/>
      <c r="C32" s="46"/>
      <c r="D32" s="46"/>
      <c r="E32" s="47"/>
      <c r="F32" s="46"/>
      <c r="G32" s="46"/>
      <c r="H32" s="46"/>
      <c r="I32" s="46"/>
      <c r="J32"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3"/>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66875" bottom="0.511805555555556" header="0.5" footer="0.5"/>
  <pageSetup paperSize="9" scale="73"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J32"/>
  <sheetViews>
    <sheetView topLeftCell="A19" workbookViewId="0">
      <selection activeCell="F23" sqref="F23"/>
    </sheetView>
  </sheetViews>
  <sheetFormatPr defaultColWidth="9" defaultRowHeight="14"/>
  <cols>
    <col min="2" max="2" width="13.3727272727273" customWidth="1"/>
    <col min="3" max="3" width="17.3727272727273" customWidth="1"/>
    <col min="4" max="4" width="12.6454545454545" customWidth="1"/>
    <col min="5" max="5" width="13.2909090909091" customWidth="1"/>
    <col min="6" max="6" width="7" customWidth="1"/>
    <col min="7" max="7" width="13.6818181818182" customWidth="1"/>
    <col min="8" max="8" width="9.5" customWidth="1"/>
    <col min="10" max="10" width="15.5" customWidth="1"/>
  </cols>
  <sheetData>
    <row r="1" customFormat="1" ht="17" customHeight="1" spans="1:1">
      <c r="A1" s="3" t="s">
        <v>123</v>
      </c>
    </row>
    <row r="2" ht="24.75" spans="1:10">
      <c r="A2" s="4" t="s">
        <v>124</v>
      </c>
      <c r="B2" s="4"/>
      <c r="C2" s="4"/>
      <c r="D2" s="4"/>
      <c r="E2" s="4"/>
      <c r="F2" s="4"/>
      <c r="G2" s="4"/>
      <c r="H2" s="4"/>
      <c r="I2" s="4"/>
      <c r="J2" s="4"/>
    </row>
    <row r="3" ht="36" customHeight="1" spans="1:10">
      <c r="A3" s="6" t="s">
        <v>125</v>
      </c>
      <c r="B3" s="7" t="s">
        <v>433</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252573.64</v>
      </c>
      <c r="D8" s="15">
        <v>213184.95</v>
      </c>
      <c r="E8" s="15">
        <v>213184.95</v>
      </c>
      <c r="F8" s="12">
        <v>10</v>
      </c>
      <c r="G8" s="12"/>
      <c r="H8" s="16">
        <f>E8/C8</f>
        <v>0.844050669737349</v>
      </c>
      <c r="I8" s="12">
        <v>10</v>
      </c>
      <c r="J8" s="12"/>
    </row>
    <row r="9" ht="12" customHeight="1" spans="1:10">
      <c r="A9" s="8"/>
      <c r="B9" s="17" t="s">
        <v>50</v>
      </c>
      <c r="D9" s="18"/>
      <c r="E9" s="54"/>
      <c r="F9" s="12" t="s">
        <v>135</v>
      </c>
      <c r="G9" s="12"/>
      <c r="H9" s="12" t="s">
        <v>135</v>
      </c>
      <c r="I9" s="12" t="s">
        <v>135</v>
      </c>
      <c r="J9" s="12"/>
    </row>
    <row r="10" ht="22" customHeight="1" spans="1:10">
      <c r="A10" s="8"/>
      <c r="B10" s="20" t="s">
        <v>51</v>
      </c>
      <c r="C10" s="14">
        <v>252573.64</v>
      </c>
      <c r="D10" s="15">
        <v>213184.95</v>
      </c>
      <c r="E10" s="15">
        <v>213184.95</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420</v>
      </c>
      <c r="C14" s="23"/>
      <c r="D14" s="23"/>
      <c r="E14" s="23"/>
      <c r="F14" s="23"/>
      <c r="G14" s="24" t="s">
        <v>421</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ht="30" customHeight="1" spans="1:10">
      <c r="A18" s="55" t="s">
        <v>147</v>
      </c>
      <c r="B18" s="34" t="s">
        <v>71</v>
      </c>
      <c r="C18" s="35" t="s">
        <v>422</v>
      </c>
      <c r="D18" s="36" t="s">
        <v>73</v>
      </c>
      <c r="E18" s="203" t="s">
        <v>423</v>
      </c>
      <c r="F18" s="36" t="s">
        <v>187</v>
      </c>
      <c r="G18" s="203" t="s">
        <v>423</v>
      </c>
      <c r="H18" s="38">
        <v>10</v>
      </c>
      <c r="I18" s="38">
        <v>10</v>
      </c>
      <c r="J18" s="48"/>
    </row>
    <row r="19" ht="30" customHeight="1" spans="1:10">
      <c r="A19" s="55"/>
      <c r="B19" s="34"/>
      <c r="C19" s="35" t="s">
        <v>424</v>
      </c>
      <c r="D19" s="36" t="s">
        <v>73</v>
      </c>
      <c r="E19" s="203" t="s">
        <v>425</v>
      </c>
      <c r="F19" s="36" t="s">
        <v>187</v>
      </c>
      <c r="G19" s="203" t="s">
        <v>425</v>
      </c>
      <c r="H19" s="38">
        <v>10</v>
      </c>
      <c r="I19" s="38">
        <v>10</v>
      </c>
      <c r="J19" s="48"/>
    </row>
    <row r="20" ht="30" customHeight="1" spans="1:10">
      <c r="A20" s="55"/>
      <c r="B20" s="34" t="s">
        <v>78</v>
      </c>
      <c r="C20" s="35" t="s">
        <v>426</v>
      </c>
      <c r="D20" s="36" t="s">
        <v>73</v>
      </c>
      <c r="E20" s="203" t="s">
        <v>81</v>
      </c>
      <c r="F20" s="36" t="s">
        <v>82</v>
      </c>
      <c r="G20" s="203" t="s">
        <v>81</v>
      </c>
      <c r="H20" s="38">
        <v>10</v>
      </c>
      <c r="I20" s="38">
        <v>5</v>
      </c>
      <c r="J20" s="48"/>
    </row>
    <row r="21" ht="30" customHeight="1" spans="1:10">
      <c r="A21" s="55"/>
      <c r="B21" s="34"/>
      <c r="C21" s="35" t="s">
        <v>427</v>
      </c>
      <c r="D21" s="36" t="s">
        <v>73</v>
      </c>
      <c r="E21" s="203" t="s">
        <v>81</v>
      </c>
      <c r="F21" s="36" t="s">
        <v>82</v>
      </c>
      <c r="G21" s="203" t="s">
        <v>81</v>
      </c>
      <c r="H21" s="38">
        <v>10</v>
      </c>
      <c r="I21" s="38">
        <v>5</v>
      </c>
      <c r="J21" s="48"/>
    </row>
    <row r="22" ht="45" customHeight="1" spans="1:10">
      <c r="A22" s="55"/>
      <c r="B22" s="34" t="s">
        <v>86</v>
      </c>
      <c r="C22" s="35" t="s">
        <v>428</v>
      </c>
      <c r="D22" s="36" t="s">
        <v>73</v>
      </c>
      <c r="E22" s="203" t="s">
        <v>429</v>
      </c>
      <c r="F22" s="36" t="s">
        <v>75</v>
      </c>
      <c r="G22" s="203" t="s">
        <v>429</v>
      </c>
      <c r="H22" s="38">
        <v>10</v>
      </c>
      <c r="I22" s="38">
        <v>4</v>
      </c>
      <c r="J22" s="48"/>
    </row>
    <row r="23" ht="30" customHeight="1" spans="1:10">
      <c r="A23" s="55"/>
      <c r="B23" s="34" t="s">
        <v>91</v>
      </c>
      <c r="C23" s="35" t="s">
        <v>176</v>
      </c>
      <c r="D23" s="36" t="s">
        <v>73</v>
      </c>
      <c r="E23" s="56">
        <v>252573.64</v>
      </c>
      <c r="F23" s="36" t="s">
        <v>177</v>
      </c>
      <c r="G23" s="57">
        <v>213184.95</v>
      </c>
      <c r="H23" s="38">
        <v>20</v>
      </c>
      <c r="I23" s="38">
        <v>6</v>
      </c>
      <c r="J23" s="49"/>
    </row>
    <row r="24" ht="39" customHeight="1" spans="1:10">
      <c r="A24" s="55" t="s">
        <v>153</v>
      </c>
      <c r="B24" s="34" t="s">
        <v>154</v>
      </c>
      <c r="C24" s="35" t="s">
        <v>430</v>
      </c>
      <c r="D24" s="36" t="s">
        <v>73</v>
      </c>
      <c r="E24" s="203" t="s">
        <v>431</v>
      </c>
      <c r="F24" s="36" t="s">
        <v>75</v>
      </c>
      <c r="G24" s="203" t="s">
        <v>431</v>
      </c>
      <c r="H24" s="38">
        <v>10</v>
      </c>
      <c r="I24" s="38">
        <v>4</v>
      </c>
      <c r="J24" s="48"/>
    </row>
    <row r="25" ht="30" customHeight="1" spans="1:10">
      <c r="A25" s="34" t="s">
        <v>155</v>
      </c>
      <c r="B25" s="34" t="s">
        <v>180</v>
      </c>
      <c r="C25" s="35" t="s">
        <v>432</v>
      </c>
      <c r="D25" s="36" t="s">
        <v>73</v>
      </c>
      <c r="E25" s="203" t="s">
        <v>114</v>
      </c>
      <c r="F25" s="36" t="s">
        <v>82</v>
      </c>
      <c r="G25" s="42">
        <v>95</v>
      </c>
      <c r="H25" s="38">
        <v>10</v>
      </c>
      <c r="I25" s="38">
        <v>4</v>
      </c>
      <c r="J25" s="50"/>
    </row>
    <row r="26" ht="33" customHeight="1" spans="1:10">
      <c r="A26" s="8" t="s">
        <v>156</v>
      </c>
      <c r="B26" s="8"/>
      <c r="C26" s="43"/>
      <c r="D26" s="43"/>
      <c r="E26" s="43"/>
      <c r="F26" s="43"/>
      <c r="G26" s="43"/>
      <c r="H26" s="43"/>
      <c r="I26" s="43"/>
      <c r="J26" s="43"/>
    </row>
    <row r="27" ht="24" customHeight="1" spans="1:10">
      <c r="A27" s="8" t="s">
        <v>157</v>
      </c>
      <c r="B27" s="12">
        <v>100</v>
      </c>
      <c r="C27" s="12"/>
      <c r="D27" s="12"/>
      <c r="E27" s="12"/>
      <c r="F27" s="12"/>
      <c r="G27" s="12"/>
      <c r="H27" s="12"/>
      <c r="I27" s="7">
        <f>I8+SUM(I18:I26)</f>
        <v>58</v>
      </c>
      <c r="J27" s="51" t="s">
        <v>418</v>
      </c>
    </row>
    <row r="28" ht="21" customHeight="1" spans="1:10">
      <c r="A28" s="44" t="s">
        <v>159</v>
      </c>
      <c r="B28" s="44"/>
      <c r="C28" s="44"/>
      <c r="D28" s="44"/>
      <c r="E28" s="44"/>
      <c r="F28" s="44"/>
      <c r="G28" s="44"/>
      <c r="H28" s="44"/>
      <c r="I28" s="44"/>
      <c r="J28" s="44"/>
    </row>
    <row r="29" ht="21" customHeight="1" spans="1:10">
      <c r="A29" s="46" t="s">
        <v>160</v>
      </c>
      <c r="B29" s="46"/>
      <c r="C29" s="46"/>
      <c r="D29" s="46"/>
      <c r="E29" s="46"/>
      <c r="F29" s="46"/>
      <c r="G29" s="46"/>
      <c r="H29" s="46"/>
      <c r="I29" s="46"/>
      <c r="J29" s="46"/>
    </row>
    <row r="30" ht="21" customHeight="1" spans="1:10">
      <c r="A30" s="46" t="s">
        <v>161</v>
      </c>
      <c r="B30" s="46"/>
      <c r="C30" s="46"/>
      <c r="D30" s="46"/>
      <c r="E30" s="46"/>
      <c r="F30" s="46"/>
      <c r="G30" s="46"/>
      <c r="H30" s="46"/>
      <c r="I30" s="46"/>
      <c r="J30" s="46"/>
    </row>
    <row r="31" ht="21" customHeight="1" spans="1:10">
      <c r="A31" s="46" t="s">
        <v>162</v>
      </c>
      <c r="B31" s="46"/>
      <c r="C31" s="46"/>
      <c r="D31" s="46"/>
      <c r="E31" s="46"/>
      <c r="F31" s="46"/>
      <c r="G31" s="46"/>
      <c r="H31" s="46"/>
      <c r="I31" s="46"/>
      <c r="J31" s="46"/>
    </row>
    <row r="32" ht="21" customHeight="1" spans="1:10">
      <c r="A32" s="46" t="s">
        <v>163</v>
      </c>
      <c r="B32" s="46"/>
      <c r="C32" s="46"/>
      <c r="D32" s="46"/>
      <c r="E32" s="46"/>
      <c r="F32" s="46"/>
      <c r="G32" s="46"/>
      <c r="H32" s="46"/>
      <c r="I32" s="46"/>
      <c r="J32" s="46"/>
    </row>
  </sheetData>
  <mergeCells count="40">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3"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J32"/>
  <sheetViews>
    <sheetView topLeftCell="A19" workbookViewId="0">
      <selection activeCell="F23" sqref="F23"/>
    </sheetView>
  </sheetViews>
  <sheetFormatPr defaultColWidth="9" defaultRowHeight="14"/>
  <cols>
    <col min="2" max="2" width="14.1272727272727" customWidth="1"/>
    <col min="3" max="3" width="18.5" customWidth="1"/>
    <col min="4" max="4" width="11.5" customWidth="1"/>
    <col min="5" max="5" width="12.7545454545455" style="2" customWidth="1"/>
    <col min="6" max="6" width="7" customWidth="1"/>
    <col min="7" max="7" width="12.5" customWidth="1"/>
    <col min="8" max="8" width="9.5" customWidth="1"/>
    <col min="10" max="10" width="15.5" customWidth="1"/>
  </cols>
  <sheetData>
    <row r="1" customFormat="1" ht="17" customHeight="1" spans="1:5">
      <c r="A1" s="3" t="s">
        <v>123</v>
      </c>
      <c r="E1" s="2"/>
    </row>
    <row r="2" ht="24.75" spans="1:10">
      <c r="A2" s="4" t="s">
        <v>124</v>
      </c>
      <c r="B2" s="4"/>
      <c r="C2" s="4"/>
      <c r="D2" s="4"/>
      <c r="E2" s="5"/>
      <c r="F2" s="4"/>
      <c r="G2" s="4"/>
      <c r="H2" s="4"/>
      <c r="I2" s="4"/>
      <c r="J2" s="4"/>
    </row>
    <row r="3" ht="36" customHeight="1" spans="1:10">
      <c r="A3" s="6" t="s">
        <v>125</v>
      </c>
      <c r="B3" s="7" t="s">
        <v>434</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170000</v>
      </c>
      <c r="D8" s="14">
        <v>98087.38</v>
      </c>
      <c r="E8" s="14">
        <v>98087.38</v>
      </c>
      <c r="F8" s="12">
        <v>10</v>
      </c>
      <c r="G8" s="12"/>
      <c r="H8" s="16">
        <f>E8/C8</f>
        <v>0.576984588235294</v>
      </c>
      <c r="I8" s="12">
        <v>6</v>
      </c>
      <c r="J8" s="12"/>
    </row>
    <row r="9" ht="12" customHeight="1" spans="1:10">
      <c r="A9" s="8"/>
      <c r="B9" s="17" t="s">
        <v>50</v>
      </c>
      <c r="D9" s="18"/>
      <c r="E9" s="19"/>
      <c r="F9" s="12" t="s">
        <v>135</v>
      </c>
      <c r="G9" s="12"/>
      <c r="H9" s="12" t="s">
        <v>135</v>
      </c>
      <c r="I9" s="12" t="s">
        <v>135</v>
      </c>
      <c r="J9" s="12"/>
    </row>
    <row r="10" ht="22" customHeight="1" spans="1:10">
      <c r="A10" s="8"/>
      <c r="B10" s="20" t="s">
        <v>51</v>
      </c>
      <c r="C10" s="14">
        <v>170000</v>
      </c>
      <c r="D10" s="14">
        <v>98087.38</v>
      </c>
      <c r="E10" s="14">
        <v>98087.38</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435</v>
      </c>
      <c r="C14" s="23"/>
      <c r="D14" s="23"/>
      <c r="E14" s="23"/>
      <c r="F14" s="23"/>
      <c r="G14" s="24" t="s">
        <v>421</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ht="30" customHeight="1" spans="1:10">
      <c r="A18" s="34" t="s">
        <v>147</v>
      </c>
      <c r="B18" s="34" t="s">
        <v>71</v>
      </c>
      <c r="C18" s="35" t="s">
        <v>422</v>
      </c>
      <c r="D18" s="36" t="s">
        <v>73</v>
      </c>
      <c r="E18" s="203" t="s">
        <v>423</v>
      </c>
      <c r="F18" s="36" t="s">
        <v>187</v>
      </c>
      <c r="G18" s="203" t="s">
        <v>423</v>
      </c>
      <c r="H18" s="38">
        <v>10</v>
      </c>
      <c r="I18" s="38">
        <v>10</v>
      </c>
      <c r="J18" s="48"/>
    </row>
    <row r="19" ht="30" customHeight="1" spans="1:10">
      <c r="A19" s="34"/>
      <c r="B19" s="34"/>
      <c r="C19" s="35" t="s">
        <v>424</v>
      </c>
      <c r="D19" s="36" t="s">
        <v>73</v>
      </c>
      <c r="E19" s="203" t="s">
        <v>425</v>
      </c>
      <c r="F19" s="36" t="s">
        <v>187</v>
      </c>
      <c r="G19" s="203" t="s">
        <v>425</v>
      </c>
      <c r="H19" s="38">
        <v>10</v>
      </c>
      <c r="I19" s="38">
        <v>10</v>
      </c>
      <c r="J19" s="48"/>
    </row>
    <row r="20" ht="30" customHeight="1" spans="1:10">
      <c r="A20" s="34"/>
      <c r="B20" s="34" t="s">
        <v>78</v>
      </c>
      <c r="C20" s="35" t="s">
        <v>426</v>
      </c>
      <c r="D20" s="36" t="s">
        <v>73</v>
      </c>
      <c r="E20" s="203" t="s">
        <v>81</v>
      </c>
      <c r="F20" s="36" t="s">
        <v>82</v>
      </c>
      <c r="G20" s="203" t="s">
        <v>81</v>
      </c>
      <c r="H20" s="38">
        <v>10</v>
      </c>
      <c r="I20" s="38">
        <v>5</v>
      </c>
      <c r="J20" s="48"/>
    </row>
    <row r="21" ht="30" customHeight="1" spans="1:10">
      <c r="A21" s="34"/>
      <c r="B21" s="34"/>
      <c r="C21" s="35" t="s">
        <v>427</v>
      </c>
      <c r="D21" s="36" t="s">
        <v>73</v>
      </c>
      <c r="E21" s="203" t="s">
        <v>81</v>
      </c>
      <c r="F21" s="36" t="s">
        <v>82</v>
      </c>
      <c r="G21" s="203" t="s">
        <v>81</v>
      </c>
      <c r="H21" s="38">
        <v>10</v>
      </c>
      <c r="I21" s="38">
        <v>5</v>
      </c>
      <c r="J21" s="48"/>
    </row>
    <row r="22" ht="40" customHeight="1" spans="1:10">
      <c r="A22" s="34"/>
      <c r="B22" s="34" t="s">
        <v>86</v>
      </c>
      <c r="C22" s="35" t="s">
        <v>436</v>
      </c>
      <c r="D22" s="36" t="s">
        <v>73</v>
      </c>
      <c r="E22" s="203" t="s">
        <v>429</v>
      </c>
      <c r="F22" s="36" t="s">
        <v>75</v>
      </c>
      <c r="G22" s="203" t="s">
        <v>429</v>
      </c>
      <c r="H22" s="38">
        <v>10</v>
      </c>
      <c r="I22" s="38">
        <v>6</v>
      </c>
      <c r="J22" s="48"/>
    </row>
    <row r="23" ht="34" customHeight="1" spans="1:10">
      <c r="A23" s="34"/>
      <c r="B23" s="34" t="s">
        <v>91</v>
      </c>
      <c r="C23" s="35" t="s">
        <v>419</v>
      </c>
      <c r="D23" s="36" t="s">
        <v>73</v>
      </c>
      <c r="E23" s="52">
        <v>170000</v>
      </c>
      <c r="F23" s="36" t="s">
        <v>177</v>
      </c>
      <c r="G23" s="53">
        <v>98087.38</v>
      </c>
      <c r="H23" s="38">
        <v>20</v>
      </c>
      <c r="I23" s="38">
        <v>6</v>
      </c>
      <c r="J23" s="49"/>
    </row>
    <row r="24" ht="30" customHeight="1" spans="1:10">
      <c r="A24" s="34" t="s">
        <v>153</v>
      </c>
      <c r="B24" s="34" t="s">
        <v>154</v>
      </c>
      <c r="C24" s="35" t="s">
        <v>430</v>
      </c>
      <c r="D24" s="36" t="s">
        <v>73</v>
      </c>
      <c r="E24" s="203" t="s">
        <v>431</v>
      </c>
      <c r="F24" s="40"/>
      <c r="G24" s="203" t="s">
        <v>431</v>
      </c>
      <c r="H24" s="38">
        <v>10</v>
      </c>
      <c r="I24" s="38">
        <v>5</v>
      </c>
      <c r="J24" s="48"/>
    </row>
    <row r="25" ht="30" customHeight="1" spans="1:10">
      <c r="A25" s="34" t="s">
        <v>155</v>
      </c>
      <c r="B25" s="34" t="s">
        <v>180</v>
      </c>
      <c r="C25" s="35" t="s">
        <v>432</v>
      </c>
      <c r="D25" s="36" t="s">
        <v>73</v>
      </c>
      <c r="E25" s="203" t="s">
        <v>114</v>
      </c>
      <c r="F25" s="36" t="s">
        <v>82</v>
      </c>
      <c r="G25" s="42">
        <v>95</v>
      </c>
      <c r="H25" s="38">
        <v>10</v>
      </c>
      <c r="I25" s="38">
        <v>5</v>
      </c>
      <c r="J25" s="50"/>
    </row>
    <row r="26" ht="33" customHeight="1" spans="1:10">
      <c r="A26" s="8" t="s">
        <v>156</v>
      </c>
      <c r="B26" s="8"/>
      <c r="C26" s="43"/>
      <c r="D26" s="43"/>
      <c r="E26" s="43"/>
      <c r="F26" s="43"/>
      <c r="G26" s="43"/>
      <c r="H26" s="43"/>
      <c r="I26" s="43"/>
      <c r="J26" s="43"/>
    </row>
    <row r="27" ht="24" customHeight="1" spans="1:10">
      <c r="A27" s="8" t="s">
        <v>157</v>
      </c>
      <c r="B27" s="12">
        <v>100</v>
      </c>
      <c r="C27" s="12"/>
      <c r="D27" s="12"/>
      <c r="E27" s="12"/>
      <c r="F27" s="12"/>
      <c r="G27" s="12"/>
      <c r="H27" s="12"/>
      <c r="I27" s="7">
        <f>I8+SUM(I18:I26)</f>
        <v>58</v>
      </c>
      <c r="J27" s="51" t="s">
        <v>418</v>
      </c>
    </row>
    <row r="28" ht="21" customHeight="1" spans="1:10">
      <c r="A28" s="44" t="s">
        <v>159</v>
      </c>
      <c r="B28" s="44"/>
      <c r="C28" s="44"/>
      <c r="D28" s="44"/>
      <c r="E28" s="45"/>
      <c r="F28" s="44"/>
      <c r="G28" s="44"/>
      <c r="H28" s="44"/>
      <c r="I28" s="44"/>
      <c r="J28" s="44"/>
    </row>
    <row r="29" ht="21" customHeight="1" spans="1:10">
      <c r="A29" s="46" t="s">
        <v>160</v>
      </c>
      <c r="B29" s="46"/>
      <c r="C29" s="46"/>
      <c r="D29" s="46"/>
      <c r="E29" s="47"/>
      <c r="F29" s="46"/>
      <c r="G29" s="46"/>
      <c r="H29" s="46"/>
      <c r="I29" s="46"/>
      <c r="J29" s="46"/>
    </row>
    <row r="30" ht="21" customHeight="1" spans="1:10">
      <c r="A30" s="46" t="s">
        <v>161</v>
      </c>
      <c r="B30" s="46"/>
      <c r="C30" s="46"/>
      <c r="D30" s="46"/>
      <c r="E30" s="47"/>
      <c r="F30" s="46"/>
      <c r="G30" s="46"/>
      <c r="H30" s="46"/>
      <c r="I30" s="46"/>
      <c r="J30" s="46"/>
    </row>
    <row r="31" ht="21" customHeight="1" spans="1:10">
      <c r="A31" s="46" t="s">
        <v>162</v>
      </c>
      <c r="B31" s="46"/>
      <c r="C31" s="46"/>
      <c r="D31" s="46"/>
      <c r="E31" s="47"/>
      <c r="F31" s="46"/>
      <c r="G31" s="46"/>
      <c r="H31" s="46"/>
      <c r="I31" s="46"/>
      <c r="J31" s="46"/>
    </row>
    <row r="32" ht="21" customHeight="1" spans="1:10">
      <c r="A32" s="46" t="s">
        <v>163</v>
      </c>
      <c r="B32" s="46"/>
      <c r="C32" s="46"/>
      <c r="D32" s="46"/>
      <c r="E32" s="47"/>
      <c r="F32" s="46"/>
      <c r="G32" s="46"/>
      <c r="H32" s="46"/>
      <c r="I32" s="46"/>
      <c r="J32"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3"/>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3"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J30"/>
  <sheetViews>
    <sheetView workbookViewId="0">
      <selection activeCell="F23" sqref="F23"/>
    </sheetView>
  </sheetViews>
  <sheetFormatPr defaultColWidth="9" defaultRowHeight="14"/>
  <cols>
    <col min="2" max="2" width="14.1272727272727" customWidth="1"/>
    <col min="3" max="3" width="18.5" customWidth="1"/>
    <col min="4" max="4" width="11.5" customWidth="1"/>
    <col min="5" max="5" width="11.3727272727273" style="2" customWidth="1"/>
    <col min="6" max="6" width="7" customWidth="1"/>
    <col min="7" max="7" width="12.5" customWidth="1"/>
    <col min="8" max="8" width="9.5" customWidth="1"/>
    <col min="10" max="10" width="15.5" customWidth="1"/>
  </cols>
  <sheetData>
    <row r="1" customFormat="1" ht="17" customHeight="1" spans="1:5">
      <c r="A1" s="3" t="s">
        <v>123</v>
      </c>
      <c r="E1" s="2"/>
    </row>
    <row r="2" ht="24.75" spans="1:10">
      <c r="A2" s="4" t="s">
        <v>124</v>
      </c>
      <c r="B2" s="4"/>
      <c r="C2" s="4"/>
      <c r="D2" s="4"/>
      <c r="E2" s="5"/>
      <c r="F2" s="4"/>
      <c r="G2" s="4"/>
      <c r="H2" s="4"/>
      <c r="I2" s="4"/>
      <c r="J2" s="4"/>
    </row>
    <row r="3" ht="36" customHeight="1" spans="1:10">
      <c r="A3" s="6" t="s">
        <v>125</v>
      </c>
      <c r="B3" s="7" t="s">
        <v>437</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40000</v>
      </c>
      <c r="D8" s="15">
        <v>38000</v>
      </c>
      <c r="E8" s="15">
        <v>38000</v>
      </c>
      <c r="F8" s="12">
        <v>10</v>
      </c>
      <c r="G8" s="12"/>
      <c r="H8" s="16">
        <f>E8/C8</f>
        <v>0.95</v>
      </c>
      <c r="I8" s="12">
        <v>10</v>
      </c>
      <c r="J8" s="12"/>
    </row>
    <row r="9" ht="12" customHeight="1" spans="1:10">
      <c r="A9" s="8"/>
      <c r="B9" s="17" t="s">
        <v>50</v>
      </c>
      <c r="D9" s="18"/>
      <c r="E9" s="19"/>
      <c r="F9" s="12" t="s">
        <v>135</v>
      </c>
      <c r="G9" s="12"/>
      <c r="H9" s="12" t="s">
        <v>135</v>
      </c>
      <c r="I9" s="12" t="s">
        <v>135</v>
      </c>
      <c r="J9" s="12"/>
    </row>
    <row r="10" ht="22" customHeight="1" spans="1:10">
      <c r="A10" s="8"/>
      <c r="B10" s="20" t="s">
        <v>51</v>
      </c>
      <c r="C10" s="14">
        <v>40000</v>
      </c>
      <c r="D10" s="15">
        <v>38000</v>
      </c>
      <c r="E10" s="15">
        <v>38000</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438</v>
      </c>
      <c r="C14" s="23"/>
      <c r="D14" s="23"/>
      <c r="E14" s="23"/>
      <c r="F14" s="23"/>
      <c r="G14" s="24" t="s">
        <v>439</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35" t="s">
        <v>440</v>
      </c>
      <c r="D18" s="36" t="s">
        <v>73</v>
      </c>
      <c r="E18" s="203" t="s">
        <v>441</v>
      </c>
      <c r="F18" s="37" t="s">
        <v>187</v>
      </c>
      <c r="G18" s="203" t="s">
        <v>441</v>
      </c>
      <c r="H18" s="38">
        <v>10</v>
      </c>
      <c r="I18" s="38">
        <v>10</v>
      </c>
      <c r="J18" s="48"/>
    </row>
    <row r="19" s="1" customFormat="1" ht="30" customHeight="1" spans="1:10">
      <c r="A19" s="34"/>
      <c r="B19" s="34" t="s">
        <v>78</v>
      </c>
      <c r="C19" s="35" t="s">
        <v>442</v>
      </c>
      <c r="D19" s="36" t="s">
        <v>73</v>
      </c>
      <c r="E19" s="203" t="s">
        <v>81</v>
      </c>
      <c r="F19" s="36" t="s">
        <v>82</v>
      </c>
      <c r="G19" s="203" t="s">
        <v>81</v>
      </c>
      <c r="H19" s="38">
        <v>20</v>
      </c>
      <c r="I19" s="38">
        <v>20</v>
      </c>
      <c r="J19" s="48"/>
    </row>
    <row r="20" s="1" customFormat="1" ht="42" customHeight="1" spans="1:10">
      <c r="A20" s="34"/>
      <c r="B20" s="34" t="s">
        <v>86</v>
      </c>
      <c r="C20" s="35" t="s">
        <v>443</v>
      </c>
      <c r="D20" s="36" t="s">
        <v>73</v>
      </c>
      <c r="E20" s="203" t="s">
        <v>444</v>
      </c>
      <c r="F20" s="36" t="s">
        <v>75</v>
      </c>
      <c r="G20" s="203" t="s">
        <v>444</v>
      </c>
      <c r="H20" s="38">
        <v>20</v>
      </c>
      <c r="I20" s="38">
        <v>20</v>
      </c>
      <c r="J20" s="48"/>
    </row>
    <row r="21" s="1" customFormat="1" ht="39" customHeight="1" spans="1:10">
      <c r="A21" s="34"/>
      <c r="B21" s="34" t="s">
        <v>91</v>
      </c>
      <c r="C21" s="37" t="s">
        <v>176</v>
      </c>
      <c r="D21" s="34" t="s">
        <v>85</v>
      </c>
      <c r="E21" s="39">
        <v>40000</v>
      </c>
      <c r="F21" s="40"/>
      <c r="G21" s="41">
        <v>38000</v>
      </c>
      <c r="H21" s="38">
        <v>20</v>
      </c>
      <c r="I21" s="38">
        <v>15</v>
      </c>
      <c r="J21" s="49"/>
    </row>
    <row r="22" s="1" customFormat="1" ht="48" customHeight="1" spans="1:10">
      <c r="A22" s="34" t="s">
        <v>153</v>
      </c>
      <c r="B22" s="34" t="s">
        <v>154</v>
      </c>
      <c r="C22" s="35" t="s">
        <v>445</v>
      </c>
      <c r="D22" s="36" t="s">
        <v>73</v>
      </c>
      <c r="E22" s="203" t="s">
        <v>446</v>
      </c>
      <c r="F22" s="36" t="s">
        <v>75</v>
      </c>
      <c r="G22" s="203" t="s">
        <v>446</v>
      </c>
      <c r="H22" s="38">
        <v>10</v>
      </c>
      <c r="I22" s="38">
        <v>10</v>
      </c>
      <c r="J22" s="48"/>
    </row>
    <row r="23" s="1" customFormat="1" ht="45" customHeight="1" spans="1:10">
      <c r="A23" s="34" t="s">
        <v>155</v>
      </c>
      <c r="B23" s="34" t="s">
        <v>180</v>
      </c>
      <c r="C23" s="35" t="s">
        <v>447</v>
      </c>
      <c r="D23" s="36" t="s">
        <v>73</v>
      </c>
      <c r="E23" s="203" t="s">
        <v>114</v>
      </c>
      <c r="F23" s="36" t="s">
        <v>82</v>
      </c>
      <c r="G23" s="42">
        <v>95</v>
      </c>
      <c r="H23" s="38">
        <v>10</v>
      </c>
      <c r="I23" s="38">
        <v>10</v>
      </c>
      <c r="J23" s="50"/>
    </row>
    <row r="24" ht="33" customHeight="1" spans="1:10">
      <c r="A24" s="8" t="s">
        <v>156</v>
      </c>
      <c r="B24" s="8"/>
      <c r="C24" s="43"/>
      <c r="D24" s="43"/>
      <c r="E24" s="43"/>
      <c r="F24" s="43"/>
      <c r="G24" s="43"/>
      <c r="H24" s="43"/>
      <c r="I24" s="43"/>
      <c r="J24" s="43"/>
    </row>
    <row r="25" ht="24" customHeight="1" spans="1:10">
      <c r="A25" s="8" t="s">
        <v>157</v>
      </c>
      <c r="B25" s="12">
        <v>100</v>
      </c>
      <c r="C25" s="12"/>
      <c r="D25" s="12"/>
      <c r="E25" s="12"/>
      <c r="F25" s="12"/>
      <c r="G25" s="12"/>
      <c r="H25" s="12"/>
      <c r="I25" s="7">
        <f>I8+SUM(I18:I24)</f>
        <v>95</v>
      </c>
      <c r="J25" s="51" t="s">
        <v>158</v>
      </c>
    </row>
    <row r="26" ht="21" customHeight="1" spans="1:10">
      <c r="A26" s="44" t="s">
        <v>159</v>
      </c>
      <c r="B26" s="44"/>
      <c r="C26" s="44"/>
      <c r="D26" s="44"/>
      <c r="E26" s="45"/>
      <c r="F26" s="44"/>
      <c r="G26" s="44"/>
      <c r="H26" s="44"/>
      <c r="I26" s="44"/>
      <c r="J26" s="44"/>
    </row>
    <row r="27" ht="21" customHeight="1" spans="1:10">
      <c r="A27" s="46" t="s">
        <v>160</v>
      </c>
      <c r="B27" s="46"/>
      <c r="C27" s="46"/>
      <c r="D27" s="46"/>
      <c r="E27" s="47"/>
      <c r="F27" s="46"/>
      <c r="G27" s="46"/>
      <c r="H27" s="46"/>
      <c r="I27" s="46"/>
      <c r="J27" s="46"/>
    </row>
    <row r="28" ht="21" customHeight="1" spans="1:10">
      <c r="A28" s="46" t="s">
        <v>161</v>
      </c>
      <c r="B28" s="46"/>
      <c r="C28" s="46"/>
      <c r="D28" s="46"/>
      <c r="E28" s="47"/>
      <c r="F28" s="46"/>
      <c r="G28" s="46"/>
      <c r="H28" s="46"/>
      <c r="I28" s="46"/>
      <c r="J28" s="46"/>
    </row>
    <row r="29" ht="21" customHeight="1" spans="1:10">
      <c r="A29" s="46" t="s">
        <v>162</v>
      </c>
      <c r="B29" s="46"/>
      <c r="C29" s="46"/>
      <c r="D29" s="46"/>
      <c r="E29" s="47"/>
      <c r="F29" s="46"/>
      <c r="G29" s="46"/>
      <c r="H29" s="46"/>
      <c r="I29" s="46"/>
      <c r="J29" s="46"/>
    </row>
    <row r="30" ht="21" customHeight="1" spans="1:10">
      <c r="A30" s="46" t="s">
        <v>163</v>
      </c>
      <c r="B30" s="46"/>
      <c r="C30" s="46"/>
      <c r="D30" s="46"/>
      <c r="E30" s="47"/>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66875" bottom="0.550694444444444" header="0.5" footer="0.5"/>
  <pageSetup paperSize="9" scale="7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J37"/>
  <sheetViews>
    <sheetView tabSelected="1" topLeftCell="A4" workbookViewId="0">
      <selection activeCell="A13" sqref="A13:F13"/>
    </sheetView>
  </sheetViews>
  <sheetFormatPr defaultColWidth="9" defaultRowHeight="14"/>
  <cols>
    <col min="2" max="2" width="11.7545454545455" customWidth="1"/>
    <col min="3" max="3" width="17" customWidth="1"/>
    <col min="4" max="4" width="10.7545454545455" customWidth="1"/>
    <col min="5" max="5" width="11.3727272727273" customWidth="1"/>
    <col min="6" max="6" width="7" customWidth="1"/>
    <col min="7" max="7" width="12.5" customWidth="1"/>
    <col min="8" max="8" width="9.5" customWidth="1"/>
    <col min="10" max="10" width="15.5" customWidth="1"/>
  </cols>
  <sheetData>
    <row r="1" ht="17" customHeight="1" spans="1:1">
      <c r="A1" s="3" t="s">
        <v>123</v>
      </c>
    </row>
    <row r="2" ht="24.75" spans="1:10">
      <c r="A2" s="4" t="s">
        <v>124</v>
      </c>
      <c r="B2" s="4"/>
      <c r="C2" s="4"/>
      <c r="D2" s="4"/>
      <c r="E2" s="4"/>
      <c r="F2" s="4"/>
      <c r="G2" s="4"/>
      <c r="H2" s="4"/>
      <c r="I2" s="4"/>
      <c r="J2" s="4"/>
    </row>
    <row r="3" ht="36" customHeight="1" spans="1:10">
      <c r="A3" s="6" t="s">
        <v>125</v>
      </c>
      <c r="B3" s="7" t="s">
        <v>126</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129</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24">
        <v>938</v>
      </c>
      <c r="D8" s="20">
        <v>1101.94</v>
      </c>
      <c r="E8" s="20">
        <v>1101.94</v>
      </c>
      <c r="F8" s="12">
        <v>10</v>
      </c>
      <c r="G8" s="12"/>
      <c r="H8" s="16">
        <f>E8/C8</f>
        <v>1.17477611940299</v>
      </c>
      <c r="I8" s="12">
        <v>10</v>
      </c>
      <c r="J8" s="12"/>
    </row>
    <row r="9" ht="12" customHeight="1" spans="1:10">
      <c r="A9" s="8"/>
      <c r="B9" s="17" t="s">
        <v>50</v>
      </c>
      <c r="D9" s="18"/>
      <c r="E9" s="54"/>
      <c r="F9" s="12" t="s">
        <v>135</v>
      </c>
      <c r="G9" s="12"/>
      <c r="H9" s="12" t="s">
        <v>135</v>
      </c>
      <c r="I9" s="12" t="s">
        <v>135</v>
      </c>
      <c r="J9" s="12"/>
    </row>
    <row r="10" ht="22" customHeight="1" spans="1:10">
      <c r="A10" s="8"/>
      <c r="B10" s="20" t="s">
        <v>51</v>
      </c>
      <c r="C10" s="124">
        <v>938</v>
      </c>
      <c r="D10" s="20">
        <v>998.09</v>
      </c>
      <c r="E10" s="20">
        <v>998.09</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v>103.85</v>
      </c>
      <c r="E12" s="20">
        <v>103.85</v>
      </c>
      <c r="F12" s="12" t="s">
        <v>135</v>
      </c>
      <c r="G12" s="12"/>
      <c r="H12" s="12" t="s">
        <v>135</v>
      </c>
      <c r="I12" s="12" t="s">
        <v>135</v>
      </c>
      <c r="J12" s="12"/>
    </row>
    <row r="13" ht="15" customHeight="1" spans="1:10">
      <c r="A13" s="21" t="s">
        <v>137</v>
      </c>
      <c r="B13" s="21"/>
      <c r="C13" s="21"/>
      <c r="D13" s="21"/>
      <c r="E13" s="21"/>
      <c r="F13" s="21"/>
      <c r="G13" s="22" t="s">
        <v>138</v>
      </c>
      <c r="H13" s="22"/>
      <c r="I13" s="22"/>
      <c r="J13" s="22"/>
    </row>
    <row r="14" ht="94" customHeight="1" spans="1:10">
      <c r="A14" s="21" t="s">
        <v>139</v>
      </c>
      <c r="B14" s="23" t="s">
        <v>140</v>
      </c>
      <c r="C14" s="23"/>
      <c r="D14" s="23"/>
      <c r="E14" s="23"/>
      <c r="F14" s="23"/>
      <c r="G14" s="24" t="s">
        <v>141</v>
      </c>
      <c r="H14" s="24"/>
      <c r="I14" s="24"/>
      <c r="J14" s="24"/>
    </row>
    <row r="15" ht="22" customHeight="1" spans="1:10">
      <c r="A15" s="21" t="s">
        <v>58</v>
      </c>
      <c r="B15" s="21"/>
      <c r="C15" s="21"/>
      <c r="D15" s="25" t="s">
        <v>142</v>
      </c>
      <c r="E15" s="25"/>
      <c r="F15" s="25"/>
      <c r="G15" s="26" t="s">
        <v>143</v>
      </c>
      <c r="H15" s="26"/>
      <c r="I15" s="26"/>
      <c r="J15" s="26"/>
    </row>
    <row r="16" ht="21"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ht="30" customHeight="1" spans="1:10">
      <c r="A18" s="64" t="s">
        <v>147</v>
      </c>
      <c r="B18" s="64" t="s">
        <v>71</v>
      </c>
      <c r="C18" s="37" t="s">
        <v>72</v>
      </c>
      <c r="D18" s="64" t="s">
        <v>148</v>
      </c>
      <c r="E18" s="40" t="s">
        <v>74</v>
      </c>
      <c r="F18" s="40" t="s">
        <v>75</v>
      </c>
      <c r="G18" s="40" t="s">
        <v>149</v>
      </c>
      <c r="H18" s="38">
        <v>10</v>
      </c>
      <c r="I18" s="38">
        <v>10</v>
      </c>
      <c r="J18" s="68"/>
    </row>
    <row r="19" ht="30" customHeight="1" spans="1:10">
      <c r="A19" s="64"/>
      <c r="B19" s="64"/>
      <c r="C19" s="37" t="s">
        <v>76</v>
      </c>
      <c r="D19" s="64"/>
      <c r="E19" s="40" t="s">
        <v>74</v>
      </c>
      <c r="F19" s="40" t="s">
        <v>75</v>
      </c>
      <c r="G19" s="40" t="s">
        <v>149</v>
      </c>
      <c r="H19" s="38">
        <v>10</v>
      </c>
      <c r="I19" s="38">
        <v>10</v>
      </c>
      <c r="J19" s="68"/>
    </row>
    <row r="20" ht="30" customHeight="1" spans="1:10">
      <c r="A20" s="64"/>
      <c r="B20" s="64" t="s">
        <v>78</v>
      </c>
      <c r="C20" s="37" t="s">
        <v>79</v>
      </c>
      <c r="D20" s="64" t="s">
        <v>150</v>
      </c>
      <c r="E20" s="40" t="s">
        <v>81</v>
      </c>
      <c r="F20" s="40" t="s">
        <v>82</v>
      </c>
      <c r="G20" s="40" t="s">
        <v>81</v>
      </c>
      <c r="H20" s="38">
        <v>5</v>
      </c>
      <c r="I20" s="38">
        <v>5</v>
      </c>
      <c r="J20" s="68"/>
    </row>
    <row r="21" ht="30" customHeight="1" spans="1:10">
      <c r="A21" s="64"/>
      <c r="B21" s="64"/>
      <c r="C21" s="37" t="s">
        <v>84</v>
      </c>
      <c r="D21" s="64"/>
      <c r="E21" s="40" t="s">
        <v>81</v>
      </c>
      <c r="F21" s="40" t="s">
        <v>82</v>
      </c>
      <c r="G21" s="40" t="s">
        <v>81</v>
      </c>
      <c r="H21" s="38">
        <v>5</v>
      </c>
      <c r="I21" s="38">
        <v>5</v>
      </c>
      <c r="J21" s="68"/>
    </row>
    <row r="22" ht="30" customHeight="1" spans="1:10">
      <c r="A22" s="64"/>
      <c r="B22" s="64" t="s">
        <v>86</v>
      </c>
      <c r="C22" s="37" t="s">
        <v>87</v>
      </c>
      <c r="D22" s="64" t="s">
        <v>151</v>
      </c>
      <c r="E22" s="40" t="s">
        <v>89</v>
      </c>
      <c r="F22" s="40" t="s">
        <v>75</v>
      </c>
      <c r="G22" s="40" t="s">
        <v>89</v>
      </c>
      <c r="H22" s="38">
        <v>10</v>
      </c>
      <c r="I22" s="38">
        <v>10</v>
      </c>
      <c r="J22" s="68"/>
    </row>
    <row r="23" ht="30" customHeight="1" spans="1:10">
      <c r="A23" s="64"/>
      <c r="B23" s="64"/>
      <c r="C23" s="37" t="s">
        <v>90</v>
      </c>
      <c r="D23" s="64"/>
      <c r="E23" s="40" t="s">
        <v>89</v>
      </c>
      <c r="F23" s="40" t="s">
        <v>75</v>
      </c>
      <c r="G23" s="40" t="s">
        <v>89</v>
      </c>
      <c r="H23" s="38">
        <v>10</v>
      </c>
      <c r="I23" s="38">
        <v>10</v>
      </c>
      <c r="J23" s="68"/>
    </row>
    <row r="24" ht="69" customHeight="1" spans="1:10">
      <c r="A24" s="64"/>
      <c r="B24" s="64" t="s">
        <v>91</v>
      </c>
      <c r="C24" s="37" t="s">
        <v>95</v>
      </c>
      <c r="D24" s="64" t="s">
        <v>85</v>
      </c>
      <c r="E24" s="40">
        <v>1101.94</v>
      </c>
      <c r="F24" s="40" t="s">
        <v>93</v>
      </c>
      <c r="G24" s="125">
        <v>1101.94</v>
      </c>
      <c r="H24" s="38">
        <v>10</v>
      </c>
      <c r="I24" s="38">
        <v>9</v>
      </c>
      <c r="J24" s="49" t="s">
        <v>152</v>
      </c>
    </row>
    <row r="25" ht="30" customHeight="1" spans="1:10">
      <c r="A25" s="64" t="s">
        <v>153</v>
      </c>
      <c r="B25" s="64" t="s">
        <v>154</v>
      </c>
      <c r="C25" s="37" t="s">
        <v>100</v>
      </c>
      <c r="D25" s="126"/>
      <c r="E25" s="40" t="s">
        <v>101</v>
      </c>
      <c r="F25" s="40" t="s">
        <v>75</v>
      </c>
      <c r="G25" s="40" t="s">
        <v>101</v>
      </c>
      <c r="H25" s="38">
        <v>5</v>
      </c>
      <c r="I25" s="38">
        <v>5</v>
      </c>
      <c r="J25" s="68"/>
    </row>
    <row r="26" ht="30" customHeight="1" spans="1:10">
      <c r="A26" s="64"/>
      <c r="B26" s="64"/>
      <c r="C26" s="37" t="s">
        <v>102</v>
      </c>
      <c r="D26" s="126"/>
      <c r="E26" s="40" t="s">
        <v>103</v>
      </c>
      <c r="F26" s="40" t="s">
        <v>75</v>
      </c>
      <c r="G26" s="40" t="s">
        <v>103</v>
      </c>
      <c r="H26" s="38">
        <v>5</v>
      </c>
      <c r="I26" s="38">
        <v>5</v>
      </c>
      <c r="J26" s="68"/>
    </row>
    <row r="27" ht="30" customHeight="1" spans="1:10">
      <c r="A27" s="64"/>
      <c r="B27" s="64"/>
      <c r="C27" s="37" t="s">
        <v>104</v>
      </c>
      <c r="D27" s="126"/>
      <c r="E27" s="40" t="s">
        <v>105</v>
      </c>
      <c r="F27" s="40" t="s">
        <v>75</v>
      </c>
      <c r="G27" s="40" t="s">
        <v>105</v>
      </c>
      <c r="H27" s="38">
        <v>5</v>
      </c>
      <c r="I27" s="38">
        <v>5</v>
      </c>
      <c r="J27" s="68"/>
    </row>
    <row r="28" ht="30" customHeight="1" spans="1:10">
      <c r="A28" s="64"/>
      <c r="B28" s="64"/>
      <c r="C28" s="37" t="s">
        <v>106</v>
      </c>
      <c r="D28" s="126"/>
      <c r="E28" s="40" t="s">
        <v>107</v>
      </c>
      <c r="F28" s="40" t="s">
        <v>75</v>
      </c>
      <c r="G28" s="40" t="s">
        <v>107</v>
      </c>
      <c r="H28" s="38">
        <v>5</v>
      </c>
      <c r="I28" s="38">
        <v>5</v>
      </c>
      <c r="J28" s="68"/>
    </row>
    <row r="29" ht="30" customHeight="1" spans="1:10">
      <c r="A29" s="64" t="s">
        <v>155</v>
      </c>
      <c r="B29" s="64" t="s">
        <v>112</v>
      </c>
      <c r="C29" s="37" t="s">
        <v>113</v>
      </c>
      <c r="D29" s="126"/>
      <c r="E29" s="40" t="s">
        <v>114</v>
      </c>
      <c r="F29" s="40" t="s">
        <v>82</v>
      </c>
      <c r="G29" s="42">
        <v>95</v>
      </c>
      <c r="H29" s="38">
        <v>5</v>
      </c>
      <c r="I29" s="38">
        <v>5</v>
      </c>
      <c r="J29" s="55"/>
    </row>
    <row r="30" ht="30" customHeight="1" spans="1:10">
      <c r="A30" s="64"/>
      <c r="B30" s="64" t="s">
        <v>115</v>
      </c>
      <c r="C30" s="37" t="s">
        <v>116</v>
      </c>
      <c r="D30" s="126"/>
      <c r="E30" s="40" t="s">
        <v>117</v>
      </c>
      <c r="F30" s="40" t="s">
        <v>82</v>
      </c>
      <c r="G30" s="42">
        <v>98</v>
      </c>
      <c r="H30" s="38">
        <v>5</v>
      </c>
      <c r="I30" s="38">
        <v>5</v>
      </c>
      <c r="J30" s="55"/>
    </row>
    <row r="31" ht="33" customHeight="1" spans="1:10">
      <c r="A31" s="8" t="s">
        <v>156</v>
      </c>
      <c r="B31" s="8"/>
      <c r="C31" s="43"/>
      <c r="D31" s="43"/>
      <c r="E31" s="43"/>
      <c r="F31" s="43"/>
      <c r="G31" s="43"/>
      <c r="H31" s="43"/>
      <c r="I31" s="43"/>
      <c r="J31" s="43"/>
    </row>
    <row r="32" ht="24" customHeight="1" spans="1:10">
      <c r="A32" s="8" t="s">
        <v>157</v>
      </c>
      <c r="B32" s="12">
        <v>100</v>
      </c>
      <c r="C32" s="12"/>
      <c r="D32" s="12"/>
      <c r="E32" s="12"/>
      <c r="F32" s="12"/>
      <c r="G32" s="12"/>
      <c r="H32" s="12"/>
      <c r="I32" s="7">
        <f>I8+SUM(I18:I31)</f>
        <v>99</v>
      </c>
      <c r="J32" s="51" t="s">
        <v>158</v>
      </c>
    </row>
    <row r="33" ht="21" customHeight="1" spans="1:10">
      <c r="A33" s="44" t="s">
        <v>159</v>
      </c>
      <c r="B33" s="44"/>
      <c r="C33" s="44"/>
      <c r="D33" s="44"/>
      <c r="E33" s="44"/>
      <c r="F33" s="44"/>
      <c r="G33" s="44"/>
      <c r="H33" s="44"/>
      <c r="I33" s="44"/>
      <c r="J33" s="44"/>
    </row>
    <row r="34" ht="21" customHeight="1" spans="1:10">
      <c r="A34" s="46" t="s">
        <v>160</v>
      </c>
      <c r="B34" s="46"/>
      <c r="C34" s="46"/>
      <c r="D34" s="46"/>
      <c r="E34" s="46"/>
      <c r="F34" s="46"/>
      <c r="G34" s="46"/>
      <c r="H34" s="46"/>
      <c r="I34" s="46"/>
      <c r="J34" s="46"/>
    </row>
    <row r="35" ht="21" customHeight="1" spans="1:10">
      <c r="A35" s="46" t="s">
        <v>161</v>
      </c>
      <c r="B35" s="46"/>
      <c r="C35" s="46"/>
      <c r="D35" s="46"/>
      <c r="E35" s="46"/>
      <c r="F35" s="46"/>
      <c r="G35" s="46"/>
      <c r="H35" s="46"/>
      <c r="I35" s="46"/>
      <c r="J35" s="46"/>
    </row>
    <row r="36" ht="21" customHeight="1" spans="1:10">
      <c r="A36" s="46" t="s">
        <v>162</v>
      </c>
      <c r="B36" s="46"/>
      <c r="C36" s="46"/>
      <c r="D36" s="46"/>
      <c r="E36" s="46"/>
      <c r="F36" s="46"/>
      <c r="G36" s="46"/>
      <c r="H36" s="46"/>
      <c r="I36" s="46"/>
      <c r="J36" s="46"/>
    </row>
    <row r="37" ht="21" customHeight="1" spans="1:10">
      <c r="A37" s="46" t="s">
        <v>163</v>
      </c>
      <c r="B37" s="46"/>
      <c r="C37" s="46"/>
      <c r="D37" s="46"/>
      <c r="E37" s="46"/>
      <c r="F37" s="46"/>
      <c r="G37" s="46"/>
      <c r="H37" s="46"/>
      <c r="I37" s="46"/>
      <c r="J37" s="46"/>
    </row>
  </sheetData>
  <mergeCells count="43">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4"/>
    <mergeCell ref="A25:A28"/>
    <mergeCell ref="A29:A30"/>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629861111111111" bottom="0.472222222222222" header="0.5" footer="0.5"/>
  <pageSetup paperSize="9" scale="7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J31"/>
  <sheetViews>
    <sheetView workbookViewId="0">
      <selection activeCell="F23" sqref="F23"/>
    </sheetView>
  </sheetViews>
  <sheetFormatPr defaultColWidth="9" defaultRowHeight="14"/>
  <cols>
    <col min="2" max="2" width="11.7545454545455" customWidth="1"/>
    <col min="3" max="3" width="17" customWidth="1"/>
    <col min="4" max="4" width="13.0545454545455" customWidth="1"/>
    <col min="5" max="5" width="14.2545454545455" style="2" customWidth="1"/>
    <col min="6" max="6" width="7" customWidth="1"/>
    <col min="7" max="7" width="12.5" customWidth="1"/>
    <col min="8" max="8" width="9.5" customWidth="1"/>
    <col min="10" max="10" width="12.0090909090909" customWidth="1"/>
  </cols>
  <sheetData>
    <row r="1" customFormat="1" ht="17" customHeight="1" spans="1:5">
      <c r="A1" s="3" t="s">
        <v>123</v>
      </c>
      <c r="E1" s="2"/>
    </row>
    <row r="2" ht="24.75" spans="1:10">
      <c r="A2" s="4" t="s">
        <v>124</v>
      </c>
      <c r="B2" s="4"/>
      <c r="C2" s="4"/>
      <c r="D2" s="4"/>
      <c r="E2" s="5"/>
      <c r="F2" s="4"/>
      <c r="G2" s="4"/>
      <c r="H2" s="4"/>
      <c r="I2" s="4"/>
      <c r="J2" s="4"/>
    </row>
    <row r="3" ht="36" customHeight="1" spans="1:10">
      <c r="A3" s="6" t="s">
        <v>125</v>
      </c>
      <c r="B3" s="7" t="s">
        <v>164</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1000000</v>
      </c>
      <c r="D8" s="15">
        <v>931160</v>
      </c>
      <c r="E8" s="15">
        <v>931160</v>
      </c>
      <c r="F8" s="12">
        <v>10</v>
      </c>
      <c r="G8" s="12"/>
      <c r="H8" s="16">
        <f>E8/C8</f>
        <v>0.93116</v>
      </c>
      <c r="I8" s="12">
        <v>10</v>
      </c>
      <c r="J8" s="12"/>
    </row>
    <row r="9" ht="12" customHeight="1" spans="1:10">
      <c r="A9" s="8"/>
      <c r="B9" s="17" t="s">
        <v>50</v>
      </c>
      <c r="D9" s="18"/>
      <c r="E9" s="19"/>
      <c r="F9" s="12" t="s">
        <v>135</v>
      </c>
      <c r="G9" s="12"/>
      <c r="H9" s="12" t="s">
        <v>135</v>
      </c>
      <c r="I9" s="12" t="s">
        <v>135</v>
      </c>
      <c r="J9" s="12"/>
    </row>
    <row r="10" ht="22" customHeight="1" spans="1:10">
      <c r="A10" s="8"/>
      <c r="B10" s="20" t="s">
        <v>51</v>
      </c>
      <c r="C10" s="14">
        <v>1000000</v>
      </c>
      <c r="D10" s="15">
        <v>931160</v>
      </c>
      <c r="E10" s="15">
        <v>931160</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5" customHeight="1" spans="1:10">
      <c r="A13" s="21" t="s">
        <v>137</v>
      </c>
      <c r="B13" s="21"/>
      <c r="C13" s="21"/>
      <c r="D13" s="21"/>
      <c r="E13" s="21"/>
      <c r="F13" s="21"/>
      <c r="G13" s="22" t="s">
        <v>138</v>
      </c>
      <c r="H13" s="22"/>
      <c r="I13" s="22"/>
      <c r="J13" s="22"/>
    </row>
    <row r="14" ht="94" customHeight="1" spans="1:10">
      <c r="A14" s="21" t="s">
        <v>139</v>
      </c>
      <c r="B14" s="23" t="s">
        <v>166</v>
      </c>
      <c r="C14" s="23"/>
      <c r="D14" s="23"/>
      <c r="E14" s="23"/>
      <c r="F14" s="23"/>
      <c r="G14" s="24" t="s">
        <v>167</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25" customHeight="1" spans="1:10">
      <c r="A18" s="34" t="s">
        <v>147</v>
      </c>
      <c r="B18" s="34" t="s">
        <v>71</v>
      </c>
      <c r="C18" s="35" t="s">
        <v>168</v>
      </c>
      <c r="D18" s="36" t="s">
        <v>73</v>
      </c>
      <c r="E18" s="203" t="s">
        <v>169</v>
      </c>
      <c r="F18" s="36" t="s">
        <v>170</v>
      </c>
      <c r="G18" s="203" t="s">
        <v>169</v>
      </c>
      <c r="H18" s="38">
        <v>10</v>
      </c>
      <c r="I18" s="38">
        <v>10</v>
      </c>
      <c r="J18" s="48"/>
    </row>
    <row r="19" s="1" customFormat="1" ht="30" customHeight="1" spans="1:10">
      <c r="A19" s="34"/>
      <c r="B19" s="34" t="s">
        <v>78</v>
      </c>
      <c r="C19" s="35" t="s">
        <v>171</v>
      </c>
      <c r="D19" s="36" t="s">
        <v>73</v>
      </c>
      <c r="E19" s="203" t="s">
        <v>81</v>
      </c>
      <c r="F19" s="36" t="s">
        <v>82</v>
      </c>
      <c r="G19" s="203" t="s">
        <v>81</v>
      </c>
      <c r="H19" s="38">
        <v>20</v>
      </c>
      <c r="I19" s="38">
        <v>20</v>
      </c>
      <c r="J19" s="48"/>
    </row>
    <row r="20" s="1" customFormat="1" ht="27" customHeight="1" spans="1:10">
      <c r="A20" s="34"/>
      <c r="B20" s="34"/>
      <c r="C20" s="35" t="s">
        <v>172</v>
      </c>
      <c r="D20" s="36" t="s">
        <v>73</v>
      </c>
      <c r="E20" s="203" t="s">
        <v>81</v>
      </c>
      <c r="F20" s="36" t="s">
        <v>82</v>
      </c>
      <c r="G20" s="203" t="s">
        <v>81</v>
      </c>
      <c r="H20" s="38">
        <v>10</v>
      </c>
      <c r="I20" s="38">
        <v>10</v>
      </c>
      <c r="J20" s="48"/>
    </row>
    <row r="21" s="1" customFormat="1" ht="27" customHeight="1" spans="1:10">
      <c r="A21" s="34"/>
      <c r="B21" s="34" t="s">
        <v>86</v>
      </c>
      <c r="C21" s="35" t="s">
        <v>173</v>
      </c>
      <c r="D21" s="36" t="s">
        <v>73</v>
      </c>
      <c r="E21" s="203" t="s">
        <v>174</v>
      </c>
      <c r="F21" s="36" t="s">
        <v>175</v>
      </c>
      <c r="G21" s="203" t="s">
        <v>174</v>
      </c>
      <c r="H21" s="38">
        <v>10</v>
      </c>
      <c r="I21" s="38">
        <v>10</v>
      </c>
      <c r="J21" s="48"/>
    </row>
    <row r="22" s="1" customFormat="1" ht="27" customHeight="1" spans="1:10">
      <c r="A22" s="34"/>
      <c r="B22" s="34" t="s">
        <v>91</v>
      </c>
      <c r="C22" s="35" t="s">
        <v>176</v>
      </c>
      <c r="D22" s="36" t="s">
        <v>73</v>
      </c>
      <c r="E22" s="59">
        <v>1000000</v>
      </c>
      <c r="F22" s="36" t="s">
        <v>177</v>
      </c>
      <c r="G22" s="57">
        <v>931160</v>
      </c>
      <c r="H22" s="38">
        <v>20</v>
      </c>
      <c r="I22" s="38">
        <v>13</v>
      </c>
      <c r="J22" s="49"/>
    </row>
    <row r="23" s="1" customFormat="1" ht="54" customHeight="1" spans="1:10">
      <c r="A23" s="34" t="s">
        <v>153</v>
      </c>
      <c r="B23" s="34" t="s">
        <v>154</v>
      </c>
      <c r="C23" s="35" t="s">
        <v>178</v>
      </c>
      <c r="D23" s="36" t="s">
        <v>73</v>
      </c>
      <c r="E23" s="203" t="s">
        <v>179</v>
      </c>
      <c r="F23" s="36" t="s">
        <v>75</v>
      </c>
      <c r="G23" s="203" t="s">
        <v>179</v>
      </c>
      <c r="H23" s="38">
        <v>10</v>
      </c>
      <c r="I23" s="38">
        <v>10</v>
      </c>
      <c r="J23" s="48"/>
    </row>
    <row r="24" s="1" customFormat="1" ht="34" customHeight="1" spans="1:10">
      <c r="A24" s="34" t="s">
        <v>155</v>
      </c>
      <c r="B24" s="34" t="s">
        <v>180</v>
      </c>
      <c r="C24" s="35" t="s">
        <v>181</v>
      </c>
      <c r="D24" s="36" t="s">
        <v>73</v>
      </c>
      <c r="E24" s="203" t="s">
        <v>114</v>
      </c>
      <c r="F24" s="36" t="s">
        <v>82</v>
      </c>
      <c r="G24" s="203" t="s">
        <v>114</v>
      </c>
      <c r="H24" s="38">
        <v>10</v>
      </c>
      <c r="I24" s="38">
        <v>10</v>
      </c>
      <c r="J24" s="50"/>
    </row>
    <row r="25" ht="33" customHeight="1" spans="1:10">
      <c r="A25" s="8" t="s">
        <v>156</v>
      </c>
      <c r="B25" s="8"/>
      <c r="C25" s="123" t="s">
        <v>27</v>
      </c>
      <c r="D25" s="123"/>
      <c r="E25" s="123"/>
      <c r="F25" s="123"/>
      <c r="G25" s="123"/>
      <c r="H25" s="123"/>
      <c r="I25" s="123"/>
      <c r="J25" s="123"/>
    </row>
    <row r="26" ht="24" customHeight="1" spans="1:10">
      <c r="A26" s="8" t="s">
        <v>157</v>
      </c>
      <c r="B26" s="12">
        <v>100</v>
      </c>
      <c r="C26" s="12"/>
      <c r="D26" s="12"/>
      <c r="E26" s="12"/>
      <c r="F26" s="12"/>
      <c r="G26" s="12"/>
      <c r="H26" s="12"/>
      <c r="I26" s="7">
        <f>I8+SUM(I18:I24)</f>
        <v>93</v>
      </c>
      <c r="J26" s="51" t="s">
        <v>158</v>
      </c>
    </row>
    <row r="27" ht="21" customHeight="1" spans="1:10">
      <c r="A27" s="44" t="s">
        <v>159</v>
      </c>
      <c r="B27" s="44"/>
      <c r="C27" s="44"/>
      <c r="D27" s="44"/>
      <c r="E27" s="45"/>
      <c r="F27" s="44"/>
      <c r="G27" s="44"/>
      <c r="H27" s="44"/>
      <c r="I27" s="44"/>
      <c r="J27" s="44"/>
    </row>
    <row r="28" ht="21" customHeight="1" spans="1:10">
      <c r="A28" s="46" t="s">
        <v>160</v>
      </c>
      <c r="B28" s="46"/>
      <c r="C28" s="46"/>
      <c r="D28" s="46"/>
      <c r="E28" s="47"/>
      <c r="F28" s="46"/>
      <c r="G28" s="46"/>
      <c r="H28" s="46"/>
      <c r="I28" s="46"/>
      <c r="J28" s="46"/>
    </row>
    <row r="29" ht="21" customHeight="1" spans="1:10">
      <c r="A29" s="46" t="s">
        <v>161</v>
      </c>
      <c r="B29" s="46"/>
      <c r="C29" s="46"/>
      <c r="D29" s="46"/>
      <c r="E29" s="47"/>
      <c r="F29" s="46"/>
      <c r="G29" s="46"/>
      <c r="H29" s="46"/>
      <c r="I29" s="46"/>
      <c r="J29" s="46"/>
    </row>
    <row r="30" ht="21" customHeight="1" spans="1:10">
      <c r="A30" s="46" t="s">
        <v>162</v>
      </c>
      <c r="B30" s="46"/>
      <c r="C30" s="46"/>
      <c r="D30" s="46"/>
      <c r="E30" s="47"/>
      <c r="F30" s="46"/>
      <c r="G30" s="46"/>
      <c r="H30" s="46"/>
      <c r="I30" s="46"/>
      <c r="J30" s="46"/>
    </row>
    <row r="31" ht="21" customHeight="1" spans="1:10">
      <c r="A31" s="46" t="s">
        <v>163</v>
      </c>
      <c r="B31" s="46"/>
      <c r="C31" s="46"/>
      <c r="D31" s="46"/>
      <c r="E31" s="47"/>
      <c r="F31" s="46"/>
      <c r="G31" s="46"/>
      <c r="H31" s="46"/>
      <c r="I31" s="46"/>
      <c r="J31"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2"/>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6"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J30"/>
  <sheetViews>
    <sheetView workbookViewId="0">
      <selection activeCell="F23" sqref="F23"/>
    </sheetView>
  </sheetViews>
  <sheetFormatPr defaultColWidth="9" defaultRowHeight="14"/>
  <cols>
    <col min="2" max="2" width="11.7545454545455" customWidth="1"/>
    <col min="3" max="3" width="17" customWidth="1"/>
    <col min="4" max="4" width="12.7545454545455" style="62" customWidth="1"/>
    <col min="5" max="5" width="13.1272727272727" style="2" customWidth="1"/>
    <col min="6" max="6" width="7" customWidth="1"/>
    <col min="7" max="7" width="12.5" customWidth="1"/>
    <col min="8" max="8" width="9.5" customWidth="1"/>
    <col min="10" max="10" width="15.5" customWidth="1"/>
  </cols>
  <sheetData>
    <row r="1" customFormat="1" ht="17" customHeight="1" spans="1:5">
      <c r="A1" s="3" t="s">
        <v>123</v>
      </c>
      <c r="D1" s="62"/>
      <c r="E1" s="2"/>
    </row>
    <row r="2" ht="24.75" spans="1:10">
      <c r="A2" s="4" t="s">
        <v>124</v>
      </c>
      <c r="B2" s="4"/>
      <c r="C2" s="4"/>
      <c r="D2" s="111"/>
      <c r="E2" s="5"/>
      <c r="F2" s="4"/>
      <c r="G2" s="4"/>
      <c r="H2" s="4"/>
      <c r="I2" s="4"/>
      <c r="J2" s="4"/>
    </row>
    <row r="3" ht="36" customHeight="1" spans="1:10">
      <c r="A3" s="6" t="s">
        <v>125</v>
      </c>
      <c r="B3" s="7" t="s">
        <v>182</v>
      </c>
      <c r="C3" s="7"/>
      <c r="D3" s="112"/>
      <c r="E3" s="7"/>
      <c r="F3" s="7"/>
      <c r="G3" s="7"/>
      <c r="H3" s="7"/>
      <c r="I3" s="7"/>
      <c r="J3" s="7"/>
    </row>
    <row r="4" ht="15" customHeight="1" spans="1:10">
      <c r="A4" s="8" t="s">
        <v>127</v>
      </c>
      <c r="B4" s="9" t="s">
        <v>32</v>
      </c>
      <c r="C4" s="9"/>
      <c r="D4" s="113"/>
      <c r="E4" s="10" t="s">
        <v>128</v>
      </c>
      <c r="F4" s="11" t="s">
        <v>32</v>
      </c>
      <c r="G4" s="11"/>
      <c r="H4" s="11"/>
      <c r="I4" s="11"/>
      <c r="J4" s="11"/>
    </row>
    <row r="5" ht="14.75" spans="1:10">
      <c r="A5" s="8"/>
      <c r="B5" s="9"/>
      <c r="C5" s="9"/>
      <c r="D5" s="113"/>
      <c r="E5" s="12" t="s">
        <v>68</v>
      </c>
      <c r="F5" s="11"/>
      <c r="G5" s="11"/>
      <c r="H5" s="11"/>
      <c r="I5" s="11"/>
      <c r="J5" s="11"/>
    </row>
    <row r="6" ht="15" customHeight="1" spans="1:10">
      <c r="A6" s="8" t="s">
        <v>165</v>
      </c>
      <c r="B6" s="12"/>
      <c r="C6" s="13" t="s">
        <v>35</v>
      </c>
      <c r="D6" s="114" t="s">
        <v>130</v>
      </c>
      <c r="E6" s="10" t="s">
        <v>130</v>
      </c>
      <c r="F6" s="7" t="s">
        <v>131</v>
      </c>
      <c r="G6" s="7"/>
      <c r="H6" s="7" t="s">
        <v>132</v>
      </c>
      <c r="I6" s="7" t="s">
        <v>133</v>
      </c>
      <c r="J6" s="7"/>
    </row>
    <row r="7" ht="17" customHeight="1" spans="1:10">
      <c r="A7" s="8"/>
      <c r="B7" s="12"/>
      <c r="C7" s="12" t="s">
        <v>41</v>
      </c>
      <c r="D7" s="14" t="s">
        <v>41</v>
      </c>
      <c r="E7" s="12" t="s">
        <v>134</v>
      </c>
      <c r="F7" s="7"/>
      <c r="G7" s="7"/>
      <c r="H7" s="7"/>
      <c r="I7" s="7"/>
      <c r="J7" s="7"/>
    </row>
    <row r="8" ht="27" customHeight="1" spans="1:10">
      <c r="A8" s="8"/>
      <c r="B8" s="12" t="s">
        <v>45</v>
      </c>
      <c r="C8" s="14">
        <v>1000000</v>
      </c>
      <c r="D8" s="15">
        <v>945273.33</v>
      </c>
      <c r="E8" s="15">
        <v>945273.33</v>
      </c>
      <c r="F8" s="12">
        <v>10</v>
      </c>
      <c r="G8" s="12"/>
      <c r="H8" s="16">
        <f>E8/C8</f>
        <v>0.94527333</v>
      </c>
      <c r="I8" s="12">
        <v>10</v>
      </c>
      <c r="J8" s="12"/>
    </row>
    <row r="9" ht="12" customHeight="1" spans="1:10">
      <c r="A9" s="8"/>
      <c r="B9" s="17" t="s">
        <v>50</v>
      </c>
      <c r="D9" s="74"/>
      <c r="E9" s="19"/>
      <c r="F9" s="12" t="s">
        <v>135</v>
      </c>
      <c r="G9" s="12"/>
      <c r="H9" s="12" t="s">
        <v>135</v>
      </c>
      <c r="I9" s="12" t="s">
        <v>135</v>
      </c>
      <c r="J9" s="12"/>
    </row>
    <row r="10" ht="22" customHeight="1" spans="1:10">
      <c r="A10" s="8"/>
      <c r="B10" s="20" t="s">
        <v>51</v>
      </c>
      <c r="C10" s="14">
        <v>1000000</v>
      </c>
      <c r="D10" s="15">
        <v>945273.33</v>
      </c>
      <c r="E10" s="15">
        <v>945273.33</v>
      </c>
      <c r="F10" s="12"/>
      <c r="G10" s="12"/>
      <c r="H10" s="12"/>
      <c r="I10" s="12"/>
      <c r="J10" s="12"/>
    </row>
    <row r="11" ht="27" customHeight="1" spans="1:10">
      <c r="A11" s="8"/>
      <c r="B11" s="20" t="s">
        <v>52</v>
      </c>
      <c r="C11" s="20"/>
      <c r="D11" s="15"/>
      <c r="E11" s="20"/>
      <c r="F11" s="12" t="s">
        <v>135</v>
      </c>
      <c r="G11" s="12"/>
      <c r="H11" s="12" t="s">
        <v>135</v>
      </c>
      <c r="I11" s="12" t="s">
        <v>135</v>
      </c>
      <c r="J11" s="12"/>
    </row>
    <row r="12" ht="27" customHeight="1" spans="1:10">
      <c r="A12" s="8"/>
      <c r="B12" s="20" t="s">
        <v>136</v>
      </c>
      <c r="C12" s="12"/>
      <c r="D12" s="15"/>
      <c r="E12" s="20"/>
      <c r="F12" s="12" t="s">
        <v>135</v>
      </c>
      <c r="G12" s="12"/>
      <c r="H12" s="12" t="s">
        <v>135</v>
      </c>
      <c r="I12" s="12" t="s">
        <v>135</v>
      </c>
      <c r="J12" s="12"/>
    </row>
    <row r="13" ht="15" customHeight="1" spans="1:10">
      <c r="A13" s="21" t="s">
        <v>137</v>
      </c>
      <c r="B13" s="21"/>
      <c r="C13" s="21"/>
      <c r="D13" s="115"/>
      <c r="E13" s="21"/>
      <c r="F13" s="21"/>
      <c r="G13" s="22" t="s">
        <v>138</v>
      </c>
      <c r="H13" s="22"/>
      <c r="I13" s="22"/>
      <c r="J13" s="22"/>
    </row>
    <row r="14" ht="94" customHeight="1" spans="1:10">
      <c r="A14" s="21" t="s">
        <v>139</v>
      </c>
      <c r="B14" s="23" t="s">
        <v>183</v>
      </c>
      <c r="C14" s="23"/>
      <c r="D14" s="116"/>
      <c r="E14" s="23"/>
      <c r="F14" s="23"/>
      <c r="G14" s="24" t="s">
        <v>184</v>
      </c>
      <c r="H14" s="24"/>
      <c r="I14" s="24"/>
      <c r="J14" s="24"/>
    </row>
    <row r="15" ht="22" customHeight="1" spans="1:10">
      <c r="A15" s="21" t="s">
        <v>58</v>
      </c>
      <c r="B15" s="21"/>
      <c r="C15" s="21"/>
      <c r="D15" s="117" t="s">
        <v>142</v>
      </c>
      <c r="E15" s="25"/>
      <c r="F15" s="25"/>
      <c r="G15" s="26" t="s">
        <v>143</v>
      </c>
      <c r="H15" s="26"/>
      <c r="I15" s="26"/>
      <c r="J15" s="26"/>
    </row>
    <row r="16" ht="21" customHeight="1" spans="1:10">
      <c r="A16" s="27" t="s">
        <v>144</v>
      </c>
      <c r="B16" s="8" t="s">
        <v>65</v>
      </c>
      <c r="C16" s="13" t="s">
        <v>145</v>
      </c>
      <c r="D16" s="118" t="s">
        <v>59</v>
      </c>
      <c r="E16" s="7" t="s">
        <v>60</v>
      </c>
      <c r="F16" s="28" t="s">
        <v>61</v>
      </c>
      <c r="G16" s="29" t="s">
        <v>62</v>
      </c>
      <c r="H16" s="30" t="s">
        <v>131</v>
      </c>
      <c r="I16" s="30" t="s">
        <v>133</v>
      </c>
      <c r="J16" s="30" t="s">
        <v>146</v>
      </c>
    </row>
    <row r="17" ht="15" customHeight="1" spans="1:10">
      <c r="A17" s="31"/>
      <c r="B17" s="32"/>
      <c r="C17" s="13" t="s">
        <v>59</v>
      </c>
      <c r="D17" s="114" t="s">
        <v>67</v>
      </c>
      <c r="E17" s="10"/>
      <c r="F17" s="33" t="s">
        <v>68</v>
      </c>
      <c r="G17" s="22" t="s">
        <v>69</v>
      </c>
      <c r="H17" s="29"/>
      <c r="I17" s="29"/>
      <c r="J17" s="29"/>
    </row>
    <row r="18" ht="30" customHeight="1" spans="1:10">
      <c r="A18" s="34" t="s">
        <v>147</v>
      </c>
      <c r="B18" s="34" t="s">
        <v>71</v>
      </c>
      <c r="C18" s="35" t="s">
        <v>185</v>
      </c>
      <c r="D18" s="119" t="s">
        <v>73</v>
      </c>
      <c r="E18" s="203" t="s">
        <v>186</v>
      </c>
      <c r="F18" s="36" t="s">
        <v>187</v>
      </c>
      <c r="G18" s="203" t="s">
        <v>186</v>
      </c>
      <c r="H18" s="38">
        <v>10</v>
      </c>
      <c r="I18" s="38">
        <v>10</v>
      </c>
      <c r="J18" s="48"/>
    </row>
    <row r="19" ht="30" customHeight="1" spans="1:10">
      <c r="A19" s="34"/>
      <c r="B19" s="34" t="s">
        <v>78</v>
      </c>
      <c r="C19" s="35" t="s">
        <v>188</v>
      </c>
      <c r="D19" s="119" t="s">
        <v>73</v>
      </c>
      <c r="E19" s="203" t="s">
        <v>81</v>
      </c>
      <c r="F19" s="36" t="s">
        <v>82</v>
      </c>
      <c r="G19" s="203" t="s">
        <v>81</v>
      </c>
      <c r="H19" s="38">
        <v>10</v>
      </c>
      <c r="I19" s="38">
        <v>10</v>
      </c>
      <c r="J19" s="48"/>
    </row>
    <row r="20" ht="30" customHeight="1" spans="1:10">
      <c r="A20" s="34"/>
      <c r="B20" s="34" t="s">
        <v>86</v>
      </c>
      <c r="C20" s="35" t="s">
        <v>189</v>
      </c>
      <c r="D20" s="119" t="s">
        <v>73</v>
      </c>
      <c r="E20" s="203" t="s">
        <v>81</v>
      </c>
      <c r="F20" s="36" t="s">
        <v>82</v>
      </c>
      <c r="G20" s="203" t="s">
        <v>81</v>
      </c>
      <c r="H20" s="38">
        <v>20</v>
      </c>
      <c r="I20" s="38">
        <v>20</v>
      </c>
      <c r="J20" s="48"/>
    </row>
    <row r="21" ht="39" customHeight="1" spans="1:10">
      <c r="A21" s="34"/>
      <c r="B21" s="34" t="s">
        <v>91</v>
      </c>
      <c r="C21" s="35" t="s">
        <v>176</v>
      </c>
      <c r="D21" s="119" t="s">
        <v>73</v>
      </c>
      <c r="E21" s="58">
        <v>1000000</v>
      </c>
      <c r="F21" s="36" t="s">
        <v>177</v>
      </c>
      <c r="G21" s="59">
        <v>945273.33</v>
      </c>
      <c r="H21" s="38">
        <v>20</v>
      </c>
      <c r="I21" s="38">
        <v>15</v>
      </c>
      <c r="J21" s="49"/>
    </row>
    <row r="22" ht="50" customHeight="1" spans="1:10">
      <c r="A22" s="34" t="s">
        <v>153</v>
      </c>
      <c r="B22" s="34" t="s">
        <v>154</v>
      </c>
      <c r="C22" s="35" t="s">
        <v>190</v>
      </c>
      <c r="D22" s="119" t="s">
        <v>73</v>
      </c>
      <c r="E22" s="203" t="s">
        <v>191</v>
      </c>
      <c r="F22" s="36" t="s">
        <v>75</v>
      </c>
      <c r="G22" s="203" t="s">
        <v>191</v>
      </c>
      <c r="H22" s="38">
        <v>20</v>
      </c>
      <c r="I22" s="38">
        <v>20</v>
      </c>
      <c r="J22" s="48"/>
    </row>
    <row r="23" ht="30" customHeight="1" spans="1:10">
      <c r="A23" s="34" t="s">
        <v>155</v>
      </c>
      <c r="B23" s="34" t="s">
        <v>180</v>
      </c>
      <c r="C23" s="35" t="s">
        <v>113</v>
      </c>
      <c r="D23" s="119" t="s">
        <v>73</v>
      </c>
      <c r="E23" s="203" t="s">
        <v>114</v>
      </c>
      <c r="F23" s="36" t="s">
        <v>82</v>
      </c>
      <c r="G23" s="73">
        <v>95</v>
      </c>
      <c r="H23" s="38">
        <v>10</v>
      </c>
      <c r="I23" s="38">
        <v>10</v>
      </c>
      <c r="J23" s="50"/>
    </row>
    <row r="24" ht="33" customHeight="1" spans="1:10">
      <c r="A24" s="8" t="s">
        <v>156</v>
      </c>
      <c r="B24" s="8"/>
      <c r="C24" s="43"/>
      <c r="D24" s="120"/>
      <c r="E24" s="43"/>
      <c r="F24" s="43"/>
      <c r="G24" s="43"/>
      <c r="H24" s="43"/>
      <c r="I24" s="43"/>
      <c r="J24" s="43"/>
    </row>
    <row r="25" ht="24" customHeight="1" spans="1:10">
      <c r="A25" s="8" t="s">
        <v>157</v>
      </c>
      <c r="B25" s="12">
        <v>100</v>
      </c>
      <c r="C25" s="12"/>
      <c r="D25" s="14"/>
      <c r="E25" s="12"/>
      <c r="F25" s="12"/>
      <c r="G25" s="12"/>
      <c r="H25" s="12"/>
      <c r="I25" s="7">
        <f>I8+SUM(I18:I24)</f>
        <v>95</v>
      </c>
      <c r="J25" s="51" t="s">
        <v>158</v>
      </c>
    </row>
    <row r="26" ht="21" customHeight="1" spans="1:10">
      <c r="A26" s="44" t="s">
        <v>159</v>
      </c>
      <c r="B26" s="44"/>
      <c r="C26" s="44"/>
      <c r="D26" s="121"/>
      <c r="E26" s="45"/>
      <c r="F26" s="44"/>
      <c r="G26" s="44"/>
      <c r="H26" s="44"/>
      <c r="I26" s="44"/>
      <c r="J26" s="44"/>
    </row>
    <row r="27" ht="21" customHeight="1" spans="1:10">
      <c r="A27" s="46" t="s">
        <v>160</v>
      </c>
      <c r="B27" s="46"/>
      <c r="C27" s="46"/>
      <c r="D27" s="122"/>
      <c r="E27" s="47"/>
      <c r="F27" s="46"/>
      <c r="G27" s="46"/>
      <c r="H27" s="46"/>
      <c r="I27" s="46"/>
      <c r="J27" s="46"/>
    </row>
    <row r="28" ht="21" customHeight="1" spans="1:10">
      <c r="A28" s="46" t="s">
        <v>161</v>
      </c>
      <c r="B28" s="46"/>
      <c r="C28" s="46"/>
      <c r="D28" s="122"/>
      <c r="E28" s="47"/>
      <c r="F28" s="46"/>
      <c r="G28" s="46"/>
      <c r="H28" s="46"/>
      <c r="I28" s="46"/>
      <c r="J28" s="46"/>
    </row>
    <row r="29" ht="21" customHeight="1" spans="1:10">
      <c r="A29" s="46" t="s">
        <v>162</v>
      </c>
      <c r="B29" s="46"/>
      <c r="C29" s="46"/>
      <c r="D29" s="122"/>
      <c r="E29" s="47"/>
      <c r="F29" s="46"/>
      <c r="G29" s="46"/>
      <c r="H29" s="46"/>
      <c r="I29" s="46"/>
      <c r="J29" s="46"/>
    </row>
    <row r="30" ht="21" customHeight="1" spans="1:10">
      <c r="A30" s="46" t="s">
        <v>163</v>
      </c>
      <c r="B30" s="46"/>
      <c r="C30" s="46"/>
      <c r="D30" s="122"/>
      <c r="E30" s="47"/>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550694444444444" top="0.629861111111111" bottom="0.511805555555556" header="0.5" footer="0.5"/>
  <pageSetup paperSize="9" scale="77"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J39"/>
  <sheetViews>
    <sheetView workbookViewId="0">
      <selection activeCell="F23" sqref="F23"/>
    </sheetView>
  </sheetViews>
  <sheetFormatPr defaultColWidth="9" defaultRowHeight="14"/>
  <cols>
    <col min="2" max="2" width="11.7545454545455" customWidth="1"/>
    <col min="3" max="3" width="17" customWidth="1"/>
    <col min="4" max="4" width="12.3727272727273" customWidth="1"/>
    <col min="5" max="5" width="14.7" style="2" customWidth="1"/>
    <col min="6" max="6" width="7" customWidth="1"/>
    <col min="7" max="7" width="13.6818181818182" customWidth="1"/>
    <col min="8" max="8" width="9.5" customWidth="1"/>
    <col min="10" max="10" width="12.7545454545455" customWidth="1"/>
  </cols>
  <sheetData>
    <row r="1" customFormat="1" ht="17" customHeight="1" spans="1:5">
      <c r="A1" s="3" t="s">
        <v>123</v>
      </c>
      <c r="E1" s="2"/>
    </row>
    <row r="2" ht="24.75" spans="1:10">
      <c r="A2" s="4" t="s">
        <v>124</v>
      </c>
      <c r="B2" s="4"/>
      <c r="C2" s="4"/>
      <c r="D2" s="4"/>
      <c r="E2" s="5"/>
      <c r="F2" s="4"/>
      <c r="G2" s="4"/>
      <c r="H2" s="4"/>
      <c r="I2" s="4"/>
      <c r="J2" s="4"/>
    </row>
    <row r="3" ht="36" customHeight="1" spans="1:10">
      <c r="A3" s="6" t="s">
        <v>125</v>
      </c>
      <c r="B3" s="7" t="s">
        <v>192</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1200000</v>
      </c>
      <c r="D8" s="15">
        <v>982453.94</v>
      </c>
      <c r="E8" s="15">
        <v>982453.94</v>
      </c>
      <c r="F8" s="12">
        <v>10</v>
      </c>
      <c r="G8" s="12"/>
      <c r="H8" s="16">
        <f>E8/C8</f>
        <v>0.818711616666667</v>
      </c>
      <c r="I8" s="12">
        <v>10</v>
      </c>
      <c r="J8" s="12"/>
    </row>
    <row r="9" ht="12" customHeight="1" spans="1:10">
      <c r="A9" s="8"/>
      <c r="B9" s="17" t="s">
        <v>50</v>
      </c>
      <c r="D9" s="18"/>
      <c r="E9" s="19"/>
      <c r="F9" s="12" t="s">
        <v>135</v>
      </c>
      <c r="G9" s="12"/>
      <c r="H9" s="12" t="s">
        <v>135</v>
      </c>
      <c r="I9" s="12" t="s">
        <v>135</v>
      </c>
      <c r="J9" s="12"/>
    </row>
    <row r="10" ht="22" customHeight="1" spans="1:10">
      <c r="A10" s="8"/>
      <c r="B10" s="20" t="s">
        <v>51</v>
      </c>
      <c r="C10" s="14">
        <v>1200000</v>
      </c>
      <c r="D10" s="15">
        <v>982453.94</v>
      </c>
      <c r="E10" s="15">
        <v>982453.94</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5" customHeight="1" spans="1:10">
      <c r="A13" s="21" t="s">
        <v>137</v>
      </c>
      <c r="B13" s="21"/>
      <c r="C13" s="21"/>
      <c r="D13" s="21"/>
      <c r="E13" s="21"/>
      <c r="F13" s="21"/>
      <c r="G13" s="22" t="s">
        <v>138</v>
      </c>
      <c r="H13" s="22"/>
      <c r="I13" s="22"/>
      <c r="J13" s="22"/>
    </row>
    <row r="14" ht="94" customHeight="1" spans="1:10">
      <c r="A14" s="21" t="s">
        <v>139</v>
      </c>
      <c r="B14" s="23" t="s">
        <v>193</v>
      </c>
      <c r="C14" s="23"/>
      <c r="D14" s="23"/>
      <c r="E14" s="23"/>
      <c r="F14" s="23"/>
      <c r="G14" s="24" t="s">
        <v>194</v>
      </c>
      <c r="H14" s="24"/>
      <c r="I14" s="24"/>
      <c r="J14" s="24"/>
    </row>
    <row r="15" ht="22" customHeight="1" spans="1:10">
      <c r="A15" s="21" t="s">
        <v>58</v>
      </c>
      <c r="B15" s="21"/>
      <c r="C15" s="21"/>
      <c r="D15" s="25" t="s">
        <v>142</v>
      </c>
      <c r="E15" s="25"/>
      <c r="F15" s="25"/>
      <c r="G15" s="26" t="s">
        <v>143</v>
      </c>
      <c r="H15" s="26"/>
      <c r="I15" s="26"/>
      <c r="J15" s="26"/>
    </row>
    <row r="16" ht="21"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ht="30" customHeight="1" spans="1:10">
      <c r="A18" s="34" t="s">
        <v>147</v>
      </c>
      <c r="B18" s="34" t="s">
        <v>71</v>
      </c>
      <c r="C18" s="35" t="s">
        <v>195</v>
      </c>
      <c r="D18" s="36" t="s">
        <v>196</v>
      </c>
      <c r="E18" s="203" t="s">
        <v>197</v>
      </c>
      <c r="F18" s="40"/>
      <c r="G18" s="203" t="s">
        <v>197</v>
      </c>
      <c r="H18" s="38">
        <v>5</v>
      </c>
      <c r="I18" s="38">
        <v>5</v>
      </c>
      <c r="J18" s="48"/>
    </row>
    <row r="19" ht="30" customHeight="1" spans="1:10">
      <c r="A19" s="34"/>
      <c r="B19" s="34"/>
      <c r="C19" s="35" t="s">
        <v>198</v>
      </c>
      <c r="D19" s="36" t="s">
        <v>196</v>
      </c>
      <c r="E19" s="203" t="s">
        <v>197</v>
      </c>
      <c r="F19" s="40"/>
      <c r="G19" s="203" t="s">
        <v>197</v>
      </c>
      <c r="H19" s="38">
        <v>5</v>
      </c>
      <c r="I19" s="38">
        <v>5</v>
      </c>
      <c r="J19" s="48"/>
    </row>
    <row r="20" ht="30" customHeight="1" spans="1:10">
      <c r="A20" s="34"/>
      <c r="B20" s="34"/>
      <c r="C20" s="35" t="s">
        <v>199</v>
      </c>
      <c r="D20" s="36" t="s">
        <v>196</v>
      </c>
      <c r="E20" s="203" t="s">
        <v>197</v>
      </c>
      <c r="F20" s="40"/>
      <c r="G20" s="203" t="s">
        <v>197</v>
      </c>
      <c r="H20" s="38">
        <v>5</v>
      </c>
      <c r="I20" s="38">
        <v>5</v>
      </c>
      <c r="J20" s="48"/>
    </row>
    <row r="21" ht="30" customHeight="1" spans="1:10">
      <c r="A21" s="34"/>
      <c r="B21" s="34" t="s">
        <v>78</v>
      </c>
      <c r="C21" s="35" t="s">
        <v>200</v>
      </c>
      <c r="D21" s="36" t="s">
        <v>73</v>
      </c>
      <c r="E21" s="203" t="s">
        <v>81</v>
      </c>
      <c r="F21" s="36" t="s">
        <v>82</v>
      </c>
      <c r="G21" s="203" t="s">
        <v>81</v>
      </c>
      <c r="H21" s="38">
        <v>5</v>
      </c>
      <c r="I21" s="38">
        <v>5</v>
      </c>
      <c r="J21" s="48"/>
    </row>
    <row r="22" ht="30" customHeight="1" spans="1:10">
      <c r="A22" s="34"/>
      <c r="B22" s="34"/>
      <c r="C22" s="35" t="s">
        <v>201</v>
      </c>
      <c r="D22" s="36" t="s">
        <v>73</v>
      </c>
      <c r="E22" s="203" t="s">
        <v>81</v>
      </c>
      <c r="F22" s="36" t="s">
        <v>82</v>
      </c>
      <c r="G22" s="203" t="s">
        <v>81</v>
      </c>
      <c r="H22" s="38">
        <v>10</v>
      </c>
      <c r="I22" s="38">
        <v>5</v>
      </c>
      <c r="J22" s="48"/>
    </row>
    <row r="23" ht="30" customHeight="1" spans="1:10">
      <c r="A23" s="34"/>
      <c r="B23" s="34" t="s">
        <v>86</v>
      </c>
      <c r="C23" s="35" t="s">
        <v>202</v>
      </c>
      <c r="D23" s="36" t="s">
        <v>73</v>
      </c>
      <c r="E23" s="203" t="s">
        <v>203</v>
      </c>
      <c r="F23" s="36" t="s">
        <v>75</v>
      </c>
      <c r="G23" s="203" t="s">
        <v>203</v>
      </c>
      <c r="H23" s="38">
        <v>10</v>
      </c>
      <c r="I23" s="38">
        <v>5</v>
      </c>
      <c r="J23" s="48"/>
    </row>
    <row r="24" ht="39" customHeight="1" spans="1:10">
      <c r="A24" s="34"/>
      <c r="B24" s="34" t="s">
        <v>91</v>
      </c>
      <c r="C24" s="35" t="s">
        <v>176</v>
      </c>
      <c r="D24" s="36" t="s">
        <v>73</v>
      </c>
      <c r="E24" s="56">
        <v>1200000</v>
      </c>
      <c r="F24" s="36" t="s">
        <v>177</v>
      </c>
      <c r="G24" s="59">
        <v>982453.94</v>
      </c>
      <c r="H24" s="38">
        <v>10</v>
      </c>
      <c r="I24" s="38">
        <v>8</v>
      </c>
      <c r="J24" s="49"/>
    </row>
    <row r="25" ht="30" customHeight="1" spans="1:10">
      <c r="A25" s="34" t="s">
        <v>153</v>
      </c>
      <c r="B25" s="34" t="s">
        <v>154</v>
      </c>
      <c r="C25" s="35" t="s">
        <v>204</v>
      </c>
      <c r="D25" s="36" t="s">
        <v>73</v>
      </c>
      <c r="E25" s="203" t="s">
        <v>205</v>
      </c>
      <c r="F25" s="36" t="s">
        <v>75</v>
      </c>
      <c r="G25" s="203" t="s">
        <v>205</v>
      </c>
      <c r="H25" s="38">
        <v>5</v>
      </c>
      <c r="I25" s="38">
        <v>3</v>
      </c>
      <c r="J25" s="48"/>
    </row>
    <row r="26" ht="30" customHeight="1" spans="1:10">
      <c r="A26" s="34"/>
      <c r="B26" s="34"/>
      <c r="C26" s="35" t="s">
        <v>206</v>
      </c>
      <c r="D26" s="36" t="s">
        <v>73</v>
      </c>
      <c r="E26" s="203" t="s">
        <v>207</v>
      </c>
      <c r="F26" s="36" t="s">
        <v>75</v>
      </c>
      <c r="G26" s="203" t="s">
        <v>207</v>
      </c>
      <c r="H26" s="38">
        <v>5</v>
      </c>
      <c r="I26" s="38">
        <v>3</v>
      </c>
      <c r="J26" s="48"/>
    </row>
    <row r="27" ht="30" customHeight="1" spans="1:10">
      <c r="A27" s="34"/>
      <c r="B27" s="34"/>
      <c r="C27" s="35" t="s">
        <v>208</v>
      </c>
      <c r="D27" s="36" t="s">
        <v>196</v>
      </c>
      <c r="E27" s="203" t="s">
        <v>209</v>
      </c>
      <c r="F27" s="36" t="s">
        <v>75</v>
      </c>
      <c r="G27" s="203" t="s">
        <v>209</v>
      </c>
      <c r="H27" s="38">
        <v>5</v>
      </c>
      <c r="I27" s="38">
        <v>3</v>
      </c>
      <c r="J27" s="48"/>
    </row>
    <row r="28" ht="30" customHeight="1" spans="1:10">
      <c r="A28" s="34"/>
      <c r="B28" s="34" t="s">
        <v>210</v>
      </c>
      <c r="C28" s="35" t="s">
        <v>211</v>
      </c>
      <c r="D28" s="36" t="s">
        <v>73</v>
      </c>
      <c r="E28" s="203" t="s">
        <v>209</v>
      </c>
      <c r="F28" s="36" t="s">
        <v>75</v>
      </c>
      <c r="G28" s="203" t="s">
        <v>209</v>
      </c>
      <c r="H28" s="38">
        <v>5</v>
      </c>
      <c r="I28" s="38">
        <v>5</v>
      </c>
      <c r="J28" s="48"/>
    </row>
    <row r="29" ht="30" customHeight="1" spans="1:10">
      <c r="A29" s="34"/>
      <c r="B29" s="34"/>
      <c r="C29" s="35" t="s">
        <v>212</v>
      </c>
      <c r="D29" s="36" t="s">
        <v>73</v>
      </c>
      <c r="E29" s="203" t="s">
        <v>213</v>
      </c>
      <c r="F29" s="36" t="s">
        <v>75</v>
      </c>
      <c r="G29" s="203" t="s">
        <v>213</v>
      </c>
      <c r="H29" s="38">
        <v>5</v>
      </c>
      <c r="I29" s="38">
        <v>5</v>
      </c>
      <c r="J29" s="48"/>
    </row>
    <row r="30" ht="30" customHeight="1" spans="1:10">
      <c r="A30" s="34" t="s">
        <v>155</v>
      </c>
      <c r="B30" s="34" t="s">
        <v>180</v>
      </c>
      <c r="C30" s="35" t="s">
        <v>181</v>
      </c>
      <c r="D30" s="36" t="s">
        <v>73</v>
      </c>
      <c r="E30" s="203" t="s">
        <v>114</v>
      </c>
      <c r="F30" s="36" t="s">
        <v>82</v>
      </c>
      <c r="G30" s="203" t="s">
        <v>114</v>
      </c>
      <c r="H30" s="38">
        <v>5</v>
      </c>
      <c r="I30" s="38">
        <v>5</v>
      </c>
      <c r="J30" s="50"/>
    </row>
    <row r="31" ht="30" customHeight="1" spans="1:10">
      <c r="A31" s="34"/>
      <c r="B31" s="34"/>
      <c r="C31" s="35" t="s">
        <v>214</v>
      </c>
      <c r="D31" s="36" t="s">
        <v>73</v>
      </c>
      <c r="E31" s="203" t="s">
        <v>114</v>
      </c>
      <c r="F31" s="36" t="s">
        <v>82</v>
      </c>
      <c r="G31" s="203" t="s">
        <v>114</v>
      </c>
      <c r="H31" s="38">
        <v>5</v>
      </c>
      <c r="I31" s="38">
        <v>5</v>
      </c>
      <c r="J31" s="50"/>
    </row>
    <row r="32" ht="30" customHeight="1" spans="1:10">
      <c r="A32" s="34"/>
      <c r="B32" s="34"/>
      <c r="C32" s="35" t="s">
        <v>215</v>
      </c>
      <c r="D32" s="36" t="s">
        <v>73</v>
      </c>
      <c r="E32" s="203" t="s">
        <v>114</v>
      </c>
      <c r="F32" s="36" t="s">
        <v>82</v>
      </c>
      <c r="G32" s="203" t="s">
        <v>114</v>
      </c>
      <c r="H32" s="38">
        <v>5</v>
      </c>
      <c r="I32" s="38">
        <v>5</v>
      </c>
      <c r="J32" s="50"/>
    </row>
    <row r="33" ht="33" customHeight="1" spans="1:10">
      <c r="A33" s="8" t="s">
        <v>156</v>
      </c>
      <c r="B33" s="8"/>
      <c r="C33" s="43"/>
      <c r="D33" s="43"/>
      <c r="E33" s="43"/>
      <c r="F33" s="43"/>
      <c r="G33" s="43"/>
      <c r="H33" s="43"/>
      <c r="I33" s="43"/>
      <c r="J33" s="43"/>
    </row>
    <row r="34" ht="24" customHeight="1" spans="1:10">
      <c r="A34" s="8" t="s">
        <v>157</v>
      </c>
      <c r="B34" s="12">
        <v>100</v>
      </c>
      <c r="C34" s="12"/>
      <c r="D34" s="12"/>
      <c r="E34" s="12"/>
      <c r="F34" s="12"/>
      <c r="G34" s="12"/>
      <c r="H34" s="12"/>
      <c r="I34" s="7">
        <f>I8+SUM(I18:I33)</f>
        <v>82</v>
      </c>
      <c r="J34" s="51" t="s">
        <v>216</v>
      </c>
    </row>
    <row r="35" ht="21" customHeight="1" spans="1:10">
      <c r="A35" s="44" t="s">
        <v>159</v>
      </c>
      <c r="B35" s="44"/>
      <c r="C35" s="44"/>
      <c r="D35" s="44"/>
      <c r="E35" s="45"/>
      <c r="F35" s="44"/>
      <c r="G35" s="44"/>
      <c r="H35" s="44"/>
      <c r="I35" s="44"/>
      <c r="J35" s="44"/>
    </row>
    <row r="36" ht="21" customHeight="1" spans="1:10">
      <c r="A36" s="46" t="s">
        <v>160</v>
      </c>
      <c r="B36" s="46"/>
      <c r="C36" s="46"/>
      <c r="D36" s="46"/>
      <c r="E36" s="47"/>
      <c r="F36" s="46"/>
      <c r="G36" s="46"/>
      <c r="H36" s="46"/>
      <c r="I36" s="46"/>
      <c r="J36" s="46"/>
    </row>
    <row r="37" ht="21" customHeight="1" spans="1:10">
      <c r="A37" s="46" t="s">
        <v>161</v>
      </c>
      <c r="B37" s="46"/>
      <c r="C37" s="46"/>
      <c r="D37" s="46"/>
      <c r="E37" s="47"/>
      <c r="F37" s="46"/>
      <c r="G37" s="46"/>
      <c r="H37" s="46"/>
      <c r="I37" s="46"/>
      <c r="J37" s="46"/>
    </row>
    <row r="38" ht="21" customHeight="1" spans="1:10">
      <c r="A38" s="46" t="s">
        <v>162</v>
      </c>
      <c r="B38" s="46"/>
      <c r="C38" s="46"/>
      <c r="D38" s="46"/>
      <c r="E38" s="47"/>
      <c r="F38" s="46"/>
      <c r="G38" s="46"/>
      <c r="H38" s="46"/>
      <c r="I38" s="46"/>
      <c r="J38" s="46"/>
    </row>
    <row r="39" ht="21" customHeight="1" spans="1:10">
      <c r="A39" s="46" t="s">
        <v>163</v>
      </c>
      <c r="B39" s="46"/>
      <c r="C39" s="46"/>
      <c r="D39" s="46"/>
      <c r="E39" s="47"/>
      <c r="F39" s="46"/>
      <c r="G39" s="46"/>
      <c r="H39" s="46"/>
      <c r="I39" s="46"/>
      <c r="J39" s="46"/>
    </row>
  </sheetData>
  <mergeCells count="43">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3:B33"/>
    <mergeCell ref="C33:J33"/>
    <mergeCell ref="B34:H34"/>
    <mergeCell ref="A35:J35"/>
    <mergeCell ref="A36:J36"/>
    <mergeCell ref="A37:J37"/>
    <mergeCell ref="A38:J38"/>
    <mergeCell ref="A39:J39"/>
    <mergeCell ref="A4:A5"/>
    <mergeCell ref="A6:A12"/>
    <mergeCell ref="A16:A17"/>
    <mergeCell ref="A18:A24"/>
    <mergeCell ref="A25:A29"/>
    <mergeCell ref="A30:A32"/>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629861111111111" bottom="0.432638888888889" header="0.5" footer="0.5"/>
  <pageSetup paperSize="9" scale="73"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0" tint="-0.15"/>
    <pageSetUpPr fitToPage="1"/>
  </sheetPr>
  <dimension ref="A1:J30"/>
  <sheetViews>
    <sheetView workbookViewId="0">
      <selection activeCell="F23" sqref="F23"/>
    </sheetView>
  </sheetViews>
  <sheetFormatPr defaultColWidth="9" defaultRowHeight="14"/>
  <cols>
    <col min="2" max="2" width="14.1272727272727" customWidth="1"/>
    <col min="3" max="3" width="18.5" style="1" customWidth="1"/>
    <col min="4" max="4" width="11.5" style="1" customWidth="1"/>
    <col min="5" max="5" width="15.8727272727273" style="95" customWidth="1"/>
    <col min="6" max="6" width="7" customWidth="1"/>
    <col min="7" max="7" width="13.6818181818182" customWidth="1"/>
    <col min="8" max="8" width="9.5" customWidth="1"/>
    <col min="10" max="10" width="13.0727272727273" customWidth="1"/>
  </cols>
  <sheetData>
    <row r="1" customFormat="1" ht="17" customHeight="1" spans="1:5">
      <c r="A1" s="3" t="s">
        <v>123</v>
      </c>
      <c r="C1" s="1"/>
      <c r="D1" s="1"/>
      <c r="E1" s="95"/>
    </row>
    <row r="2" ht="24.75" spans="1:10">
      <c r="A2" s="4" t="s">
        <v>124</v>
      </c>
      <c r="B2" s="4"/>
      <c r="C2" s="96"/>
      <c r="D2" s="96"/>
      <c r="E2" s="97"/>
      <c r="F2" s="4"/>
      <c r="G2" s="4"/>
      <c r="H2" s="4"/>
      <c r="I2" s="4"/>
      <c r="J2" s="4"/>
    </row>
    <row r="3" ht="36" customHeight="1" spans="1:10">
      <c r="A3" s="6" t="s">
        <v>125</v>
      </c>
      <c r="B3" s="7" t="s">
        <v>217</v>
      </c>
      <c r="C3" s="98"/>
      <c r="D3" s="98"/>
      <c r="E3" s="98"/>
      <c r="F3" s="7"/>
      <c r="G3" s="7"/>
      <c r="H3" s="7"/>
      <c r="I3" s="7"/>
      <c r="J3" s="7"/>
    </row>
    <row r="4" ht="15" customHeight="1" spans="1:10">
      <c r="A4" s="8" t="s">
        <v>127</v>
      </c>
      <c r="B4" s="9" t="s">
        <v>32</v>
      </c>
      <c r="C4" s="99"/>
      <c r="D4" s="99"/>
      <c r="E4" s="100" t="s">
        <v>128</v>
      </c>
      <c r="F4" s="11" t="s">
        <v>32</v>
      </c>
      <c r="G4" s="11"/>
      <c r="H4" s="11"/>
      <c r="I4" s="11"/>
      <c r="J4" s="11"/>
    </row>
    <row r="5" ht="14.75" spans="1:10">
      <c r="A5" s="8"/>
      <c r="B5" s="9"/>
      <c r="C5" s="99"/>
      <c r="D5" s="99"/>
      <c r="E5" s="101" t="s">
        <v>68</v>
      </c>
      <c r="F5" s="11"/>
      <c r="G5" s="11"/>
      <c r="H5" s="11"/>
      <c r="I5" s="11"/>
      <c r="J5" s="11"/>
    </row>
    <row r="6" ht="15" customHeight="1" spans="1:10">
      <c r="A6" s="8" t="s">
        <v>165</v>
      </c>
      <c r="B6" s="12"/>
      <c r="C6" s="102" t="s">
        <v>35</v>
      </c>
      <c r="D6" s="102" t="s">
        <v>130</v>
      </c>
      <c r="E6" s="100" t="s">
        <v>130</v>
      </c>
      <c r="F6" s="7" t="s">
        <v>131</v>
      </c>
      <c r="G6" s="7"/>
      <c r="H6" s="7" t="s">
        <v>132</v>
      </c>
      <c r="I6" s="7" t="s">
        <v>133</v>
      </c>
      <c r="J6" s="7"/>
    </row>
    <row r="7" ht="17" customHeight="1" spans="1:10">
      <c r="A7" s="8"/>
      <c r="B7" s="12"/>
      <c r="C7" s="101" t="s">
        <v>41</v>
      </c>
      <c r="D7" s="101" t="s">
        <v>41</v>
      </c>
      <c r="E7" s="101" t="s">
        <v>134</v>
      </c>
      <c r="F7" s="7"/>
      <c r="G7" s="7"/>
      <c r="H7" s="7"/>
      <c r="I7" s="7"/>
      <c r="J7" s="7"/>
    </row>
    <row r="8" ht="27" customHeight="1" spans="1:10">
      <c r="A8" s="8"/>
      <c r="B8" s="12" t="s">
        <v>45</v>
      </c>
      <c r="C8" s="103">
        <v>13000</v>
      </c>
      <c r="D8" s="103">
        <v>13000</v>
      </c>
      <c r="E8" s="103">
        <v>13000</v>
      </c>
      <c r="F8" s="12">
        <v>10</v>
      </c>
      <c r="G8" s="12"/>
      <c r="H8" s="16">
        <f>E8/C8</f>
        <v>1</v>
      </c>
      <c r="I8" s="12">
        <v>10</v>
      </c>
      <c r="J8" s="12"/>
    </row>
    <row r="9" ht="12" customHeight="1" spans="1:10">
      <c r="A9" s="8"/>
      <c r="B9" s="17" t="s">
        <v>50</v>
      </c>
      <c r="D9" s="104"/>
      <c r="E9" s="105"/>
      <c r="F9" s="12" t="s">
        <v>135</v>
      </c>
      <c r="G9" s="12"/>
      <c r="H9" s="12" t="s">
        <v>135</v>
      </c>
      <c r="I9" s="12" t="s">
        <v>135</v>
      </c>
      <c r="J9" s="12"/>
    </row>
    <row r="10" ht="22" customHeight="1" spans="1:10">
      <c r="A10" s="8"/>
      <c r="B10" s="20" t="s">
        <v>51</v>
      </c>
      <c r="C10" s="103">
        <v>13000</v>
      </c>
      <c r="D10" s="103">
        <v>13000</v>
      </c>
      <c r="E10" s="103">
        <v>13000</v>
      </c>
      <c r="F10" s="12"/>
      <c r="G10" s="12"/>
      <c r="H10" s="12"/>
      <c r="I10" s="12"/>
      <c r="J10" s="12"/>
    </row>
    <row r="11" ht="27" customHeight="1" spans="1:10">
      <c r="A11" s="8"/>
      <c r="B11" s="20" t="s">
        <v>52</v>
      </c>
      <c r="C11" s="106"/>
      <c r="D11" s="106"/>
      <c r="E11" s="106"/>
      <c r="F11" s="12" t="s">
        <v>135</v>
      </c>
      <c r="G11" s="12"/>
      <c r="H11" s="12" t="s">
        <v>135</v>
      </c>
      <c r="I11" s="12" t="s">
        <v>135</v>
      </c>
      <c r="J11" s="12"/>
    </row>
    <row r="12" ht="27" customHeight="1" spans="1:10">
      <c r="A12" s="8"/>
      <c r="B12" s="20" t="s">
        <v>136</v>
      </c>
      <c r="C12" s="101"/>
      <c r="D12" s="106"/>
      <c r="E12" s="106"/>
      <c r="F12" s="12" t="s">
        <v>135</v>
      </c>
      <c r="G12" s="12"/>
      <c r="H12" s="12" t="s">
        <v>135</v>
      </c>
      <c r="I12" s="12" t="s">
        <v>135</v>
      </c>
      <c r="J12" s="12"/>
    </row>
    <row r="13" ht="16" customHeight="1" spans="1:10">
      <c r="A13" s="21" t="s">
        <v>137</v>
      </c>
      <c r="B13" s="21"/>
      <c r="C13" s="107"/>
      <c r="D13" s="107"/>
      <c r="E13" s="107"/>
      <c r="F13" s="21"/>
      <c r="G13" s="22" t="s">
        <v>138</v>
      </c>
      <c r="H13" s="22"/>
      <c r="I13" s="22"/>
      <c r="J13" s="22"/>
    </row>
    <row r="14" ht="94" customHeight="1" spans="1:10">
      <c r="A14" s="21" t="s">
        <v>139</v>
      </c>
      <c r="B14" s="23" t="s">
        <v>218</v>
      </c>
      <c r="C14" s="108"/>
      <c r="D14" s="108"/>
      <c r="E14" s="108"/>
      <c r="F14" s="23"/>
      <c r="G14" s="24" t="s">
        <v>219</v>
      </c>
      <c r="H14" s="24"/>
      <c r="I14" s="24"/>
      <c r="J14" s="24"/>
    </row>
    <row r="15" ht="22" customHeight="1" spans="1:10">
      <c r="A15" s="21" t="s">
        <v>58</v>
      </c>
      <c r="B15" s="21"/>
      <c r="C15" s="107"/>
      <c r="D15" s="109" t="s">
        <v>142</v>
      </c>
      <c r="E15" s="109"/>
      <c r="F15" s="25"/>
      <c r="G15" s="26" t="s">
        <v>143</v>
      </c>
      <c r="H15" s="26"/>
      <c r="I15" s="26"/>
      <c r="J15" s="26"/>
    </row>
    <row r="16" ht="18" customHeight="1" spans="1:10">
      <c r="A16" s="27" t="s">
        <v>144</v>
      </c>
      <c r="B16" s="8" t="s">
        <v>65</v>
      </c>
      <c r="C16" s="102" t="s">
        <v>145</v>
      </c>
      <c r="D16" s="100" t="s">
        <v>59</v>
      </c>
      <c r="E16" s="98" t="s">
        <v>60</v>
      </c>
      <c r="F16" s="28" t="s">
        <v>61</v>
      </c>
      <c r="G16" s="29" t="s">
        <v>62</v>
      </c>
      <c r="H16" s="30" t="s">
        <v>131</v>
      </c>
      <c r="I16" s="30" t="s">
        <v>133</v>
      </c>
      <c r="J16" s="30" t="s">
        <v>146</v>
      </c>
    </row>
    <row r="17" ht="15" customHeight="1" spans="1:10">
      <c r="A17" s="31"/>
      <c r="B17" s="32"/>
      <c r="C17" s="102" t="s">
        <v>59</v>
      </c>
      <c r="D17" s="102" t="s">
        <v>67</v>
      </c>
      <c r="E17" s="100"/>
      <c r="F17" s="33" t="s">
        <v>68</v>
      </c>
      <c r="G17" s="22" t="s">
        <v>69</v>
      </c>
      <c r="H17" s="29"/>
      <c r="I17" s="29"/>
      <c r="J17" s="29"/>
    </row>
    <row r="18" s="1" customFormat="1" ht="30" customHeight="1" spans="1:10">
      <c r="A18" s="34" t="s">
        <v>147</v>
      </c>
      <c r="B18" s="34" t="s">
        <v>71</v>
      </c>
      <c r="C18" s="35" t="s">
        <v>220</v>
      </c>
      <c r="D18" s="110" t="s">
        <v>73</v>
      </c>
      <c r="E18" s="203" t="s">
        <v>221</v>
      </c>
      <c r="F18" s="40" t="s">
        <v>187</v>
      </c>
      <c r="G18" s="40">
        <v>26</v>
      </c>
      <c r="H18" s="38">
        <v>20</v>
      </c>
      <c r="I18" s="38">
        <v>20</v>
      </c>
      <c r="J18" s="48"/>
    </row>
    <row r="19" s="1" customFormat="1" ht="30" customHeight="1" spans="1:10">
      <c r="A19" s="34"/>
      <c r="B19" s="34" t="s">
        <v>78</v>
      </c>
      <c r="C19" s="35" t="s">
        <v>222</v>
      </c>
      <c r="D19" s="110" t="s">
        <v>73</v>
      </c>
      <c r="E19" s="203" t="s">
        <v>81</v>
      </c>
      <c r="F19" s="110" t="s">
        <v>82</v>
      </c>
      <c r="G19" s="66">
        <v>1</v>
      </c>
      <c r="H19" s="38">
        <v>20</v>
      </c>
      <c r="I19" s="38">
        <v>20</v>
      </c>
      <c r="J19" s="48"/>
    </row>
    <row r="20" s="1" customFormat="1" ht="30" customHeight="1" spans="1:10">
      <c r="A20" s="34"/>
      <c r="B20" s="34" t="s">
        <v>86</v>
      </c>
      <c r="C20" s="35" t="s">
        <v>223</v>
      </c>
      <c r="D20" s="110" t="s">
        <v>73</v>
      </c>
      <c r="E20" s="203" t="s">
        <v>224</v>
      </c>
      <c r="F20" s="110" t="s">
        <v>82</v>
      </c>
      <c r="G20" s="110" t="s">
        <v>225</v>
      </c>
      <c r="H20" s="38">
        <v>10</v>
      </c>
      <c r="I20" s="38">
        <v>10</v>
      </c>
      <c r="J20" s="48"/>
    </row>
    <row r="21" s="1" customFormat="1" ht="39" customHeight="1" spans="1:10">
      <c r="A21" s="34"/>
      <c r="B21" s="34" t="s">
        <v>91</v>
      </c>
      <c r="C21" s="37" t="s">
        <v>176</v>
      </c>
      <c r="D21" s="110" t="s">
        <v>73</v>
      </c>
      <c r="E21" s="60">
        <v>13000</v>
      </c>
      <c r="F21" s="40" t="s">
        <v>177</v>
      </c>
      <c r="G21" s="60">
        <v>13000</v>
      </c>
      <c r="H21" s="38">
        <v>20</v>
      </c>
      <c r="I21" s="38">
        <v>20</v>
      </c>
      <c r="J21" s="49"/>
    </row>
    <row r="22" s="1" customFormat="1" ht="56" customHeight="1" spans="1:10">
      <c r="A22" s="34" t="s">
        <v>153</v>
      </c>
      <c r="B22" s="34" t="s">
        <v>154</v>
      </c>
      <c r="C22" s="35" t="s">
        <v>226</v>
      </c>
      <c r="D22" s="110" t="s">
        <v>73</v>
      </c>
      <c r="E22" s="203" t="s">
        <v>227</v>
      </c>
      <c r="F22" s="110" t="s">
        <v>75</v>
      </c>
      <c r="G22" s="203" t="s">
        <v>227</v>
      </c>
      <c r="H22" s="38">
        <v>10</v>
      </c>
      <c r="I22" s="38">
        <v>10</v>
      </c>
      <c r="J22" s="48"/>
    </row>
    <row r="23" s="1" customFormat="1" ht="39" customHeight="1" spans="1:10">
      <c r="A23" s="50" t="s">
        <v>155</v>
      </c>
      <c r="B23" s="34" t="s">
        <v>180</v>
      </c>
      <c r="C23" s="35" t="s">
        <v>228</v>
      </c>
      <c r="D23" s="110" t="s">
        <v>73</v>
      </c>
      <c r="E23" s="204" t="s">
        <v>114</v>
      </c>
      <c r="F23" s="36" t="s">
        <v>82</v>
      </c>
      <c r="G23" s="204" t="s">
        <v>114</v>
      </c>
      <c r="H23" s="38">
        <v>10</v>
      </c>
      <c r="I23" s="38">
        <v>10</v>
      </c>
      <c r="J23" s="50"/>
    </row>
    <row r="24" ht="33" customHeight="1" spans="1:10">
      <c r="A24" s="8" t="s">
        <v>156</v>
      </c>
      <c r="B24" s="8"/>
      <c r="C24" s="94"/>
      <c r="D24" s="94"/>
      <c r="E24" s="94"/>
      <c r="F24" s="43"/>
      <c r="G24" s="43"/>
      <c r="H24" s="43"/>
      <c r="I24" s="43"/>
      <c r="J24" s="43"/>
    </row>
    <row r="25" ht="24" customHeight="1" spans="1:10">
      <c r="A25" s="8" t="s">
        <v>157</v>
      </c>
      <c r="B25" s="12">
        <v>100</v>
      </c>
      <c r="C25" s="101"/>
      <c r="D25" s="101"/>
      <c r="E25" s="101"/>
      <c r="F25" s="12"/>
      <c r="G25" s="12"/>
      <c r="H25" s="12"/>
      <c r="I25" s="7">
        <f>I8+SUM(I18:I23)</f>
        <v>100</v>
      </c>
      <c r="J25" s="51" t="s">
        <v>158</v>
      </c>
    </row>
    <row r="26" ht="21" customHeight="1" spans="1:10">
      <c r="A26" s="44" t="s">
        <v>159</v>
      </c>
      <c r="B26" s="44"/>
      <c r="C26" s="44"/>
      <c r="D26" s="44"/>
      <c r="E26" s="45"/>
      <c r="F26" s="44"/>
      <c r="G26" s="44"/>
      <c r="H26" s="44"/>
      <c r="I26" s="44"/>
      <c r="J26" s="44"/>
    </row>
    <row r="27" ht="21" customHeight="1" spans="1:10">
      <c r="A27" s="46" t="s">
        <v>160</v>
      </c>
      <c r="B27" s="46"/>
      <c r="C27" s="46"/>
      <c r="D27" s="46"/>
      <c r="E27" s="47"/>
      <c r="F27" s="46"/>
      <c r="G27" s="46"/>
      <c r="H27" s="46"/>
      <c r="I27" s="46"/>
      <c r="J27" s="46"/>
    </row>
    <row r="28" ht="21" customHeight="1" spans="1:10">
      <c r="A28" s="46" t="s">
        <v>161</v>
      </c>
      <c r="B28" s="46"/>
      <c r="C28" s="46"/>
      <c r="D28" s="46"/>
      <c r="E28" s="47"/>
      <c r="F28" s="46"/>
      <c r="G28" s="46"/>
      <c r="H28" s="46"/>
      <c r="I28" s="46"/>
      <c r="J28" s="46"/>
    </row>
    <row r="29" ht="21" customHeight="1" spans="1:10">
      <c r="A29" s="46" t="s">
        <v>162</v>
      </c>
      <c r="B29" s="46"/>
      <c r="C29" s="46"/>
      <c r="D29" s="46"/>
      <c r="E29" s="47"/>
      <c r="F29" s="46"/>
      <c r="G29" s="46"/>
      <c r="H29" s="46"/>
      <c r="I29" s="46"/>
      <c r="J29" s="46"/>
    </row>
    <row r="30" ht="21" customHeight="1" spans="1:10">
      <c r="A30" s="46" t="s">
        <v>163</v>
      </c>
      <c r="B30" s="46"/>
      <c r="C30" s="46"/>
      <c r="D30" s="46"/>
      <c r="E30" s="47"/>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0.550694444444444" bottom="0.511805555555556" header="0.5" footer="0.5"/>
  <pageSetup paperSize="9" scale="72"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theme="0" tint="-0.15"/>
    <pageSetUpPr fitToPage="1"/>
  </sheetPr>
  <dimension ref="A1:J30"/>
  <sheetViews>
    <sheetView workbookViewId="0">
      <selection activeCell="F23" sqref="F23"/>
    </sheetView>
  </sheetViews>
  <sheetFormatPr defaultColWidth="9" defaultRowHeight="14"/>
  <cols>
    <col min="2" max="2" width="14.1272727272727" customWidth="1"/>
    <col min="3" max="3" width="18.5" customWidth="1"/>
    <col min="4" max="4" width="11.5" customWidth="1"/>
    <col min="5" max="5" width="11.3727272727273" style="2" customWidth="1"/>
    <col min="6" max="6" width="7" customWidth="1"/>
    <col min="7" max="7" width="13.2727272727273" customWidth="1"/>
    <col min="8" max="8" width="9.5" customWidth="1"/>
    <col min="10" max="10" width="13.9454545454545" customWidth="1"/>
  </cols>
  <sheetData>
    <row r="1" customFormat="1" ht="17" customHeight="1" spans="1:5">
      <c r="A1" s="3" t="s">
        <v>123</v>
      </c>
      <c r="E1" s="2"/>
    </row>
    <row r="2" ht="24.75" spans="1:10">
      <c r="A2" s="4" t="s">
        <v>124</v>
      </c>
      <c r="B2" s="4"/>
      <c r="C2" s="4"/>
      <c r="D2" s="4"/>
      <c r="E2" s="5"/>
      <c r="F2" s="4"/>
      <c r="G2" s="4"/>
      <c r="H2" s="4"/>
      <c r="I2" s="4"/>
      <c r="J2" s="4"/>
    </row>
    <row r="3" ht="36" customHeight="1" spans="1:10">
      <c r="A3" s="6" t="s">
        <v>125</v>
      </c>
      <c r="B3" s="7" t="s">
        <v>229</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9402</v>
      </c>
      <c r="D8" s="15">
        <v>9401.4</v>
      </c>
      <c r="E8" s="15">
        <v>9401.4</v>
      </c>
      <c r="F8" s="12">
        <v>10</v>
      </c>
      <c r="G8" s="12"/>
      <c r="H8" s="16">
        <f>E8/C8</f>
        <v>0.999936183790683</v>
      </c>
      <c r="I8" s="12">
        <v>10</v>
      </c>
      <c r="J8" s="12"/>
    </row>
    <row r="9" ht="12" customHeight="1" spans="1:10">
      <c r="A9" s="8"/>
      <c r="B9" s="17" t="s">
        <v>50</v>
      </c>
      <c r="D9" s="18"/>
      <c r="E9" s="19"/>
      <c r="F9" s="12" t="s">
        <v>135</v>
      </c>
      <c r="G9" s="12"/>
      <c r="H9" s="12" t="s">
        <v>135</v>
      </c>
      <c r="I9" s="12" t="s">
        <v>135</v>
      </c>
      <c r="J9" s="12"/>
    </row>
    <row r="10" ht="22" customHeight="1" spans="1:10">
      <c r="A10" s="8"/>
      <c r="B10" s="20" t="s">
        <v>51</v>
      </c>
      <c r="C10" s="14">
        <v>9402</v>
      </c>
      <c r="D10" s="15">
        <v>9401.4</v>
      </c>
      <c r="E10" s="15">
        <v>9401.4</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230</v>
      </c>
      <c r="C14" s="23"/>
      <c r="D14" s="23"/>
      <c r="E14" s="23"/>
      <c r="F14" s="23"/>
      <c r="G14" s="24" t="s">
        <v>231</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69" t="s">
        <v>232</v>
      </c>
      <c r="D18" s="70" t="s">
        <v>73</v>
      </c>
      <c r="E18" s="71" t="s">
        <v>233</v>
      </c>
      <c r="F18" s="70" t="s">
        <v>187</v>
      </c>
      <c r="G18" s="71" t="s">
        <v>233</v>
      </c>
      <c r="H18" s="38">
        <v>20</v>
      </c>
      <c r="I18" s="38">
        <v>20</v>
      </c>
      <c r="J18" s="48"/>
    </row>
    <row r="19" s="1" customFormat="1" ht="30" customHeight="1" spans="1:10">
      <c r="A19" s="34"/>
      <c r="B19" s="34" t="s">
        <v>78</v>
      </c>
      <c r="C19" s="69" t="s">
        <v>222</v>
      </c>
      <c r="D19" s="70" t="s">
        <v>73</v>
      </c>
      <c r="E19" s="71" t="s">
        <v>81</v>
      </c>
      <c r="F19" s="70" t="s">
        <v>82</v>
      </c>
      <c r="G19" s="71" t="s">
        <v>81</v>
      </c>
      <c r="H19" s="38">
        <v>20</v>
      </c>
      <c r="I19" s="38">
        <v>20</v>
      </c>
      <c r="J19" s="48"/>
    </row>
    <row r="20" s="1" customFormat="1" ht="30" customHeight="1" spans="1:10">
      <c r="A20" s="34"/>
      <c r="B20" s="34" t="s">
        <v>86</v>
      </c>
      <c r="C20" s="69" t="s">
        <v>234</v>
      </c>
      <c r="D20" s="70" t="s">
        <v>73</v>
      </c>
      <c r="E20" s="77" t="s">
        <v>81</v>
      </c>
      <c r="F20" s="70" t="s">
        <v>82</v>
      </c>
      <c r="G20" s="77" t="s">
        <v>81</v>
      </c>
      <c r="H20" s="38">
        <v>10</v>
      </c>
      <c r="I20" s="38">
        <v>10</v>
      </c>
      <c r="J20" s="48"/>
    </row>
    <row r="21" s="1" customFormat="1" ht="39" customHeight="1" spans="1:10">
      <c r="A21" s="34"/>
      <c r="B21" s="34" t="s">
        <v>91</v>
      </c>
      <c r="C21" s="69" t="s">
        <v>176</v>
      </c>
      <c r="D21" s="78" t="s">
        <v>73</v>
      </c>
      <c r="E21" s="59">
        <v>9402</v>
      </c>
      <c r="F21" s="79" t="s">
        <v>177</v>
      </c>
      <c r="G21" s="59">
        <v>9401.4</v>
      </c>
      <c r="H21" s="38">
        <v>20</v>
      </c>
      <c r="I21" s="38">
        <v>20</v>
      </c>
      <c r="J21" s="49"/>
    </row>
    <row r="22" s="1" customFormat="1" ht="54" customHeight="1" spans="1:10">
      <c r="A22" s="34" t="s">
        <v>153</v>
      </c>
      <c r="B22" s="34" t="s">
        <v>154</v>
      </c>
      <c r="C22" s="69" t="s">
        <v>235</v>
      </c>
      <c r="D22" s="70" t="s">
        <v>73</v>
      </c>
      <c r="E22" s="80" t="s">
        <v>236</v>
      </c>
      <c r="F22" s="70" t="s">
        <v>75</v>
      </c>
      <c r="G22" s="80" t="s">
        <v>236</v>
      </c>
      <c r="H22" s="38">
        <v>10</v>
      </c>
      <c r="I22" s="38">
        <v>10</v>
      </c>
      <c r="J22" s="48"/>
    </row>
    <row r="23" s="1" customFormat="1" ht="30" customHeight="1" spans="1:10">
      <c r="A23" s="50" t="s">
        <v>155</v>
      </c>
      <c r="B23" s="34" t="s">
        <v>180</v>
      </c>
      <c r="C23" s="69" t="s">
        <v>228</v>
      </c>
      <c r="D23" s="70" t="s">
        <v>196</v>
      </c>
      <c r="E23" s="71" t="s">
        <v>117</v>
      </c>
      <c r="F23" s="70" t="s">
        <v>82</v>
      </c>
      <c r="G23" s="73">
        <v>98</v>
      </c>
      <c r="H23" s="38">
        <v>10</v>
      </c>
      <c r="I23" s="38">
        <v>10</v>
      </c>
      <c r="J23" s="50"/>
    </row>
    <row r="24" ht="33" customHeight="1" spans="1:10">
      <c r="A24" s="8" t="s">
        <v>156</v>
      </c>
      <c r="B24" s="8"/>
      <c r="C24" s="43"/>
      <c r="D24" s="43"/>
      <c r="E24" s="43"/>
      <c r="F24" s="43"/>
      <c r="G24" s="43"/>
      <c r="H24" s="43"/>
      <c r="I24" s="43"/>
      <c r="J24" s="43"/>
    </row>
    <row r="25" ht="24" customHeight="1" spans="1:10">
      <c r="A25" s="8" t="s">
        <v>157</v>
      </c>
      <c r="B25" s="12">
        <v>100</v>
      </c>
      <c r="C25" s="12"/>
      <c r="D25" s="12"/>
      <c r="E25" s="12"/>
      <c r="F25" s="12"/>
      <c r="G25" s="12"/>
      <c r="H25" s="12"/>
      <c r="I25" s="7">
        <f>I8+SUM(I18:I23)</f>
        <v>100</v>
      </c>
      <c r="J25" s="51" t="s">
        <v>158</v>
      </c>
    </row>
    <row r="26" ht="21" customHeight="1" spans="1:10">
      <c r="A26" s="44" t="s">
        <v>159</v>
      </c>
      <c r="B26" s="44"/>
      <c r="C26" s="44"/>
      <c r="D26" s="44"/>
      <c r="E26" s="45"/>
      <c r="F26" s="44"/>
      <c r="G26" s="44"/>
      <c r="H26" s="44"/>
      <c r="I26" s="44"/>
      <c r="J26" s="44"/>
    </row>
    <row r="27" ht="21" customHeight="1" spans="1:10">
      <c r="A27" s="46" t="s">
        <v>160</v>
      </c>
      <c r="B27" s="46"/>
      <c r="C27" s="46"/>
      <c r="D27" s="46"/>
      <c r="E27" s="47"/>
      <c r="F27" s="46"/>
      <c r="G27" s="46"/>
      <c r="H27" s="46"/>
      <c r="I27" s="46"/>
      <c r="J27" s="46"/>
    </row>
    <row r="28" ht="21" customHeight="1" spans="1:10">
      <c r="A28" s="46" t="s">
        <v>161</v>
      </c>
      <c r="B28" s="46"/>
      <c r="C28" s="46"/>
      <c r="D28" s="46"/>
      <c r="E28" s="47"/>
      <c r="F28" s="46"/>
      <c r="G28" s="46"/>
      <c r="H28" s="46"/>
      <c r="I28" s="46"/>
      <c r="J28" s="46"/>
    </row>
    <row r="29" ht="21" customHeight="1" spans="1:10">
      <c r="A29" s="46" t="s">
        <v>162</v>
      </c>
      <c r="B29" s="46"/>
      <c r="C29" s="46"/>
      <c r="D29" s="46"/>
      <c r="E29" s="47"/>
      <c r="F29" s="46"/>
      <c r="G29" s="46"/>
      <c r="H29" s="46"/>
      <c r="I29" s="46"/>
      <c r="J29" s="46"/>
    </row>
    <row r="30" ht="21" customHeight="1" spans="1:10">
      <c r="A30" s="46" t="s">
        <v>163</v>
      </c>
      <c r="B30" s="46"/>
      <c r="C30" s="46"/>
      <c r="D30" s="46"/>
      <c r="E30" s="47"/>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5"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theme="0" tint="-0.15"/>
    <pageSetUpPr fitToPage="1"/>
  </sheetPr>
  <dimension ref="A1:J30"/>
  <sheetViews>
    <sheetView workbookViewId="0">
      <selection activeCell="F23" sqref="F23"/>
    </sheetView>
  </sheetViews>
  <sheetFormatPr defaultColWidth="9" defaultRowHeight="14"/>
  <cols>
    <col min="2" max="2" width="14.1272727272727" customWidth="1"/>
    <col min="3" max="3" width="18.5" customWidth="1"/>
    <col min="4" max="4" width="14.8818181818182" customWidth="1"/>
    <col min="5" max="5" width="15.7545454545455" style="2" customWidth="1"/>
    <col min="6" max="6" width="7" customWidth="1"/>
    <col min="7" max="7" width="16.2727272727273" customWidth="1"/>
    <col min="8" max="8" width="9.5" customWidth="1"/>
    <col min="10" max="10" width="13.4181818181818" customWidth="1"/>
  </cols>
  <sheetData>
    <row r="1" customFormat="1" ht="17" customHeight="1" spans="1:5">
      <c r="A1" s="3" t="s">
        <v>123</v>
      </c>
      <c r="E1" s="2"/>
    </row>
    <row r="2" ht="24.75" spans="1:10">
      <c r="A2" s="4" t="s">
        <v>124</v>
      </c>
      <c r="B2" s="4"/>
      <c r="C2" s="4"/>
      <c r="D2" s="4"/>
      <c r="E2" s="5"/>
      <c r="F2" s="4"/>
      <c r="G2" s="4"/>
      <c r="H2" s="4"/>
      <c r="I2" s="4"/>
      <c r="J2" s="4"/>
    </row>
    <row r="3" ht="36" customHeight="1" spans="1:10">
      <c r="A3" s="6" t="s">
        <v>125</v>
      </c>
      <c r="B3" s="7" t="s">
        <v>237</v>
      </c>
      <c r="C3" s="7"/>
      <c r="D3" s="7"/>
      <c r="E3" s="7"/>
      <c r="F3" s="7"/>
      <c r="G3" s="7"/>
      <c r="H3" s="7"/>
      <c r="I3" s="7"/>
      <c r="J3" s="7"/>
    </row>
    <row r="4" ht="15" customHeight="1" spans="1:10">
      <c r="A4" s="8" t="s">
        <v>127</v>
      </c>
      <c r="B4" s="9" t="s">
        <v>32</v>
      </c>
      <c r="C4" s="9"/>
      <c r="D4" s="9"/>
      <c r="E4" s="10" t="s">
        <v>128</v>
      </c>
      <c r="F4" s="11" t="s">
        <v>32</v>
      </c>
      <c r="G4" s="11"/>
      <c r="H4" s="11"/>
      <c r="I4" s="11"/>
      <c r="J4" s="11"/>
    </row>
    <row r="5" ht="14.75" spans="1:10">
      <c r="A5" s="8"/>
      <c r="B5" s="9"/>
      <c r="C5" s="9"/>
      <c r="D5" s="9"/>
      <c r="E5" s="12" t="s">
        <v>68</v>
      </c>
      <c r="F5" s="11"/>
      <c r="G5" s="11"/>
      <c r="H5" s="11"/>
      <c r="I5" s="11"/>
      <c r="J5" s="11"/>
    </row>
    <row r="6" ht="15" customHeight="1" spans="1:10">
      <c r="A6" s="8" t="s">
        <v>165</v>
      </c>
      <c r="B6" s="12"/>
      <c r="C6" s="13" t="s">
        <v>35</v>
      </c>
      <c r="D6" s="13" t="s">
        <v>130</v>
      </c>
      <c r="E6" s="10" t="s">
        <v>130</v>
      </c>
      <c r="F6" s="7" t="s">
        <v>131</v>
      </c>
      <c r="G6" s="7"/>
      <c r="H6" s="7" t="s">
        <v>132</v>
      </c>
      <c r="I6" s="7" t="s">
        <v>133</v>
      </c>
      <c r="J6" s="7"/>
    </row>
    <row r="7" ht="17" customHeight="1" spans="1:10">
      <c r="A7" s="8"/>
      <c r="B7" s="12"/>
      <c r="C7" s="12" t="s">
        <v>41</v>
      </c>
      <c r="D7" s="12" t="s">
        <v>41</v>
      </c>
      <c r="E7" s="12" t="s">
        <v>134</v>
      </c>
      <c r="F7" s="7"/>
      <c r="G7" s="7"/>
      <c r="H7" s="7"/>
      <c r="I7" s="7"/>
      <c r="J7" s="7"/>
    </row>
    <row r="8" ht="27" customHeight="1" spans="1:10">
      <c r="A8" s="8"/>
      <c r="B8" s="12" t="s">
        <v>45</v>
      </c>
      <c r="C8" s="14">
        <v>1812220.78</v>
      </c>
      <c r="D8" s="15">
        <v>1792661.02</v>
      </c>
      <c r="E8" s="15">
        <v>1792661.02</v>
      </c>
      <c r="F8" s="12">
        <v>10</v>
      </c>
      <c r="G8" s="12"/>
      <c r="H8" s="16">
        <f>E8/C8</f>
        <v>0.989206745548961</v>
      </c>
      <c r="I8" s="12">
        <v>10</v>
      </c>
      <c r="J8" s="12"/>
    </row>
    <row r="9" ht="12" customHeight="1" spans="1:10">
      <c r="A9" s="8"/>
      <c r="B9" s="17" t="s">
        <v>50</v>
      </c>
      <c r="D9" s="18"/>
      <c r="E9" s="19"/>
      <c r="F9" s="12" t="s">
        <v>135</v>
      </c>
      <c r="G9" s="12"/>
      <c r="H9" s="12" t="s">
        <v>135</v>
      </c>
      <c r="I9" s="12" t="s">
        <v>135</v>
      </c>
      <c r="J9" s="12"/>
    </row>
    <row r="10" ht="22" customHeight="1" spans="1:10">
      <c r="A10" s="8"/>
      <c r="B10" s="20" t="s">
        <v>51</v>
      </c>
      <c r="C10" s="14">
        <v>1812220.78</v>
      </c>
      <c r="D10" s="15">
        <v>1792661.02</v>
      </c>
      <c r="E10" s="15">
        <v>1792661.02</v>
      </c>
      <c r="F10" s="12"/>
      <c r="G10" s="12"/>
      <c r="H10" s="12"/>
      <c r="I10" s="12"/>
      <c r="J10" s="12"/>
    </row>
    <row r="11" ht="27" customHeight="1" spans="1:10">
      <c r="A11" s="8"/>
      <c r="B11" s="20" t="s">
        <v>52</v>
      </c>
      <c r="C11" s="20"/>
      <c r="D11" s="20"/>
      <c r="E11" s="20"/>
      <c r="F11" s="12" t="s">
        <v>135</v>
      </c>
      <c r="G11" s="12"/>
      <c r="H11" s="12" t="s">
        <v>135</v>
      </c>
      <c r="I11" s="12" t="s">
        <v>135</v>
      </c>
      <c r="J11" s="12"/>
    </row>
    <row r="12" ht="27" customHeight="1" spans="1:10">
      <c r="A12" s="8"/>
      <c r="B12" s="20" t="s">
        <v>136</v>
      </c>
      <c r="C12" s="12"/>
      <c r="D12" s="20"/>
      <c r="E12" s="20"/>
      <c r="F12" s="12" t="s">
        <v>135</v>
      </c>
      <c r="G12" s="12"/>
      <c r="H12" s="12" t="s">
        <v>135</v>
      </c>
      <c r="I12" s="12" t="s">
        <v>135</v>
      </c>
      <c r="J12" s="12"/>
    </row>
    <row r="13" ht="16" customHeight="1" spans="1:10">
      <c r="A13" s="21" t="s">
        <v>137</v>
      </c>
      <c r="B13" s="21"/>
      <c r="C13" s="21"/>
      <c r="D13" s="21"/>
      <c r="E13" s="21"/>
      <c r="F13" s="21"/>
      <c r="G13" s="22" t="s">
        <v>138</v>
      </c>
      <c r="H13" s="22"/>
      <c r="I13" s="22"/>
      <c r="J13" s="22"/>
    </row>
    <row r="14" ht="94" customHeight="1" spans="1:10">
      <c r="A14" s="21" t="s">
        <v>139</v>
      </c>
      <c r="B14" s="23" t="s">
        <v>238</v>
      </c>
      <c r="C14" s="23"/>
      <c r="D14" s="23"/>
      <c r="E14" s="23"/>
      <c r="F14" s="23"/>
      <c r="G14" s="24" t="s">
        <v>239</v>
      </c>
      <c r="H14" s="24"/>
      <c r="I14" s="24"/>
      <c r="J14" s="24"/>
    </row>
    <row r="15" ht="22" customHeight="1" spans="1:10">
      <c r="A15" s="21" t="s">
        <v>58</v>
      </c>
      <c r="B15" s="21"/>
      <c r="C15" s="21"/>
      <c r="D15" s="25" t="s">
        <v>142</v>
      </c>
      <c r="E15" s="25"/>
      <c r="F15" s="25"/>
      <c r="G15" s="26" t="s">
        <v>143</v>
      </c>
      <c r="H15" s="26"/>
      <c r="I15" s="26"/>
      <c r="J15" s="26"/>
    </row>
    <row r="16" ht="18" customHeight="1" spans="1:10">
      <c r="A16" s="27" t="s">
        <v>144</v>
      </c>
      <c r="B16" s="8" t="s">
        <v>65</v>
      </c>
      <c r="C16" s="13" t="s">
        <v>145</v>
      </c>
      <c r="D16" s="10" t="s">
        <v>59</v>
      </c>
      <c r="E16" s="7" t="s">
        <v>60</v>
      </c>
      <c r="F16" s="28" t="s">
        <v>61</v>
      </c>
      <c r="G16" s="29" t="s">
        <v>62</v>
      </c>
      <c r="H16" s="30" t="s">
        <v>131</v>
      </c>
      <c r="I16" s="30" t="s">
        <v>133</v>
      </c>
      <c r="J16" s="30" t="s">
        <v>146</v>
      </c>
    </row>
    <row r="17" ht="15" customHeight="1" spans="1:10">
      <c r="A17" s="31"/>
      <c r="B17" s="32"/>
      <c r="C17" s="13" t="s">
        <v>59</v>
      </c>
      <c r="D17" s="13" t="s">
        <v>67</v>
      </c>
      <c r="E17" s="10"/>
      <c r="F17" s="33" t="s">
        <v>68</v>
      </c>
      <c r="G17" s="22" t="s">
        <v>69</v>
      </c>
      <c r="H17" s="29"/>
      <c r="I17" s="29"/>
      <c r="J17" s="29"/>
    </row>
    <row r="18" s="1" customFormat="1" ht="30" customHeight="1" spans="1:10">
      <c r="A18" s="34" t="s">
        <v>147</v>
      </c>
      <c r="B18" s="34" t="s">
        <v>71</v>
      </c>
      <c r="C18" s="35" t="s">
        <v>240</v>
      </c>
      <c r="D18" s="36" t="s">
        <v>73</v>
      </c>
      <c r="E18" s="203" t="s">
        <v>241</v>
      </c>
      <c r="F18" s="36" t="s">
        <v>187</v>
      </c>
      <c r="G18" s="203" t="s">
        <v>241</v>
      </c>
      <c r="H18" s="38">
        <v>10</v>
      </c>
      <c r="I18" s="38">
        <v>10</v>
      </c>
      <c r="J18" s="48"/>
    </row>
    <row r="19" s="1" customFormat="1" ht="30" customHeight="1" spans="1:10">
      <c r="A19" s="34"/>
      <c r="B19" s="34" t="s">
        <v>78</v>
      </c>
      <c r="C19" s="35" t="s">
        <v>242</v>
      </c>
      <c r="D19" s="36" t="s">
        <v>73</v>
      </c>
      <c r="E19" s="203" t="s">
        <v>81</v>
      </c>
      <c r="F19" s="36" t="s">
        <v>82</v>
      </c>
      <c r="G19" s="203" t="s">
        <v>81</v>
      </c>
      <c r="H19" s="38">
        <v>20</v>
      </c>
      <c r="I19" s="38">
        <v>20</v>
      </c>
      <c r="J19" s="48"/>
    </row>
    <row r="20" s="1" customFormat="1" ht="30" customHeight="1" spans="1:10">
      <c r="A20" s="34"/>
      <c r="B20" s="34" t="s">
        <v>86</v>
      </c>
      <c r="C20" s="35" t="s">
        <v>243</v>
      </c>
      <c r="D20" s="36" t="s">
        <v>73</v>
      </c>
      <c r="E20" s="203" t="s">
        <v>244</v>
      </c>
      <c r="F20" s="36" t="s">
        <v>82</v>
      </c>
      <c r="G20" s="203" t="s">
        <v>244</v>
      </c>
      <c r="H20" s="38">
        <v>20</v>
      </c>
      <c r="I20" s="38">
        <v>20</v>
      </c>
      <c r="J20" s="48"/>
    </row>
    <row r="21" s="1" customFormat="1" ht="39" customHeight="1" spans="1:10">
      <c r="A21" s="34"/>
      <c r="B21" s="34" t="s">
        <v>91</v>
      </c>
      <c r="C21" s="35" t="s">
        <v>176</v>
      </c>
      <c r="D21" s="36" t="s">
        <v>73</v>
      </c>
      <c r="E21" s="59">
        <v>1792661.02</v>
      </c>
      <c r="F21" s="36" t="s">
        <v>177</v>
      </c>
      <c r="G21" s="59">
        <v>1792661.02</v>
      </c>
      <c r="H21" s="38">
        <v>20</v>
      </c>
      <c r="I21" s="38">
        <v>19</v>
      </c>
      <c r="J21" s="49"/>
    </row>
    <row r="22" s="1" customFormat="1" ht="59" customHeight="1" spans="1:10">
      <c r="A22" s="34" t="s">
        <v>153</v>
      </c>
      <c r="B22" s="34" t="s">
        <v>154</v>
      </c>
      <c r="C22" s="35" t="s">
        <v>245</v>
      </c>
      <c r="D22" s="36" t="s">
        <v>73</v>
      </c>
      <c r="E22" s="203" t="s">
        <v>246</v>
      </c>
      <c r="F22" s="36" t="s">
        <v>75</v>
      </c>
      <c r="G22" s="203" t="s">
        <v>246</v>
      </c>
      <c r="H22" s="38">
        <v>10</v>
      </c>
      <c r="I22" s="38">
        <v>10</v>
      </c>
      <c r="J22" s="48"/>
    </row>
    <row r="23" s="1" customFormat="1" ht="30" customHeight="1" spans="1:10">
      <c r="A23" s="34" t="s">
        <v>155</v>
      </c>
      <c r="B23" s="34" t="s">
        <v>180</v>
      </c>
      <c r="C23" s="35" t="s">
        <v>228</v>
      </c>
      <c r="D23" s="36" t="s">
        <v>73</v>
      </c>
      <c r="E23" s="203" t="s">
        <v>114</v>
      </c>
      <c r="F23" s="36" t="s">
        <v>82</v>
      </c>
      <c r="G23" s="42">
        <v>95</v>
      </c>
      <c r="H23" s="38">
        <v>10</v>
      </c>
      <c r="I23" s="38">
        <v>10</v>
      </c>
      <c r="J23" s="50"/>
    </row>
    <row r="24" s="1" customFormat="1" ht="33" customHeight="1" spans="1:10">
      <c r="A24" s="93" t="s">
        <v>156</v>
      </c>
      <c r="B24" s="93"/>
      <c r="C24" s="94"/>
      <c r="D24" s="94"/>
      <c r="E24" s="94"/>
      <c r="F24" s="94"/>
      <c r="G24" s="94"/>
      <c r="H24" s="94"/>
      <c r="I24" s="94"/>
      <c r="J24" s="94"/>
    </row>
    <row r="25" ht="24" customHeight="1" spans="1:10">
      <c r="A25" s="8" t="s">
        <v>157</v>
      </c>
      <c r="B25" s="12">
        <v>100</v>
      </c>
      <c r="C25" s="12"/>
      <c r="D25" s="12"/>
      <c r="E25" s="12"/>
      <c r="F25" s="12"/>
      <c r="G25" s="12"/>
      <c r="H25" s="12"/>
      <c r="I25" s="7">
        <f>I8+SUM(I18:I23)</f>
        <v>99</v>
      </c>
      <c r="J25" s="51" t="s">
        <v>158</v>
      </c>
    </row>
    <row r="26" ht="21" customHeight="1" spans="1:10">
      <c r="A26" s="44" t="s">
        <v>159</v>
      </c>
      <c r="B26" s="44"/>
      <c r="C26" s="44"/>
      <c r="D26" s="44"/>
      <c r="E26" s="45"/>
      <c r="F26" s="44"/>
      <c r="G26" s="44"/>
      <c r="H26" s="44"/>
      <c r="I26" s="44"/>
      <c r="J26" s="44"/>
    </row>
    <row r="27" ht="21" customHeight="1" spans="1:10">
      <c r="A27" s="46" t="s">
        <v>160</v>
      </c>
      <c r="B27" s="46"/>
      <c r="C27" s="46"/>
      <c r="D27" s="46"/>
      <c r="E27" s="47"/>
      <c r="F27" s="46"/>
      <c r="G27" s="46"/>
      <c r="H27" s="46"/>
      <c r="I27" s="46"/>
      <c r="J27" s="46"/>
    </row>
    <row r="28" ht="21" customHeight="1" spans="1:10">
      <c r="A28" s="46" t="s">
        <v>161</v>
      </c>
      <c r="B28" s="46"/>
      <c r="C28" s="46"/>
      <c r="D28" s="46"/>
      <c r="E28" s="47"/>
      <c r="F28" s="46"/>
      <c r="G28" s="46"/>
      <c r="H28" s="46"/>
      <c r="I28" s="46"/>
      <c r="J28" s="46"/>
    </row>
    <row r="29" ht="21" customHeight="1" spans="1:10">
      <c r="A29" s="46" t="s">
        <v>162</v>
      </c>
      <c r="B29" s="46"/>
      <c r="C29" s="46"/>
      <c r="D29" s="46"/>
      <c r="E29" s="47"/>
      <c r="F29" s="46"/>
      <c r="G29" s="46"/>
      <c r="H29" s="46"/>
      <c r="I29" s="46"/>
      <c r="J29" s="46"/>
    </row>
    <row r="30" ht="21" customHeight="1" spans="1:10">
      <c r="A30" s="46" t="s">
        <v>163</v>
      </c>
      <c r="B30" s="46"/>
      <c r="C30" s="46"/>
      <c r="D30" s="46"/>
      <c r="E30" s="47"/>
      <c r="F30" s="46"/>
      <c r="G30" s="46"/>
      <c r="H30" s="46"/>
      <c r="I30" s="46"/>
      <c r="J30" s="46"/>
    </row>
  </sheetData>
  <mergeCells count="41">
    <mergeCell ref="A2:J2"/>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scale="70" fitToHeight="0" orientation="portrait"/>
  <headerFooter/>
</worksheet>
</file>

<file path=docProps/app.xml><?xml version="1.0" encoding="utf-8"?>
<Properties xmlns="http://schemas.openxmlformats.org/officeDocument/2006/extended-properties" xmlns:vt="http://schemas.openxmlformats.org/officeDocument/2006/docPropsVTypes">
  <Company>昆明市西山区党政机关单位</Company>
  <Application>WPS 表格</Application>
  <HeadingPairs>
    <vt:vector size="2" baseType="variant">
      <vt:variant>
        <vt:lpstr>工作表</vt:lpstr>
      </vt:variant>
      <vt:variant>
        <vt:i4>29</vt:i4>
      </vt:variant>
    </vt:vector>
  </HeadingPairs>
  <TitlesOfParts>
    <vt:vector size="29" baseType="lpstr">
      <vt:lpstr>附件2-1 部门整体支出绩效自评情况</vt:lpstr>
      <vt:lpstr>附件2-2整体支出绩效自评表</vt:lpstr>
      <vt:lpstr>附件2-3 项目支出绩效自评表（总）</vt:lpstr>
      <vt:lpstr>附件2-3 区级项目自评表（公厕免费开放补助专项资金）</vt:lpstr>
      <vt:lpstr>附件2-3区级项目自评表（金碧广场办综合整治管理经费）</vt:lpstr>
      <vt:lpstr>附件2-3区级项目自评表（社会发展资金）</vt:lpstr>
      <vt:lpstr>附件2-3上级项目自评表（省级补助基层治理专干经费）1</vt:lpstr>
      <vt:lpstr>附件2-3上级项目自评表（省补计生宣传员生活补贴经费） 2</vt:lpstr>
      <vt:lpstr>附件2-3上级项目自评表（省补企业军转干部解困经费） 3</vt:lpstr>
      <vt:lpstr>附件2-3上级项目自评表（省补消防员家庭优待金经费） 4</vt:lpstr>
      <vt:lpstr>附件2-3上级项目自评表（省补义务兵家庭优待金经费） 5</vt:lpstr>
      <vt:lpstr>附件2-3上级项目自评表（省补义务兵家庭优待金专项经费） 6</vt:lpstr>
      <vt:lpstr>附件2-3上级项目自评表（省优抚对象解困帮扶其他临时救助经费7</vt:lpstr>
      <vt:lpstr>附件2-项目自评表（省第一批民政事业专项资金） 8</vt:lpstr>
      <vt:lpstr>附件2-3上级项目自评表（省见习补贴社区基层治理专干经费） 9</vt:lpstr>
      <vt:lpstr>附件2-3上级项目自评表（省配套街道文化馆免费开放资金） 10</vt:lpstr>
      <vt:lpstr>附件2-3上级项目自评表（省弥里有乐艺术园教育阵地资金）11</vt:lpstr>
      <vt:lpstr>附件2-3上级项目自评表（市补国家卫生城市创建成果资金） 12</vt:lpstr>
      <vt:lpstr>附件2-3上级项目自评表（市计生特残困难家庭元旦春节慰问）13</vt:lpstr>
      <vt:lpstr>附件2-3上级项目自评表（市文化站馆免费开放资金） 14</vt:lpstr>
      <vt:lpstr>附件2-3上级项目自评表（市级补助优抚对象经费）15</vt:lpstr>
      <vt:lpstr>附件2-3上级项目自评表 市自主择业企业军转复员春节八一 16</vt:lpstr>
      <vt:lpstr>附件2-3上级项目自评表（市配套优抚对象经费）17</vt:lpstr>
      <vt:lpstr>附件2-3上级项目自评表 中央街道综合文化馆站免费开放资 18</vt:lpstr>
      <vt:lpstr>附件2-3上级项目自评表（中央补助优抚对象经费） 19</vt:lpstr>
      <vt:lpstr>附件2-3上级项目自评表（中央优抚对象医疗保障经费） 20</vt:lpstr>
      <vt:lpstr>附件2-3上级项目自评表（中央优抚对象医疗保障经费）21</vt:lpstr>
      <vt:lpstr>附件2-3上级项目自评表（中央批二批优抚对象补助资金）22</vt:lpstr>
      <vt:lpstr>附件2-3上级项目自评表（中央优抚对象补助经费） 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娜塔萨莎</cp:lastModifiedBy>
  <dcterms:created xsi:type="dcterms:W3CDTF">2025-07-15T07:00:00Z</dcterms:created>
  <dcterms:modified xsi:type="dcterms:W3CDTF">2025-10-15T12:09:20Z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F6478057DE1F4E0CA6FC4E7F5C35A729_12</vt:lpwstr>
  </property>
</Properties>
</file>