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<sst xmlns="http://schemas.openxmlformats.org/spreadsheetml/2006/main" count="17" uniqueCount="17">
  <si>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rPr>
        <sz val="15"/>
        <color rgb="FF000000"/>
        <rFont val="黑体"/>
        <charset val="134"/>
      </rPr>
      <t>附件</t>
    </r>
    <r>
      <rPr>
        <sz val="15"/>
        <color rgb="FF000000"/>
        <rFont val="Times New Roman"/>
        <charset val="134"/>
      </rPr>
      <t>1</t>
    </r>
  </si>
  <si>
    <r>
      <rPr>
        <sz val="20"/>
        <color indexed="8"/>
        <rFont val="方正小标宋简体"/>
        <charset val="134"/>
      </rPr>
      <t>西山区</t>
    </r>
    <r>
      <rPr>
        <sz val="20"/>
        <color indexed="8"/>
        <rFont val="Times New Roman"/>
        <charset val="134"/>
      </rPr>
      <t>2024</t>
    </r>
    <r>
      <rPr>
        <sz val="20"/>
        <color indexed="8"/>
        <rFont val="方正小标宋简体"/>
        <charset val="134"/>
      </rPr>
      <t>年度</t>
    </r>
    <r>
      <rPr>
        <sz val="20"/>
        <color indexed="8"/>
        <rFont val="Times New Roman"/>
        <charset val="134"/>
      </rPr>
      <t>“</t>
    </r>
    <r>
      <rPr>
        <sz val="20"/>
        <color indexed="8"/>
        <rFont val="方正小标宋简体"/>
        <charset val="134"/>
      </rPr>
      <t>三公</t>
    </r>
    <r>
      <rPr>
        <sz val="20"/>
        <color indexed="8"/>
        <rFont val="Times New Roman"/>
        <charset val="134"/>
      </rPr>
      <t>”</t>
    </r>
    <r>
      <rPr>
        <sz val="20"/>
        <color indexed="8"/>
        <rFont val="方正小标宋简体"/>
        <charset val="134"/>
      </rPr>
      <t>经费决算汇总表</t>
    </r>
  </si>
  <si>
    <r>
      <rPr>
        <sz val="11"/>
        <color indexed="8"/>
        <rFont val="宋体"/>
        <charset val="134"/>
      </rPr>
      <t>单位：万元</t>
    </r>
  </si>
  <si>
    <r>
      <rPr>
        <sz val="11"/>
        <color indexed="8"/>
        <rFont val="黑体"/>
        <charset val="134"/>
      </rPr>
      <t>项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黑体"/>
        <charset val="134"/>
      </rPr>
      <t>目</t>
    </r>
  </si>
  <si>
    <r>
      <rPr>
        <sz val="11"/>
        <color indexed="8"/>
        <rFont val="Times New Roman"/>
        <charset val="134"/>
      </rPr>
      <t>2023</t>
    </r>
    <r>
      <rPr>
        <sz val="11"/>
        <color indexed="8"/>
        <rFont val="黑体"/>
        <charset val="134"/>
      </rPr>
      <t>年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黑体"/>
        <charset val="134"/>
      </rPr>
      <t>三公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黑体"/>
        <charset val="134"/>
      </rPr>
      <t>经费</t>
    </r>
  </si>
  <si>
    <r>
      <rPr>
        <sz val="11"/>
        <color indexed="8"/>
        <rFont val="Times New Roman"/>
        <charset val="134"/>
      </rPr>
      <t>2024</t>
    </r>
    <r>
      <rPr>
        <sz val="11"/>
        <color indexed="8"/>
        <rFont val="黑体"/>
        <charset val="134"/>
      </rPr>
      <t>年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黑体"/>
        <charset val="134"/>
      </rPr>
      <t>三公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黑体"/>
        <charset val="134"/>
      </rPr>
      <t>经费</t>
    </r>
  </si>
  <si>
    <r>
      <rPr>
        <sz val="11"/>
        <color indexed="8"/>
        <rFont val="黑体"/>
        <charset val="134"/>
      </rPr>
      <t>较上年增减情况</t>
    </r>
  </si>
  <si>
    <r>
      <rPr>
        <sz val="11"/>
        <color indexed="8"/>
        <rFont val="黑体"/>
        <charset val="134"/>
      </rPr>
      <t>增、减额</t>
    </r>
  </si>
  <si>
    <r>
      <rPr>
        <sz val="11"/>
        <color indexed="8"/>
        <rFont val="黑体"/>
        <charset val="134"/>
      </rPr>
      <t>增、减幅度</t>
    </r>
  </si>
  <si>
    <r>
      <rPr>
        <sz val="11"/>
        <color indexed="8"/>
        <rFont val="黑体"/>
        <charset val="134"/>
      </rPr>
      <t>合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黑体"/>
        <charset val="134"/>
      </rPr>
      <t>计</t>
    </r>
  </si>
  <si>
    <r>
      <rPr>
        <sz val="11"/>
        <color indexed="8"/>
        <rFont val="Times New Roman"/>
        <charset val="134"/>
      </rPr>
      <t xml:space="preserve">      1</t>
    </r>
    <r>
      <rPr>
        <sz val="11"/>
        <color indexed="8"/>
        <rFont val="黑体"/>
        <charset val="134"/>
      </rPr>
      <t>、因公出国（境）费</t>
    </r>
  </si>
  <si>
    <r>
      <rPr>
        <sz val="11"/>
        <color indexed="8"/>
        <rFont val="Times New Roman"/>
        <charset val="134"/>
      </rPr>
      <t xml:space="preserve">      2</t>
    </r>
    <r>
      <rPr>
        <sz val="11"/>
        <color indexed="8"/>
        <rFont val="黑体"/>
        <charset val="134"/>
      </rPr>
      <t>、公务接待费</t>
    </r>
  </si>
  <si>
    <r>
      <rPr>
        <sz val="11"/>
        <color indexed="8"/>
        <rFont val="Times New Roman"/>
        <charset val="134"/>
      </rPr>
      <t xml:space="preserve">      3</t>
    </r>
    <r>
      <rPr>
        <sz val="11"/>
        <color indexed="8"/>
        <rFont val="黑体"/>
        <charset val="134"/>
      </rPr>
      <t>、公务用车购置及运行维护费</t>
    </r>
  </si>
  <si>
    <r>
      <rPr>
        <sz val="11"/>
        <color indexed="8"/>
        <rFont val="黑体"/>
        <charset val="134"/>
      </rPr>
      <t>其中：（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黑体"/>
        <charset val="134"/>
      </rPr>
      <t>）公务用车购置费</t>
    </r>
  </si>
  <si>
    <r>
      <rPr>
        <sz val="11"/>
        <color indexed="8"/>
        <rFont val="Times New Roman"/>
        <charset val="134"/>
      </rPr>
      <t xml:space="preserve">          </t>
    </r>
    <r>
      <rPr>
        <sz val="11"/>
        <color indexed="8"/>
        <rFont val="黑体"/>
        <charset val="134"/>
      </rPr>
      <t>（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黑体"/>
        <charset val="134"/>
      </rPr>
      <t>）公务用车运行维护费</t>
    </r>
  </si>
  <si>
    <r>
      <rPr>
        <sz val="9"/>
        <color indexed="8"/>
        <rFont val="Times New Roman"/>
        <charset val="134"/>
      </rPr>
      <t xml:space="preserve">    </t>
    </r>
    <r>
      <rPr>
        <sz val="9"/>
        <color indexed="8"/>
        <rFont val="宋体"/>
        <charset val="134"/>
      </rPr>
      <t>注：</t>
    </r>
    <r>
      <rPr>
        <sz val="9"/>
        <color indexed="8"/>
        <rFont val="Times New Roman"/>
        <charset val="134"/>
      </rPr>
      <t>1.</t>
    </r>
    <r>
      <rPr>
        <sz val="9"/>
        <color indexed="8"/>
        <rFont val="宋体"/>
        <charset val="134"/>
      </rPr>
      <t>按照党中央、国务院有关文件及部门预算管理有关规定，</t>
    </r>
    <r>
      <rPr>
        <sz val="9"/>
        <color indexed="8"/>
        <rFont val="Times New Roman"/>
        <charset val="134"/>
      </rPr>
      <t>“</t>
    </r>
    <r>
      <rPr>
        <sz val="9"/>
        <color indexed="8"/>
        <rFont val="宋体"/>
        <charset val="134"/>
      </rPr>
      <t>三公</t>
    </r>
    <r>
      <rPr>
        <sz val="9"/>
        <color indexed="8"/>
        <rFont val="Times New Roman"/>
        <charset val="134"/>
      </rPr>
      <t>”</t>
    </r>
    <r>
      <rPr>
        <sz val="9"/>
        <color indexed="8"/>
        <rFont val="宋体"/>
        <charset val="134"/>
      </rPr>
      <t>经费包括因公出国（境）费、公务用车购置及运行维护费和公务接侍费。</t>
    </r>
    <r>
      <rPr>
        <sz val="9"/>
        <color indexed="8"/>
        <rFont val="Times New Roman"/>
        <charset val="134"/>
      </rPr>
      <t xml:space="preserve">
      </t>
    </r>
    <r>
      <rPr>
        <sz val="9"/>
        <color indexed="8"/>
        <rFont val="宋体"/>
        <charset val="134"/>
      </rPr>
      <t>（</t>
    </r>
    <r>
      <rPr>
        <sz val="9"/>
        <color indexed="8"/>
        <rFont val="Times New Roman"/>
        <charset val="134"/>
      </rPr>
      <t>1</t>
    </r>
    <r>
      <rPr>
        <sz val="9"/>
        <color indexed="8"/>
        <rFont val="宋体"/>
        <charset val="134"/>
      </rPr>
      <t>）因公出国（境）费，指单位公务出国（境）的国际旅费、国外城市间交通费、住宿费、伙食费、培训费、公杂费等支出。</t>
    </r>
    <r>
      <rPr>
        <sz val="9"/>
        <color indexed="8"/>
        <rFont val="Times New Roman"/>
        <charset val="134"/>
      </rPr>
      <t>2024</t>
    </r>
    <r>
      <rPr>
        <sz val="9"/>
        <color indexed="8"/>
        <rFont val="宋体"/>
        <charset val="134"/>
      </rPr>
      <t>年，西山区因公出国（境）团组</t>
    </r>
    <r>
      <rPr>
        <sz val="9"/>
        <color indexed="8"/>
        <rFont val="Times New Roman"/>
        <charset val="134"/>
      </rPr>
      <t>0</t>
    </r>
    <r>
      <rPr>
        <sz val="9"/>
        <color indexed="8"/>
        <rFont val="宋体"/>
        <charset val="134"/>
      </rPr>
      <t>个，因公出国（境）</t>
    </r>
    <r>
      <rPr>
        <sz val="9"/>
        <color indexed="8"/>
        <rFont val="Times New Roman"/>
        <charset val="134"/>
      </rPr>
      <t>1</t>
    </r>
    <r>
      <rPr>
        <sz val="9"/>
        <color indexed="8"/>
        <rFont val="宋体"/>
        <charset val="134"/>
      </rPr>
      <t>人次。</t>
    </r>
    <r>
      <rPr>
        <sz val="9"/>
        <color indexed="8"/>
        <rFont val="Times New Roman"/>
        <charset val="134"/>
      </rPr>
      <t xml:space="preserve">
      </t>
    </r>
    <r>
      <rPr>
        <sz val="9"/>
        <color indexed="8"/>
        <rFont val="宋体"/>
        <charset val="134"/>
      </rPr>
      <t>（</t>
    </r>
    <r>
      <rPr>
        <sz val="9"/>
        <color indexed="8"/>
        <rFont val="Times New Roman"/>
        <charset val="134"/>
      </rPr>
      <t>2</t>
    </r>
    <r>
      <rPr>
        <sz val="9"/>
        <color indexed="8"/>
        <rFont val="宋体"/>
        <charset val="134"/>
      </rPr>
      <t>）公务用车购置费，指公务用车购置支出（含车辆购置税、牌照费）；公务用车运行维护费，指单位按规定保留的公务用车燃料费、维修费、过路过桥费、保险费、安全奖励费用等支出。</t>
    </r>
    <r>
      <rPr>
        <sz val="9"/>
        <color indexed="8"/>
        <rFont val="Times New Roman"/>
        <charset val="134"/>
      </rPr>
      <t>2024</t>
    </r>
    <r>
      <rPr>
        <sz val="9"/>
        <color indexed="8"/>
        <rFont val="宋体"/>
        <charset val="134"/>
      </rPr>
      <t>年，西山区公务用车购置数</t>
    </r>
    <r>
      <rPr>
        <sz val="9"/>
        <color indexed="8"/>
        <rFont val="Times New Roman"/>
        <charset val="134"/>
      </rPr>
      <t>2</t>
    </r>
    <r>
      <rPr>
        <sz val="9"/>
        <color indexed="8"/>
        <rFont val="宋体"/>
        <charset val="134"/>
      </rPr>
      <t>辆，年末公务用车保有量</t>
    </r>
    <r>
      <rPr>
        <sz val="9"/>
        <color indexed="8"/>
        <rFont val="Times New Roman"/>
        <charset val="134"/>
      </rPr>
      <t>446</t>
    </r>
    <r>
      <rPr>
        <sz val="9"/>
        <color indexed="8"/>
        <rFont val="宋体"/>
        <charset val="134"/>
      </rPr>
      <t>辆。</t>
    </r>
    <r>
      <rPr>
        <sz val="9"/>
        <color indexed="8"/>
        <rFont val="Times New Roman"/>
        <charset val="134"/>
      </rPr>
      <t xml:space="preserve">
      </t>
    </r>
    <r>
      <rPr>
        <sz val="9"/>
        <color indexed="8"/>
        <rFont val="宋体"/>
        <charset val="134"/>
      </rPr>
      <t>（</t>
    </r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）公务接侍费，指单位按规定开支的各类公务接待（含外宾接待）费用。</t>
    </r>
    <r>
      <rPr>
        <sz val="9"/>
        <color indexed="8"/>
        <rFont val="Times New Roman"/>
        <charset val="134"/>
      </rPr>
      <t>2024</t>
    </r>
    <r>
      <rPr>
        <sz val="9"/>
        <color indexed="8"/>
        <rFont val="宋体"/>
        <charset val="134"/>
      </rPr>
      <t>年，西山区国内公务接待</t>
    </r>
    <r>
      <rPr>
        <sz val="9"/>
        <color indexed="8"/>
        <rFont val="Times New Roman"/>
        <charset val="134"/>
      </rPr>
      <t>31</t>
    </r>
    <r>
      <rPr>
        <sz val="9"/>
        <color indexed="8"/>
        <rFont val="宋体"/>
        <charset val="134"/>
      </rPr>
      <t>批次（其中：外事接待</t>
    </r>
    <r>
      <rPr>
        <sz val="9"/>
        <color indexed="8"/>
        <rFont val="Times New Roman"/>
        <charset val="134"/>
      </rPr>
      <t>0</t>
    </r>
    <r>
      <rPr>
        <sz val="9"/>
        <color indexed="8"/>
        <rFont val="宋体"/>
        <charset val="134"/>
      </rPr>
      <t>批次），</t>
    </r>
    <r>
      <rPr>
        <sz val="9"/>
        <color indexed="8"/>
        <rFont val="Times New Roman"/>
        <charset val="134"/>
      </rPr>
      <t>422</t>
    </r>
    <r>
      <rPr>
        <sz val="9"/>
        <color indexed="8"/>
        <rFont val="宋体"/>
        <charset val="134"/>
      </rPr>
      <t>人次（其中：外事接待</t>
    </r>
    <r>
      <rPr>
        <sz val="9"/>
        <color indexed="8"/>
        <rFont val="Times New Roman"/>
        <charset val="134"/>
      </rPr>
      <t>0</t>
    </r>
    <r>
      <rPr>
        <sz val="9"/>
        <color indexed="8"/>
        <rFont val="宋体"/>
        <charset val="134"/>
      </rPr>
      <t>人次）。</t>
    </r>
  </si>
  <si>
    <r>
      <rPr>
        <sz val="9"/>
        <color indexed="8"/>
        <rFont val="Times New Roman"/>
        <charset val="134"/>
      </rPr>
      <t xml:space="preserve">        2.“</t>
    </r>
    <r>
      <rPr>
        <sz val="9"/>
        <color indexed="8"/>
        <rFont val="宋体"/>
        <charset val="134"/>
      </rPr>
      <t>三公</t>
    </r>
    <r>
      <rPr>
        <sz val="9"/>
        <color indexed="8"/>
        <rFont val="Times New Roman"/>
        <charset val="134"/>
      </rPr>
      <t>”</t>
    </r>
    <r>
      <rPr>
        <sz val="9"/>
        <color indexed="8"/>
        <rFont val="宋体"/>
        <charset val="134"/>
      </rPr>
      <t>经费决算数：指各部门（含下属单位）用一般公共预算财政拨款（含上年结转结余和当年预算）安排的因公出国（境）费、公务用车购置及运行维护费和公务接待费支出数。</t>
    </r>
    <r>
      <rPr>
        <sz val="9"/>
        <color indexed="8"/>
        <rFont val="Times New Roman"/>
        <charset val="134"/>
      </rPr>
      <t xml:space="preserve">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</si>
</sst>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indexed="8"/>
      <name val="Times New Roman"/>
      <charset val="0"/>
    </font>
    <font>
      <sz val="15"/>
      <color rgb="FF000000"/>
      <name val="Times New Roman"/>
      <charset val="134"/>
    </font>
    <font>
      <sz val="20"/>
      <color indexed="8"/>
      <name val="Times New Roman"/>
      <charset val="134"/>
    </font>
    <font>
      <sz val="11"/>
      <color indexed="8"/>
      <name val="Times New Roman"/>
      <charset val="134"/>
    </font>
    <font>
      <sz val="12"/>
      <color rgb="FF000000"/>
      <name val="Times New Roman"/>
      <charset val="134"/>
    </font>
    <font>
      <sz val="9"/>
      <color indexed="8"/>
      <name val="Times New Roman"/>
      <charset val="134"/>
    </font>
    <font>
      <sz val="12"/>
      <color indexed="8"/>
      <name val="Times New Roman"/>
      <charset val="134"/>
    </font>
    <font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rgb="FF000000"/>
      <name val="黑体"/>
      <charset val="134"/>
    </font>
    <font>
      <sz val="11"/>
      <color indexed="8"/>
      <name val="黑体"/>
      <charset val="134"/>
    </font>
    <font>
      <sz val="9"/>
      <color indexed="8"/>
      <name val="宋体"/>
      <charset val="134"/>
    </font>
    <font>
      <sz val="20"/>
      <color indexed="8"/>
      <name val="方正小标宋简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top"/>
    </xf>
    <xf numFmtId="43" fontId="2" fillId="0" borderId="0" xfId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43" fontId="5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3" fontId="6" fillId="0" borderId="9" xfId="0" applyNumberFormat="1" applyFont="1" applyFill="1" applyBorder="1" applyAlignment="1">
      <alignment horizontal="center" vertical="center" wrapText="1"/>
    </xf>
    <xf numFmtId="43" fontId="5" fillId="0" borderId="9" xfId="0" applyNumberFormat="1" applyFont="1" applyFill="1" applyBorder="1" applyAlignment="1">
      <alignment horizontal="right" vertical="center"/>
    </xf>
    <xf numFmtId="10" fontId="5" fillId="0" borderId="10" xfId="3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3" fontId="6" fillId="0" borderId="12" xfId="0" applyNumberFormat="1" applyFont="1" applyFill="1" applyBorder="1" applyAlignment="1">
      <alignment horizontal="center" vertical="center" wrapText="1"/>
    </xf>
    <xf numFmtId="43" fontId="5" fillId="0" borderId="12" xfId="0" applyNumberFormat="1" applyFont="1" applyFill="1" applyBorder="1" applyAlignment="1">
      <alignment horizontal="right" vertical="center"/>
    </xf>
    <xf numFmtId="10" fontId="5" fillId="0" borderId="13" xfId="3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43" fontId="7" fillId="0" borderId="0" xfId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9" fillId="0" borderId="0" xfId="0" applyFont="1" applyFill="1" applyAlignment="1">
      <alignment horizontal="left" vertical="center" wrapText="1"/>
    </xf>
    <xf numFmtId="43" fontId="9" fillId="0" borderId="0" xfId="1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4"/>
  <sheetViews>
    <sheetView tabSelected="1" workbookViewId="0">
      <selection activeCell="H12" sqref="H12"/>
    </sheetView>
  </sheetViews>
  <sheetFormatPr defaultColWidth="8" defaultRowHeight="15"/>
  <cols>
    <col min="1" max="1" width="35.625" style="2" customWidth="1"/>
    <col min="2" max="2" width="22.6333333333333" style="4" customWidth="1"/>
    <col min="3" max="3" width="22.6333333333333" style="2" customWidth="1"/>
    <col min="4" max="4" width="23" style="2" customWidth="1"/>
    <col min="5" max="5" width="22.75" style="2" customWidth="1"/>
    <col min="6" max="6" width="8" style="5"/>
    <col min="7" max="239" width="8" style="2"/>
    <col min="240" max="16373" width="8" style="1"/>
    <col min="16374" max="16384" width="8" style="6"/>
  </cols>
  <sheetData>
    <row r="1" ht="22" customHeight="1" spans="1:1">
      <c r="A1" s="7" t="s">
        <v>0</v>
      </c>
    </row>
    <row r="2" s="1" customFormat="1" ht="42" customHeight="1" spans="1:238">
      <c r="A2" s="8" t="s">
        <v>1</v>
      </c>
      <c r="B2" s="9"/>
      <c r="C2" s="8"/>
      <c r="D2" s="8"/>
      <c r="E2" s="8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</row>
    <row r="3" s="1" customFormat="1" ht="23.25" customHeight="1" spans="1:238">
      <c r="A3" s="10"/>
      <c r="B3" s="11"/>
      <c r="C3" s="12"/>
      <c r="D3" s="12"/>
      <c r="E3" s="12" t="s">
        <v>2</v>
      </c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</row>
    <row r="4" s="1" customFormat="1" ht="31" customHeight="1" spans="1:238">
      <c r="A4" s="13" t="s">
        <v>3</v>
      </c>
      <c r="B4" s="14" t="s">
        <v>4</v>
      </c>
      <c r="C4" s="14" t="s">
        <v>5</v>
      </c>
      <c r="D4" s="15" t="s">
        <v>6</v>
      </c>
      <c r="E4" s="16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</row>
    <row r="5" s="1" customFormat="1" ht="31" customHeight="1" spans="1:238">
      <c r="A5" s="17"/>
      <c r="B5" s="18"/>
      <c r="C5" s="18"/>
      <c r="D5" s="18" t="s">
        <v>7</v>
      </c>
      <c r="E5" s="19" t="s">
        <v>8</v>
      </c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</row>
    <row r="6" s="1" customFormat="1" ht="31" customHeight="1" spans="1:238">
      <c r="A6" s="20" t="s">
        <v>9</v>
      </c>
      <c r="B6" s="21">
        <f>B7+B8+B9</f>
        <v>1081.31</v>
      </c>
      <c r="C6" s="21">
        <f>C7+C8+C9</f>
        <v>775.03</v>
      </c>
      <c r="D6" s="22">
        <f>SUM(D7:D9)</f>
        <v>-306.28</v>
      </c>
      <c r="E6" s="23">
        <f t="shared" ref="E6:E11" si="0">D6/B6</f>
        <v>-0.283249022019587</v>
      </c>
      <c r="F6" s="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</row>
    <row r="7" s="1" customFormat="1" ht="31" customHeight="1" spans="1:238">
      <c r="A7" s="24" t="s">
        <v>10</v>
      </c>
      <c r="B7" s="21">
        <v>1.14</v>
      </c>
      <c r="C7" s="21">
        <v>0.94</v>
      </c>
      <c r="D7" s="22">
        <f>C7-B7</f>
        <v>-0.2</v>
      </c>
      <c r="E7" s="23">
        <f t="shared" si="0"/>
        <v>-0.175438596491228</v>
      </c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</row>
    <row r="8" s="1" customFormat="1" ht="31" customHeight="1" spans="1:238">
      <c r="A8" s="24" t="s">
        <v>11</v>
      </c>
      <c r="B8" s="21">
        <v>4.35</v>
      </c>
      <c r="C8" s="21">
        <v>3.02</v>
      </c>
      <c r="D8" s="22">
        <f>C8-B8</f>
        <v>-1.33</v>
      </c>
      <c r="E8" s="23">
        <f t="shared" si="0"/>
        <v>-0.305747126436782</v>
      </c>
      <c r="F8" s="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</row>
    <row r="9" s="1" customFormat="1" ht="31" customHeight="1" spans="1:238">
      <c r="A9" s="24" t="s">
        <v>12</v>
      </c>
      <c r="B9" s="21">
        <f>B10+B11</f>
        <v>1075.82</v>
      </c>
      <c r="C9" s="21">
        <f>C10+C11</f>
        <v>771.07</v>
      </c>
      <c r="D9" s="22">
        <f>C9-B9</f>
        <v>-304.75</v>
      </c>
      <c r="E9" s="23">
        <f t="shared" si="0"/>
        <v>-0.283272294621777</v>
      </c>
      <c r="F9" s="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</row>
    <row r="10" s="1" customFormat="1" ht="31" customHeight="1" spans="1:238">
      <c r="A10" s="25" t="s">
        <v>13</v>
      </c>
      <c r="B10" s="21">
        <v>140.98</v>
      </c>
      <c r="C10" s="21">
        <v>39.23</v>
      </c>
      <c r="D10" s="22">
        <f>C10-B10</f>
        <v>-101.75</v>
      </c>
      <c r="E10" s="23">
        <f t="shared" si="0"/>
        <v>-0.721733579231097</v>
      </c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</row>
    <row r="11" s="1" customFormat="1" ht="31" customHeight="1" spans="1:238">
      <c r="A11" s="26" t="s">
        <v>14</v>
      </c>
      <c r="B11" s="27">
        <v>934.84</v>
      </c>
      <c r="C11" s="27">
        <v>731.84</v>
      </c>
      <c r="D11" s="28">
        <f>C11-B11</f>
        <v>-203</v>
      </c>
      <c r="E11" s="29">
        <f t="shared" si="0"/>
        <v>-0.217149458730906</v>
      </c>
      <c r="F11" s="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</row>
    <row r="12" s="2" customFormat="1" ht="91" customHeight="1" spans="1:6">
      <c r="A12" s="30" t="s">
        <v>15</v>
      </c>
      <c r="B12" s="31"/>
      <c r="C12" s="30"/>
      <c r="D12" s="30"/>
      <c r="E12" s="30"/>
      <c r="F12" s="32"/>
    </row>
    <row r="13" s="3" customFormat="1" ht="27" customHeight="1" spans="1:239">
      <c r="A13" s="33" t="s">
        <v>16</v>
      </c>
      <c r="B13" s="34"/>
      <c r="C13" s="33"/>
      <c r="D13" s="33"/>
      <c r="E13" s="33"/>
      <c r="F13" s="35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</row>
    <row r="14" ht="47" customHeight="1" spans="1:5">
      <c r="A14" s="37"/>
      <c r="B14" s="38"/>
      <c r="C14" s="39"/>
      <c r="D14" s="39"/>
      <c r="E14" s="39"/>
    </row>
  </sheetData>
  <mergeCells count="8">
    <mergeCell ref="A2:E2"/>
    <mergeCell ref="D4:E4"/>
    <mergeCell ref="A12:E12"/>
    <mergeCell ref="A13:E13"/>
    <mergeCell ref="A14:E14"/>
    <mergeCell ref="A4:A5"/>
    <mergeCell ref="B4:B5"/>
    <mergeCell ref="C4:C5"/>
  </mergeCells>
  <printOptions horizontalCentered="1" verticalCentered="1"/>
  <pageMargins left="0.275" right="0.314583333333333" top="0.354166666666667" bottom="0.23611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hp</cp:lastModifiedBy>
  <dcterms:created xsi:type="dcterms:W3CDTF">2023-07-06T23:27:00Z</dcterms:created>
  <dcterms:modified xsi:type="dcterms:W3CDTF">2025-09-18T06:46:41Z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86F58AC0AA6941CE8842BD14BC0309AC_12</vt:lpwstr>
  </property>
</Properties>
</file>