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933" firstSheet="1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8" hidden="1">'部门项目支出绩效目标表05-2'!$A$5:$J$100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<sst xmlns="http://schemas.openxmlformats.org/spreadsheetml/2006/main" count="2113" uniqueCount="661">
  <si>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</si>
  <si>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</si>
  <si>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</si>
  <si>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</si>
  <si>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</si>
  <si>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</si>
  <si>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</si>
  <si>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</si>
  <si>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</si>
  <si>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</si>
  <si>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</si>
  <si>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</si>
  <si>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</si>
  <si>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</si>
  <si>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</si>
  <si>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</si>
  <si>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</si>
  <si>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</si>
  <si>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</si>
  <si>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</si>
  <si>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</si>
  <si>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</si>
  <si>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</si>
  <si>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</si>
  <si>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</si>
  <si>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</si>
  <si>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</si>
  <si>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</si>
  <si>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</si>
  <si>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</si>
  <si>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</si>
  <si>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</si>
  <si>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</si>
  <si>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</si>
  <si>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</si>
  <si>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</si>
  <si>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</si>
  <si>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</si>
  <si>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</si>
  <si>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二十二、国有资本经营预算支出</t>
  </si>
  <si>
    <t>二十三、预备费</t>
  </si>
  <si>
    <t>二十四、其他支出</t>
  </si>
  <si>
    <t>二十五、转移性支出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</si>
  <si>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</si>
  <si>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</si>
  <si>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</si>
  <si>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</si>
  <si>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</si>
  <si>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</si>
  <si>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</si>
  <si>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</si>
  <si>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</si>
  <si>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</si>
  <si>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</si>
  <si>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</si>
  <si>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</si>
  <si>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</si>
  <si>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</si>
  <si>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</si>
  <si>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</si>
  <si>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</si>
  <si>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</si>
  <si>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</si>
  <si>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</si>
  <si>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</si>
  <si>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</si>
  <si>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</si>
  <si>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</si>
  <si>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</si>
  <si>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</si>
  <si>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</si>
  <si>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昆明市西山区人民政府办公室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</si>
  <si>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</si>
  <si>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</si>
  <si>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</si>
  <si>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</si>
  <si>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</si>
  <si>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</si>
  <si>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</si>
  <si>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</si>
  <si>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</si>
  <si>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</si>
  <si>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</si>
  <si>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</si>
  <si>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</si>
  <si>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1</t>
  </si>
  <si>
    <t>3</t>
  </si>
  <si>
    <t>4</t>
  </si>
  <si>
    <t>5</t>
  </si>
  <si>
    <t>6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</si>
  <si>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</si>
  <si>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</si>
  <si>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</si>
  <si>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</si>
  <si>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</si>
  <si>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</si>
  <si>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</si>
  <si>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</si>
  <si>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</si>
  <si>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</si>
  <si>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</si>
  <si>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</si>
  <si>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</si>
  <si>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</si>
  <si>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2080599</t>
  </si>
  <si>
    <t>其他行政事业单位养老支出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</si>
  <si>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</si>
  <si>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</si>
  <si>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</si>
  <si>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</si>
  <si>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</si>
  <si>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</si>
  <si>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</si>
  <si>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</si>
  <si>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</si>
  <si>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</si>
  <si>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</si>
  <si>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</si>
  <si>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</si>
  <si>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</si>
  <si>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</si>
  <si>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</si>
  <si>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</si>
  <si>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</si>
  <si>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</si>
  <si>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</si>
  <si>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</si>
  <si>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</si>
  <si>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</si>
  <si>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</si>
  <si>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</si>
  <si>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</si>
  <si>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</si>
  <si>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</si>
  <si>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</si>
  <si>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</si>
  <si>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</si>
  <si>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</si>
  <si>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</si>
  <si>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</si>
  <si>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</si>
  <si>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</si>
  <si>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</si>
  <si>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</si>
  <si>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</si>
  <si>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</si>
  <si>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</si>
  <si>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</si>
  <si>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</si>
  <si>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</si>
  <si>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</si>
  <si>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</si>
  <si>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</si>
  <si>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</si>
  <si>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</si>
  <si>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</si>
  <si>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</si>
  <si>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</si>
  <si>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</si>
  <si>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</si>
  <si>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</si>
  <si>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</si>
  <si>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</si>
  <si>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</si>
  <si>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</si>
  <si>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</si>
  <si>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</si>
  <si>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</si>
  <si>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</si>
  <si>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</si>
  <si>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</si>
  <si>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7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</si>
  <si>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</si>
  <si>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</si>
  <si>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</si>
  <si>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</si>
  <si>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</si>
  <si>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</si>
  <si>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</si>
  <si>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</si>
  <si>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</si>
  <si>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</si>
  <si>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</si>
  <si>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</si>
  <si>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</si>
  <si>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</si>
  <si>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</si>
  <si>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</si>
  <si>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</si>
  <si>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</si>
  <si>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</si>
  <si>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</si>
  <si>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</si>
  <si>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</si>
  <si>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</si>
  <si>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</si>
  <si>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</si>
  <si>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</si>
  <si>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</si>
  <si>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530112231100001439654</t>
  </si>
  <si>
    <t>行政人员绩效奖励</t>
  </si>
  <si>
    <t>30103</t>
  </si>
  <si>
    <t>奖金</t>
  </si>
  <si>
    <t>530112251100003732540</t>
  </si>
  <si>
    <t>残疾人保障金</t>
  </si>
  <si>
    <t>30299</t>
  </si>
  <si>
    <t>其他商品和服务支出</t>
  </si>
  <si>
    <t>530112210000000004114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</si>
  <si>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</si>
  <si>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</si>
  <si>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</si>
  <si>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</si>
  <si>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</si>
  <si>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</si>
  <si>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</si>
  <si>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530112210000000004118</t>
  </si>
  <si>
    <t>公车购置及运维费</t>
  </si>
  <si>
    <t>30231</t>
  </si>
  <si>
    <t>公务用车运行维护费</t>
  </si>
  <si>
    <t>530112210000000004119</t>
  </si>
  <si>
    <t>公务交通补贴</t>
  </si>
  <si>
    <t>30239</t>
  </si>
  <si>
    <t>其他交通费用</t>
  </si>
  <si>
    <t>530112241100002204898</t>
  </si>
  <si>
    <t>编外聘用人员支出</t>
  </si>
  <si>
    <t>30199</t>
  </si>
  <si>
    <t>其他工资福利支出</t>
  </si>
  <si>
    <t>530112231100001439664</t>
  </si>
  <si>
    <t>离退休人员福利费</t>
  </si>
  <si>
    <t>30229</t>
  </si>
  <si>
    <t>福利费</t>
  </si>
  <si>
    <t>530112241100002263552</t>
  </si>
  <si>
    <t>事业公务交通补贴</t>
  </si>
  <si>
    <t>530112210000000004122</t>
  </si>
  <si>
    <t>一般公用经费支出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</si>
  <si>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</si>
  <si>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</si>
  <si>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</si>
  <si>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</si>
  <si>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</si>
  <si>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</si>
  <si>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</si>
  <si>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</si>
  <si>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</si>
  <si>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</si>
  <si>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</si>
  <si>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</si>
  <si>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30215</t>
  </si>
  <si>
    <t>会议费</t>
  </si>
  <si>
    <t>30216</t>
  </si>
  <si>
    <t>培训费</t>
  </si>
  <si>
    <t>30213</t>
  </si>
  <si>
    <t>维修（护）费</t>
  </si>
  <si>
    <t>530112231100001253102</t>
  </si>
  <si>
    <t>离退休人员支出</t>
  </si>
  <si>
    <t>30305</t>
  </si>
  <si>
    <t>生活补助</t>
  </si>
  <si>
    <t>530112210000000004113</t>
  </si>
  <si>
    <t>行政人员工资支出</t>
  </si>
  <si>
    <t>530112231100001439656</t>
  </si>
  <si>
    <t>事业人员绩效奖励</t>
  </si>
  <si>
    <t>530112241100002458655</t>
  </si>
  <si>
    <t>遗属补助</t>
  </si>
  <si>
    <t>530112210000000004115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</si>
  <si>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</si>
  <si>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</si>
  <si>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</si>
  <si>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</si>
  <si>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</si>
  <si>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</si>
  <si>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</si>
  <si>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</si>
  <si>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</si>
  <si>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30307</t>
  </si>
  <si>
    <t>医疗费补助</t>
  </si>
  <si>
    <t>530112210000000004120</t>
  </si>
  <si>
    <t>工会经费</t>
  </si>
  <si>
    <t>30228</t>
  </si>
  <si>
    <t>530112210000000004121</t>
  </si>
  <si>
    <t>其他公用经费支出</t>
  </si>
  <si>
    <t>530112210000000004116</t>
  </si>
  <si>
    <t>30113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</si>
  <si>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</si>
  <si>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</si>
  <si>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</si>
  <si>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</si>
  <si>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</si>
  <si>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</si>
  <si>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专项业务类</t>
  </si>
  <si>
    <t>530112200000000000099</t>
  </si>
  <si>
    <t>公务接待经费</t>
  </si>
  <si>
    <t>30217</t>
  </si>
  <si>
    <t>530112200000000000473</t>
  </si>
  <si>
    <t>党建活动经费</t>
  </si>
  <si>
    <t>30227</t>
  </si>
  <si>
    <t>委托业务费</t>
  </si>
  <si>
    <t>530112200000000001250</t>
  </si>
  <si>
    <t>差旅经费</t>
  </si>
  <si>
    <t>530112200000000001275</t>
  </si>
  <si>
    <t>大健康专项经费</t>
  </si>
  <si>
    <t>530112210000000002234</t>
  </si>
  <si>
    <t>爱国卫生七个专项行动保障经费</t>
  </si>
  <si>
    <t>530112210000000002250</t>
  </si>
  <si>
    <t>公共机构节能专项经费</t>
  </si>
  <si>
    <t>530112210000000002272</t>
  </si>
  <si>
    <t>政府采购专项经费</t>
  </si>
  <si>
    <t>530112210000000002279</t>
  </si>
  <si>
    <t>车辆购置专项经费</t>
  </si>
  <si>
    <t>31013</t>
  </si>
  <si>
    <t>公务用车购置</t>
  </si>
  <si>
    <t>530112210000000002985</t>
  </si>
  <si>
    <t>流动人口和出租房屋服务管理工作经费</t>
  </si>
  <si>
    <t>530112210000000002997</t>
  </si>
  <si>
    <t>城投商务楼及春晖大楼租金及物业管理费专项资金</t>
  </si>
  <si>
    <t>30214</t>
  </si>
  <si>
    <t>租赁费</t>
  </si>
  <si>
    <t>530112210000000003409</t>
  </si>
  <si>
    <t>后勤保障经费</t>
  </si>
  <si>
    <t>530112211100000026580</t>
  </si>
  <si>
    <t>档案整理工作服务外包经费</t>
  </si>
  <si>
    <t>530112221100000221082</t>
  </si>
  <si>
    <t>区政府综合办公大楼食堂装修改造专项经费</t>
  </si>
  <si>
    <t>530112221100000258192</t>
  </si>
  <si>
    <t>设备购置及低值易耗品专项经费</t>
  </si>
  <si>
    <t>30902</t>
  </si>
  <si>
    <t>办公设备购置</t>
  </si>
  <si>
    <t>530112231100001224691</t>
  </si>
  <si>
    <t>建设云南省党政机关办公用房管理信息系统经费</t>
  </si>
  <si>
    <t>530112231100001296184</t>
  </si>
  <si>
    <t>安防服务人员项目经费</t>
  </si>
  <si>
    <t>530112251100003723018</t>
  </si>
  <si>
    <t>重大督查事项专项法律服务经费</t>
  </si>
  <si>
    <t>530112251100003783576</t>
  </si>
  <si>
    <t>会计委托代理记账经费</t>
  </si>
  <si>
    <t>530112251100003891503</t>
  </si>
  <si>
    <t>西山区群团联盟调整优化办公场地专项经费</t>
  </si>
  <si>
    <t>预算05-2表</t>
  </si>
  <si>
    <t>2025年部门项目支出绩效目标表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</si>
  <si>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</si>
  <si>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</si>
  <si>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</si>
  <si>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</si>
  <si>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</si>
  <si>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</si>
  <si>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</si>
  <si>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</si>
  <si>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</si>
  <si>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需支付以下费用：1.西山区区级机关食堂2024年用餐人数3683人，每天每人25元，按每月21.75天计算一年合计费用24031575元。2.大楼外机关食堂送餐费每月37500元，全年450000元。3.会议室设备维护及用品200000元。4.车队租车70000元。5.碧鸡广场地下车库租赁费189600元。6.公务用车信息化管理平台运维费161800元。7.后勤水款20000元。8.驾驶员超时加班费230400元。9.政府办编外聘用人员加班工资230400元。10.其他经费200000元。合计25391575元。</t>
  </si>
  <si>
    <t>产出指标</t>
  </si>
  <si>
    <t>数量指标</t>
  </si>
  <si>
    <t>大楼就餐人数</t>
  </si>
  <si>
    <t>=</t>
  </si>
  <si>
    <t>3683</t>
  </si>
  <si>
    <t>人</t>
  </si>
  <si>
    <t>定量指标</t>
  </si>
  <si>
    <t>成本指标</t>
  </si>
  <si>
    <t>经济成本指标</t>
  </si>
  <si>
    <t>1500.30</t>
  </si>
  <si>
    <t>万元</t>
  </si>
  <si>
    <t>1.食堂费用24031575元。2.大楼外机关食堂送餐费全年450000元。3.会议室设备维护及用品200000元。4.车队租车70000元。5.碧鸡广场地下车库租赁费189600元。6.公务用车信息化管理平台运维费161800元。7.后勤水款20000元。8.驾驶员超时加班费230400元。9.政府办编外聘用人员加班工资230400元。10.其他经费200000元。最终预算数根据财政实际情况确定</t>
  </si>
  <si>
    <t>效益指标</t>
  </si>
  <si>
    <t>社会效益</t>
  </si>
  <si>
    <t>提供舒适环境，保证食堂运作，保障人员就餐</t>
  </si>
  <si>
    <t>98%</t>
  </si>
  <si>
    <t>%</t>
  </si>
  <si>
    <t>定性指标</t>
  </si>
  <si>
    <t>员工正常就餐情况</t>
  </si>
  <si>
    <t>按照党建工作部署，认真做好党建工作，加强精神文明建设和保密工作，有效推动办公室完成年度各项工作任务。</t>
  </si>
  <si>
    <t>开展党员教育活动</t>
  </si>
  <si>
    <t>14</t>
  </si>
  <si>
    <t>次</t>
  </si>
  <si>
    <t>开展精神文明建设活动</t>
  </si>
  <si>
    <t>15</t>
  </si>
  <si>
    <t>订阅党报党刊和书籍</t>
  </si>
  <si>
    <t>57</t>
  </si>
  <si>
    <t>种</t>
  </si>
  <si>
    <t>制作党建宣传展板</t>
  </si>
  <si>
    <t>8</t>
  </si>
  <si>
    <t>套</t>
  </si>
  <si>
    <t>质量指标</t>
  </si>
  <si>
    <t>项目完成率</t>
  </si>
  <si>
    <t>100</t>
  </si>
  <si>
    <t>时效指标</t>
  </si>
  <si>
    <t>项目完成时间</t>
  </si>
  <si>
    <t>2025年12月31日以前完成</t>
  </si>
  <si>
    <t>年</t>
  </si>
  <si>
    <t>&gt;=</t>
  </si>
  <si>
    <t>95</t>
  </si>
  <si>
    <t>普及理想教育、道德教育，推动精神文明建设走向自觉、走在实处、走出出路。</t>
  </si>
  <si>
    <t>满意度指标</t>
  </si>
  <si>
    <t>服务对象满意度</t>
  </si>
  <si>
    <t>职工满意度</t>
  </si>
  <si>
    <t>加强办公室职工精神文明建设、提高职工素质</t>
  </si>
  <si>
    <t>提供公务接待相关经费，规范接待标准，保障各项来访接待工作正常进行。</t>
  </si>
  <si>
    <t>接待具有公函来访人员</t>
  </si>
  <si>
    <t>20</t>
  </si>
  <si>
    <t>接待具有公函来访人员。</t>
  </si>
  <si>
    <t>经济效益</t>
  </si>
  <si>
    <t>规范接待标准及经费保障、厉行节约、可持续发展</t>
  </si>
  <si>
    <t>规范接待标准及经费保障、厉行节约、规范管理</t>
  </si>
  <si>
    <t>可持续影响</t>
  </si>
  <si>
    <t>保障接待流程规范、促进交流合作社会发展</t>
  </si>
  <si>
    <t>来访人员满意度</t>
  </si>
  <si>
    <t>保证来访人员相关经费保障</t>
  </si>
  <si>
    <t>主要用于购置办公桌椅、打印设备、会议设施以及办公室所需打印纸等耗材采购，保障办公室硬件和软件配备齐全，满足办公室正常工作需求。</t>
  </si>
  <si>
    <t>购置设备数量</t>
  </si>
  <si>
    <t>台（套）</t>
  </si>
  <si>
    <t>反映购置数量完成情况。</t>
  </si>
  <si>
    <t>购置计划完成率</t>
  </si>
  <si>
    <t>反映部门购置计划执行情况购置计划执行情况。
购置计划完成率=（实际购置交付装备数量/计划购置交付装备数量）*100%。</t>
  </si>
  <si>
    <t>办公用打印纸</t>
  </si>
  <si>
    <t>&lt;=</t>
  </si>
  <si>
    <t>200</t>
  </si>
  <si>
    <t>件</t>
  </si>
  <si>
    <t>满足办公室工作所需打印纸购置</t>
  </si>
  <si>
    <t>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</si>
  <si>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</si>
  <si>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</si>
  <si>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</si>
  <si>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设备部署及时率</t>
  </si>
  <si>
    <t>反映新购设备按时部署情况。
设备部署及时率=（及时部署设备数量/新购设备总数）*100%。</t>
  </si>
  <si>
    <t>设备采购经济性</t>
  </si>
  <si>
    <t>反映设备采购成本低于计划数所获得的经济效益。</t>
  </si>
  <si>
    <t>设备使用年限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</si>
  <si>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</si>
  <si>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</si>
  <si>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</si>
  <si>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>采用非招标采购方式按每次采购费用测算：采用非招标采购方式按每次采购费用包干13300元测算（按每年20次计算，需226000元），采用公开招标采购方式按每次采购费用包干17406元测算（每年按20次计算，需348120万元），其他预算5880元；2024年未付款金额约64万；2025年全年预计需费用122万元（具体以合同约定采购价执行）。</t>
  </si>
  <si>
    <t>40</t>
  </si>
  <si>
    <t xml:space="preserve"> 费用测算：采用非招标采购方式按每次采购费用包干13300元测算（按每年20次计算，需226000元），采用公开招标采购方式按每次采购费用包干17406元测算（每年按20次计算，需348120元），其他预算5880元；2024年未付款金额约636865元；2025年全年预计需费用122万元（具体以合同约定采购价执行）。最终预算数根据财政实际情况确定。</t>
  </si>
  <si>
    <t>严格按照国家档案局令第13号《机关档案管理规定》《纸质档案数字化规范》（DA/T31）档案整理质量标准，进一步规范、高效做好区政府办公室档案年度整理工作，确保区政府办公室档案年度整理工作达标。</t>
  </si>
  <si>
    <t>文书档案整理</t>
  </si>
  <si>
    <t>573</t>
  </si>
  <si>
    <t>盒</t>
  </si>
  <si>
    <t>国家档案局令第13号《机关档案管理规定》《纸质档案数字化规范》（TA/T31）</t>
  </si>
  <si>
    <t>档案盒（文书）</t>
  </si>
  <si>
    <t>个</t>
  </si>
  <si>
    <t>照片档案整理</t>
  </si>
  <si>
    <t>9</t>
  </si>
  <si>
    <t>档案盒（照片）</t>
  </si>
  <si>
    <t>条目著录、校对</t>
  </si>
  <si>
    <t>22300</t>
  </si>
  <si>
    <t>条</t>
  </si>
  <si>
    <t>原文扫描、校对</t>
  </si>
  <si>
    <t>256000</t>
  </si>
  <si>
    <t>页</t>
  </si>
  <si>
    <t>扫描纸质文书档案数据挂接</t>
  </si>
  <si>
    <t>25390</t>
  </si>
  <si>
    <t>文书档案拆卷、立卷</t>
  </si>
  <si>
    <t>照片档案拆卷、立卷</t>
  </si>
  <si>
    <t>档案目录</t>
  </si>
  <si>
    <t>18</t>
  </si>
  <si>
    <t>本</t>
  </si>
  <si>
    <t>实物档案整理</t>
  </si>
  <si>
    <t>223</t>
  </si>
  <si>
    <t>数据备份（光碟）</t>
  </si>
  <si>
    <t>13</t>
  </si>
  <si>
    <t>张</t>
  </si>
  <si>
    <t>质量达标率</t>
  </si>
  <si>
    <t>100%</t>
  </si>
  <si>
    <t>反映预算工作的整体完成质量是否达标</t>
  </si>
  <si>
    <t>项目及时完成性</t>
  </si>
  <si>
    <t>反映预算项目是否在年度时限内完成</t>
  </si>
  <si>
    <t>反映预算执行是否在预算范围内</t>
  </si>
  <si>
    <t>档案管理规范性提升情况</t>
  </si>
  <si>
    <t>提升</t>
  </si>
  <si>
    <t>是/否</t>
  </si>
  <si>
    <t>反映预算工作实施是否提升了档案管理规范性</t>
  </si>
  <si>
    <t>档案整理工作完成度</t>
  </si>
  <si>
    <t>反映预算工作内容是否完成</t>
  </si>
  <si>
    <t>工作人员满意度</t>
  </si>
  <si>
    <t>反映预算执行过程中工作人员满意度</t>
  </si>
  <si>
    <t>调整优化办公场地，实现西山区群团“联盟”集中办公要求</t>
  </si>
  <si>
    <t>工程服务数量</t>
  </si>
  <si>
    <t>1.00</t>
  </si>
  <si>
    <t>个/标段</t>
  </si>
  <si>
    <t>反映工程设计实现的功能数量或完成服务的数量。</t>
  </si>
  <si>
    <t>验收合格率</t>
  </si>
  <si>
    <t>98</t>
  </si>
  <si>
    <t>反映项目验收情况。
验收合格率=（验收合格单元工程（服务）数量/完工单元工程（服务）总数）×100%。</t>
  </si>
  <si>
    <t>计划完工率</t>
  </si>
  <si>
    <t>反映工程按计划完工情况。
计划完工率=实际完成工程（服务）项目个数/按计划应完成项目个数。</t>
  </si>
  <si>
    <t>50</t>
  </si>
  <si>
    <t>受益人群覆盖率</t>
  </si>
  <si>
    <t>反映项目设计受益人群或地区的实现情况。
受益人群覆盖率=（实际实现受益人群数/计划实现受益人群数）*100%</t>
  </si>
  <si>
    <t>使用年限</t>
  </si>
  <si>
    <t>通过工程设计使用年限反映可持续的效果。</t>
  </si>
  <si>
    <t>受益人群满意度</t>
  </si>
  <si>
    <t>调查人群中对设施建设或设施运行的满意度。
受益人群覆盖率=（调查人群中对设施建设或设施运行的人数/问卷调查人数）*100%</t>
  </si>
  <si>
    <t>按照”党委领导、齐抓共管、综合治理“的工作思路，进一步加强流动人口和出租房屋服务管理，完善工作机制，管理制度，明确职责任务，层层传导压力，持续开展流动人口和出租房屋法律、法规宣传；协调相关职能部门推进全区流动人口和出租房屋的数据采集、服务管理工作；开展培训，提升专职协管员业务能力；进行日常业务监督、指导，开展检查考核，落实工作要求，提升人民群众的幸福感和满意度，推动流动人口和出租房屋管理工作迈上新台阶。</t>
  </si>
  <si>
    <t>宣传品、宣传材料</t>
  </si>
  <si>
    <t>2</t>
  </si>
  <si>
    <t>批次</t>
  </si>
  <si>
    <t>反映制作宣传品、宣传册、宣传材料等的数量情况。</t>
  </si>
  <si>
    <t>组织培训期数</t>
  </si>
  <si>
    <t>反映预算部门（单位）组织开展各类培训的期数。</t>
  </si>
  <si>
    <t>电脑、打印机等设备维护及耗材</t>
  </si>
  <si>
    <t>反映购买电脑、打印机等设备维护及耗材的数量情况。</t>
  </si>
  <si>
    <t>办公用品</t>
  </si>
  <si>
    <t>反映购买办公用品的数量情况。</t>
  </si>
  <si>
    <t>工作资料</t>
  </si>
  <si>
    <t>反映制作工作资料的数量情况。</t>
  </si>
  <si>
    <t>培训人员合格率</t>
  </si>
  <si>
    <t>反映预算部门（单位）组织开展各类培训的质量。</t>
  </si>
  <si>
    <t>宣传品、宣传材料发放率</t>
  </si>
  <si>
    <t>反映宣传材料的发放情况。</t>
  </si>
  <si>
    <t>反映电脑、打印机等设备维护及耗材的保障情况。</t>
  </si>
  <si>
    <t>办公用品保障率</t>
  </si>
  <si>
    <t>反映办公用品的保障情况。</t>
  </si>
  <si>
    <t>工作资料保障率</t>
  </si>
  <si>
    <t>反映工作资料的保障情况</t>
  </si>
  <si>
    <t>计划完成率</t>
  </si>
  <si>
    <t>计划完成率=在规定时间内宣传任务完成数/宣传任务计划数*100%</t>
  </si>
  <si>
    <t>宣传内容知晓率</t>
  </si>
  <si>
    <t>反映相关受众群体对宣传内容的知晓率。</t>
  </si>
  <si>
    <t>业务培训合格率</t>
  </si>
  <si>
    <t>反映相关专职协管员对业务知识内容的知晓率，掌握度。</t>
  </si>
  <si>
    <t>全区专职协管员满意度</t>
  </si>
  <si>
    <t>反映参训人员对培训内容、讲师授课、课程设置和培训效果等的满意度。</t>
  </si>
  <si>
    <t>全区流动人口满意度</t>
  </si>
  <si>
    <t>反映社会公众对宣传的满意程度。</t>
  </si>
  <si>
    <t>推进重大决策部署和政策措施贯彻落实，依法依规解决群众合理诉求，回应社会关切，让国务院及省“互联网+督查”及其他重大督查事项办理更加规范化法治化正规化，避免因被退件导致市对区考核扣分</t>
  </si>
  <si>
    <t>国务院及省“互联网+督查”件及重大督查事项</t>
  </si>
  <si>
    <t>60</t>
  </si>
  <si>
    <t>完成国务院及省“互联网+督查”件及重大督查事项</t>
  </si>
  <si>
    <t>国务院及省“互联网+督查”件及重大督查事项办结情况</t>
  </si>
  <si>
    <t>国务院及省“互联网+督查”件及重大督查事项全办结</t>
  </si>
  <si>
    <t>2025年12月31日前完成</t>
  </si>
  <si>
    <t>项目2025年完成</t>
  </si>
  <si>
    <t>10</t>
  </si>
  <si>
    <t>按合同约定每年服务费为伍万元整（小写￥50,000.00元），每年度包含60件重大督查事项合规性审查的法律咨询服务，超出60件部分1000元/件，基础费用及增量费用合计总额超过人民币壹拾万元整（小写￥100,000.00元）的不再另行收取费用，预计费用100,000.00元。</t>
  </si>
  <si>
    <t>规范办理国务院及省“互联网+督查”及其他重大督查事项</t>
  </si>
  <si>
    <t>规范办理国务院及省“互联网+督查”及其他重大督查事项程度</t>
  </si>
  <si>
    <t>促进社会稳定和发展</t>
  </si>
  <si>
    <t>保证国务院及省“互联网+督查”及其他重大督查事项办理的质量和效率，依法依规解决群众合理诉求，回应社会关切</t>
  </si>
  <si>
    <t>人员办理满意度</t>
  </si>
  <si>
    <t>有效降低财务风险，帮助单位规避潜在的税务风险，保障单位财务安全，同时，及时的税务筹划和风险预警，有助于帮助单位做出更明智的决策。</t>
  </si>
  <si>
    <t>会计代理记账合同</t>
  </si>
  <si>
    <t>1.0</t>
  </si>
  <si>
    <t>份</t>
  </si>
  <si>
    <t>会计代理记账合同数量</t>
  </si>
  <si>
    <t>完成率</t>
  </si>
  <si>
    <t>1.2025年代理记账工作2.2025会计账务单据凭证编制3.及时编制会计报表4.提供2025年财务分析报告5.完成日常工作6.协助完成临时工作。</t>
  </si>
  <si>
    <t>完成时间</t>
  </si>
  <si>
    <t>2025年12月31日</t>
  </si>
  <si>
    <t>1年内（2025年）完成合同委托工作</t>
  </si>
  <si>
    <t>会计业务代理服务协议服务费金额，最终预算数根据财政实际情况确定。</t>
  </si>
  <si>
    <t>部门运转</t>
  </si>
  <si>
    <t>财务会计工作正常开展</t>
  </si>
  <si>
    <t>单位人员满意度</t>
  </si>
  <si>
    <t>90</t>
  </si>
  <si>
    <t>反映部门（单位）人员对会计代理记账工作的满意程度。</t>
  </si>
  <si>
    <t>研究产业发展思路、分析产业发展现状，做好大健康产业发展调研、走访、分析及评估工作，夯实产业发展基础工作。</t>
  </si>
  <si>
    <t>大健康相关业务委托</t>
  </si>
  <si>
    <t>反映开展产业发展调研、分析和评估工作情况</t>
  </si>
  <si>
    <t>反映开展产业发展调研、分析和评估工作的质量</t>
  </si>
  <si>
    <t>计划完成时间</t>
  </si>
  <si>
    <t>有效促进健康行业发展</t>
  </si>
  <si>
    <t>有效促进</t>
  </si>
  <si>
    <t>反映项目的实施是否有效促进健康行业的发展</t>
  </si>
  <si>
    <t>大健康产业发展工作领导小组成员单位满意度</t>
  </si>
  <si>
    <t>96</t>
  </si>
  <si>
    <t>昆明市西山区人民政府纪要第79期，同意大楼食堂装修改造，项目已完成并验收通过，2025年需支付费用为：1.区政府综合办公大楼一楼公共区提升改造合同（设备）质保金37065元。2.区政府综合办公大楼一楼公共区提升改造合同（工程）质保金43657.78元。合计80722.78元。</t>
  </si>
  <si>
    <t>1.区政府综合办公大楼一楼公共区提升改造合同（设备）质保金37065元。2.区政府综合办公大楼一楼公共区提升改造合同（工程）质保金43657.78元。合计80722.78元。</t>
  </si>
  <si>
    <t xml:space="preserve">支付城投商务楼2025年费用，包含：1.城投商务楼租金18312204.96元；2.春晖大楼租金2224245.24元；3.2024年财政预算10691286元（含2023年未支付费用3760695.45元），现已支付7945643元，余2745643元未支付完，截止2024年5月31日剩余租金16351502.65元未支付。合计金额36887952.85元。
</t>
  </si>
  <si>
    <t>3689</t>
  </si>
  <si>
    <t>城投商务楼使用面积16230.90平方米，春晖大楼4-9层使用面积1831.74平方米。1.城投商务楼租金18312204.96元；2.春晖大楼租金2224245.24元；3.2024年财政预算10691286元（含2023年未支付费用3760695.45元），现已支付7945643元，余2745643元未支付完，截止2024年5月31日剩余租金16351502.65元未支付。</t>
  </si>
  <si>
    <t>保障考察培训、执行任务、学习交流、检查指导、招商引资等相关工作正常开展。</t>
  </si>
  <si>
    <t>区政府办人员出差</t>
  </si>
  <si>
    <t>30</t>
  </si>
  <si>
    <t>2025年12月30日以前完成</t>
  </si>
  <si>
    <t>促成成果数</t>
  </si>
  <si>
    <t>反映出差促成成果达成的数量情况，如提出建设性建议</t>
  </si>
  <si>
    <t>出差人员满意度</t>
  </si>
  <si>
    <t>保障区政府办公室职工工作顺利开展，提高工作人员素质、提高服务水平、提升地区经济发展</t>
  </si>
  <si>
    <t>支付西山区公共机构能源资源消费统计直报系统、垃圾分类、宣传活动、西山区节约型公共机构示范单位创建和复核工作等工作技术服务费，确保西山区公共机构能源资源消费统计直报系统、垃圾分类、宣传活动、节约型公共机构示范单位创建和复核工作的正常开展。</t>
  </si>
  <si>
    <t>1.公共机构能源资源消费统计直报系统托管技术服务费39000元；2.西山区节约型公共机构示范单位创建和复核工作技术服务费98000元；3.垃圾分类、节能等宣传活动经费61000元。最终预算数根据财政实际情况确定。</t>
  </si>
  <si>
    <t>预算06表</t>
  </si>
  <si>
    <t>2025年部门政府性基金预算支出预算表</t>
  </si>
  <si>
    <t>政府性基金预算支出</t>
  </si>
  <si>
    <t>昆明市西山区人民政府办公室无政府性基金预算支出，此表无数据</t>
  </si>
  <si>
    <t>预算07表</t>
  </si>
  <si>
    <t>2025年部门政府采购预算表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</si>
  <si>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</si>
  <si>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</si>
  <si>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</si>
  <si>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</si>
  <si>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</si>
  <si>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</si>
  <si>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</si>
  <si>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</si>
  <si>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</si>
  <si>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</si>
  <si>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轿车</t>
  </si>
  <si>
    <t>项</t>
  </si>
  <si>
    <t>食堂服务</t>
  </si>
  <si>
    <t>餐饮服务</t>
  </si>
  <si>
    <t>车辆加油、添加燃料服务</t>
  </si>
  <si>
    <t>车辆维修和保养</t>
  </si>
  <si>
    <t>车辆维修和保养服务</t>
  </si>
  <si>
    <t>机动车保险（含车船税）</t>
  </si>
  <si>
    <t>机动车保险服务</t>
  </si>
  <si>
    <t>物业管理经费</t>
  </si>
  <si>
    <t>物业管理服务</t>
  </si>
  <si>
    <t>设备购置</t>
  </si>
  <si>
    <t>LED显示屏</t>
  </si>
  <si>
    <t>复印纸</t>
  </si>
  <si>
    <t>备注：当面向中小企业预留资金大于合计时，面向中小企业预留资金为三年预计数。</t>
  </si>
  <si>
    <t>预算08表</t>
  </si>
  <si>
    <t>2025年部门政府购买服务预算表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</si>
  <si>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</si>
  <si>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</si>
  <si>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</si>
  <si>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</si>
  <si>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</si>
  <si>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</si>
  <si>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</si>
  <si>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B1105 餐饮服务</t>
  </si>
  <si>
    <t>B 政府履职辅助性服务</t>
  </si>
  <si>
    <t>201 一般公共服务支出</t>
  </si>
  <si>
    <t>机关食堂服务</t>
  </si>
  <si>
    <t>车辆维修</t>
  </si>
  <si>
    <t>B1101 维修保养服务</t>
  </si>
  <si>
    <t>车辆维修保养服务费</t>
  </si>
  <si>
    <t>B1102 物业管理服务</t>
  </si>
  <si>
    <t>监控、消防、水电、绿化、保洁、维修、病媒防治等各类物业服务费</t>
  </si>
  <si>
    <t>安防人员项目</t>
  </si>
  <si>
    <t>安防人员服务费</t>
  </si>
  <si>
    <t>预算09-1表</t>
  </si>
  <si>
    <t>单位名称（项目）</t>
  </si>
  <si>
    <t>地区</t>
  </si>
  <si>
    <t>昆明市西山区人民政府办公室无对下转移支付支出，此表无数据</t>
  </si>
  <si>
    <t>预算09-2表</t>
  </si>
  <si>
    <t>2025年对下转移支付绩效目标表</t>
  </si>
  <si>
    <t>昆明市西山区人民政府办公室无对下转移支付绩效目标，此表无数据</t>
  </si>
  <si>
    <t>预算10表</t>
  </si>
  <si>
    <t>2025年新增资产配置表</t>
  </si>
  <si>
    <t>单位名称：昆明市西山区人民政府办公室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</si>
  <si>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</si>
  <si>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</si>
  <si>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</si>
  <si>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</si>
  <si>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</si>
  <si>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</si>
  <si>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</si>
  <si>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</si>
  <si>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A02021103 LED显示屏</t>
  </si>
  <si>
    <t>台</t>
  </si>
  <si>
    <t>预算11表</t>
  </si>
  <si>
    <t>2025年上级转移支付补助项目支出预算表</t>
  </si>
  <si>
    <t>上级补助</t>
  </si>
  <si>
    <t>昆明市西山区人民政府办公室无上级转移支付补助项目支出预算，此表无数据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</si>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</sst>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0.00_);[Red]\(0.00\)"/>
  </numFmts>
  <fonts count="49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2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9.5"/>
      <name val="宋体"/>
      <charset val="134"/>
      <scheme val="minor"/>
    </font>
    <font>
      <sz val="10.5"/>
      <name val="宋体"/>
      <charset val="134"/>
      <scheme val="minor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sz val="11.25"/>
      <color rgb="FF000000"/>
      <name val="宋体"/>
      <charset val="134"/>
    </font>
    <font>
      <sz val="11"/>
      <name val="宋体"/>
      <charset val="134"/>
    </font>
    <font>
      <b/>
      <sz val="22"/>
      <color rgb="FF000000"/>
      <name val="宋体"/>
      <charset val="134"/>
      <scheme val="minor"/>
    </font>
    <font>
      <b/>
      <sz val="23"/>
      <color rgb="FF000000"/>
      <name val="宋体"/>
      <charset val="134"/>
      <scheme val="minor"/>
    </font>
    <font>
      <sz val="9.75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25" applyNumberFormat="0" applyAlignment="0" applyProtection="0">
      <alignment vertical="center"/>
    </xf>
    <xf numFmtId="0" fontId="38" fillId="4" borderId="26" applyNumberFormat="0" applyAlignment="0" applyProtection="0">
      <alignment vertical="center"/>
    </xf>
    <xf numFmtId="0" fontId="39" fillId="4" borderId="25" applyNumberFormat="0" applyAlignment="0" applyProtection="0">
      <alignment vertical="center"/>
    </xf>
    <xf numFmtId="0" fontId="40" fillId="5" borderId="27" applyNumberFormat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176" fontId="48" fillId="0" borderId="7">
      <alignment horizontal="right" vertical="center"/>
    </xf>
    <xf numFmtId="177" fontId="48" fillId="0" borderId="7">
      <alignment horizontal="right" vertical="center"/>
    </xf>
    <xf numFmtId="10" fontId="48" fillId="0" borderId="7">
      <alignment horizontal="right" vertical="center"/>
    </xf>
    <xf numFmtId="178" fontId="48" fillId="0" borderId="7">
      <alignment horizontal="right" vertical="center"/>
    </xf>
    <xf numFmtId="49" fontId="48" fillId="0" borderId="7">
      <alignment horizontal="left" vertical="center" wrapText="1"/>
    </xf>
    <xf numFmtId="178" fontId="48" fillId="0" borderId="7">
      <alignment horizontal="right" vertical="center"/>
    </xf>
    <xf numFmtId="179" fontId="48" fillId="0" borderId="7">
      <alignment horizontal="right" vertical="center"/>
    </xf>
    <xf numFmtId="180" fontId="48" fillId="0" borderId="7">
      <alignment horizontal="right" vertical="center"/>
    </xf>
    <xf numFmtId="0" fontId="48" fillId="0" borderId="0">
      <alignment vertical="top"/>
      <protection locked="0"/>
    </xf>
  </cellStyleXfs>
  <cellXfs count="329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1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1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8" fontId="5" fillId="0" borderId="1" xfId="54" applyFont="1" applyFill="1" applyBorder="1" applyAlignment="1">
      <alignment horizontal="left" vertical="center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178" fontId="5" fillId="0" borderId="7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9" fontId="6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  <protection locked="0"/>
    </xf>
    <xf numFmtId="178" fontId="10" fillId="0" borderId="7" xfId="0" applyNumberFormat="1" applyFont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49" fontId="13" fillId="0" borderId="0" xfId="53" applyNumberFormat="1" applyFont="1" applyBorder="1">
      <alignment horizontal="left" vertical="center" wrapText="1"/>
    </xf>
    <xf numFmtId="49" fontId="13" fillId="0" borderId="0" xfId="53" applyNumberFormat="1" applyFont="1" applyBorder="1" applyAlignment="1">
      <alignment horizontal="right" vertical="center" wrapText="1"/>
    </xf>
    <xf numFmtId="49" fontId="14" fillId="0" borderId="0" xfId="53" applyNumberFormat="1" applyFont="1" applyBorder="1" applyAlignment="1">
      <alignment horizontal="center" vertical="center" wrapText="1"/>
    </xf>
    <xf numFmtId="49" fontId="15" fillId="0" borderId="7" xfId="53" applyNumberFormat="1" applyFont="1" applyBorder="1" applyAlignment="1">
      <alignment horizontal="center" vertical="center" wrapText="1"/>
    </xf>
    <xf numFmtId="49" fontId="13" fillId="0" borderId="7" xfId="53" applyNumberFormat="1" applyFont="1" applyBorder="1" applyAlignment="1">
      <alignment horizontal="center" vertical="center" wrapText="1"/>
    </xf>
    <xf numFmtId="49" fontId="15" fillId="0" borderId="7" xfId="53" applyNumberFormat="1" applyFont="1" applyBorder="1">
      <alignment horizontal="left" vertical="center" wrapText="1"/>
    </xf>
    <xf numFmtId="180" fontId="13" fillId="0" borderId="7" xfId="56" applyNumberFormat="1" applyFont="1" applyBorder="1">
      <alignment horizontal="right" vertical="center"/>
    </xf>
    <xf numFmtId="178" fontId="13" fillId="0" borderId="7" xfId="54" applyNumberFormat="1" applyFont="1" applyBorder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 applyProtection="1">
      <alignment horizontal="right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>
      <alignment horizontal="left" vertical="center" wrapText="1"/>
    </xf>
    <xf numFmtId="178" fontId="10" fillId="0" borderId="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 wrapText="1"/>
    </xf>
    <xf numFmtId="0" fontId="18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80" fontId="10" fillId="0" borderId="7" xfId="56" applyNumberFormat="1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4" xfId="0" applyFont="1" applyBorder="1" applyAlignment="1" applyProtection="1">
      <alignment horizontal="left" vertical="center"/>
      <protection locked="0"/>
    </xf>
    <xf numFmtId="0" fontId="19" fillId="0" borderId="7" xfId="0" applyFont="1" applyFill="1" applyBorder="1" applyAlignment="1" applyProtection="1">
      <alignment horizontal="left" vertical="center"/>
      <protection locked="0"/>
    </xf>
    <xf numFmtId="0" fontId="19" fillId="0" borderId="7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vertical="center"/>
    </xf>
    <xf numFmtId="4" fontId="19" fillId="0" borderId="16" xfId="0" applyNumberFormat="1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4" fontId="19" fillId="0" borderId="4" xfId="0" applyNumberFormat="1" applyFont="1" applyFill="1" applyBorder="1" applyAlignment="1">
      <alignment horizontal="right" vertical="center"/>
    </xf>
    <xf numFmtId="4" fontId="19" fillId="0" borderId="7" xfId="0" applyNumberFormat="1" applyFont="1" applyFill="1" applyBorder="1" applyAlignment="1">
      <alignment horizontal="right" vertical="center"/>
    </xf>
    <xf numFmtId="4" fontId="8" fillId="0" borderId="14" xfId="0" applyNumberFormat="1" applyFont="1" applyFill="1" applyBorder="1" applyAlignment="1" applyProtection="1">
      <alignment horizontal="right" vertical="center"/>
      <protection locked="0"/>
    </xf>
    <xf numFmtId="0" fontId="8" fillId="0" borderId="19" xfId="0" applyFont="1" applyFill="1" applyBorder="1" applyAlignment="1">
      <alignment horizontal="center" vertical="center"/>
    </xf>
    <xf numFmtId="4" fontId="19" fillId="0" borderId="7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 applyProtection="1">
      <alignment horizontal="right" wrapText="1"/>
      <protection locked="0"/>
    </xf>
    <xf numFmtId="0" fontId="8" fillId="0" borderId="0" xfId="0" applyFont="1" applyFill="1" applyBorder="1" applyAlignment="1">
      <alignment horizontal="right" wrapText="1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4" fontId="8" fillId="0" borderId="7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8" fillId="0" borderId="6" xfId="0" applyFont="1" applyBorder="1" applyAlignment="1">
      <alignment horizontal="left" vertical="center" wrapText="1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3" fontId="8" fillId="0" borderId="7" xfId="0" applyNumberFormat="1" applyFont="1" applyFill="1" applyBorder="1" applyAlignment="1">
      <alignment horizontal="right" vertical="center"/>
    </xf>
    <xf numFmtId="178" fontId="10" fillId="0" borderId="7" xfId="54" applyNumberFormat="1" applyFont="1" applyFill="1" applyBorder="1">
      <alignment horizontal="right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8" fontId="10" fillId="0" borderId="0" xfId="0" applyNumberFormat="1" applyFont="1" applyBorder="1" applyAlignment="1">
      <alignment horizontal="left" vertical="center"/>
    </xf>
    <xf numFmtId="4" fontId="8" fillId="0" borderId="7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6" fillId="0" borderId="0" xfId="0" applyFont="1" applyBorder="1" applyAlignment="1">
      <alignment horizontal="right"/>
    </xf>
    <xf numFmtId="0" fontId="9" fillId="0" borderId="7" xfId="0" applyFont="1" applyBorder="1" applyAlignment="1">
      <alignment horizontal="center" vertical="center"/>
    </xf>
    <xf numFmtId="178" fontId="10" fillId="0" borderId="7" xfId="54" applyNumberFormat="1" applyFont="1" applyBorder="1">
      <alignment horizontal="right" vertical="center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49" fontId="5" fillId="0" borderId="7" xfId="53" applyFont="1" applyAlignment="1">
      <alignment horizontal="left" vertical="center" wrapText="1" indent="2"/>
    </xf>
    <xf numFmtId="49" fontId="5" fillId="0" borderId="7" xfId="53" applyFont="1">
      <alignment horizontal="left" vertical="center" wrapText="1"/>
    </xf>
    <xf numFmtId="49" fontId="5" fillId="0" borderId="7" xfId="53" applyFont="1" applyFill="1">
      <alignment horizontal="left" vertical="center" wrapText="1"/>
    </xf>
    <xf numFmtId="0" fontId="3" fillId="0" borderId="0" xfId="0" applyFont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49" fontId="1" fillId="0" borderId="0" xfId="0" applyNumberFormat="1" applyFont="1" applyBorder="1"/>
    <xf numFmtId="0" fontId="2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>
      <alignment horizontal="left" vertical="center" wrapText="1"/>
    </xf>
    <xf numFmtId="0" fontId="4" fillId="0" borderId="0" xfId="0" applyFont="1" applyBorder="1"/>
    <xf numFmtId="0" fontId="4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178" fontId="13" fillId="0" borderId="7" xfId="54" applyFont="1" applyProtection="1">
      <alignment horizontal="right" vertical="center"/>
      <protection locked="0"/>
    </xf>
    <xf numFmtId="178" fontId="5" fillId="0" borderId="7" xfId="54" applyNumberFormat="1" applyFont="1" applyBorder="1">
      <alignment horizontal="right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49" fontId="28" fillId="0" borderId="7" xfId="53" applyNumberFormat="1" applyFont="1" applyBorder="1">
      <alignment horizontal="left" vertical="center" wrapText="1"/>
    </xf>
    <xf numFmtId="0" fontId="5" fillId="0" borderId="7" xfId="0" applyFont="1" applyBorder="1" applyAlignment="1">
      <alignment vertical="center"/>
    </xf>
    <xf numFmtId="0" fontId="8" fillId="0" borderId="7" xfId="0" applyFont="1" applyBorder="1" applyAlignment="1" applyProtection="1">
      <alignment vertical="center" wrapText="1"/>
      <protection locked="0"/>
    </xf>
    <xf numFmtId="4" fontId="8" fillId="0" borderId="7" xfId="0" applyNumberFormat="1" applyFont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vertical="center"/>
    </xf>
    <xf numFmtId="4" fontId="28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 wrapText="1"/>
    </xf>
    <xf numFmtId="4" fontId="8" fillId="0" borderId="7" xfId="0" applyNumberFormat="1" applyFont="1" applyBorder="1" applyAlignment="1">
      <alignment horizontal="right" vertical="center"/>
    </xf>
    <xf numFmtId="0" fontId="28" fillId="0" borderId="7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8" fillId="0" borderId="7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4" fontId="3" fillId="0" borderId="7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178" fontId="5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22" fillId="0" borderId="0" xfId="0" applyFont="1" applyBorder="1" applyAlignment="1">
      <alignment horizontal="center" vertical="top"/>
    </xf>
    <xf numFmtId="181" fontId="0" fillId="0" borderId="0" xfId="0" applyNumberFormat="1" applyFont="1" applyBorder="1"/>
    <xf numFmtId="181" fontId="12" fillId="0" borderId="0" xfId="0" applyNumberFormat="1" applyFont="1" applyBorder="1"/>
    <xf numFmtId="0" fontId="8" fillId="0" borderId="7" xfId="0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left" vertical="center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178" fontId="28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8" fillId="0" borderId="6" xfId="0" applyFont="1" applyBorder="1" applyAlignment="1" applyProtection="1">
      <alignment horizontal="center" vertical="center"/>
      <protection locked="0"/>
    </xf>
    <xf numFmtId="4" fontId="28" fillId="0" borderId="7" xfId="0" applyNumberFormat="1" applyFont="1" applyBorder="1" applyAlignment="1" applyProtection="1">
      <alignment horizontal="right" vertical="center"/>
      <protection locked="0"/>
    </xf>
    <xf numFmtId="43" fontId="0" fillId="0" borderId="0" xfId="0" applyNumberFormat="1" applyFont="1" applyBorder="1"/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55"/>
  <sheetViews>
    <sheetView showZeros="0" zoomScale="90" zoomScaleNormal="90" workbookViewId="0">
      <pane ySplit="1" topLeftCell="A2" activePane="bottomLeft" state="frozen"/>
      <selection/>
      <selection pane="bottomLeft" activeCell="B18" sqref="B18"/>
    </sheetView>
  </sheetViews>
  <sheetFormatPr defaultColWidth="8" defaultRowHeight="14.25" customHeight="1" outlineLevelCol="5"/>
  <cols>
    <col min="1" max="1" width="39.575" customWidth="1"/>
    <col min="2" max="2" width="46.3166666666667" customWidth="1"/>
    <col min="3" max="3" width="40.425" customWidth="1"/>
    <col min="4" max="4" width="50.175" customWidth="1"/>
    <col min="5" max="5" width="13.7583333333333"/>
  </cols>
  <sheetData>
    <row r="1" customHeight="1" spans="1:4">
      <c r="A1" s="32"/>
      <c r="B1" s="32"/>
      <c r="C1" s="32"/>
      <c r="D1" s="32"/>
    </row>
    <row r="2" ht="12" customHeight="1" spans="4:4">
      <c r="D2" s="256" t="s">
        <v>0</v>
      </c>
    </row>
    <row r="3" ht="36" customHeight="1" spans="1:4">
      <c r="A3" s="180" t="s">
        <v>1</v>
      </c>
      <c r="B3" s="316"/>
      <c r="C3" s="316"/>
      <c r="D3" s="316"/>
    </row>
    <row r="4" ht="21" customHeight="1" spans="1:4">
      <c r="A4" s="291" t="str">
        <f>"单位名称："&amp;"昆明市西山区人民政府办公室"</f>
        <v>单位名称：昆明市西山区人民政府办公室</v>
      </c>
      <c r="B4" s="255"/>
      <c r="C4" s="255"/>
      <c r="D4" s="253" t="s">
        <v>2</v>
      </c>
    </row>
    <row r="5" ht="19.5" customHeight="1" spans="1:4">
      <c r="A5" s="257" t="s">
        <v>3</v>
      </c>
      <c r="B5" s="242"/>
      <c r="C5" s="257" t="s">
        <v>4</v>
      </c>
      <c r="D5" s="242"/>
    </row>
    <row r="6" ht="19.5" customHeight="1" spans="1:4">
      <c r="A6" s="258" t="s">
        <v>5</v>
      </c>
      <c r="B6" s="258" t="s">
        <v>6</v>
      </c>
      <c r="C6" s="258" t="s">
        <v>7</v>
      </c>
      <c r="D6" s="258" t="s">
        <v>6</v>
      </c>
    </row>
    <row r="7" ht="19.5" customHeight="1" spans="1:4">
      <c r="A7" s="260"/>
      <c r="B7" s="260"/>
      <c r="C7" s="260"/>
      <c r="D7" s="260"/>
    </row>
    <row r="8" ht="25.4" customHeight="1" spans="1:6">
      <c r="A8" s="275" t="s">
        <v>8</v>
      </c>
      <c r="B8" s="269">
        <v>75595342.3</v>
      </c>
      <c r="C8" s="264" t="s">
        <v>9</v>
      </c>
      <c r="D8" s="269">
        <v>75595342.3</v>
      </c>
      <c r="E8" s="317"/>
      <c r="F8" s="318">
        <f>B8-D8</f>
        <v>0</v>
      </c>
    </row>
    <row r="9" ht="25.4" customHeight="1" spans="1:5">
      <c r="A9" s="275" t="s">
        <v>10</v>
      </c>
      <c r="B9" s="269"/>
      <c r="C9" s="264" t="s">
        <v>11</v>
      </c>
      <c r="D9" s="269"/>
      <c r="E9" s="317"/>
    </row>
    <row r="10" ht="25.4" customHeight="1" spans="1:4">
      <c r="A10" s="275" t="s">
        <v>12</v>
      </c>
      <c r="B10" s="269"/>
      <c r="C10" s="319" t="s">
        <v>13</v>
      </c>
      <c r="D10" s="269"/>
    </row>
    <row r="11" ht="25.4" customHeight="1" spans="1:4">
      <c r="A11" s="275" t="s">
        <v>14</v>
      </c>
      <c r="B11" s="266"/>
      <c r="C11" s="319" t="s">
        <v>15</v>
      </c>
      <c r="D11" s="269"/>
    </row>
    <row r="12" ht="25.4" customHeight="1" spans="1:4">
      <c r="A12" s="275" t="s">
        <v>16</v>
      </c>
      <c r="B12" s="269"/>
      <c r="C12" s="319" t="s">
        <v>17</v>
      </c>
      <c r="D12" s="269"/>
    </row>
    <row r="13" ht="25.4" customHeight="1" spans="1:4">
      <c r="A13" s="275" t="s">
        <v>18</v>
      </c>
      <c r="B13" s="266"/>
      <c r="C13" s="319" t="s">
        <v>19</v>
      </c>
      <c r="D13" s="269"/>
    </row>
    <row r="14" ht="25.4" customHeight="1" spans="1:4">
      <c r="A14" s="275" t="s">
        <v>20</v>
      </c>
      <c r="B14" s="266"/>
      <c r="C14" s="49" t="s">
        <v>21</v>
      </c>
      <c r="D14" s="269"/>
    </row>
    <row r="15" ht="25.4" customHeight="1" spans="1:4">
      <c r="A15" s="275" t="s">
        <v>22</v>
      </c>
      <c r="B15" s="266"/>
      <c r="C15" s="49" t="s">
        <v>23</v>
      </c>
      <c r="D15" s="269">
        <v>1725965</v>
      </c>
    </row>
    <row r="16" ht="25.4" customHeight="1" spans="1:4">
      <c r="A16" s="320" t="s">
        <v>24</v>
      </c>
      <c r="B16" s="266"/>
      <c r="C16" s="49" t="s">
        <v>25</v>
      </c>
      <c r="D16" s="269">
        <v>799547.32</v>
      </c>
    </row>
    <row r="17" ht="25.4" customHeight="1" spans="1:4">
      <c r="A17" s="320" t="s">
        <v>26</v>
      </c>
      <c r="B17" s="269"/>
      <c r="C17" s="49" t="s">
        <v>27</v>
      </c>
      <c r="D17" s="269"/>
    </row>
    <row r="18" ht="25.4" customHeight="1" spans="1:4">
      <c r="A18" s="321"/>
      <c r="B18" s="268"/>
      <c r="C18" s="49" t="s">
        <v>28</v>
      </c>
      <c r="D18" s="268"/>
    </row>
    <row r="19" ht="25.4" customHeight="1" spans="1:4">
      <c r="A19" s="321"/>
      <c r="B19" s="268"/>
      <c r="C19" s="49" t="s">
        <v>29</v>
      </c>
      <c r="D19" s="268"/>
    </row>
    <row r="20" ht="25.4" customHeight="1" spans="1:4">
      <c r="A20" s="321"/>
      <c r="B20" s="268"/>
      <c r="C20" s="49" t="s">
        <v>30</v>
      </c>
      <c r="D20" s="268"/>
    </row>
    <row r="21" ht="25.4" customHeight="1" spans="1:4">
      <c r="A21" s="321"/>
      <c r="B21" s="268"/>
      <c r="C21" s="49" t="s">
        <v>31</v>
      </c>
      <c r="D21" s="268"/>
    </row>
    <row r="22" ht="25.4" customHeight="1" spans="1:4">
      <c r="A22" s="321"/>
      <c r="B22" s="268"/>
      <c r="C22" s="49" t="s">
        <v>32</v>
      </c>
      <c r="D22" s="268"/>
    </row>
    <row r="23" ht="25.4" customHeight="1" spans="1:4">
      <c r="A23" s="321"/>
      <c r="B23" s="268"/>
      <c r="C23" s="49" t="s">
        <v>33</v>
      </c>
      <c r="D23" s="268"/>
    </row>
    <row r="24" ht="25.4" customHeight="1" spans="1:4">
      <c r="A24" s="321"/>
      <c r="B24" s="268"/>
      <c r="C24" s="49" t="s">
        <v>34</v>
      </c>
      <c r="D24" s="268"/>
    </row>
    <row r="25" ht="25.4" customHeight="1" spans="1:4">
      <c r="A25" s="321"/>
      <c r="B25" s="268"/>
      <c r="C25" s="49" t="s">
        <v>35</v>
      </c>
      <c r="D25" s="268"/>
    </row>
    <row r="26" ht="25.4" customHeight="1" spans="1:4">
      <c r="A26" s="321"/>
      <c r="B26" s="268"/>
      <c r="C26" s="49" t="s">
        <v>36</v>
      </c>
      <c r="D26" s="269">
        <v>715524</v>
      </c>
    </row>
    <row r="27" ht="25.4" customHeight="1" spans="1:4">
      <c r="A27" s="321"/>
      <c r="B27" s="268"/>
      <c r="C27" s="49" t="s">
        <v>37</v>
      </c>
      <c r="D27" s="268"/>
    </row>
    <row r="28" ht="25.4" customHeight="1" spans="1:4">
      <c r="A28" s="321"/>
      <c r="B28" s="268"/>
      <c r="C28" s="274" t="s">
        <v>38</v>
      </c>
      <c r="D28" s="268"/>
    </row>
    <row r="29" ht="25.4" customHeight="1" spans="1:4">
      <c r="A29" s="321"/>
      <c r="B29" s="268"/>
      <c r="C29" s="49" t="s">
        <v>39</v>
      </c>
      <c r="D29" s="268"/>
    </row>
    <row r="30" ht="25.4" customHeight="1" spans="1:4">
      <c r="A30" s="321"/>
      <c r="B30" s="268"/>
      <c r="C30" s="49" t="s">
        <v>40</v>
      </c>
      <c r="D30" s="268"/>
    </row>
    <row r="31" ht="25.4" customHeight="1" spans="1:4">
      <c r="A31" s="321"/>
      <c r="B31" s="268"/>
      <c r="C31" s="274" t="s">
        <v>41</v>
      </c>
      <c r="D31" s="268"/>
    </row>
    <row r="32" ht="25.4" customHeight="1" spans="1:4">
      <c r="A32" s="321"/>
      <c r="B32" s="268"/>
      <c r="C32" s="274" t="s">
        <v>42</v>
      </c>
      <c r="D32" s="268"/>
    </row>
    <row r="33" ht="25.4" customHeight="1" spans="1:4">
      <c r="A33" s="321"/>
      <c r="B33" s="268"/>
      <c r="C33" s="49" t="s">
        <v>43</v>
      </c>
      <c r="D33" s="268"/>
    </row>
    <row r="34" ht="25.4" customHeight="1" spans="1:4">
      <c r="A34" s="321" t="s">
        <v>44</v>
      </c>
      <c r="B34" s="268">
        <v>75595342.3</v>
      </c>
      <c r="C34" s="276" t="s">
        <v>45</v>
      </c>
      <c r="D34" s="268">
        <v>75595342.3</v>
      </c>
    </row>
    <row r="35" ht="25.4" customHeight="1" spans="1:4">
      <c r="A35" s="322" t="s">
        <v>46</v>
      </c>
      <c r="B35" s="268"/>
      <c r="C35" s="323" t="s">
        <v>47</v>
      </c>
      <c r="D35" s="324"/>
    </row>
    <row r="36" ht="25.4" customHeight="1" spans="1:4">
      <c r="A36" s="325" t="s">
        <v>48</v>
      </c>
      <c r="B36" s="269"/>
      <c r="C36" s="270" t="s">
        <v>48</v>
      </c>
      <c r="D36" s="266"/>
    </row>
    <row r="37" ht="25.4" customHeight="1" spans="1:4">
      <c r="A37" s="325" t="s">
        <v>49</v>
      </c>
      <c r="B37" s="269"/>
      <c r="C37" s="270" t="s">
        <v>50</v>
      </c>
      <c r="D37" s="266"/>
    </row>
    <row r="38" ht="25.4" customHeight="1" spans="1:4">
      <c r="A38" s="326" t="s">
        <v>51</v>
      </c>
      <c r="B38" s="268">
        <v>75595342.3</v>
      </c>
      <c r="C38" s="276" t="s">
        <v>52</v>
      </c>
      <c r="D38" s="327">
        <v>75595342.3</v>
      </c>
    </row>
    <row r="45" customHeight="1" spans="3:3">
      <c r="C45" s="328"/>
    </row>
    <row r="46" customHeight="1" spans="3:3">
      <c r="C46" s="328"/>
    </row>
    <row r="47" customHeight="1" spans="3:3">
      <c r="C47" s="328"/>
    </row>
    <row r="48" customHeight="1" spans="3:3">
      <c r="C48" s="328"/>
    </row>
    <row r="49" customHeight="1" spans="3:3">
      <c r="C49" s="328"/>
    </row>
    <row r="50" customHeight="1" spans="3:3">
      <c r="C50" s="328"/>
    </row>
    <row r="51" customHeight="1" spans="3:3">
      <c r="C51" s="328"/>
    </row>
    <row r="52" customHeight="1" spans="3:3">
      <c r="C52" s="328"/>
    </row>
    <row r="53" customHeight="1" spans="3:3">
      <c r="C53" s="328"/>
    </row>
    <row r="54" customHeight="1" spans="3:3">
      <c r="C54" s="328"/>
    </row>
    <row r="55" customHeight="1" spans="3:3">
      <c r="C55" s="328"/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zoomScale="90" zoomScaleNormal="90" workbookViewId="0">
      <pane ySplit="1" topLeftCell="A2" activePane="bottomLeft" state="frozen"/>
      <selection/>
      <selection pane="bottomLeft" activeCell="D20" sqref="D20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6" width="33.4583333333333" customWidth="1"/>
  </cols>
  <sheetData>
    <row r="1" customHeight="1" spans="1:6">
      <c r="A1" s="32"/>
      <c r="B1" s="32"/>
      <c r="C1" s="32"/>
      <c r="D1" s="32"/>
      <c r="E1" s="32"/>
      <c r="F1" s="32"/>
    </row>
    <row r="2" ht="15.75" customHeight="1" spans="6:6">
      <c r="F2" s="169" t="s">
        <v>577</v>
      </c>
    </row>
    <row r="3" ht="28.5" customHeight="1" spans="1:6">
      <c r="A3" s="34" t="s">
        <v>578</v>
      </c>
      <c r="B3" s="34"/>
      <c r="C3" s="34"/>
      <c r="D3" s="34"/>
      <c r="E3" s="34"/>
      <c r="F3" s="34"/>
    </row>
    <row r="4" ht="15" customHeight="1" spans="1:6">
      <c r="A4" s="170" t="str">
        <f>"单位名称："&amp;"昆明市西山区人民政府办公室"</f>
        <v>单位名称：昆明市西山区人民政府办公室</v>
      </c>
      <c r="B4" s="171"/>
      <c r="C4" s="171"/>
      <c r="D4" s="172"/>
      <c r="E4" s="172"/>
      <c r="F4" s="173" t="s">
        <v>2</v>
      </c>
    </row>
    <row r="5" ht="18.75" customHeight="1" spans="1:6">
      <c r="A5" s="39" t="s">
        <v>184</v>
      </c>
      <c r="B5" s="39" t="s">
        <v>74</v>
      </c>
      <c r="C5" s="39" t="s">
        <v>75</v>
      </c>
      <c r="D5" s="40" t="s">
        <v>579</v>
      </c>
      <c r="E5" s="174"/>
      <c r="F5" s="174"/>
    </row>
    <row r="6" ht="30" customHeight="1" spans="1:6">
      <c r="A6" s="46"/>
      <c r="B6" s="46"/>
      <c r="C6" s="46"/>
      <c r="D6" s="40" t="s">
        <v>57</v>
      </c>
      <c r="E6" s="174" t="s">
        <v>83</v>
      </c>
      <c r="F6" s="174" t="s">
        <v>84</v>
      </c>
    </row>
    <row r="7" ht="16.5" customHeight="1" spans="1:6">
      <c r="A7" s="174">
        <v>1</v>
      </c>
      <c r="B7" s="174">
        <v>2</v>
      </c>
      <c r="C7" s="174">
        <v>3</v>
      </c>
      <c r="D7" s="174">
        <v>4</v>
      </c>
      <c r="E7" s="174">
        <v>5</v>
      </c>
      <c r="F7" s="174">
        <v>6</v>
      </c>
    </row>
    <row r="8" ht="20.25" customHeight="1" spans="1:6">
      <c r="A8" s="48"/>
      <c r="B8" s="48"/>
      <c r="C8" s="48"/>
      <c r="D8" s="175"/>
      <c r="E8" s="175"/>
      <c r="F8" s="175"/>
    </row>
    <row r="9" ht="17.25" customHeight="1" spans="1:6">
      <c r="A9" s="176" t="s">
        <v>128</v>
      </c>
      <c r="B9" s="177"/>
      <c r="C9" s="177" t="s">
        <v>128</v>
      </c>
      <c r="D9" s="175"/>
      <c r="E9" s="175"/>
      <c r="F9" s="175"/>
    </row>
    <row r="11" ht="22" customHeight="1" spans="1:3">
      <c r="A11" s="178" t="s">
        <v>580</v>
      </c>
      <c r="B11" s="179"/>
      <c r="C11" s="179"/>
    </row>
  </sheetData>
  <mergeCells count="7">
    <mergeCell ref="A3:F3"/>
    <mergeCell ref="D5:F5"/>
    <mergeCell ref="A9:C9"/>
    <mergeCell ref="A11:C11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9"/>
  <sheetViews>
    <sheetView showZeros="0" zoomScale="90" zoomScaleNormal="90" topLeftCell="G1" workbookViewId="0">
      <pane ySplit="1" topLeftCell="A2" activePane="bottomLeft" state="frozen"/>
      <selection/>
      <selection pane="bottomLeft" activeCell="I15" sqref="I15"/>
    </sheetView>
  </sheetViews>
  <sheetFormatPr defaultColWidth="9.14166666666667" defaultRowHeight="14.25" customHeight="1"/>
  <cols>
    <col min="1" max="1" width="22.5" style="1" customWidth="1"/>
    <col min="2" max="2" width="22.125" style="1" customWidth="1"/>
    <col min="3" max="3" width="39.1416666666667" style="1" customWidth="1"/>
    <col min="4" max="4" width="24.7166666666667" style="1" customWidth="1"/>
    <col min="5" max="5" width="23.6083333333333" style="1" customWidth="1"/>
    <col min="6" max="6" width="7.71666666666667" style="1" customWidth="1"/>
    <col min="7" max="7" width="10.275" style="1" customWidth="1"/>
    <col min="8" max="13" width="14.7416666666667" style="1" customWidth="1"/>
    <col min="14" max="18" width="12.575" style="1" customWidth="1"/>
    <col min="19" max="19" width="10.425" style="1" customWidth="1"/>
    <col min="20" max="16384" width="9.14166666666667" style="1"/>
  </cols>
  <sheetData>
    <row r="1" customHeight="1" spans="3:19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5" customHeight="1" spans="17:19">
      <c r="Q2" s="82"/>
      <c r="R2" s="82"/>
      <c r="S2" s="167" t="s">
        <v>581</v>
      </c>
    </row>
    <row r="3" ht="27.75" customHeight="1" spans="1:19">
      <c r="A3" s="109" t="s">
        <v>582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ht="18.75" customHeight="1" spans="1:19">
      <c r="A4" s="155" t="str">
        <f>"单位名称："&amp;"昆明市西山区人民政府办公室"</f>
        <v>单位名称：昆明市西山区人民政府办公室</v>
      </c>
      <c r="B4" s="156"/>
      <c r="C4" s="156"/>
      <c r="D4" s="156"/>
      <c r="E4" s="156"/>
      <c r="F4" s="156"/>
      <c r="I4" s="156"/>
      <c r="J4" s="156"/>
      <c r="K4" s="156"/>
      <c r="L4" s="156"/>
      <c r="Q4" s="89"/>
      <c r="R4" s="89"/>
      <c r="S4" s="168" t="s">
        <v>174</v>
      </c>
    </row>
    <row r="5" ht="15.75" customHeight="1" spans="1:19">
      <c r="A5" s="39" t="s">
        <v>183</v>
      </c>
      <c r="B5" s="112" t="s">
        <v>184</v>
      </c>
      <c r="C5" s="96" t="s">
        <v>583</v>
      </c>
      <c r="D5" s="113" t="s">
        <v>584</v>
      </c>
      <c r="E5" s="114" t="s">
        <v>585</v>
      </c>
      <c r="F5" s="113" t="s">
        <v>586</v>
      </c>
      <c r="G5" s="113" t="s">
        <v>587</v>
      </c>
      <c r="H5" s="113" t="s">
        <v>588</v>
      </c>
      <c r="I5" s="136" t="s">
        <v>191</v>
      </c>
      <c r="J5" s="136"/>
      <c r="K5" s="136"/>
      <c r="L5" s="136"/>
      <c r="M5" s="137"/>
      <c r="N5" s="136"/>
      <c r="O5" s="136"/>
      <c r="P5" s="136"/>
      <c r="Q5" s="149"/>
      <c r="R5" s="137"/>
      <c r="S5" s="150"/>
    </row>
    <row r="6" ht="17.25" customHeight="1" spans="1:19">
      <c r="A6" s="42"/>
      <c r="B6" s="115"/>
      <c r="C6" s="116"/>
      <c r="D6" s="117"/>
      <c r="E6" s="118"/>
      <c r="F6" s="117"/>
      <c r="G6" s="117"/>
      <c r="H6" s="117"/>
      <c r="I6" s="117" t="s">
        <v>57</v>
      </c>
      <c r="J6" s="117" t="s">
        <v>60</v>
      </c>
      <c r="K6" s="117" t="s">
        <v>589</v>
      </c>
      <c r="L6" s="117" t="s">
        <v>590</v>
      </c>
      <c r="M6" s="138" t="s">
        <v>591</v>
      </c>
      <c r="N6" s="124" t="s">
        <v>592</v>
      </c>
      <c r="O6" s="124"/>
      <c r="P6" s="124"/>
      <c r="Q6" s="151"/>
      <c r="R6" s="152"/>
      <c r="S6" s="121"/>
    </row>
    <row r="7" ht="54" customHeight="1" spans="1:19">
      <c r="A7" s="45"/>
      <c r="B7" s="119"/>
      <c r="C7" s="120"/>
      <c r="D7" s="121"/>
      <c r="E7" s="122"/>
      <c r="F7" s="121"/>
      <c r="G7" s="121"/>
      <c r="H7" s="121"/>
      <c r="I7" s="121"/>
      <c r="J7" s="121" t="s">
        <v>59</v>
      </c>
      <c r="K7" s="121"/>
      <c r="L7" s="121"/>
      <c r="M7" s="139"/>
      <c r="N7" s="121" t="s">
        <v>59</v>
      </c>
      <c r="O7" s="121" t="s">
        <v>70</v>
      </c>
      <c r="P7" s="121" t="s">
        <v>198</v>
      </c>
      <c r="Q7" s="153" t="s">
        <v>66</v>
      </c>
      <c r="R7" s="139" t="s">
        <v>67</v>
      </c>
      <c r="S7" s="121" t="s">
        <v>68</v>
      </c>
    </row>
    <row r="8" ht="15" customHeight="1" spans="1:19">
      <c r="A8" s="123">
        <v>1</v>
      </c>
      <c r="B8" s="123" t="s">
        <v>491</v>
      </c>
      <c r="C8" s="123">
        <v>3</v>
      </c>
      <c r="D8" s="123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  <c r="K8" s="123">
        <v>11</v>
      </c>
      <c r="L8" s="123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>
        <v>19</v>
      </c>
    </row>
    <row r="9" ht="21" customHeight="1" spans="1:19">
      <c r="A9" s="157" t="s">
        <v>71</v>
      </c>
      <c r="B9" s="158" t="s">
        <v>71</v>
      </c>
      <c r="C9" s="159" t="s">
        <v>307</v>
      </c>
      <c r="D9" s="101" t="s">
        <v>307</v>
      </c>
      <c r="E9" s="101" t="s">
        <v>593</v>
      </c>
      <c r="F9" s="101" t="s">
        <v>594</v>
      </c>
      <c r="G9" s="160">
        <v>2</v>
      </c>
      <c r="H9" s="161">
        <v>0</v>
      </c>
      <c r="I9" s="166">
        <v>500000</v>
      </c>
      <c r="J9" s="166">
        <v>500000</v>
      </c>
      <c r="K9" s="161"/>
      <c r="L9" s="161"/>
      <c r="M9" s="161"/>
      <c r="N9" s="161"/>
      <c r="O9" s="161"/>
      <c r="P9" s="161"/>
      <c r="Q9" s="161"/>
      <c r="R9" s="161"/>
      <c r="S9" s="161"/>
    </row>
    <row r="10" ht="21" customHeight="1" spans="1:19">
      <c r="A10" s="157" t="s">
        <v>71</v>
      </c>
      <c r="B10" s="158" t="s">
        <v>71</v>
      </c>
      <c r="C10" s="159" t="s">
        <v>317</v>
      </c>
      <c r="D10" s="101" t="s">
        <v>595</v>
      </c>
      <c r="E10" s="101" t="s">
        <v>596</v>
      </c>
      <c r="F10" s="101" t="s">
        <v>594</v>
      </c>
      <c r="G10" s="160">
        <v>1</v>
      </c>
      <c r="H10" s="161"/>
      <c r="I10" s="166">
        <v>6000000</v>
      </c>
      <c r="J10" s="166">
        <v>6000000</v>
      </c>
      <c r="K10" s="161"/>
      <c r="L10" s="161"/>
      <c r="M10" s="161"/>
      <c r="N10" s="161"/>
      <c r="O10" s="161"/>
      <c r="P10" s="161"/>
      <c r="Q10" s="161"/>
      <c r="R10" s="161"/>
      <c r="S10" s="161"/>
    </row>
    <row r="11" ht="21" customHeight="1" spans="1:19">
      <c r="A11" s="157" t="s">
        <v>71</v>
      </c>
      <c r="B11" s="158" t="s">
        <v>71</v>
      </c>
      <c r="C11" s="159" t="s">
        <v>216</v>
      </c>
      <c r="D11" s="101" t="s">
        <v>597</v>
      </c>
      <c r="E11" s="101" t="s">
        <v>597</v>
      </c>
      <c r="F11" s="101" t="s">
        <v>594</v>
      </c>
      <c r="G11" s="160">
        <v>1</v>
      </c>
      <c r="H11" s="161"/>
      <c r="I11" s="166">
        <v>330000</v>
      </c>
      <c r="J11" s="166">
        <v>330000</v>
      </c>
      <c r="K11" s="161"/>
      <c r="L11" s="161"/>
      <c r="M11" s="161"/>
      <c r="N11" s="161"/>
      <c r="O11" s="161"/>
      <c r="P11" s="161"/>
      <c r="Q11" s="161"/>
      <c r="R11" s="161"/>
      <c r="S11" s="161"/>
    </row>
    <row r="12" ht="21" customHeight="1" spans="1:19">
      <c r="A12" s="157" t="s">
        <v>71</v>
      </c>
      <c r="B12" s="158" t="s">
        <v>71</v>
      </c>
      <c r="C12" s="159" t="s">
        <v>216</v>
      </c>
      <c r="D12" s="101" t="s">
        <v>598</v>
      </c>
      <c r="E12" s="101" t="s">
        <v>599</v>
      </c>
      <c r="F12" s="101" t="s">
        <v>594</v>
      </c>
      <c r="G12" s="160">
        <v>1</v>
      </c>
      <c r="H12" s="161"/>
      <c r="I12" s="166">
        <v>340000</v>
      </c>
      <c r="J12" s="166">
        <v>340000</v>
      </c>
      <c r="K12" s="161"/>
      <c r="L12" s="161"/>
      <c r="M12" s="161"/>
      <c r="N12" s="161"/>
      <c r="O12" s="161"/>
      <c r="P12" s="161"/>
      <c r="Q12" s="161"/>
      <c r="R12" s="161"/>
      <c r="S12" s="161"/>
    </row>
    <row r="13" ht="21" customHeight="1" spans="1:19">
      <c r="A13" s="157" t="s">
        <v>71</v>
      </c>
      <c r="B13" s="158" t="s">
        <v>71</v>
      </c>
      <c r="C13" s="159" t="s">
        <v>216</v>
      </c>
      <c r="D13" s="101" t="s">
        <v>600</v>
      </c>
      <c r="E13" s="101" t="s">
        <v>601</v>
      </c>
      <c r="F13" s="101" t="s">
        <v>594</v>
      </c>
      <c r="G13" s="160">
        <v>1</v>
      </c>
      <c r="H13" s="161"/>
      <c r="I13" s="166">
        <v>138000</v>
      </c>
      <c r="J13" s="166">
        <v>138000</v>
      </c>
      <c r="K13" s="161"/>
      <c r="L13" s="161"/>
      <c r="M13" s="161"/>
      <c r="N13" s="161"/>
      <c r="O13" s="161"/>
      <c r="P13" s="161"/>
      <c r="Q13" s="161"/>
      <c r="R13" s="161"/>
      <c r="S13" s="161"/>
    </row>
    <row r="14" ht="21" customHeight="1" spans="1:19">
      <c r="A14" s="157" t="s">
        <v>71</v>
      </c>
      <c r="B14" s="158" t="s">
        <v>71</v>
      </c>
      <c r="C14" s="159" t="s">
        <v>234</v>
      </c>
      <c r="D14" s="101" t="s">
        <v>602</v>
      </c>
      <c r="E14" s="101" t="s">
        <v>603</v>
      </c>
      <c r="F14" s="101" t="s">
        <v>594</v>
      </c>
      <c r="G14" s="160">
        <v>1</v>
      </c>
      <c r="H14" s="161"/>
      <c r="I14" s="166">
        <v>1976200</v>
      </c>
      <c r="J14" s="166">
        <v>1976200</v>
      </c>
      <c r="K14" s="161"/>
      <c r="L14" s="161"/>
      <c r="M14" s="161"/>
      <c r="N14" s="161"/>
      <c r="O14" s="161"/>
      <c r="P14" s="161"/>
      <c r="Q14" s="161"/>
      <c r="R14" s="161"/>
      <c r="S14" s="161"/>
    </row>
    <row r="15" ht="21" customHeight="1" spans="1:19">
      <c r="A15" s="157" t="s">
        <v>71</v>
      </c>
      <c r="B15" s="158" t="s">
        <v>71</v>
      </c>
      <c r="C15" s="159" t="s">
        <v>323</v>
      </c>
      <c r="D15" s="101" t="s">
        <v>604</v>
      </c>
      <c r="E15" s="101" t="s">
        <v>605</v>
      </c>
      <c r="F15" s="101" t="s">
        <v>594</v>
      </c>
      <c r="G15" s="160">
        <v>1</v>
      </c>
      <c r="H15" s="161"/>
      <c r="I15" s="166">
        <v>40000</v>
      </c>
      <c r="J15" s="166">
        <v>40000</v>
      </c>
      <c r="K15" s="161"/>
      <c r="L15" s="161"/>
      <c r="M15" s="161"/>
      <c r="N15" s="161"/>
      <c r="O15" s="161"/>
      <c r="P15" s="161"/>
      <c r="Q15" s="161"/>
      <c r="R15" s="161"/>
      <c r="S15" s="161"/>
    </row>
    <row r="16" ht="21" customHeight="1" spans="1:19">
      <c r="A16" s="157" t="s">
        <v>71</v>
      </c>
      <c r="B16" s="158" t="s">
        <v>71</v>
      </c>
      <c r="C16" s="159" t="s">
        <v>323</v>
      </c>
      <c r="D16" s="101" t="s">
        <v>323</v>
      </c>
      <c r="E16" s="101" t="s">
        <v>606</v>
      </c>
      <c r="F16" s="101" t="s">
        <v>594</v>
      </c>
      <c r="G16" s="160">
        <v>1</v>
      </c>
      <c r="H16" s="161"/>
      <c r="I16" s="166">
        <v>60000</v>
      </c>
      <c r="J16" s="166">
        <v>60000</v>
      </c>
      <c r="K16" s="161"/>
      <c r="L16" s="161"/>
      <c r="M16" s="161"/>
      <c r="N16" s="161"/>
      <c r="O16" s="161"/>
      <c r="P16" s="161"/>
      <c r="Q16" s="161"/>
      <c r="R16" s="161"/>
      <c r="S16" s="161"/>
    </row>
    <row r="17" ht="21" customHeight="1" spans="1:19">
      <c r="A17" s="157" t="s">
        <v>71</v>
      </c>
      <c r="B17" s="158" t="s">
        <v>71</v>
      </c>
      <c r="C17" s="159" t="s">
        <v>329</v>
      </c>
      <c r="D17" s="101" t="s">
        <v>329</v>
      </c>
      <c r="E17" s="101" t="s">
        <v>603</v>
      </c>
      <c r="F17" s="101" t="s">
        <v>594</v>
      </c>
      <c r="G17" s="160">
        <v>1</v>
      </c>
      <c r="H17" s="161"/>
      <c r="I17" s="166">
        <v>2070000</v>
      </c>
      <c r="J17" s="166">
        <v>2070000</v>
      </c>
      <c r="K17" s="161"/>
      <c r="L17" s="161"/>
      <c r="M17" s="161"/>
      <c r="N17" s="161"/>
      <c r="O17" s="161"/>
      <c r="P17" s="161"/>
      <c r="Q17" s="161"/>
      <c r="R17" s="161"/>
      <c r="S17" s="161"/>
    </row>
    <row r="18" ht="21" customHeight="1" spans="1:19">
      <c r="A18" s="162" t="s">
        <v>128</v>
      </c>
      <c r="B18" s="162"/>
      <c r="C18" s="162"/>
      <c r="D18" s="162"/>
      <c r="E18" s="162"/>
      <c r="F18" s="162"/>
      <c r="G18" s="163"/>
      <c r="H18" s="161"/>
      <c r="I18" s="154">
        <v>11454200</v>
      </c>
      <c r="J18" s="154">
        <v>11454200</v>
      </c>
      <c r="K18" s="161"/>
      <c r="L18" s="161"/>
      <c r="M18" s="161"/>
      <c r="N18" s="161"/>
      <c r="O18" s="161"/>
      <c r="P18" s="161"/>
      <c r="Q18" s="161"/>
      <c r="R18" s="161"/>
      <c r="S18" s="161"/>
    </row>
    <row r="19" customHeight="1" spans="1:19">
      <c r="A19" s="164" t="s">
        <v>607</v>
      </c>
      <c r="B19" s="35"/>
      <c r="C19" s="35"/>
      <c r="D19" s="164"/>
      <c r="E19" s="164"/>
      <c r="F19" s="164"/>
      <c r="G19" s="15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</row>
  </sheetData>
  <mergeCells count="17">
    <mergeCell ref="A3:S3"/>
    <mergeCell ref="I5:S5"/>
    <mergeCell ref="N6:S6"/>
    <mergeCell ref="A18:G18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3"/>
  <sheetViews>
    <sheetView showZeros="0" zoomScale="90" zoomScaleNormal="90" workbookViewId="0">
      <pane ySplit="1" topLeftCell="A2" activePane="bottomLeft" state="frozen"/>
      <selection/>
      <selection pane="bottomLeft" activeCell="A2" sqref="A2"/>
    </sheetView>
  </sheetViews>
  <sheetFormatPr defaultColWidth="9.14166666666667" defaultRowHeight="14.25" customHeight="1"/>
  <cols>
    <col min="1" max="1" width="24.4333333333333" style="1" customWidth="1"/>
    <col min="2" max="2" width="25.275" style="1" customWidth="1"/>
    <col min="3" max="3" width="21.2583333333333" style="1" customWidth="1"/>
    <col min="4" max="4" width="15.625" style="1" customWidth="1"/>
    <col min="5" max="5" width="26.7166666666667" style="1" customWidth="1"/>
    <col min="6" max="6" width="18.2583333333333" style="1" customWidth="1"/>
    <col min="7" max="7" width="22.3583333333333" style="1" customWidth="1"/>
    <col min="8" max="8" width="23.1916666666667" style="105" customWidth="1"/>
    <col min="9" max="9" width="62.875" style="1" customWidth="1"/>
    <col min="10" max="13" width="16.6" style="1" customWidth="1"/>
    <col min="14" max="14" width="19.3083333333333" style="1" customWidth="1"/>
    <col min="15" max="16" width="16.6" style="1" customWidth="1"/>
    <col min="17" max="17" width="18.0583333333333" style="1" customWidth="1"/>
    <col min="18" max="20" width="16.6" style="1" customWidth="1"/>
    <col min="21" max="16384" width="9.14166666666667" style="1"/>
  </cols>
  <sheetData>
    <row r="1" customHeight="1" spans="3:20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5" customHeight="1" spans="3:20">
      <c r="C2" s="107"/>
      <c r="D2" s="107"/>
      <c r="E2" s="107"/>
      <c r="F2" s="107"/>
      <c r="G2" s="107"/>
      <c r="H2" s="108"/>
      <c r="I2" s="107"/>
      <c r="J2" s="107"/>
      <c r="K2" s="107"/>
      <c r="L2" s="107"/>
      <c r="M2" s="107"/>
      <c r="N2" s="134"/>
      <c r="O2" s="107"/>
      <c r="P2" s="107"/>
      <c r="Q2" s="107"/>
      <c r="R2" s="82"/>
      <c r="S2" s="145"/>
      <c r="T2" s="146" t="s">
        <v>608</v>
      </c>
    </row>
    <row r="3" ht="27.75" customHeight="1" spans="1:20">
      <c r="A3" s="109" t="s">
        <v>609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ht="18.75" customHeight="1" spans="1:20">
      <c r="A4" s="110" t="str">
        <f>"单位名称："&amp;"昆明市西山区人民政府办公室"</f>
        <v>单位名称：昆明市西山区人民政府办公室</v>
      </c>
      <c r="B4" s="110"/>
      <c r="C4" s="110"/>
      <c r="D4" s="110"/>
      <c r="E4" s="110"/>
      <c r="F4" s="110"/>
      <c r="G4" s="110"/>
      <c r="H4" s="111"/>
      <c r="I4" s="135"/>
      <c r="J4" s="87"/>
      <c r="K4" s="87"/>
      <c r="L4" s="87"/>
      <c r="M4" s="87"/>
      <c r="N4" s="134"/>
      <c r="O4" s="107"/>
      <c r="P4" s="107"/>
      <c r="Q4" s="107"/>
      <c r="R4" s="89"/>
      <c r="S4" s="147"/>
      <c r="T4" s="148" t="s">
        <v>174</v>
      </c>
    </row>
    <row r="5" ht="15.75" customHeight="1" spans="1:20">
      <c r="A5" s="39" t="s">
        <v>183</v>
      </c>
      <c r="B5" s="112" t="s">
        <v>184</v>
      </c>
      <c r="C5" s="96" t="s">
        <v>583</v>
      </c>
      <c r="D5" s="113" t="s">
        <v>610</v>
      </c>
      <c r="E5" s="112" t="s">
        <v>611</v>
      </c>
      <c r="F5" s="112" t="s">
        <v>612</v>
      </c>
      <c r="G5" s="112" t="s">
        <v>613</v>
      </c>
      <c r="H5" s="114" t="s">
        <v>614</v>
      </c>
      <c r="I5" s="114" t="s">
        <v>615</v>
      </c>
      <c r="J5" s="136" t="s">
        <v>191</v>
      </c>
      <c r="K5" s="136"/>
      <c r="L5" s="136"/>
      <c r="M5" s="136"/>
      <c r="N5" s="137"/>
      <c r="O5" s="136"/>
      <c r="P5" s="136"/>
      <c r="Q5" s="136"/>
      <c r="R5" s="149"/>
      <c r="S5" s="137"/>
      <c r="T5" s="150"/>
    </row>
    <row r="6" ht="17.25" customHeight="1" spans="1:20">
      <c r="A6" s="42"/>
      <c r="B6" s="115"/>
      <c r="C6" s="116"/>
      <c r="D6" s="117"/>
      <c r="E6" s="115"/>
      <c r="F6" s="115"/>
      <c r="G6" s="115"/>
      <c r="H6" s="118"/>
      <c r="I6" s="118"/>
      <c r="J6" s="117" t="s">
        <v>57</v>
      </c>
      <c r="K6" s="117" t="s">
        <v>60</v>
      </c>
      <c r="L6" s="117" t="s">
        <v>616</v>
      </c>
      <c r="M6" s="117" t="s">
        <v>590</v>
      </c>
      <c r="N6" s="138" t="s">
        <v>591</v>
      </c>
      <c r="O6" s="124" t="s">
        <v>592</v>
      </c>
      <c r="P6" s="124"/>
      <c r="Q6" s="124"/>
      <c r="R6" s="151"/>
      <c r="S6" s="152"/>
      <c r="T6" s="121"/>
    </row>
    <row r="7" ht="54" customHeight="1" spans="1:20">
      <c r="A7" s="45"/>
      <c r="B7" s="119"/>
      <c r="C7" s="120"/>
      <c r="D7" s="121"/>
      <c r="E7" s="119"/>
      <c r="F7" s="119"/>
      <c r="G7" s="119"/>
      <c r="H7" s="122"/>
      <c r="I7" s="122"/>
      <c r="J7" s="121"/>
      <c r="K7" s="121"/>
      <c r="L7" s="121"/>
      <c r="M7" s="121"/>
      <c r="N7" s="139"/>
      <c r="O7" s="121" t="s">
        <v>59</v>
      </c>
      <c r="P7" s="121" t="s">
        <v>70</v>
      </c>
      <c r="Q7" s="121" t="s">
        <v>65</v>
      </c>
      <c r="R7" s="153" t="s">
        <v>66</v>
      </c>
      <c r="S7" s="139" t="s">
        <v>67</v>
      </c>
      <c r="T7" s="121" t="s">
        <v>68</v>
      </c>
    </row>
    <row r="8" s="105" customFormat="1" ht="15" customHeight="1" spans="1:20">
      <c r="A8" s="123">
        <v>1</v>
      </c>
      <c r="B8" s="123" t="s">
        <v>491</v>
      </c>
      <c r="C8" s="120">
        <v>3</v>
      </c>
      <c r="D8" s="121">
        <v>4</v>
      </c>
      <c r="E8" s="121">
        <v>5</v>
      </c>
      <c r="F8" s="124">
        <v>6</v>
      </c>
      <c r="G8" s="123">
        <v>7</v>
      </c>
      <c r="H8" s="123">
        <v>8</v>
      </c>
      <c r="I8" s="120">
        <v>9</v>
      </c>
      <c r="J8" s="121">
        <v>10</v>
      </c>
      <c r="K8" s="121">
        <v>11</v>
      </c>
      <c r="L8" s="124">
        <v>12</v>
      </c>
      <c r="M8" s="123">
        <v>13</v>
      </c>
      <c r="N8" s="123">
        <v>14</v>
      </c>
      <c r="O8" s="120">
        <v>15</v>
      </c>
      <c r="P8" s="121">
        <v>16</v>
      </c>
      <c r="Q8" s="121">
        <v>17</v>
      </c>
      <c r="R8" s="124">
        <v>18</v>
      </c>
      <c r="S8" s="123">
        <v>19</v>
      </c>
      <c r="T8" s="123">
        <v>20</v>
      </c>
    </row>
    <row r="9" s="106" customFormat="1" ht="21" customHeight="1" spans="1:20">
      <c r="A9" s="125" t="s">
        <v>71</v>
      </c>
      <c r="B9" s="126" t="s">
        <v>71</v>
      </c>
      <c r="C9" s="127" t="s">
        <v>317</v>
      </c>
      <c r="D9" s="128" t="s">
        <v>595</v>
      </c>
      <c r="E9" s="128" t="s">
        <v>617</v>
      </c>
      <c r="F9" s="129" t="s">
        <v>84</v>
      </c>
      <c r="G9" s="130" t="s">
        <v>618</v>
      </c>
      <c r="H9" s="131" t="s">
        <v>619</v>
      </c>
      <c r="I9" s="131" t="s">
        <v>620</v>
      </c>
      <c r="J9" s="140">
        <v>6000000</v>
      </c>
      <c r="K9" s="141">
        <v>6000000</v>
      </c>
      <c r="L9" s="142"/>
      <c r="M9" s="142"/>
      <c r="N9" s="142"/>
      <c r="O9" s="142"/>
      <c r="P9" s="142"/>
      <c r="Q9" s="142"/>
      <c r="R9" s="154"/>
      <c r="S9" s="142"/>
      <c r="T9" s="142"/>
    </row>
    <row r="10" s="106" customFormat="1" ht="21" customHeight="1" spans="1:20">
      <c r="A10" s="125" t="s">
        <v>71</v>
      </c>
      <c r="B10" s="126" t="s">
        <v>71</v>
      </c>
      <c r="C10" s="127" t="s">
        <v>216</v>
      </c>
      <c r="D10" s="128" t="s">
        <v>621</v>
      </c>
      <c r="E10" s="128" t="s">
        <v>622</v>
      </c>
      <c r="F10" s="129" t="s">
        <v>83</v>
      </c>
      <c r="G10" s="130" t="s">
        <v>622</v>
      </c>
      <c r="H10" s="131" t="s">
        <v>619</v>
      </c>
      <c r="I10" s="131" t="s">
        <v>623</v>
      </c>
      <c r="J10" s="140">
        <v>340000</v>
      </c>
      <c r="K10" s="141">
        <v>340000</v>
      </c>
      <c r="L10" s="142"/>
      <c r="M10" s="142"/>
      <c r="N10" s="142"/>
      <c r="O10" s="142"/>
      <c r="P10" s="142"/>
      <c r="Q10" s="142"/>
      <c r="R10" s="154"/>
      <c r="S10" s="142"/>
      <c r="T10" s="142"/>
    </row>
    <row r="11" s="106" customFormat="1" ht="21" customHeight="1" spans="1:20">
      <c r="A11" s="125" t="s">
        <v>71</v>
      </c>
      <c r="B11" s="126" t="s">
        <v>71</v>
      </c>
      <c r="C11" s="127" t="s">
        <v>234</v>
      </c>
      <c r="D11" s="128" t="s">
        <v>603</v>
      </c>
      <c r="E11" s="128" t="s">
        <v>624</v>
      </c>
      <c r="F11" s="129" t="s">
        <v>83</v>
      </c>
      <c r="G11" s="130" t="s">
        <v>624</v>
      </c>
      <c r="H11" s="131" t="s">
        <v>619</v>
      </c>
      <c r="I11" s="131" t="s">
        <v>625</v>
      </c>
      <c r="J11" s="140">
        <v>1976200</v>
      </c>
      <c r="K11" s="141">
        <v>1976200</v>
      </c>
      <c r="L11" s="142"/>
      <c r="M11" s="142"/>
      <c r="N11" s="142"/>
      <c r="O11" s="142"/>
      <c r="P11" s="142"/>
      <c r="Q11" s="142"/>
      <c r="R11" s="154"/>
      <c r="S11" s="142"/>
      <c r="T11" s="142"/>
    </row>
    <row r="12" s="106" customFormat="1" ht="21" customHeight="1" spans="1:20">
      <c r="A12" s="125" t="s">
        <v>71</v>
      </c>
      <c r="B12" s="126" t="s">
        <v>71</v>
      </c>
      <c r="C12" s="127" t="s">
        <v>329</v>
      </c>
      <c r="D12" s="128" t="s">
        <v>626</v>
      </c>
      <c r="E12" s="128" t="s">
        <v>624</v>
      </c>
      <c r="F12" s="129" t="s">
        <v>84</v>
      </c>
      <c r="G12" s="130" t="s">
        <v>624</v>
      </c>
      <c r="H12" s="131" t="s">
        <v>619</v>
      </c>
      <c r="I12" s="131" t="s">
        <v>627</v>
      </c>
      <c r="J12" s="140">
        <v>2070000</v>
      </c>
      <c r="K12" s="141">
        <v>2070000</v>
      </c>
      <c r="L12" s="142"/>
      <c r="M12" s="142"/>
      <c r="N12" s="142"/>
      <c r="O12" s="142"/>
      <c r="P12" s="142"/>
      <c r="Q12" s="142"/>
      <c r="R12" s="154"/>
      <c r="S12" s="142"/>
      <c r="T12" s="142"/>
    </row>
    <row r="13" ht="21" customHeight="1" spans="1:20">
      <c r="A13" s="132" t="s">
        <v>128</v>
      </c>
      <c r="B13" s="133"/>
      <c r="C13" s="133"/>
      <c r="D13" s="133"/>
      <c r="E13" s="133"/>
      <c r="F13" s="133"/>
      <c r="G13" s="133"/>
      <c r="H13" s="133"/>
      <c r="I13" s="143"/>
      <c r="J13" s="144">
        <v>10386200</v>
      </c>
      <c r="K13" s="144">
        <v>10386200</v>
      </c>
      <c r="L13" s="142"/>
      <c r="M13" s="142"/>
      <c r="N13" s="142"/>
      <c r="O13" s="142"/>
      <c r="P13" s="142"/>
      <c r="Q13" s="142"/>
      <c r="R13" s="154"/>
      <c r="S13" s="142"/>
      <c r="T13" s="142"/>
    </row>
  </sheetData>
  <mergeCells count="19">
    <mergeCell ref="A3:T3"/>
    <mergeCell ref="A4:G4"/>
    <mergeCell ref="J5:T5"/>
    <mergeCell ref="O6:T6"/>
    <mergeCell ref="A13:I1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E10"/>
  <sheetViews>
    <sheetView showZeros="0" zoomScale="80" zoomScaleNormal="80" workbookViewId="0">
      <pane ySplit="1" topLeftCell="A2" activePane="bottomLeft" state="frozen"/>
      <selection/>
      <selection pane="bottomLeft" activeCell="K19" sqref="K19"/>
    </sheetView>
  </sheetViews>
  <sheetFormatPr defaultColWidth="9.14166666666667" defaultRowHeight="14.25" customHeight="1" outlineLevelCol="4"/>
  <cols>
    <col min="1" max="1" width="37.7083333333333" style="1" customWidth="1"/>
    <col min="2" max="5" width="20" style="1" customWidth="1"/>
    <col min="6" max="16384" width="9.14166666666667" style="1"/>
  </cols>
  <sheetData>
    <row r="1" s="1" customFormat="1" customHeight="1" spans="1:5">
      <c r="A1" s="2"/>
      <c r="B1" s="2"/>
      <c r="C1" s="2"/>
      <c r="D1" s="2"/>
      <c r="E1" s="2"/>
    </row>
    <row r="2" s="1" customFormat="1" ht="17.25" customHeight="1" spans="4:5">
      <c r="D2" s="81"/>
      <c r="E2" s="82" t="s">
        <v>628</v>
      </c>
    </row>
    <row r="3" s="1" customFormat="1" ht="41.25" customHeight="1" spans="1:5">
      <c r="A3" s="83" t="str">
        <f>"2025"&amp;"年对下转移支付预算表"</f>
        <v>2025年对下转移支付预算表</v>
      </c>
      <c r="B3" s="84"/>
      <c r="C3" s="84"/>
      <c r="D3" s="84"/>
      <c r="E3" s="85"/>
    </row>
    <row r="4" s="1" customFormat="1" ht="18" customHeight="1" spans="1:5">
      <c r="A4" s="86" t="str">
        <f>"单位名称：昆明市西山区人民政府办公室"&amp;""</f>
        <v>单位名称：昆明市西山区人民政府办公室</v>
      </c>
      <c r="B4" s="87"/>
      <c r="C4" s="87"/>
      <c r="D4" s="88"/>
      <c r="E4" s="89" t="s">
        <v>174</v>
      </c>
    </row>
    <row r="5" s="1" customFormat="1" ht="19.5" customHeight="1" spans="1:5">
      <c r="A5" s="90" t="s">
        <v>629</v>
      </c>
      <c r="B5" s="91" t="s">
        <v>191</v>
      </c>
      <c r="C5" s="92"/>
      <c r="D5" s="92"/>
      <c r="E5" s="93" t="s">
        <v>630</v>
      </c>
    </row>
    <row r="6" s="1" customFormat="1" ht="40.5" customHeight="1" spans="1:5">
      <c r="A6" s="94"/>
      <c r="B6" s="95" t="s">
        <v>57</v>
      </c>
      <c r="C6" s="96" t="s">
        <v>60</v>
      </c>
      <c r="D6" s="97" t="s">
        <v>616</v>
      </c>
      <c r="E6" s="93"/>
    </row>
    <row r="7" s="1" customFormat="1" ht="19.5" customHeight="1" spans="1:5">
      <c r="A7" s="98">
        <v>1</v>
      </c>
      <c r="B7" s="98">
        <v>2</v>
      </c>
      <c r="C7" s="98">
        <v>3</v>
      </c>
      <c r="D7" s="99">
        <v>4</v>
      </c>
      <c r="E7" s="100">
        <v>5</v>
      </c>
    </row>
    <row r="8" s="1" customFormat="1" ht="19.5" customHeight="1" spans="1:5">
      <c r="A8" s="101"/>
      <c r="B8" s="102"/>
      <c r="C8" s="102"/>
      <c r="D8" s="102"/>
      <c r="E8" s="102"/>
    </row>
    <row r="9" s="1" customFormat="1" ht="19.5" customHeight="1" spans="1:5">
      <c r="A9" s="103"/>
      <c r="B9" s="102"/>
      <c r="C9" s="102"/>
      <c r="D9" s="102"/>
      <c r="E9" s="102"/>
    </row>
    <row r="10" s="1" customFormat="1" customHeight="1" spans="1:1">
      <c r="A10" s="104" t="s">
        <v>631</v>
      </c>
    </row>
  </sheetData>
  <mergeCells count="5">
    <mergeCell ref="A3:E3"/>
    <mergeCell ref="A4:D4"/>
    <mergeCell ref="B5:D5"/>
    <mergeCell ref="A5:A6"/>
    <mergeCell ref="E5:E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zoomScale="70" zoomScaleNormal="70" workbookViewId="0">
      <pane ySplit="1" topLeftCell="A2" activePane="bottomLeft" state="frozen"/>
      <selection/>
      <selection pane="bottomLeft" activeCell="A3" sqref="A3:J3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32.025" customWidth="1"/>
  </cols>
  <sheetData>
    <row r="1" customHeight="1" spans="1:10">
      <c r="A1" s="32"/>
      <c r="B1" s="32"/>
      <c r="C1" s="32"/>
      <c r="D1" s="32"/>
      <c r="E1" s="32"/>
      <c r="F1" s="32"/>
      <c r="G1" s="32"/>
      <c r="H1" s="32"/>
      <c r="I1" s="32"/>
      <c r="J1" s="32"/>
    </row>
    <row r="2" customHeight="1" spans="10:10">
      <c r="J2" s="80" t="s">
        <v>632</v>
      </c>
    </row>
    <row r="3" ht="28.5" customHeight="1" spans="1:10">
      <c r="A3" s="70" t="s">
        <v>633</v>
      </c>
      <c r="B3" s="34"/>
      <c r="C3" s="34"/>
      <c r="D3" s="34"/>
      <c r="E3" s="34"/>
      <c r="F3" s="71"/>
      <c r="G3" s="34"/>
      <c r="H3" s="71"/>
      <c r="I3" s="71"/>
      <c r="J3" s="34"/>
    </row>
    <row r="4" ht="17.25" customHeight="1" spans="1:10">
      <c r="A4" s="35" t="str">
        <f>"单位名称："&amp;"昆明市西山区人民政府办公室"</f>
        <v>单位名称：昆明市西山区人民政府办公室</v>
      </c>
      <c r="J4" t="s">
        <v>174</v>
      </c>
    </row>
    <row r="5" ht="44.25" customHeight="1" spans="1:10">
      <c r="A5" s="72" t="s">
        <v>629</v>
      </c>
      <c r="B5" s="73" t="s">
        <v>338</v>
      </c>
      <c r="C5" s="73" t="s">
        <v>339</v>
      </c>
      <c r="D5" s="73" t="s">
        <v>340</v>
      </c>
      <c r="E5" s="73" t="s">
        <v>341</v>
      </c>
      <c r="F5" s="74" t="s">
        <v>342</v>
      </c>
      <c r="G5" s="73" t="s">
        <v>343</v>
      </c>
      <c r="H5" s="74" t="s">
        <v>344</v>
      </c>
      <c r="I5" s="74" t="s">
        <v>345</v>
      </c>
      <c r="J5" s="73" t="s">
        <v>346</v>
      </c>
    </row>
    <row r="6" ht="14.25" customHeight="1" spans="1:10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4">
        <v>6</v>
      </c>
      <c r="G6" s="73">
        <v>7</v>
      </c>
      <c r="H6" s="74">
        <v>8</v>
      </c>
      <c r="I6" s="74">
        <v>9</v>
      </c>
      <c r="J6" s="73">
        <v>10</v>
      </c>
    </row>
    <row r="7" ht="42" customHeight="1" spans="1:10">
      <c r="A7" s="75"/>
      <c r="B7" s="76"/>
      <c r="C7" s="76"/>
      <c r="D7" s="76"/>
      <c r="E7" s="77"/>
      <c r="F7" s="78"/>
      <c r="G7" s="77"/>
      <c r="H7" s="78"/>
      <c r="I7" s="78"/>
      <c r="J7" s="77"/>
    </row>
    <row r="8" ht="42" customHeight="1" spans="1:10">
      <c r="A8" s="75"/>
      <c r="B8" s="79"/>
      <c r="C8" s="79"/>
      <c r="D8" s="79"/>
      <c r="E8" s="75"/>
      <c r="F8" s="79"/>
      <c r="G8" s="75"/>
      <c r="H8" s="79"/>
      <c r="I8" s="79"/>
      <c r="J8" s="75"/>
    </row>
    <row r="10" s="31" customFormat="1" ht="24" customHeight="1" spans="1:1">
      <c r="A10" s="54" t="s">
        <v>634</v>
      </c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zoomScale="80" zoomScaleNormal="80" workbookViewId="0">
      <pane ySplit="1" topLeftCell="A2" activePane="bottomLeft" state="frozen"/>
      <selection/>
      <selection pane="bottomLeft" activeCell="E14" sqref="E14"/>
    </sheetView>
  </sheetViews>
  <sheetFormatPr defaultColWidth="8.85833333333333" defaultRowHeight="15" customHeight="1" outlineLevelCol="7"/>
  <cols>
    <col min="1" max="1" width="36.025" customWidth="1"/>
    <col min="2" max="2" width="19.7416666666667" customWidth="1"/>
    <col min="3" max="3" width="33.3166666666667" customWidth="1"/>
    <col min="4" max="4" width="34.7416666666667" customWidth="1"/>
    <col min="5" max="5" width="14.4416666666667" customWidth="1"/>
    <col min="6" max="6" width="17.175" customWidth="1"/>
    <col min="7" max="7" width="17.3166666666667" customWidth="1"/>
    <col min="8" max="8" width="18.1166666666667" customWidth="1"/>
  </cols>
  <sheetData>
    <row r="1" customHeight="1" spans="1:8">
      <c r="A1" s="61"/>
      <c r="B1" s="61"/>
      <c r="C1" s="61"/>
      <c r="D1" s="61"/>
      <c r="E1" s="61"/>
      <c r="F1" s="61"/>
      <c r="G1" s="61"/>
      <c r="H1" s="61"/>
    </row>
    <row r="2" ht="18.75" customHeight="1" spans="1:8">
      <c r="A2" s="62"/>
      <c r="B2" s="62"/>
      <c r="C2" s="62"/>
      <c r="D2" s="62"/>
      <c r="E2" s="62"/>
      <c r="F2" s="62"/>
      <c r="G2" s="62"/>
      <c r="H2" s="63" t="s">
        <v>635</v>
      </c>
    </row>
    <row r="3" ht="30.65" customHeight="1" spans="1:8">
      <c r="A3" s="64" t="s">
        <v>636</v>
      </c>
      <c r="B3" s="64"/>
      <c r="C3" s="64"/>
      <c r="D3" s="64"/>
      <c r="E3" s="64"/>
      <c r="F3" s="64"/>
      <c r="G3" s="64"/>
      <c r="H3" s="64"/>
    </row>
    <row r="4" ht="18.75" customHeight="1" spans="1:8">
      <c r="A4" s="62" t="s">
        <v>637</v>
      </c>
      <c r="B4" s="62"/>
      <c r="C4" s="62"/>
      <c r="D4" s="62"/>
      <c r="E4" s="62"/>
      <c r="F4" s="62"/>
      <c r="G4" s="62"/>
      <c r="H4" s="62" t="s">
        <v>174</v>
      </c>
    </row>
    <row r="5" ht="18.75" customHeight="1" spans="1:8">
      <c r="A5" s="65" t="s">
        <v>184</v>
      </c>
      <c r="B5" s="65" t="s">
        <v>638</v>
      </c>
      <c r="C5" s="65" t="s">
        <v>639</v>
      </c>
      <c r="D5" s="65" t="s">
        <v>640</v>
      </c>
      <c r="E5" s="65" t="s">
        <v>641</v>
      </c>
      <c r="F5" s="65" t="s">
        <v>642</v>
      </c>
      <c r="G5" s="65"/>
      <c r="H5" s="65"/>
    </row>
    <row r="6" ht="18.75" customHeight="1" spans="1:8">
      <c r="A6" s="65"/>
      <c r="B6" s="65"/>
      <c r="C6" s="65"/>
      <c r="D6" s="65"/>
      <c r="E6" s="65"/>
      <c r="F6" s="65" t="s">
        <v>587</v>
      </c>
      <c r="G6" s="65" t="s">
        <v>643</v>
      </c>
      <c r="H6" s="65" t="s">
        <v>644</v>
      </c>
    </row>
    <row r="7" ht="18.75" customHeight="1" spans="1:8">
      <c r="A7" s="66" t="s">
        <v>85</v>
      </c>
      <c r="B7" s="66" t="s">
        <v>491</v>
      </c>
      <c r="C7" s="66" t="s">
        <v>86</v>
      </c>
      <c r="D7" s="66" t="s">
        <v>87</v>
      </c>
      <c r="E7" s="66" t="s">
        <v>88</v>
      </c>
      <c r="F7" s="66" t="s">
        <v>89</v>
      </c>
      <c r="G7" s="66" t="s">
        <v>171</v>
      </c>
      <c r="H7" s="66" t="s">
        <v>377</v>
      </c>
    </row>
    <row r="8" ht="29.9" customHeight="1" spans="1:8">
      <c r="A8" s="67" t="s">
        <v>71</v>
      </c>
      <c r="B8" s="67" t="s">
        <v>645</v>
      </c>
      <c r="C8" s="67" t="s">
        <v>646</v>
      </c>
      <c r="D8" s="67" t="s">
        <v>605</v>
      </c>
      <c r="E8" s="65" t="s">
        <v>647</v>
      </c>
      <c r="F8" s="68">
        <v>1</v>
      </c>
      <c r="G8" s="69">
        <v>45200</v>
      </c>
      <c r="H8" s="69">
        <v>45200</v>
      </c>
    </row>
    <row r="9" ht="20.15" customHeight="1" spans="1:8">
      <c r="A9" s="65" t="s">
        <v>57</v>
      </c>
      <c r="B9" s="65"/>
      <c r="C9" s="65"/>
      <c r="D9" s="65"/>
      <c r="E9" s="65"/>
      <c r="F9" s="68">
        <v>1</v>
      </c>
      <c r="G9" s="69">
        <v>45200</v>
      </c>
      <c r="H9" s="69">
        <v>45200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3"/>
  <sheetViews>
    <sheetView showZeros="0" zoomScale="60" zoomScaleNormal="60" workbookViewId="0">
      <pane ySplit="1" topLeftCell="A2" activePane="bottomLeft" state="frozen"/>
      <selection/>
      <selection pane="bottomLeft" activeCell="G17" sqref="G17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83333333333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ht="13.5" customHeight="1" spans="4:11">
      <c r="D2" s="33"/>
      <c r="E2" s="33"/>
      <c r="F2" s="33"/>
      <c r="G2" s="33"/>
      <c r="K2" s="55" t="s">
        <v>648</v>
      </c>
    </row>
    <row r="3" ht="27.75" customHeight="1" spans="1:11">
      <c r="A3" s="34" t="s">
        <v>649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ht="13.5" customHeight="1" spans="1:11">
      <c r="A4" s="35" t="str">
        <f>"单位名称："&amp;"昆明市西山区人民政府办公室"</f>
        <v>单位名称：昆明市西山区人民政府办公室</v>
      </c>
      <c r="B4" s="36"/>
      <c r="C4" s="36"/>
      <c r="D4" s="36"/>
      <c r="E4" s="36"/>
      <c r="F4" s="36"/>
      <c r="G4" s="36"/>
      <c r="H4" s="37"/>
      <c r="I4" s="37"/>
      <c r="J4" s="37"/>
      <c r="K4" s="56" t="s">
        <v>174</v>
      </c>
    </row>
    <row r="5" ht="21.75" customHeight="1" spans="1:11">
      <c r="A5" s="38" t="s">
        <v>284</v>
      </c>
      <c r="B5" s="38" t="s">
        <v>186</v>
      </c>
      <c r="C5" s="38" t="s">
        <v>285</v>
      </c>
      <c r="D5" s="39" t="s">
        <v>187</v>
      </c>
      <c r="E5" s="39" t="s">
        <v>188</v>
      </c>
      <c r="F5" s="39" t="s">
        <v>189</v>
      </c>
      <c r="G5" s="39" t="s">
        <v>190</v>
      </c>
      <c r="H5" s="40" t="s">
        <v>57</v>
      </c>
      <c r="I5" s="57" t="s">
        <v>650</v>
      </c>
      <c r="J5" s="58"/>
      <c r="K5" s="59"/>
    </row>
    <row r="6" ht="21.75" customHeight="1" spans="1:11">
      <c r="A6" s="41"/>
      <c r="B6" s="41"/>
      <c r="C6" s="41"/>
      <c r="D6" s="42"/>
      <c r="E6" s="42"/>
      <c r="F6" s="42"/>
      <c r="G6" s="42"/>
      <c r="H6" s="43"/>
      <c r="I6" s="39" t="s">
        <v>60</v>
      </c>
      <c r="J6" s="39" t="s">
        <v>61</v>
      </c>
      <c r="K6" s="39" t="s">
        <v>62</v>
      </c>
    </row>
    <row r="7" ht="40.5" customHeight="1" spans="1:11">
      <c r="A7" s="44"/>
      <c r="B7" s="44"/>
      <c r="C7" s="44"/>
      <c r="D7" s="45"/>
      <c r="E7" s="45"/>
      <c r="F7" s="45"/>
      <c r="G7" s="45"/>
      <c r="H7" s="46"/>
      <c r="I7" s="45" t="s">
        <v>59</v>
      </c>
      <c r="J7" s="45"/>
      <c r="K7" s="45"/>
    </row>
    <row r="8" ht="15" customHeight="1" spans="1:11">
      <c r="A8" s="47">
        <v>1</v>
      </c>
      <c r="B8" s="47">
        <v>2</v>
      </c>
      <c r="C8" s="47">
        <v>3</v>
      </c>
      <c r="D8" s="47">
        <v>4</v>
      </c>
      <c r="E8" s="47">
        <v>5</v>
      </c>
      <c r="F8" s="47">
        <v>6</v>
      </c>
      <c r="G8" s="47">
        <v>7</v>
      </c>
      <c r="H8" s="47">
        <v>8</v>
      </c>
      <c r="I8" s="47">
        <v>9</v>
      </c>
      <c r="J8" s="60">
        <v>10</v>
      </c>
      <c r="K8" s="60">
        <v>11</v>
      </c>
    </row>
    <row r="9" ht="30.65" customHeight="1" spans="1:11">
      <c r="A9" s="48"/>
      <c r="B9" s="49"/>
      <c r="C9" s="48"/>
      <c r="D9" s="48"/>
      <c r="E9" s="48"/>
      <c r="F9" s="48"/>
      <c r="G9" s="48"/>
      <c r="H9" s="50"/>
      <c r="I9" s="50"/>
      <c r="J9" s="50"/>
      <c r="K9" s="50"/>
    </row>
    <row r="10" ht="30.65" customHeight="1" spans="1:11">
      <c r="A10" s="49"/>
      <c r="B10" s="49"/>
      <c r="C10" s="49"/>
      <c r="D10" s="49"/>
      <c r="E10" s="49"/>
      <c r="F10" s="49"/>
      <c r="G10" s="49"/>
      <c r="H10" s="50"/>
      <c r="I10" s="50"/>
      <c r="J10" s="50"/>
      <c r="K10" s="50"/>
    </row>
    <row r="11" ht="18.75" customHeight="1" spans="1:11">
      <c r="A11" s="51" t="s">
        <v>128</v>
      </c>
      <c r="B11" s="52"/>
      <c r="C11" s="52"/>
      <c r="D11" s="52"/>
      <c r="E11" s="52"/>
      <c r="F11" s="52"/>
      <c r="G11" s="53"/>
      <c r="H11" s="50"/>
      <c r="I11" s="50"/>
      <c r="J11" s="50"/>
      <c r="K11" s="50"/>
    </row>
    <row r="13" s="31" customFormat="1" ht="25" customHeight="1" spans="1:1">
      <c r="A13" s="54" t="s">
        <v>651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9"/>
  <sheetViews>
    <sheetView showZeros="0" zoomScale="80" zoomScaleNormal="80" workbookViewId="0">
      <pane ySplit="1" topLeftCell="A17" activePane="bottomLeft" state="frozen"/>
      <selection/>
      <selection pane="bottomLeft" activeCell="E32" sqref="E32"/>
    </sheetView>
  </sheetViews>
  <sheetFormatPr defaultColWidth="9.14166666666667" defaultRowHeight="14.25" customHeight="1" outlineLevelCol="6"/>
  <cols>
    <col min="1" max="1" width="37.7416666666667" style="1" customWidth="1"/>
    <col min="2" max="2" width="28" style="1" customWidth="1"/>
    <col min="3" max="3" width="37.6" style="1" customWidth="1"/>
    <col min="4" max="4" width="17.025" style="1" customWidth="1"/>
    <col min="5" max="7" width="27.025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652</v>
      </c>
    </row>
    <row r="3" ht="27.75" customHeight="1" spans="1:7">
      <c r="A3" s="5" t="s">
        <v>653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"单位名称："&amp;"昆明市西山区人民政府办公室"</f>
        <v>单位名称：昆明市西山区人民政府办公室</v>
      </c>
      <c r="B4" s="7"/>
      <c r="C4" s="7"/>
      <c r="D4" s="7"/>
      <c r="E4" s="8"/>
      <c r="F4" s="8"/>
      <c r="G4" s="9" t="s">
        <v>174</v>
      </c>
    </row>
    <row r="5" ht="21.75" customHeight="1" spans="1:7">
      <c r="A5" s="10" t="s">
        <v>285</v>
      </c>
      <c r="B5" s="10" t="s">
        <v>284</v>
      </c>
      <c r="C5" s="10" t="s">
        <v>186</v>
      </c>
      <c r="D5" s="11" t="s">
        <v>654</v>
      </c>
      <c r="E5" s="12" t="s">
        <v>60</v>
      </c>
      <c r="F5" s="13"/>
      <c r="G5" s="14"/>
    </row>
    <row r="6" ht="21.75" customHeight="1" spans="1:7">
      <c r="A6" s="15"/>
      <c r="B6" s="15"/>
      <c r="C6" s="15"/>
      <c r="D6" s="16"/>
      <c r="E6" s="17" t="s">
        <v>655</v>
      </c>
      <c r="F6" s="11" t="s">
        <v>656</v>
      </c>
      <c r="G6" s="11" t="s">
        <v>657</v>
      </c>
    </row>
    <row r="7" ht="40.5" customHeight="1" spans="1:7">
      <c r="A7" s="18"/>
      <c r="B7" s="18"/>
      <c r="C7" s="18"/>
      <c r="D7" s="19"/>
      <c r="E7" s="20"/>
      <c r="F7" s="19" t="s">
        <v>59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29.9" customHeight="1" spans="1:7">
      <c r="A9" s="22" t="s">
        <v>71</v>
      </c>
      <c r="B9" s="23"/>
      <c r="C9" s="23"/>
      <c r="D9" s="24"/>
      <c r="E9" s="25">
        <v>56680000</v>
      </c>
      <c r="F9" s="25">
        <v>56680000</v>
      </c>
      <c r="G9" s="25">
        <v>56680000</v>
      </c>
    </row>
    <row r="10" ht="29.9" customHeight="1" spans="1:7">
      <c r="A10" s="26"/>
      <c r="B10" s="23" t="s">
        <v>658</v>
      </c>
      <c r="C10" s="23" t="s">
        <v>290</v>
      </c>
      <c r="D10" s="24" t="s">
        <v>659</v>
      </c>
      <c r="E10" s="25">
        <v>30000</v>
      </c>
      <c r="F10" s="25">
        <v>30000</v>
      </c>
      <c r="G10" s="25">
        <v>30000</v>
      </c>
    </row>
    <row r="11" ht="29.9" customHeight="1" spans="1:7">
      <c r="A11" s="26"/>
      <c r="B11" s="23" t="s">
        <v>658</v>
      </c>
      <c r="C11" s="23" t="s">
        <v>293</v>
      </c>
      <c r="D11" s="24" t="s">
        <v>659</v>
      </c>
      <c r="E11" s="25">
        <v>50000</v>
      </c>
      <c r="F11" s="25">
        <v>50000</v>
      </c>
      <c r="G11" s="25">
        <v>50000</v>
      </c>
    </row>
    <row r="12" ht="29.9" customHeight="1" spans="1:7">
      <c r="A12" s="26"/>
      <c r="B12" s="23" t="s">
        <v>658</v>
      </c>
      <c r="C12" s="23" t="s">
        <v>297</v>
      </c>
      <c r="D12" s="24" t="s">
        <v>659</v>
      </c>
      <c r="E12" s="25">
        <v>150000</v>
      </c>
      <c r="F12" s="25">
        <v>150000</v>
      </c>
      <c r="G12" s="25">
        <v>150000</v>
      </c>
    </row>
    <row r="13" ht="29.9" customHeight="1" spans="1:7">
      <c r="A13" s="26"/>
      <c r="B13" s="23" t="s">
        <v>658</v>
      </c>
      <c r="C13" s="23" t="s">
        <v>299</v>
      </c>
      <c r="D13" s="24" t="s">
        <v>659</v>
      </c>
      <c r="E13" s="25">
        <v>100000</v>
      </c>
      <c r="F13" s="25">
        <v>100000</v>
      </c>
      <c r="G13" s="25">
        <v>100000</v>
      </c>
    </row>
    <row r="14" ht="29.9" customHeight="1" spans="1:7">
      <c r="A14" s="26"/>
      <c r="B14" s="23" t="s">
        <v>658</v>
      </c>
      <c r="C14" s="23" t="s">
        <v>301</v>
      </c>
      <c r="D14" s="24" t="s">
        <v>659</v>
      </c>
      <c r="E14" s="25">
        <v>21024</v>
      </c>
      <c r="F14" s="25">
        <v>21024</v>
      </c>
      <c r="G14" s="25">
        <v>21024</v>
      </c>
    </row>
    <row r="15" ht="29.9" customHeight="1" spans="1:7">
      <c r="A15" s="26"/>
      <c r="B15" s="23" t="s">
        <v>658</v>
      </c>
      <c r="C15" s="23" t="s">
        <v>303</v>
      </c>
      <c r="D15" s="24" t="s">
        <v>659</v>
      </c>
      <c r="E15" s="25">
        <v>100000</v>
      </c>
      <c r="F15" s="25">
        <v>100000</v>
      </c>
      <c r="G15" s="25">
        <v>100000</v>
      </c>
    </row>
    <row r="16" ht="29.9" customHeight="1" spans="1:7">
      <c r="A16" s="26"/>
      <c r="B16" s="23" t="s">
        <v>658</v>
      </c>
      <c r="C16" s="23" t="s">
        <v>305</v>
      </c>
      <c r="D16" s="24" t="s">
        <v>659</v>
      </c>
      <c r="E16" s="25">
        <v>400000</v>
      </c>
      <c r="F16" s="25">
        <v>400000</v>
      </c>
      <c r="G16" s="25">
        <v>400000</v>
      </c>
    </row>
    <row r="17" ht="29.9" customHeight="1" spans="1:7">
      <c r="A17" s="26"/>
      <c r="B17" s="23" t="s">
        <v>658</v>
      </c>
      <c r="C17" s="23" t="s">
        <v>307</v>
      </c>
      <c r="D17" s="24" t="s">
        <v>659</v>
      </c>
      <c r="E17" s="25">
        <v>500000</v>
      </c>
      <c r="F17" s="25">
        <v>500000</v>
      </c>
      <c r="G17" s="25">
        <v>500000</v>
      </c>
    </row>
    <row r="18" ht="29.9" customHeight="1" spans="1:7">
      <c r="A18" s="26"/>
      <c r="B18" s="23" t="s">
        <v>658</v>
      </c>
      <c r="C18" s="23" t="s">
        <v>311</v>
      </c>
      <c r="D18" s="24" t="s">
        <v>659</v>
      </c>
      <c r="E18" s="25">
        <v>26000</v>
      </c>
      <c r="F18" s="25">
        <v>26000</v>
      </c>
      <c r="G18" s="25">
        <v>26000</v>
      </c>
    </row>
    <row r="19" ht="29.9" customHeight="1" spans="1:7">
      <c r="A19" s="26"/>
      <c r="B19" s="23" t="s">
        <v>658</v>
      </c>
      <c r="C19" s="23" t="s">
        <v>313</v>
      </c>
      <c r="D19" s="24" t="s">
        <v>659</v>
      </c>
      <c r="E19" s="25">
        <v>36890000</v>
      </c>
      <c r="F19" s="25">
        <v>36890000</v>
      </c>
      <c r="G19" s="25">
        <v>36890000</v>
      </c>
    </row>
    <row r="20" ht="29.9" customHeight="1" spans="1:7">
      <c r="A20" s="26"/>
      <c r="B20" s="23" t="s">
        <v>658</v>
      </c>
      <c r="C20" s="23" t="s">
        <v>317</v>
      </c>
      <c r="D20" s="24" t="s">
        <v>659</v>
      </c>
      <c r="E20" s="25">
        <v>15002976</v>
      </c>
      <c r="F20" s="25">
        <v>15002976</v>
      </c>
      <c r="G20" s="25">
        <v>15002976</v>
      </c>
    </row>
    <row r="21" ht="29.9" customHeight="1" spans="1:7">
      <c r="A21" s="26"/>
      <c r="B21" s="23" t="s">
        <v>658</v>
      </c>
      <c r="C21" s="23" t="s">
        <v>319</v>
      </c>
      <c r="D21" s="24" t="s">
        <v>659</v>
      </c>
      <c r="E21" s="25">
        <v>90000</v>
      </c>
      <c r="F21" s="25">
        <v>90000</v>
      </c>
      <c r="G21" s="25">
        <v>90000</v>
      </c>
    </row>
    <row r="22" ht="29.9" customHeight="1" spans="1:7">
      <c r="A22" s="26"/>
      <c r="B22" s="23" t="s">
        <v>658</v>
      </c>
      <c r="C22" s="23" t="s">
        <v>321</v>
      </c>
      <c r="D22" s="24" t="s">
        <v>659</v>
      </c>
      <c r="E22" s="25">
        <v>40000</v>
      </c>
      <c r="F22" s="25">
        <v>40000</v>
      </c>
      <c r="G22" s="25">
        <v>40000</v>
      </c>
    </row>
    <row r="23" ht="29.9" customHeight="1" spans="1:7">
      <c r="A23" s="26"/>
      <c r="B23" s="23" t="s">
        <v>658</v>
      </c>
      <c r="C23" s="23" t="s">
        <v>323</v>
      </c>
      <c r="D23" s="24" t="s">
        <v>659</v>
      </c>
      <c r="E23" s="25">
        <v>100000</v>
      </c>
      <c r="F23" s="25">
        <v>100000</v>
      </c>
      <c r="G23" s="25">
        <v>100000</v>
      </c>
    </row>
    <row r="24" ht="29.9" customHeight="1" spans="1:7">
      <c r="A24" s="26"/>
      <c r="B24" s="23" t="s">
        <v>658</v>
      </c>
      <c r="C24" s="23" t="s">
        <v>327</v>
      </c>
      <c r="D24" s="24" t="s">
        <v>659</v>
      </c>
      <c r="E24" s="25">
        <v>50000</v>
      </c>
      <c r="F24" s="25">
        <v>50000</v>
      </c>
      <c r="G24" s="25">
        <v>50000</v>
      </c>
    </row>
    <row r="25" ht="29.9" customHeight="1" spans="1:7">
      <c r="A25" s="26"/>
      <c r="B25" s="23" t="s">
        <v>658</v>
      </c>
      <c r="C25" s="23" t="s">
        <v>329</v>
      </c>
      <c r="D25" s="24" t="s">
        <v>659</v>
      </c>
      <c r="E25" s="25">
        <v>2500000</v>
      </c>
      <c r="F25" s="25">
        <v>2500000</v>
      </c>
      <c r="G25" s="25">
        <v>2500000</v>
      </c>
    </row>
    <row r="26" ht="29.9" customHeight="1" spans="1:7">
      <c r="A26" s="26"/>
      <c r="B26" s="23" t="s">
        <v>658</v>
      </c>
      <c r="C26" s="23" t="s">
        <v>331</v>
      </c>
      <c r="D26" s="24" t="s">
        <v>659</v>
      </c>
      <c r="E26" s="25">
        <v>100000</v>
      </c>
      <c r="F26" s="25">
        <v>100000</v>
      </c>
      <c r="G26" s="25">
        <v>100000</v>
      </c>
    </row>
    <row r="27" ht="29.9" customHeight="1" spans="1:7">
      <c r="A27" s="26"/>
      <c r="B27" s="23" t="s">
        <v>658</v>
      </c>
      <c r="C27" s="23" t="s">
        <v>333</v>
      </c>
      <c r="D27" s="24" t="s">
        <v>659</v>
      </c>
      <c r="E27" s="25">
        <v>30000</v>
      </c>
      <c r="F27" s="25">
        <v>30000</v>
      </c>
      <c r="G27" s="25">
        <v>30000</v>
      </c>
    </row>
    <row r="28" ht="29.9" customHeight="1" spans="1:7">
      <c r="A28" s="27"/>
      <c r="B28" s="23" t="s">
        <v>658</v>
      </c>
      <c r="C28" s="23" t="s">
        <v>335</v>
      </c>
      <c r="D28" s="24" t="s">
        <v>659</v>
      </c>
      <c r="E28" s="25">
        <v>500000</v>
      </c>
      <c r="F28" s="25">
        <v>500000</v>
      </c>
      <c r="G28" s="25">
        <v>500000</v>
      </c>
    </row>
    <row r="29" ht="18.75" customHeight="1" spans="1:7">
      <c r="A29" s="28" t="s">
        <v>57</v>
      </c>
      <c r="B29" s="29" t="s">
        <v>660</v>
      </c>
      <c r="C29" s="29"/>
      <c r="D29" s="30"/>
      <c r="E29" s="25">
        <v>56680000</v>
      </c>
      <c r="F29" s="25">
        <v>56680000</v>
      </c>
      <c r="G29" s="25">
        <v>56680000</v>
      </c>
    </row>
  </sheetData>
  <mergeCells count="11">
    <mergeCell ref="A3:G3"/>
    <mergeCell ref="A4:D4"/>
    <mergeCell ref="E5:G5"/>
    <mergeCell ref="A29:D29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" defaultRowHeight="14.25" customHeight="1"/>
  <cols>
    <col min="1" max="1" width="21.1416666666667" customWidth="1"/>
    <col min="2" max="2" width="35.275" customWidth="1"/>
    <col min="3" max="19" width="16.175" customWidth="1"/>
  </cols>
  <sheetData>
    <row r="1" customHeight="1" spans="1:19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ht="12" customHeight="1" spans="1:18">
      <c r="A2" s="289"/>
      <c r="J2" s="303"/>
      <c r="R2" s="315" t="s">
        <v>53</v>
      </c>
    </row>
    <row r="3" ht="36" customHeight="1" spans="1:19">
      <c r="A3" s="290" t="s">
        <v>54</v>
      </c>
      <c r="B3" s="181"/>
      <c r="C3" s="181"/>
      <c r="D3" s="181"/>
      <c r="E3" s="181"/>
      <c r="F3" s="181"/>
      <c r="G3" s="181"/>
      <c r="H3" s="181"/>
      <c r="I3" s="181"/>
      <c r="J3" s="182"/>
      <c r="K3" s="181"/>
      <c r="L3" s="181"/>
      <c r="M3" s="181"/>
      <c r="N3" s="181"/>
      <c r="O3" s="181"/>
      <c r="P3" s="181"/>
      <c r="Q3" s="181"/>
      <c r="R3" s="181"/>
      <c r="S3" s="181"/>
    </row>
    <row r="4" ht="20.25" customHeight="1" spans="1:19">
      <c r="A4" s="291" t="str">
        <f>"单位名称："&amp;"昆明市西山区人民政府办公室"</f>
        <v>单位名称：昆明市西山区人民政府办公室</v>
      </c>
      <c r="B4" s="217"/>
      <c r="C4" s="217"/>
      <c r="D4" s="217"/>
      <c r="E4" s="217"/>
      <c r="F4" s="217"/>
      <c r="G4" s="217"/>
      <c r="H4" s="217"/>
      <c r="I4" s="217"/>
      <c r="J4" s="304"/>
      <c r="K4" s="217"/>
      <c r="L4" s="217"/>
      <c r="M4" s="217"/>
      <c r="N4" s="305"/>
      <c r="O4" s="305"/>
      <c r="P4" s="305"/>
      <c r="Q4" s="305"/>
      <c r="R4" s="305" t="s">
        <v>2</v>
      </c>
      <c r="S4" s="305" t="s">
        <v>2</v>
      </c>
    </row>
    <row r="5" ht="18.75" customHeight="1" spans="1:19">
      <c r="A5" s="292" t="s">
        <v>55</v>
      </c>
      <c r="B5" s="293" t="s">
        <v>56</v>
      </c>
      <c r="C5" s="293" t="s">
        <v>57</v>
      </c>
      <c r="D5" s="227" t="s">
        <v>58</v>
      </c>
      <c r="E5" s="294"/>
      <c r="F5" s="294"/>
      <c r="G5" s="294"/>
      <c r="H5" s="294"/>
      <c r="I5" s="294"/>
      <c r="J5" s="306"/>
      <c r="K5" s="294"/>
      <c r="L5" s="294"/>
      <c r="M5" s="294"/>
      <c r="N5" s="307"/>
      <c r="O5" s="307" t="s">
        <v>46</v>
      </c>
      <c r="P5" s="307"/>
      <c r="Q5" s="307"/>
      <c r="R5" s="307"/>
      <c r="S5" s="307"/>
    </row>
    <row r="6" ht="18" customHeight="1" spans="1:19">
      <c r="A6" s="295"/>
      <c r="B6" s="296"/>
      <c r="C6" s="296"/>
      <c r="D6" s="296" t="s">
        <v>59</v>
      </c>
      <c r="E6" s="296" t="s">
        <v>60</v>
      </c>
      <c r="F6" s="296" t="s">
        <v>61</v>
      </c>
      <c r="G6" s="296" t="s">
        <v>62</v>
      </c>
      <c r="H6" s="296" t="s">
        <v>63</v>
      </c>
      <c r="I6" s="308" t="s">
        <v>64</v>
      </c>
      <c r="J6" s="309"/>
      <c r="K6" s="308" t="s">
        <v>65</v>
      </c>
      <c r="L6" s="308" t="s">
        <v>66</v>
      </c>
      <c r="M6" s="308" t="s">
        <v>67</v>
      </c>
      <c r="N6" s="310" t="s">
        <v>68</v>
      </c>
      <c r="O6" s="311" t="s">
        <v>59</v>
      </c>
      <c r="P6" s="311" t="s">
        <v>60</v>
      </c>
      <c r="Q6" s="311" t="s">
        <v>61</v>
      </c>
      <c r="R6" s="311" t="s">
        <v>62</v>
      </c>
      <c r="S6" s="311" t="s">
        <v>69</v>
      </c>
    </row>
    <row r="7" ht="29.25" customHeight="1" spans="1:19">
      <c r="A7" s="297"/>
      <c r="B7" s="298"/>
      <c r="C7" s="298"/>
      <c r="D7" s="298"/>
      <c r="E7" s="298"/>
      <c r="F7" s="298"/>
      <c r="G7" s="298"/>
      <c r="H7" s="298"/>
      <c r="I7" s="312" t="s">
        <v>59</v>
      </c>
      <c r="J7" s="312" t="s">
        <v>70</v>
      </c>
      <c r="K7" s="312" t="s">
        <v>65</v>
      </c>
      <c r="L7" s="312" t="s">
        <v>66</v>
      </c>
      <c r="M7" s="312" t="s">
        <v>67</v>
      </c>
      <c r="N7" s="312" t="s">
        <v>68</v>
      </c>
      <c r="O7" s="312"/>
      <c r="P7" s="312"/>
      <c r="Q7" s="312"/>
      <c r="R7" s="312"/>
      <c r="S7" s="312"/>
    </row>
    <row r="8" ht="16.5" customHeight="1" spans="1:19">
      <c r="A8" s="251">
        <v>1</v>
      </c>
      <c r="B8" s="299">
        <v>2</v>
      </c>
      <c r="C8" s="299">
        <v>3</v>
      </c>
      <c r="D8" s="299">
        <v>4</v>
      </c>
      <c r="E8" s="251">
        <v>5</v>
      </c>
      <c r="F8" s="299">
        <v>6</v>
      </c>
      <c r="G8" s="299">
        <v>7</v>
      </c>
      <c r="H8" s="251">
        <v>8</v>
      </c>
      <c r="I8" s="299">
        <v>9</v>
      </c>
      <c r="J8" s="313">
        <v>10</v>
      </c>
      <c r="K8" s="313">
        <v>11</v>
      </c>
      <c r="L8" s="314">
        <v>12</v>
      </c>
      <c r="M8" s="313">
        <v>13</v>
      </c>
      <c r="N8" s="313">
        <v>14</v>
      </c>
      <c r="O8" s="313">
        <v>15</v>
      </c>
      <c r="P8" s="313">
        <v>16</v>
      </c>
      <c r="Q8" s="313">
        <v>17</v>
      </c>
      <c r="R8" s="313">
        <v>18</v>
      </c>
      <c r="S8" s="313">
        <v>19</v>
      </c>
    </row>
    <row r="9" ht="31.4" customHeight="1" spans="1:19">
      <c r="A9" s="300">
        <v>101001</v>
      </c>
      <c r="B9" s="300" t="s">
        <v>71</v>
      </c>
      <c r="C9" s="222">
        <v>75595342.3</v>
      </c>
      <c r="D9" s="269">
        <v>75595342.3</v>
      </c>
      <c r="E9" s="266">
        <v>75595342.3</v>
      </c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</row>
    <row r="10" ht="16.5" customHeight="1" spans="1:19">
      <c r="A10" s="301" t="s">
        <v>57</v>
      </c>
      <c r="B10" s="302"/>
      <c r="C10" s="269">
        <v>75595342.3</v>
      </c>
      <c r="D10" s="269">
        <v>75595342.3</v>
      </c>
      <c r="E10" s="266">
        <v>75595342.3</v>
      </c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</row>
  </sheetData>
  <mergeCells count="21">
    <mergeCell ref="R2:S2"/>
    <mergeCell ref="A3:S3"/>
    <mergeCell ref="A4:D4"/>
    <mergeCell ref="R4:S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zoomScale="90" zoomScaleNormal="9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4.275" style="1" customWidth="1"/>
    <col min="2" max="2" width="32.575" style="1" customWidth="1"/>
    <col min="3" max="6" width="18.8583333333333" style="1" customWidth="1"/>
    <col min="7" max="7" width="21.275" style="1" customWidth="1"/>
    <col min="8" max="9" width="18.8583333333333" style="1" customWidth="1"/>
    <col min="10" max="10" width="17.8583333333333" style="1" customWidth="1"/>
    <col min="11" max="15" width="18.8583333333333" style="1" customWidth="1"/>
    <col min="16" max="16384" width="9.14166666666667" style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5.75" customHeight="1" spans="15:15">
      <c r="O2" s="203" t="s">
        <v>72</v>
      </c>
    </row>
    <row r="3" ht="28.5" customHeight="1" spans="1:15">
      <c r="A3" s="190" t="s">
        <v>73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ht="15" customHeight="1" spans="1:15">
      <c r="A4" s="277" t="str">
        <f>"单位名称："&amp;"昆明市西山区人民政府办公室"</f>
        <v>单位名称：昆明市西山区人民政府办公室</v>
      </c>
      <c r="B4" s="278"/>
      <c r="C4" s="279"/>
      <c r="D4" s="279"/>
      <c r="E4" s="279"/>
      <c r="F4" s="279"/>
      <c r="G4" s="8"/>
      <c r="H4" s="279"/>
      <c r="I4" s="279"/>
      <c r="J4" s="8"/>
      <c r="K4" s="279"/>
      <c r="L4" s="279"/>
      <c r="M4" s="8"/>
      <c r="N4" s="8"/>
      <c r="O4" s="204" t="s">
        <v>2</v>
      </c>
    </row>
    <row r="5" ht="18.75" customHeight="1" spans="1:15">
      <c r="A5" s="11" t="s">
        <v>74</v>
      </c>
      <c r="B5" s="11" t="s">
        <v>75</v>
      </c>
      <c r="C5" s="17" t="s">
        <v>57</v>
      </c>
      <c r="D5" s="196" t="s">
        <v>60</v>
      </c>
      <c r="E5" s="196"/>
      <c r="F5" s="196"/>
      <c r="G5" s="280" t="s">
        <v>61</v>
      </c>
      <c r="H5" s="11" t="s">
        <v>62</v>
      </c>
      <c r="I5" s="11" t="s">
        <v>76</v>
      </c>
      <c r="J5" s="12" t="s">
        <v>77</v>
      </c>
      <c r="K5" s="286" t="s">
        <v>78</v>
      </c>
      <c r="L5" s="286" t="s">
        <v>79</v>
      </c>
      <c r="M5" s="286" t="s">
        <v>80</v>
      </c>
      <c r="N5" s="286" t="s">
        <v>81</v>
      </c>
      <c r="O5" s="287" t="s">
        <v>82</v>
      </c>
    </row>
    <row r="6" ht="30" customHeight="1" spans="1:15">
      <c r="A6" s="20"/>
      <c r="B6" s="20"/>
      <c r="C6" s="20"/>
      <c r="D6" s="196" t="s">
        <v>59</v>
      </c>
      <c r="E6" s="196" t="s">
        <v>83</v>
      </c>
      <c r="F6" s="196" t="s">
        <v>84</v>
      </c>
      <c r="G6" s="20"/>
      <c r="H6" s="20"/>
      <c r="I6" s="20"/>
      <c r="J6" s="196" t="s">
        <v>59</v>
      </c>
      <c r="K6" s="288" t="s">
        <v>78</v>
      </c>
      <c r="L6" s="288" t="s">
        <v>79</v>
      </c>
      <c r="M6" s="288" t="s">
        <v>80</v>
      </c>
      <c r="N6" s="288" t="s">
        <v>81</v>
      </c>
      <c r="O6" s="288" t="s">
        <v>82</v>
      </c>
    </row>
    <row r="7" ht="16.5" customHeight="1" spans="1:15">
      <c r="A7" s="281" t="s">
        <v>85</v>
      </c>
      <c r="B7" s="281">
        <v>75595342.3</v>
      </c>
      <c r="C7" s="281" t="s">
        <v>86</v>
      </c>
      <c r="D7" s="236" t="s">
        <v>87</v>
      </c>
      <c r="E7" s="236" t="s">
        <v>88</v>
      </c>
      <c r="F7" s="236" t="s">
        <v>89</v>
      </c>
      <c r="G7" s="196">
        <v>7</v>
      </c>
      <c r="H7" s="282">
        <v>8</v>
      </c>
      <c r="I7" s="282">
        <v>9</v>
      </c>
      <c r="J7" s="282">
        <v>10</v>
      </c>
      <c r="K7" s="282">
        <v>11</v>
      </c>
      <c r="L7" s="282">
        <v>12</v>
      </c>
      <c r="M7" s="282">
        <v>13</v>
      </c>
      <c r="N7" s="282">
        <v>14</v>
      </c>
      <c r="O7" s="196">
        <v>15</v>
      </c>
    </row>
    <row r="8" ht="20.25" customHeight="1" spans="1:15">
      <c r="A8" s="247" t="s">
        <v>90</v>
      </c>
      <c r="B8" s="247" t="s">
        <v>91</v>
      </c>
      <c r="C8" s="283">
        <v>72354305.98</v>
      </c>
      <c r="D8" s="200">
        <v>72354305.98</v>
      </c>
      <c r="E8" s="200">
        <v>15674305.98</v>
      </c>
      <c r="F8" s="200">
        <v>56680000</v>
      </c>
      <c r="G8" s="200"/>
      <c r="H8" s="283"/>
      <c r="I8" s="283"/>
      <c r="J8" s="283"/>
      <c r="K8" s="283"/>
      <c r="L8" s="283"/>
      <c r="M8" s="200"/>
      <c r="N8" s="283"/>
      <c r="O8" s="283"/>
    </row>
    <row r="9" ht="17.25" customHeight="1" spans="1:15">
      <c r="A9" s="249" t="s">
        <v>92</v>
      </c>
      <c r="B9" s="249" t="s">
        <v>93</v>
      </c>
      <c r="C9" s="283">
        <v>72354305.98</v>
      </c>
      <c r="D9" s="200">
        <v>72354305.98</v>
      </c>
      <c r="E9" s="200">
        <v>15674305.98</v>
      </c>
      <c r="F9" s="200">
        <v>56680000</v>
      </c>
      <c r="G9" s="200"/>
      <c r="H9" s="283"/>
      <c r="I9" s="283"/>
      <c r="J9" s="283"/>
      <c r="K9" s="283"/>
      <c r="L9" s="283"/>
      <c r="M9" s="200"/>
      <c r="N9" s="283"/>
      <c r="O9" s="283"/>
    </row>
    <row r="10" ht="17.25" customHeight="1" spans="1:15">
      <c r="A10" s="250" t="s">
        <v>94</v>
      </c>
      <c r="B10" s="250" t="s">
        <v>95</v>
      </c>
      <c r="C10" s="283">
        <v>15704305.98</v>
      </c>
      <c r="D10" s="200">
        <v>15704305.98</v>
      </c>
      <c r="E10" s="200">
        <v>15674305.98</v>
      </c>
      <c r="F10" s="200">
        <v>30000</v>
      </c>
      <c r="G10" s="200"/>
      <c r="H10" s="283"/>
      <c r="I10" s="283"/>
      <c r="J10" s="283"/>
      <c r="K10" s="283"/>
      <c r="L10" s="283"/>
      <c r="M10" s="200"/>
      <c r="N10" s="283"/>
      <c r="O10" s="283"/>
    </row>
    <row r="11" ht="17.25" customHeight="1" spans="1:15">
      <c r="A11" s="250" t="s">
        <v>96</v>
      </c>
      <c r="B11" s="250" t="s">
        <v>97</v>
      </c>
      <c r="C11" s="283">
        <v>56650000</v>
      </c>
      <c r="D11" s="200">
        <v>56650000</v>
      </c>
      <c r="E11" s="200"/>
      <c r="F11" s="200">
        <v>56650000</v>
      </c>
      <c r="G11" s="200"/>
      <c r="H11" s="283"/>
      <c r="I11" s="283"/>
      <c r="J11" s="283"/>
      <c r="K11" s="283"/>
      <c r="L11" s="283"/>
      <c r="M11" s="200"/>
      <c r="N11" s="283"/>
      <c r="O11" s="283"/>
    </row>
    <row r="12" ht="17.25" customHeight="1" spans="1:15">
      <c r="A12" s="247" t="s">
        <v>98</v>
      </c>
      <c r="B12" s="247" t="s">
        <v>99</v>
      </c>
      <c r="C12" s="283">
        <v>1725965</v>
      </c>
      <c r="D12" s="200">
        <v>1725965</v>
      </c>
      <c r="E12" s="200">
        <v>1725965</v>
      </c>
      <c r="F12" s="200"/>
      <c r="G12" s="200"/>
      <c r="H12" s="283"/>
      <c r="I12" s="283"/>
      <c r="J12" s="283"/>
      <c r="K12" s="283"/>
      <c r="L12" s="283"/>
      <c r="M12" s="200"/>
      <c r="N12" s="283"/>
      <c r="O12" s="283"/>
    </row>
    <row r="13" ht="17.25" customHeight="1" spans="1:15">
      <c r="A13" s="249" t="s">
        <v>100</v>
      </c>
      <c r="B13" s="249" t="s">
        <v>101</v>
      </c>
      <c r="C13" s="283">
        <v>1705965</v>
      </c>
      <c r="D13" s="200">
        <v>1705965</v>
      </c>
      <c r="E13" s="200">
        <v>1705965</v>
      </c>
      <c r="F13" s="200"/>
      <c r="G13" s="200"/>
      <c r="H13" s="283"/>
      <c r="I13" s="283"/>
      <c r="J13" s="283"/>
      <c r="K13" s="283"/>
      <c r="L13" s="283"/>
      <c r="M13" s="200"/>
      <c r="N13" s="283"/>
      <c r="O13" s="283"/>
    </row>
    <row r="14" ht="17.25" customHeight="1" spans="1:15">
      <c r="A14" s="250" t="s">
        <v>102</v>
      </c>
      <c r="B14" s="250" t="s">
        <v>103</v>
      </c>
      <c r="C14" s="283">
        <v>789165</v>
      </c>
      <c r="D14" s="200">
        <v>789165</v>
      </c>
      <c r="E14" s="200">
        <v>789165</v>
      </c>
      <c r="F14" s="200"/>
      <c r="G14" s="200"/>
      <c r="H14" s="283"/>
      <c r="I14" s="283"/>
      <c r="J14" s="283"/>
      <c r="K14" s="283"/>
      <c r="L14" s="283"/>
      <c r="M14" s="200"/>
      <c r="N14" s="283"/>
      <c r="O14" s="283"/>
    </row>
    <row r="15" ht="17.25" customHeight="1" spans="1:15">
      <c r="A15" s="250" t="s">
        <v>104</v>
      </c>
      <c r="B15" s="250" t="s">
        <v>105</v>
      </c>
      <c r="C15" s="283">
        <v>916800</v>
      </c>
      <c r="D15" s="200">
        <v>916800</v>
      </c>
      <c r="E15" s="200">
        <v>916800</v>
      </c>
      <c r="F15" s="200"/>
      <c r="G15" s="200"/>
      <c r="H15" s="283"/>
      <c r="I15" s="283"/>
      <c r="J15" s="283"/>
      <c r="K15" s="283"/>
      <c r="L15" s="283"/>
      <c r="M15" s="200"/>
      <c r="N15" s="283"/>
      <c r="O15" s="283"/>
    </row>
    <row r="16" ht="17.25" customHeight="1" spans="1:15">
      <c r="A16" s="249" t="s">
        <v>106</v>
      </c>
      <c r="B16" s="249" t="s">
        <v>107</v>
      </c>
      <c r="C16" s="283">
        <v>20000</v>
      </c>
      <c r="D16" s="200">
        <v>20000</v>
      </c>
      <c r="E16" s="200">
        <v>20000</v>
      </c>
      <c r="F16" s="200"/>
      <c r="G16" s="200"/>
      <c r="H16" s="283"/>
      <c r="I16" s="283"/>
      <c r="J16" s="283"/>
      <c r="K16" s="283"/>
      <c r="L16" s="283"/>
      <c r="M16" s="200"/>
      <c r="N16" s="283"/>
      <c r="O16" s="283"/>
    </row>
    <row r="17" ht="17.25" customHeight="1" spans="1:15">
      <c r="A17" s="250" t="s">
        <v>108</v>
      </c>
      <c r="B17" s="250" t="s">
        <v>109</v>
      </c>
      <c r="C17" s="283">
        <v>20000</v>
      </c>
      <c r="D17" s="200">
        <v>20000</v>
      </c>
      <c r="E17" s="200">
        <v>20000</v>
      </c>
      <c r="F17" s="200"/>
      <c r="G17" s="200"/>
      <c r="H17" s="283"/>
      <c r="I17" s="283"/>
      <c r="J17" s="283"/>
      <c r="K17" s="283"/>
      <c r="L17" s="283"/>
      <c r="M17" s="200"/>
      <c r="N17" s="283"/>
      <c r="O17" s="283"/>
    </row>
    <row r="18" ht="17.25" customHeight="1" spans="1:15">
      <c r="A18" s="247" t="s">
        <v>110</v>
      </c>
      <c r="B18" s="247" t="s">
        <v>111</v>
      </c>
      <c r="C18" s="283">
        <v>799547.32</v>
      </c>
      <c r="D18" s="200">
        <v>799547.32</v>
      </c>
      <c r="E18" s="200">
        <v>799547.32</v>
      </c>
      <c r="F18" s="200"/>
      <c r="G18" s="200"/>
      <c r="H18" s="283"/>
      <c r="I18" s="283"/>
      <c r="J18" s="283"/>
      <c r="K18" s="283"/>
      <c r="L18" s="283"/>
      <c r="M18" s="200"/>
      <c r="N18" s="283"/>
      <c r="O18" s="283"/>
    </row>
    <row r="19" ht="17.25" customHeight="1" spans="1:15">
      <c r="A19" s="249" t="s">
        <v>112</v>
      </c>
      <c r="B19" s="249" t="s">
        <v>113</v>
      </c>
      <c r="C19" s="283">
        <v>799547.32</v>
      </c>
      <c r="D19" s="200">
        <v>799547.32</v>
      </c>
      <c r="E19" s="200">
        <v>799547.32</v>
      </c>
      <c r="F19" s="200"/>
      <c r="G19" s="200"/>
      <c r="H19" s="283"/>
      <c r="I19" s="283"/>
      <c r="J19" s="283"/>
      <c r="K19" s="283"/>
      <c r="L19" s="283"/>
      <c r="M19" s="200"/>
      <c r="N19" s="283"/>
      <c r="O19" s="283"/>
    </row>
    <row r="20" ht="17.25" customHeight="1" spans="1:15">
      <c r="A20" s="250" t="s">
        <v>114</v>
      </c>
      <c r="B20" s="250" t="s">
        <v>115</v>
      </c>
      <c r="C20" s="283">
        <v>291796</v>
      </c>
      <c r="D20" s="200">
        <v>291796</v>
      </c>
      <c r="E20" s="200">
        <v>291796</v>
      </c>
      <c r="F20" s="200"/>
      <c r="G20" s="200"/>
      <c r="H20" s="283"/>
      <c r="I20" s="283"/>
      <c r="J20" s="283"/>
      <c r="K20" s="283"/>
      <c r="L20" s="283"/>
      <c r="M20" s="200"/>
      <c r="N20" s="283"/>
      <c r="O20" s="283"/>
    </row>
    <row r="21" ht="17.25" customHeight="1" spans="1:15">
      <c r="A21" s="250" t="s">
        <v>116</v>
      </c>
      <c r="B21" s="250" t="s">
        <v>117</v>
      </c>
      <c r="C21" s="283">
        <v>95777</v>
      </c>
      <c r="D21" s="200">
        <v>95777</v>
      </c>
      <c r="E21" s="200">
        <v>95777</v>
      </c>
      <c r="F21" s="200"/>
      <c r="G21" s="200"/>
      <c r="H21" s="283"/>
      <c r="I21" s="283"/>
      <c r="J21" s="283"/>
      <c r="K21" s="283"/>
      <c r="L21" s="283"/>
      <c r="M21" s="200"/>
      <c r="N21" s="283"/>
      <c r="O21" s="283"/>
    </row>
    <row r="22" ht="17.25" customHeight="1" spans="1:15">
      <c r="A22" s="250" t="s">
        <v>118</v>
      </c>
      <c r="B22" s="250" t="s">
        <v>119</v>
      </c>
      <c r="C22" s="283">
        <v>367558</v>
      </c>
      <c r="D22" s="200">
        <v>367558</v>
      </c>
      <c r="E22" s="200">
        <v>367558</v>
      </c>
      <c r="F22" s="200"/>
      <c r="G22" s="200"/>
      <c r="H22" s="283"/>
      <c r="I22" s="283"/>
      <c r="J22" s="283"/>
      <c r="K22" s="283"/>
      <c r="L22" s="283"/>
      <c r="M22" s="200"/>
      <c r="N22" s="283"/>
      <c r="O22" s="283"/>
    </row>
    <row r="23" ht="17.25" customHeight="1" spans="1:15">
      <c r="A23" s="250" t="s">
        <v>120</v>
      </c>
      <c r="B23" s="250" t="s">
        <v>121</v>
      </c>
      <c r="C23" s="283">
        <v>44416.32</v>
      </c>
      <c r="D23" s="200">
        <v>44416.32</v>
      </c>
      <c r="E23" s="200">
        <v>44416.32</v>
      </c>
      <c r="F23" s="200"/>
      <c r="G23" s="200"/>
      <c r="H23" s="283"/>
      <c r="I23" s="283"/>
      <c r="J23" s="283"/>
      <c r="K23" s="283"/>
      <c r="L23" s="283"/>
      <c r="M23" s="200"/>
      <c r="N23" s="283"/>
      <c r="O23" s="283"/>
    </row>
    <row r="24" ht="17.25" customHeight="1" spans="1:15">
      <c r="A24" s="247" t="s">
        <v>122</v>
      </c>
      <c r="B24" s="247" t="s">
        <v>123</v>
      </c>
      <c r="C24" s="283">
        <v>715524</v>
      </c>
      <c r="D24" s="200">
        <v>715524</v>
      </c>
      <c r="E24" s="200">
        <v>715524</v>
      </c>
      <c r="F24" s="200"/>
      <c r="G24" s="200"/>
      <c r="H24" s="283"/>
      <c r="I24" s="283"/>
      <c r="J24" s="283"/>
      <c r="K24" s="283"/>
      <c r="L24" s="283"/>
      <c r="M24" s="200"/>
      <c r="N24" s="283"/>
      <c r="O24" s="283"/>
    </row>
    <row r="25" ht="17.25" customHeight="1" spans="1:15">
      <c r="A25" s="249" t="s">
        <v>124</v>
      </c>
      <c r="B25" s="249" t="s">
        <v>125</v>
      </c>
      <c r="C25" s="283">
        <v>715524</v>
      </c>
      <c r="D25" s="200">
        <v>715524</v>
      </c>
      <c r="E25" s="200">
        <v>715524</v>
      </c>
      <c r="F25" s="200"/>
      <c r="G25" s="200"/>
      <c r="H25" s="283"/>
      <c r="I25" s="283"/>
      <c r="J25" s="283"/>
      <c r="K25" s="283"/>
      <c r="L25" s="283"/>
      <c r="M25" s="200"/>
      <c r="N25" s="283"/>
      <c r="O25" s="283"/>
    </row>
    <row r="26" ht="17.25" customHeight="1" spans="1:15">
      <c r="A26" s="250" t="s">
        <v>126</v>
      </c>
      <c r="B26" s="250" t="s">
        <v>127</v>
      </c>
      <c r="C26" s="283">
        <v>715524</v>
      </c>
      <c r="D26" s="200">
        <v>715524</v>
      </c>
      <c r="E26" s="200">
        <v>715524</v>
      </c>
      <c r="F26" s="200"/>
      <c r="G26" s="200"/>
      <c r="H26" s="283"/>
      <c r="I26" s="283"/>
      <c r="J26" s="283"/>
      <c r="K26" s="283"/>
      <c r="L26" s="283"/>
      <c r="M26" s="200"/>
      <c r="N26" s="283"/>
      <c r="O26" s="283"/>
    </row>
    <row r="27" ht="17.25" customHeight="1" spans="1:15">
      <c r="A27" s="284" t="s">
        <v>128</v>
      </c>
      <c r="B27" s="285" t="s">
        <v>128</v>
      </c>
      <c r="C27" s="200">
        <v>75595342.3</v>
      </c>
      <c r="D27" s="200">
        <v>75595342.3</v>
      </c>
      <c r="E27" s="200">
        <v>18915342.3</v>
      </c>
      <c r="F27" s="200">
        <v>56680000</v>
      </c>
      <c r="G27" s="200"/>
      <c r="H27" s="283"/>
      <c r="I27" s="283"/>
      <c r="J27" s="283"/>
      <c r="K27" s="283"/>
      <c r="L27" s="283"/>
      <c r="M27" s="200"/>
      <c r="N27" s="283"/>
      <c r="O27" s="283"/>
    </row>
  </sheetData>
  <mergeCells count="11">
    <mergeCell ref="A3:O3"/>
    <mergeCell ref="A4:L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Zeros="0" zoomScale="90" zoomScaleNormal="9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3"/>
  <cols>
    <col min="1" max="1" width="49.275" customWidth="1"/>
    <col min="2" max="2" width="43.3166666666667" customWidth="1"/>
    <col min="3" max="3" width="48.575" customWidth="1"/>
    <col min="4" max="4" width="41.175" customWidth="1"/>
  </cols>
  <sheetData>
    <row r="1" customHeight="1" spans="1:4">
      <c r="A1" s="32"/>
      <c r="B1" s="32"/>
      <c r="C1" s="32"/>
      <c r="D1" s="32"/>
    </row>
    <row r="2" customHeight="1" spans="4:4">
      <c r="D2" s="253" t="s">
        <v>129</v>
      </c>
    </row>
    <row r="3" ht="31.5" customHeight="1" spans="1:4">
      <c r="A3" s="180" t="s">
        <v>130</v>
      </c>
      <c r="B3" s="254"/>
      <c r="C3" s="254"/>
      <c r="D3" s="254"/>
    </row>
    <row r="4" ht="17.25" customHeight="1" spans="1:4">
      <c r="A4" s="183" t="str">
        <f>"单位名称："&amp;"昆明市西山区人民政府办公室"</f>
        <v>单位名称：昆明市西山区人民政府办公室</v>
      </c>
      <c r="B4" s="255"/>
      <c r="C4" s="255"/>
      <c r="D4" s="256" t="s">
        <v>2</v>
      </c>
    </row>
    <row r="5" ht="24.65" customHeight="1" spans="1:4">
      <c r="A5" s="257" t="s">
        <v>3</v>
      </c>
      <c r="B5" s="242"/>
      <c r="C5" s="257" t="s">
        <v>4</v>
      </c>
      <c r="D5" s="242"/>
    </row>
    <row r="6" ht="15.65" customHeight="1" spans="1:4">
      <c r="A6" s="258" t="s">
        <v>5</v>
      </c>
      <c r="B6" s="259" t="s">
        <v>6</v>
      </c>
      <c r="C6" s="258" t="s">
        <v>131</v>
      </c>
      <c r="D6" s="259" t="s">
        <v>6</v>
      </c>
    </row>
    <row r="7" ht="14.15" customHeight="1" spans="1:4">
      <c r="A7" s="260"/>
      <c r="B7" s="213"/>
      <c r="C7" s="260"/>
      <c r="D7" s="213"/>
    </row>
    <row r="8" ht="29.15" customHeight="1" spans="1:4">
      <c r="A8" s="261" t="s">
        <v>132</v>
      </c>
      <c r="B8" s="200">
        <v>75595342.3</v>
      </c>
      <c r="C8" s="262" t="s">
        <v>133</v>
      </c>
      <c r="D8" s="200">
        <v>75595342.3</v>
      </c>
    </row>
    <row r="9" ht="29.15" customHeight="1" spans="1:4">
      <c r="A9" s="263" t="s">
        <v>134</v>
      </c>
      <c r="B9" s="200">
        <v>75595342.3</v>
      </c>
      <c r="C9" s="264" t="s">
        <v>135</v>
      </c>
      <c r="D9" s="265">
        <v>72354305.98</v>
      </c>
    </row>
    <row r="10" ht="29.15" customHeight="1" spans="1:4">
      <c r="A10" s="263" t="s">
        <v>136</v>
      </c>
      <c r="B10" s="266"/>
      <c r="C10" s="264" t="s">
        <v>137</v>
      </c>
      <c r="D10" s="265"/>
    </row>
    <row r="11" ht="29.15" customHeight="1" spans="1:4">
      <c r="A11" s="263" t="s">
        <v>138</v>
      </c>
      <c r="B11" s="266"/>
      <c r="C11" s="264" t="s">
        <v>139</v>
      </c>
      <c r="D11" s="265"/>
    </row>
    <row r="12" ht="29.15" customHeight="1" spans="1:4">
      <c r="A12" s="267" t="s">
        <v>140</v>
      </c>
      <c r="B12" s="268"/>
      <c r="C12" s="264" t="s">
        <v>141</v>
      </c>
      <c r="D12" s="265"/>
    </row>
    <row r="13" ht="29.15" customHeight="1" spans="1:4">
      <c r="A13" s="263" t="s">
        <v>134</v>
      </c>
      <c r="B13" s="269"/>
      <c r="C13" s="264" t="s">
        <v>142</v>
      </c>
      <c r="D13" s="265"/>
    </row>
    <row r="14" ht="29.15" customHeight="1" spans="1:4">
      <c r="A14" s="270" t="s">
        <v>136</v>
      </c>
      <c r="B14" s="269"/>
      <c r="C14" s="271" t="s">
        <v>143</v>
      </c>
      <c r="D14" s="272"/>
    </row>
    <row r="15" ht="29.15" customHeight="1" spans="1:4">
      <c r="A15" s="270" t="s">
        <v>138</v>
      </c>
      <c r="B15" s="268"/>
      <c r="C15" s="271" t="s">
        <v>144</v>
      </c>
      <c r="D15" s="272"/>
    </row>
    <row r="16" ht="29.15" customHeight="1" spans="1:4">
      <c r="A16" s="273"/>
      <c r="B16" s="268"/>
      <c r="C16" s="271" t="s">
        <v>145</v>
      </c>
      <c r="D16" s="272">
        <v>1725965</v>
      </c>
    </row>
    <row r="17" ht="29.15" customHeight="1" spans="1:4">
      <c r="A17" s="273"/>
      <c r="B17" s="268"/>
      <c r="C17" s="271" t="s">
        <v>146</v>
      </c>
      <c r="D17" s="272">
        <v>799547.32</v>
      </c>
    </row>
    <row r="18" ht="29.15" customHeight="1" spans="1:4">
      <c r="A18" s="273"/>
      <c r="B18" s="268"/>
      <c r="C18" s="271" t="s">
        <v>147</v>
      </c>
      <c r="D18" s="272"/>
    </row>
    <row r="19" ht="29.15" customHeight="1" spans="1:4">
      <c r="A19" s="273"/>
      <c r="B19" s="268"/>
      <c r="C19" s="271" t="s">
        <v>148</v>
      </c>
      <c r="D19" s="272"/>
    </row>
    <row r="20" ht="29.15" customHeight="1" spans="1:4">
      <c r="A20" s="273"/>
      <c r="B20" s="268"/>
      <c r="C20" s="271" t="s">
        <v>149</v>
      </c>
      <c r="D20" s="272"/>
    </row>
    <row r="21" ht="29.15" customHeight="1" spans="1:4">
      <c r="A21" s="273"/>
      <c r="B21" s="268"/>
      <c r="C21" s="271" t="s">
        <v>150</v>
      </c>
      <c r="D21" s="272"/>
    </row>
    <row r="22" ht="29.15" customHeight="1" spans="1:4">
      <c r="A22" s="273"/>
      <c r="B22" s="268"/>
      <c r="C22" s="271" t="s">
        <v>151</v>
      </c>
      <c r="D22" s="272"/>
    </row>
    <row r="23" ht="29.15" customHeight="1" spans="1:4">
      <c r="A23" s="273"/>
      <c r="B23" s="268"/>
      <c r="C23" s="271" t="s">
        <v>152</v>
      </c>
      <c r="D23" s="272"/>
    </row>
    <row r="24" ht="29.15" customHeight="1" spans="1:4">
      <c r="A24" s="273"/>
      <c r="B24" s="268"/>
      <c r="C24" s="271" t="s">
        <v>153</v>
      </c>
      <c r="D24" s="272"/>
    </row>
    <row r="25" ht="29.15" customHeight="1" spans="1:4">
      <c r="A25" s="273"/>
      <c r="B25" s="268"/>
      <c r="C25" s="271" t="s">
        <v>154</v>
      </c>
      <c r="D25" s="272"/>
    </row>
    <row r="26" ht="29.15" customHeight="1" spans="1:4">
      <c r="A26" s="273"/>
      <c r="B26" s="268"/>
      <c r="C26" s="271" t="s">
        <v>155</v>
      </c>
      <c r="D26" s="272"/>
    </row>
    <row r="27" ht="29.15" customHeight="1" spans="1:4">
      <c r="A27" s="273"/>
      <c r="B27" s="268"/>
      <c r="C27" s="271" t="s">
        <v>156</v>
      </c>
      <c r="D27" s="272">
        <v>715524</v>
      </c>
    </row>
    <row r="28" ht="29.15" customHeight="1" spans="1:4">
      <c r="A28" s="273"/>
      <c r="B28" s="268"/>
      <c r="C28" s="271" t="s">
        <v>157</v>
      </c>
      <c r="D28" s="272"/>
    </row>
    <row r="29" ht="29.15" customHeight="1" spans="1:4">
      <c r="A29" s="273"/>
      <c r="B29" s="268"/>
      <c r="C29" s="271" t="s">
        <v>158</v>
      </c>
      <c r="D29" s="272"/>
    </row>
    <row r="30" ht="29.15" customHeight="1" spans="1:4">
      <c r="A30" s="273"/>
      <c r="B30" s="268"/>
      <c r="C30" s="271" t="s">
        <v>159</v>
      </c>
      <c r="D30" s="272"/>
    </row>
    <row r="31" ht="29.15" customHeight="1" spans="1:4">
      <c r="A31" s="273"/>
      <c r="B31" s="268"/>
      <c r="C31" s="271" t="s">
        <v>160</v>
      </c>
      <c r="D31" s="272"/>
    </row>
    <row r="32" ht="29.15" customHeight="1" spans="1:4">
      <c r="A32" s="273"/>
      <c r="B32" s="268"/>
      <c r="C32" s="271" t="s">
        <v>161</v>
      </c>
      <c r="D32" s="272"/>
    </row>
    <row r="33" ht="29.15" customHeight="1" spans="1:4">
      <c r="A33" s="273"/>
      <c r="B33" s="268"/>
      <c r="C33" s="274" t="s">
        <v>162</v>
      </c>
      <c r="D33" s="272"/>
    </row>
    <row r="34" ht="29.15" customHeight="1" spans="1:4">
      <c r="A34" s="273"/>
      <c r="B34" s="268"/>
      <c r="C34" s="274" t="s">
        <v>163</v>
      </c>
      <c r="D34" s="272"/>
    </row>
    <row r="35" ht="29.15" customHeight="1" spans="1:4">
      <c r="A35" s="273"/>
      <c r="B35" s="268"/>
      <c r="C35" s="275" t="s">
        <v>164</v>
      </c>
      <c r="D35" s="268"/>
    </row>
    <row r="36" ht="29.15" customHeight="1" spans="1:4">
      <c r="A36" s="273" t="s">
        <v>165</v>
      </c>
      <c r="B36" s="200">
        <v>75595342.3</v>
      </c>
      <c r="C36" s="276" t="s">
        <v>52</v>
      </c>
      <c r="D36" s="200">
        <v>75595342.3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7"/>
  <sheetViews>
    <sheetView showZeros="0" zoomScale="90" zoomScaleNormal="90" workbookViewId="0">
      <pane ySplit="1" topLeftCell="A2" activePane="bottomLeft" state="frozen"/>
      <selection/>
      <selection pane="bottomLeft" activeCell="E29" sqref="E29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32"/>
      <c r="B1" s="32"/>
      <c r="C1" s="32"/>
      <c r="D1" s="32"/>
      <c r="E1" s="32"/>
      <c r="F1" s="32"/>
      <c r="G1" s="32"/>
    </row>
    <row r="2" ht="12" customHeight="1" spans="4:7">
      <c r="D2" s="223"/>
      <c r="F2" s="224"/>
      <c r="G2" s="224" t="s">
        <v>166</v>
      </c>
    </row>
    <row r="3" ht="39" customHeight="1" spans="1:7">
      <c r="A3" s="237" t="s">
        <v>167</v>
      </c>
      <c r="B3" s="237"/>
      <c r="C3" s="237"/>
      <c r="D3" s="237"/>
      <c r="E3" s="237"/>
      <c r="F3" s="237"/>
      <c r="G3" s="237"/>
    </row>
    <row r="4" ht="18" customHeight="1" spans="1:7">
      <c r="A4" s="183" t="str">
        <f>"单位名称："&amp;"昆明市西山区人民政府办公室"</f>
        <v>单位名称：昆明市西山区人民政府办公室</v>
      </c>
      <c r="F4" s="225"/>
      <c r="G4" s="225" t="s">
        <v>2</v>
      </c>
    </row>
    <row r="5" ht="20.25" customHeight="1" spans="1:7">
      <c r="A5" s="238" t="s">
        <v>168</v>
      </c>
      <c r="B5" s="239"/>
      <c r="C5" s="240" t="s">
        <v>57</v>
      </c>
      <c r="D5" s="241" t="s">
        <v>83</v>
      </c>
      <c r="E5" s="241"/>
      <c r="F5" s="242"/>
      <c r="G5" s="240" t="s">
        <v>84</v>
      </c>
    </row>
    <row r="6" ht="20.25" customHeight="1" spans="1:7">
      <c r="A6" s="243" t="s">
        <v>74</v>
      </c>
      <c r="B6" s="244" t="s">
        <v>75</v>
      </c>
      <c r="C6" s="245"/>
      <c r="D6" s="245" t="s">
        <v>59</v>
      </c>
      <c r="E6" s="245" t="s">
        <v>169</v>
      </c>
      <c r="F6" s="245" t="s">
        <v>170</v>
      </c>
      <c r="G6" s="245"/>
    </row>
    <row r="7" ht="13.5" customHeight="1" spans="1:7">
      <c r="A7" s="246" t="s">
        <v>85</v>
      </c>
      <c r="B7" s="246">
        <v>75595342.3</v>
      </c>
      <c r="C7" s="246" t="s">
        <v>86</v>
      </c>
      <c r="D7" s="246" t="s">
        <v>87</v>
      </c>
      <c r="E7" s="246" t="s">
        <v>88</v>
      </c>
      <c r="F7" s="246" t="s">
        <v>89</v>
      </c>
      <c r="G7" s="246" t="s">
        <v>171</v>
      </c>
    </row>
    <row r="8" ht="13.5" customHeight="1" spans="1:7">
      <c r="A8" s="247" t="s">
        <v>90</v>
      </c>
      <c r="B8" s="247" t="s">
        <v>91</v>
      </c>
      <c r="C8" s="201">
        <v>72354305.98</v>
      </c>
      <c r="D8" s="248">
        <v>15674305.98</v>
      </c>
      <c r="E8" s="248">
        <v>8749016.84</v>
      </c>
      <c r="F8" s="248">
        <v>6925289.14</v>
      </c>
      <c r="G8" s="248">
        <v>56680000</v>
      </c>
    </row>
    <row r="9" ht="13.5" customHeight="1" spans="1:7">
      <c r="A9" s="249" t="s">
        <v>92</v>
      </c>
      <c r="B9" s="249" t="s">
        <v>93</v>
      </c>
      <c r="C9" s="201">
        <v>72354305.98</v>
      </c>
      <c r="D9" s="248">
        <v>15674305.98</v>
      </c>
      <c r="E9" s="248">
        <v>8749016.84</v>
      </c>
      <c r="F9" s="248">
        <v>6925289.14</v>
      </c>
      <c r="G9" s="248">
        <v>56680000</v>
      </c>
    </row>
    <row r="10" ht="13.5" customHeight="1" spans="1:7">
      <c r="A10" s="250" t="s">
        <v>94</v>
      </c>
      <c r="B10" s="250" t="s">
        <v>95</v>
      </c>
      <c r="C10" s="201">
        <v>15704305.98</v>
      </c>
      <c r="D10" s="248">
        <v>15674305.98</v>
      </c>
      <c r="E10" s="248">
        <v>8749016.84</v>
      </c>
      <c r="F10" s="248">
        <v>6925289.14</v>
      </c>
      <c r="G10" s="248">
        <v>30000</v>
      </c>
    </row>
    <row r="11" ht="13.5" customHeight="1" spans="1:7">
      <c r="A11" s="250" t="s">
        <v>96</v>
      </c>
      <c r="B11" s="250" t="s">
        <v>97</v>
      </c>
      <c r="C11" s="201">
        <v>56650000</v>
      </c>
      <c r="D11" s="248"/>
      <c r="E11" s="248"/>
      <c r="F11" s="248"/>
      <c r="G11" s="248">
        <v>56650000</v>
      </c>
    </row>
    <row r="12" ht="13.5" customHeight="1" spans="1:7">
      <c r="A12" s="247" t="s">
        <v>98</v>
      </c>
      <c r="B12" s="247" t="s">
        <v>99</v>
      </c>
      <c r="C12" s="201">
        <v>1725965</v>
      </c>
      <c r="D12" s="248">
        <v>1725965</v>
      </c>
      <c r="E12" s="248">
        <v>1725965</v>
      </c>
      <c r="F12" s="248"/>
      <c r="G12" s="248"/>
    </row>
    <row r="13" ht="13.5" customHeight="1" spans="1:7">
      <c r="A13" s="249" t="s">
        <v>100</v>
      </c>
      <c r="B13" s="249" t="s">
        <v>101</v>
      </c>
      <c r="C13" s="201">
        <v>1705965</v>
      </c>
      <c r="D13" s="248">
        <v>1705965</v>
      </c>
      <c r="E13" s="248">
        <v>1705965</v>
      </c>
      <c r="F13" s="248"/>
      <c r="G13" s="248"/>
    </row>
    <row r="14" ht="13.5" customHeight="1" spans="1:7">
      <c r="A14" s="250" t="s">
        <v>102</v>
      </c>
      <c r="B14" s="250" t="s">
        <v>103</v>
      </c>
      <c r="C14" s="201">
        <v>789165</v>
      </c>
      <c r="D14" s="248">
        <v>789165</v>
      </c>
      <c r="E14" s="248">
        <v>789165</v>
      </c>
      <c r="F14" s="248"/>
      <c r="G14" s="248"/>
    </row>
    <row r="15" ht="13.5" customHeight="1" spans="1:7">
      <c r="A15" s="250" t="s">
        <v>104</v>
      </c>
      <c r="B15" s="250" t="s">
        <v>105</v>
      </c>
      <c r="C15" s="201">
        <v>916800</v>
      </c>
      <c r="D15" s="248">
        <v>916800</v>
      </c>
      <c r="E15" s="248">
        <v>916800</v>
      </c>
      <c r="F15" s="248"/>
      <c r="G15" s="248"/>
    </row>
    <row r="16" ht="13.5" customHeight="1" spans="1:7">
      <c r="A16" s="249" t="s">
        <v>106</v>
      </c>
      <c r="B16" s="249" t="s">
        <v>107</v>
      </c>
      <c r="C16" s="201">
        <v>20000</v>
      </c>
      <c r="D16" s="248">
        <v>20000</v>
      </c>
      <c r="E16" s="248">
        <v>20000</v>
      </c>
      <c r="F16" s="248"/>
      <c r="G16" s="248"/>
    </row>
    <row r="17" ht="13.5" customHeight="1" spans="1:7">
      <c r="A17" s="250" t="s">
        <v>108</v>
      </c>
      <c r="B17" s="250" t="s">
        <v>109</v>
      </c>
      <c r="C17" s="201">
        <v>20000</v>
      </c>
      <c r="D17" s="248">
        <v>20000</v>
      </c>
      <c r="E17" s="248">
        <v>20000</v>
      </c>
      <c r="F17" s="248"/>
      <c r="G17" s="248"/>
    </row>
    <row r="18" ht="13.5" customHeight="1" spans="1:7">
      <c r="A18" s="247" t="s">
        <v>110</v>
      </c>
      <c r="B18" s="247" t="s">
        <v>111</v>
      </c>
      <c r="C18" s="201">
        <v>799547.32</v>
      </c>
      <c r="D18" s="248">
        <v>799547.32</v>
      </c>
      <c r="E18" s="248">
        <v>799547.32</v>
      </c>
      <c r="F18" s="248"/>
      <c r="G18" s="248"/>
    </row>
    <row r="19" ht="13.5" customHeight="1" spans="1:7">
      <c r="A19" s="249" t="s">
        <v>112</v>
      </c>
      <c r="B19" s="249" t="s">
        <v>113</v>
      </c>
      <c r="C19" s="201">
        <v>799547.32</v>
      </c>
      <c r="D19" s="248">
        <v>799547.32</v>
      </c>
      <c r="E19" s="248">
        <v>799547.32</v>
      </c>
      <c r="F19" s="248"/>
      <c r="G19" s="248"/>
    </row>
    <row r="20" ht="13.5" customHeight="1" spans="1:7">
      <c r="A20" s="250" t="s">
        <v>114</v>
      </c>
      <c r="B20" s="250" t="s">
        <v>115</v>
      </c>
      <c r="C20" s="201">
        <v>291796</v>
      </c>
      <c r="D20" s="248">
        <v>291796</v>
      </c>
      <c r="E20" s="248">
        <v>291796</v>
      </c>
      <c r="F20" s="248"/>
      <c r="G20" s="248"/>
    </row>
    <row r="21" ht="13.5" customHeight="1" spans="1:7">
      <c r="A21" s="250" t="s">
        <v>116</v>
      </c>
      <c r="B21" s="250" t="s">
        <v>117</v>
      </c>
      <c r="C21" s="201">
        <v>95777</v>
      </c>
      <c r="D21" s="248">
        <v>95777</v>
      </c>
      <c r="E21" s="248">
        <v>95777</v>
      </c>
      <c r="F21" s="248"/>
      <c r="G21" s="248"/>
    </row>
    <row r="22" ht="13.5" customHeight="1" spans="1:7">
      <c r="A22" s="250" t="s">
        <v>118</v>
      </c>
      <c r="B22" s="250" t="s">
        <v>119</v>
      </c>
      <c r="C22" s="201">
        <v>367558</v>
      </c>
      <c r="D22" s="248">
        <v>367558</v>
      </c>
      <c r="E22" s="248">
        <v>367558</v>
      </c>
      <c r="F22" s="248"/>
      <c r="G22" s="248"/>
    </row>
    <row r="23" ht="13.5" customHeight="1" spans="1:7">
      <c r="A23" s="250" t="s">
        <v>120</v>
      </c>
      <c r="B23" s="250" t="s">
        <v>121</v>
      </c>
      <c r="C23" s="201">
        <v>44416.32</v>
      </c>
      <c r="D23" s="248">
        <v>44416.32</v>
      </c>
      <c r="E23" s="248">
        <v>44416.32</v>
      </c>
      <c r="F23" s="248"/>
      <c r="G23" s="248"/>
    </row>
    <row r="24" ht="13.5" customHeight="1" spans="1:7">
      <c r="A24" s="247" t="s">
        <v>122</v>
      </c>
      <c r="B24" s="247" t="s">
        <v>123</v>
      </c>
      <c r="C24" s="201">
        <v>715524</v>
      </c>
      <c r="D24" s="248">
        <v>715524</v>
      </c>
      <c r="E24" s="248">
        <v>715524</v>
      </c>
      <c r="F24" s="248"/>
      <c r="G24" s="248"/>
    </row>
    <row r="25" ht="13.5" customHeight="1" spans="1:7">
      <c r="A25" s="249" t="s">
        <v>124</v>
      </c>
      <c r="B25" s="249" t="s">
        <v>125</v>
      </c>
      <c r="C25" s="201">
        <v>715524</v>
      </c>
      <c r="D25" s="248">
        <v>715524</v>
      </c>
      <c r="E25" s="248">
        <v>715524</v>
      </c>
      <c r="F25" s="248"/>
      <c r="G25" s="248"/>
    </row>
    <row r="26" ht="13.5" customHeight="1" spans="1:7">
      <c r="A26" s="250" t="s">
        <v>126</v>
      </c>
      <c r="B26" s="250" t="s">
        <v>127</v>
      </c>
      <c r="C26" s="201">
        <v>715524</v>
      </c>
      <c r="D26" s="248">
        <v>715524</v>
      </c>
      <c r="E26" s="248">
        <v>715524</v>
      </c>
      <c r="F26" s="248"/>
      <c r="G26" s="248"/>
    </row>
    <row r="27" ht="18" customHeight="1" spans="1:7">
      <c r="A27" s="251" t="s">
        <v>128</v>
      </c>
      <c r="B27" s="252" t="s">
        <v>128</v>
      </c>
      <c r="C27" s="201">
        <v>75595342.3</v>
      </c>
      <c r="D27" s="248">
        <v>18915342.3</v>
      </c>
      <c r="E27" s="201">
        <v>11990053.16</v>
      </c>
      <c r="F27" s="201">
        <v>6925289.14</v>
      </c>
      <c r="G27" s="201">
        <v>56680000</v>
      </c>
    </row>
  </sheetData>
  <mergeCells count="7">
    <mergeCell ref="A3:G3"/>
    <mergeCell ref="A4:E4"/>
    <mergeCell ref="A5:B5"/>
    <mergeCell ref="D5:F5"/>
    <mergeCell ref="A27:B27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zoomScale="90" zoomScaleNormal="90" workbookViewId="0">
      <pane ySplit="1" topLeftCell="A2" activePane="bottomLeft" state="frozen"/>
      <selection/>
      <selection pane="bottomLeft" activeCell="A2" sqref="A2"/>
    </sheetView>
  </sheetViews>
  <sheetFormatPr defaultColWidth="9.14166666666667" defaultRowHeight="14.25" customHeight="1" outlineLevelRow="7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229"/>
      <c r="B2" s="229"/>
      <c r="C2" s="230"/>
      <c r="F2" s="231" t="s">
        <v>172</v>
      </c>
    </row>
    <row r="3" ht="25.5" customHeight="1" spans="1:6">
      <c r="A3" s="232" t="s">
        <v>173</v>
      </c>
      <c r="B3" s="232"/>
      <c r="C3" s="232"/>
      <c r="D3" s="232"/>
      <c r="E3" s="232"/>
      <c r="F3" s="232"/>
    </row>
    <row r="4" ht="15.75" customHeight="1" spans="1:6">
      <c r="A4" s="6" t="str">
        <f>"单位名称："&amp;"昆明市西山区人民政府办公室"</f>
        <v>单位名称：昆明市西山区人民政府办公室</v>
      </c>
      <c r="B4" s="229"/>
      <c r="C4" s="230"/>
      <c r="F4" s="231" t="s">
        <v>174</v>
      </c>
    </row>
    <row r="5" ht="19.5" customHeight="1" spans="1:6">
      <c r="A5" s="11" t="s">
        <v>175</v>
      </c>
      <c r="B5" s="17" t="s">
        <v>176</v>
      </c>
      <c r="C5" s="12" t="s">
        <v>177</v>
      </c>
      <c r="D5" s="13"/>
      <c r="E5" s="14"/>
      <c r="F5" s="17" t="s">
        <v>178</v>
      </c>
    </row>
    <row r="6" ht="19.5" customHeight="1" spans="1:6">
      <c r="A6" s="19"/>
      <c r="B6" s="20"/>
      <c r="C6" s="196" t="s">
        <v>59</v>
      </c>
      <c r="D6" s="196" t="s">
        <v>179</v>
      </c>
      <c r="E6" s="196" t="s">
        <v>180</v>
      </c>
      <c r="F6" s="20"/>
    </row>
    <row r="7" ht="18.75" customHeight="1" spans="1:6">
      <c r="A7" s="233">
        <v>1</v>
      </c>
      <c r="B7" s="233">
        <v>2</v>
      </c>
      <c r="C7" s="234">
        <v>3</v>
      </c>
      <c r="D7" s="233">
        <v>4</v>
      </c>
      <c r="E7" s="233">
        <v>5</v>
      </c>
      <c r="F7" s="233">
        <v>6</v>
      </c>
    </row>
    <row r="8" ht="18.75" customHeight="1" spans="1:6">
      <c r="A8" s="235">
        <v>1586000</v>
      </c>
      <c r="B8" s="236">
        <v>0</v>
      </c>
      <c r="C8" s="235">
        <v>1556000</v>
      </c>
      <c r="D8" s="235">
        <v>500000</v>
      </c>
      <c r="E8" s="235">
        <v>1056000</v>
      </c>
      <c r="F8" s="235">
        <v>30000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67"/>
  <sheetViews>
    <sheetView showZeros="0" zoomScale="80" zoomScaleNormal="80" topLeftCell="F1" workbookViewId="0">
      <pane ySplit="1" topLeftCell="A2" activePane="bottomLeft" state="frozen"/>
      <selection/>
      <selection pane="bottomLeft" activeCell="O18" sqref="O18"/>
    </sheetView>
  </sheetViews>
  <sheetFormatPr defaultColWidth="9.14166666666667" defaultRowHeight="14.25" customHeight="1"/>
  <cols>
    <col min="1" max="1" width="24.6833333333333" customWidth="1"/>
    <col min="2" max="2" width="24.8416666666667" customWidth="1"/>
    <col min="3" max="4" width="23.8583333333333" customWidth="1"/>
    <col min="5" max="5" width="14.6" customWidth="1"/>
    <col min="6" max="6" width="18.4583333333333" customWidth="1"/>
    <col min="7" max="7" width="14.7416666666667" customWidth="1"/>
    <col min="8" max="8" width="18.8833333333333" customWidth="1"/>
    <col min="9" max="11" width="15.3166666666667" customWidth="1"/>
    <col min="12" max="12" width="17.025" customWidth="1"/>
    <col min="13" max="14" width="15.3166666666667" customWidth="1"/>
    <col min="15" max="16" width="14.7416666666667" customWidth="1"/>
    <col min="17" max="17" width="16.875" customWidth="1"/>
    <col min="18" max="18" width="14.8833333333333" customWidth="1"/>
    <col min="19" max="22" width="15.025" customWidth="1"/>
    <col min="23" max="23" width="18.275" customWidth="1"/>
    <col min="24" max="24" width="15.025" customWidth="1"/>
  </cols>
  <sheetData>
    <row r="1" customHeight="1" spans="2:24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ht="13.5" customHeight="1" spans="5:24">
      <c r="E2" s="205"/>
      <c r="F2" s="205"/>
      <c r="G2" s="205"/>
      <c r="H2" s="205"/>
      <c r="V2" s="223"/>
      <c r="X2" s="224" t="s">
        <v>181</v>
      </c>
    </row>
    <row r="3" ht="27.75" customHeight="1" spans="1:24">
      <c r="A3" s="206" t="s">
        <v>182</v>
      </c>
      <c r="B3" s="181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ht="13.5" customHeight="1" spans="1:24">
      <c r="A4" s="207" t="str">
        <f>"单位名称："&amp;"昆明市西山区人民政府办公室"</f>
        <v>单位名称：昆明市西山区人民政府办公室</v>
      </c>
      <c r="B4" s="183"/>
      <c r="C4" s="207"/>
      <c r="D4" s="207"/>
      <c r="E4" s="207"/>
      <c r="F4" s="207"/>
      <c r="G4" s="207"/>
      <c r="H4" s="207"/>
      <c r="I4" s="217"/>
      <c r="J4" s="217"/>
      <c r="K4" s="217"/>
      <c r="L4" s="217"/>
      <c r="M4" s="217"/>
      <c r="N4" s="217"/>
      <c r="O4" s="217"/>
      <c r="P4" s="217"/>
      <c r="Q4" s="217"/>
      <c r="R4" s="217"/>
      <c r="V4" s="223"/>
      <c r="X4" s="225" t="s">
        <v>174</v>
      </c>
    </row>
    <row r="5" ht="21.75" customHeight="1" spans="1:24">
      <c r="A5" s="208" t="s">
        <v>183</v>
      </c>
      <c r="B5" s="208" t="s">
        <v>184</v>
      </c>
      <c r="C5" s="208" t="s">
        <v>185</v>
      </c>
      <c r="D5" s="208" t="s">
        <v>186</v>
      </c>
      <c r="E5" s="209" t="s">
        <v>187</v>
      </c>
      <c r="F5" s="209" t="s">
        <v>188</v>
      </c>
      <c r="G5" s="209" t="s">
        <v>189</v>
      </c>
      <c r="H5" s="209" t="s">
        <v>190</v>
      </c>
      <c r="I5" s="218" t="s">
        <v>191</v>
      </c>
      <c r="J5" s="218"/>
      <c r="K5" s="218"/>
      <c r="L5" s="218"/>
      <c r="M5" s="219"/>
      <c r="N5" s="219"/>
      <c r="O5" s="219"/>
      <c r="P5" s="219"/>
      <c r="Q5" s="219"/>
      <c r="R5" s="184"/>
      <c r="S5" s="218"/>
      <c r="T5" s="218"/>
      <c r="U5" s="218"/>
      <c r="V5" s="218"/>
      <c r="W5" s="218"/>
      <c r="X5" s="218"/>
    </row>
    <row r="6" ht="21.75" customHeight="1" spans="1:24">
      <c r="A6" s="210"/>
      <c r="B6" s="210"/>
      <c r="C6" s="210"/>
      <c r="D6" s="210"/>
      <c r="E6" s="211"/>
      <c r="F6" s="211"/>
      <c r="G6" s="211"/>
      <c r="H6" s="211"/>
      <c r="I6" s="218" t="s">
        <v>57</v>
      </c>
      <c r="J6" s="184" t="s">
        <v>60</v>
      </c>
      <c r="K6" s="184"/>
      <c r="L6" s="184"/>
      <c r="M6" s="219"/>
      <c r="N6" s="219"/>
      <c r="O6" s="219" t="s">
        <v>192</v>
      </c>
      <c r="P6" s="219"/>
      <c r="Q6" s="219"/>
      <c r="R6" s="184" t="s">
        <v>63</v>
      </c>
      <c r="S6" s="218" t="s">
        <v>77</v>
      </c>
      <c r="T6" s="184"/>
      <c r="U6" s="184"/>
      <c r="V6" s="184"/>
      <c r="W6" s="184"/>
      <c r="X6" s="184"/>
    </row>
    <row r="7" ht="15" customHeight="1" spans="1:24">
      <c r="A7" s="212"/>
      <c r="B7" s="212"/>
      <c r="C7" s="212"/>
      <c r="D7" s="212"/>
      <c r="E7" s="213"/>
      <c r="F7" s="213"/>
      <c r="G7" s="213"/>
      <c r="H7" s="213"/>
      <c r="I7" s="218"/>
      <c r="J7" s="184" t="s">
        <v>193</v>
      </c>
      <c r="K7" s="184" t="s">
        <v>194</v>
      </c>
      <c r="L7" s="184" t="s">
        <v>195</v>
      </c>
      <c r="M7" s="220" t="s">
        <v>196</v>
      </c>
      <c r="N7" s="220" t="s">
        <v>197</v>
      </c>
      <c r="O7" s="220" t="s">
        <v>60</v>
      </c>
      <c r="P7" s="220" t="s">
        <v>61</v>
      </c>
      <c r="Q7" s="220" t="s">
        <v>62</v>
      </c>
      <c r="R7" s="184"/>
      <c r="S7" s="184" t="s">
        <v>59</v>
      </c>
      <c r="T7" s="184" t="s">
        <v>70</v>
      </c>
      <c r="U7" s="184" t="s">
        <v>198</v>
      </c>
      <c r="V7" s="184" t="s">
        <v>66</v>
      </c>
      <c r="W7" s="184" t="s">
        <v>67</v>
      </c>
      <c r="X7" s="184" t="s">
        <v>68</v>
      </c>
    </row>
    <row r="8" ht="27.75" customHeight="1" spans="1:24">
      <c r="A8" s="212"/>
      <c r="B8" s="212"/>
      <c r="C8" s="212"/>
      <c r="D8" s="212"/>
      <c r="E8" s="213"/>
      <c r="F8" s="213"/>
      <c r="G8" s="213"/>
      <c r="H8" s="213"/>
      <c r="I8" s="218"/>
      <c r="J8" s="184"/>
      <c r="K8" s="184"/>
      <c r="L8" s="184"/>
      <c r="M8" s="220"/>
      <c r="N8" s="220"/>
      <c r="O8" s="220"/>
      <c r="P8" s="220"/>
      <c r="Q8" s="220"/>
      <c r="R8" s="184"/>
      <c r="S8" s="184"/>
      <c r="T8" s="184"/>
      <c r="U8" s="184"/>
      <c r="V8" s="184"/>
      <c r="W8" s="184"/>
      <c r="X8" s="184"/>
    </row>
    <row r="9" ht="15" customHeight="1" spans="1:24">
      <c r="A9" s="32">
        <v>1</v>
      </c>
      <c r="B9" s="214">
        <v>2</v>
      </c>
      <c r="C9" s="214">
        <v>3</v>
      </c>
      <c r="D9" s="32">
        <v>4</v>
      </c>
      <c r="E9" s="214">
        <v>5</v>
      </c>
      <c r="F9" s="214">
        <v>6</v>
      </c>
      <c r="G9" s="32">
        <v>7</v>
      </c>
      <c r="H9" s="214">
        <v>8</v>
      </c>
      <c r="I9" s="214">
        <v>9</v>
      </c>
      <c r="J9" s="32">
        <v>10</v>
      </c>
      <c r="K9" s="214">
        <v>11</v>
      </c>
      <c r="L9" s="214">
        <v>12</v>
      </c>
      <c r="M9" s="32">
        <v>13</v>
      </c>
      <c r="N9" s="214">
        <v>14</v>
      </c>
      <c r="O9" s="214">
        <v>15</v>
      </c>
      <c r="P9" s="32">
        <v>16</v>
      </c>
      <c r="Q9" s="214">
        <v>17</v>
      </c>
      <c r="R9" s="214">
        <v>18</v>
      </c>
      <c r="S9" s="32">
        <v>19</v>
      </c>
      <c r="T9" s="214">
        <v>20</v>
      </c>
      <c r="U9" s="214">
        <v>21</v>
      </c>
      <c r="V9" s="32">
        <v>22</v>
      </c>
      <c r="W9" s="214">
        <v>23</v>
      </c>
      <c r="X9" s="214">
        <v>24</v>
      </c>
    </row>
    <row r="10" ht="25" customHeight="1" spans="1:24">
      <c r="A10" s="215" t="s">
        <v>71</v>
      </c>
      <c r="B10" s="215" t="s">
        <v>71</v>
      </c>
      <c r="C10" s="216" t="s">
        <v>199</v>
      </c>
      <c r="D10" s="215" t="s">
        <v>200</v>
      </c>
      <c r="E10" s="215" t="s">
        <v>94</v>
      </c>
      <c r="F10" s="215" t="s">
        <v>95</v>
      </c>
      <c r="G10" s="215" t="s">
        <v>201</v>
      </c>
      <c r="H10" s="215" t="s">
        <v>202</v>
      </c>
      <c r="I10" s="221">
        <v>560000</v>
      </c>
      <c r="J10" s="221">
        <v>560000</v>
      </c>
      <c r="K10" s="222"/>
      <c r="L10" s="222"/>
      <c r="M10" s="221">
        <v>560000</v>
      </c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</row>
    <row r="11" ht="25" customHeight="1" spans="1:24">
      <c r="A11" s="215" t="s">
        <v>71</v>
      </c>
      <c r="B11" s="215" t="s">
        <v>71</v>
      </c>
      <c r="C11" s="216" t="s">
        <v>199</v>
      </c>
      <c r="D11" s="215" t="s">
        <v>200</v>
      </c>
      <c r="E11" s="215" t="s">
        <v>94</v>
      </c>
      <c r="F11" s="215" t="s">
        <v>95</v>
      </c>
      <c r="G11" s="215" t="s">
        <v>201</v>
      </c>
      <c r="H11" s="215" t="s">
        <v>202</v>
      </c>
      <c r="I11" s="221">
        <v>741720</v>
      </c>
      <c r="J11" s="221">
        <v>741720</v>
      </c>
      <c r="K11" s="222"/>
      <c r="L11" s="222"/>
      <c r="M11" s="221">
        <v>741720</v>
      </c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</row>
    <row r="12" ht="25" customHeight="1" spans="1:24">
      <c r="A12" s="215" t="s">
        <v>71</v>
      </c>
      <c r="B12" s="215" t="s">
        <v>71</v>
      </c>
      <c r="C12" s="216" t="s">
        <v>203</v>
      </c>
      <c r="D12" s="215" t="s">
        <v>204</v>
      </c>
      <c r="E12" s="215" t="s">
        <v>94</v>
      </c>
      <c r="F12" s="215" t="s">
        <v>95</v>
      </c>
      <c r="G12" s="215" t="s">
        <v>205</v>
      </c>
      <c r="H12" s="215" t="s">
        <v>206</v>
      </c>
      <c r="I12" s="221">
        <v>70896.74</v>
      </c>
      <c r="J12" s="221">
        <v>70896.74</v>
      </c>
      <c r="K12" s="222"/>
      <c r="L12" s="222"/>
      <c r="M12" s="221">
        <v>70896.74</v>
      </c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</row>
    <row r="13" ht="25" customHeight="1" spans="1:24">
      <c r="A13" s="215" t="s">
        <v>71</v>
      </c>
      <c r="B13" s="215" t="s">
        <v>71</v>
      </c>
      <c r="C13" s="216" t="s">
        <v>207</v>
      </c>
      <c r="D13" s="215" t="s">
        <v>208</v>
      </c>
      <c r="E13" s="215" t="s">
        <v>94</v>
      </c>
      <c r="F13" s="215" t="s">
        <v>95</v>
      </c>
      <c r="G13" s="215" t="s">
        <v>209</v>
      </c>
      <c r="H13" s="215" t="s">
        <v>210</v>
      </c>
      <c r="I13" s="221">
        <v>389568</v>
      </c>
      <c r="J13" s="221">
        <v>389568</v>
      </c>
      <c r="K13" s="222"/>
      <c r="L13" s="222"/>
      <c r="M13" s="221">
        <v>389568</v>
      </c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</row>
    <row r="14" ht="25" customHeight="1" spans="1:24">
      <c r="A14" s="215" t="s">
        <v>71</v>
      </c>
      <c r="B14" s="215" t="s">
        <v>71</v>
      </c>
      <c r="C14" s="216" t="s">
        <v>207</v>
      </c>
      <c r="D14" s="215" t="s">
        <v>208</v>
      </c>
      <c r="E14" s="215" t="s">
        <v>94</v>
      </c>
      <c r="F14" s="215" t="s">
        <v>95</v>
      </c>
      <c r="G14" s="215" t="s">
        <v>211</v>
      </c>
      <c r="H14" s="215" t="s">
        <v>212</v>
      </c>
      <c r="I14" s="221">
        <v>209724</v>
      </c>
      <c r="J14" s="221">
        <v>209724</v>
      </c>
      <c r="K14" s="222"/>
      <c r="L14" s="222"/>
      <c r="M14" s="221">
        <v>209724</v>
      </c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</row>
    <row r="15" ht="25" customHeight="1" spans="1:24">
      <c r="A15" s="215" t="s">
        <v>71</v>
      </c>
      <c r="B15" s="215" t="s">
        <v>71</v>
      </c>
      <c r="C15" s="216" t="s">
        <v>207</v>
      </c>
      <c r="D15" s="215" t="s">
        <v>208</v>
      </c>
      <c r="E15" s="215" t="s">
        <v>94</v>
      </c>
      <c r="F15" s="215" t="s">
        <v>95</v>
      </c>
      <c r="G15" s="215" t="s">
        <v>201</v>
      </c>
      <c r="H15" s="215" t="s">
        <v>202</v>
      </c>
      <c r="I15" s="221">
        <v>32464</v>
      </c>
      <c r="J15" s="221">
        <v>32464</v>
      </c>
      <c r="K15" s="222"/>
      <c r="L15" s="222"/>
      <c r="M15" s="221">
        <v>32464</v>
      </c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</row>
    <row r="16" ht="25" customHeight="1" spans="1:24">
      <c r="A16" s="215" t="s">
        <v>71</v>
      </c>
      <c r="B16" s="215" t="s">
        <v>71</v>
      </c>
      <c r="C16" s="216" t="s">
        <v>207</v>
      </c>
      <c r="D16" s="215" t="s">
        <v>208</v>
      </c>
      <c r="E16" s="215" t="s">
        <v>94</v>
      </c>
      <c r="F16" s="215" t="s">
        <v>95</v>
      </c>
      <c r="G16" s="215" t="s">
        <v>213</v>
      </c>
      <c r="H16" s="215" t="s">
        <v>214</v>
      </c>
      <c r="I16" s="221">
        <v>103020</v>
      </c>
      <c r="J16" s="221">
        <v>103020</v>
      </c>
      <c r="K16" s="222"/>
      <c r="L16" s="222"/>
      <c r="M16" s="221">
        <v>103020</v>
      </c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</row>
    <row r="17" ht="25" customHeight="1" spans="1:24">
      <c r="A17" s="215" t="s">
        <v>71</v>
      </c>
      <c r="B17" s="215" t="s">
        <v>71</v>
      </c>
      <c r="C17" s="216" t="s">
        <v>207</v>
      </c>
      <c r="D17" s="215" t="s">
        <v>208</v>
      </c>
      <c r="E17" s="215" t="s">
        <v>94</v>
      </c>
      <c r="F17" s="215" t="s">
        <v>95</v>
      </c>
      <c r="G17" s="215" t="s">
        <v>213</v>
      </c>
      <c r="H17" s="215" t="s">
        <v>214</v>
      </c>
      <c r="I17" s="221">
        <v>196980</v>
      </c>
      <c r="J17" s="221">
        <v>196980</v>
      </c>
      <c r="K17" s="222"/>
      <c r="L17" s="222"/>
      <c r="M17" s="221">
        <v>196980</v>
      </c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</row>
    <row r="18" ht="25" customHeight="1" spans="1:24">
      <c r="A18" s="215" t="s">
        <v>71</v>
      </c>
      <c r="B18" s="215" t="s">
        <v>71</v>
      </c>
      <c r="C18" s="216" t="s">
        <v>215</v>
      </c>
      <c r="D18" s="215" t="s">
        <v>216</v>
      </c>
      <c r="E18" s="215" t="s">
        <v>94</v>
      </c>
      <c r="F18" s="215" t="s">
        <v>95</v>
      </c>
      <c r="G18" s="215" t="s">
        <v>217</v>
      </c>
      <c r="H18" s="215" t="s">
        <v>218</v>
      </c>
      <c r="I18" s="221">
        <v>1056000</v>
      </c>
      <c r="J18" s="221">
        <v>1056000</v>
      </c>
      <c r="K18" s="222"/>
      <c r="L18" s="222"/>
      <c r="M18" s="221">
        <v>1056000</v>
      </c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</row>
    <row r="19" ht="25" customHeight="1" spans="1:24">
      <c r="A19" s="215" t="s">
        <v>71</v>
      </c>
      <c r="B19" s="215" t="s">
        <v>71</v>
      </c>
      <c r="C19" s="216" t="s">
        <v>219</v>
      </c>
      <c r="D19" s="215" t="s">
        <v>220</v>
      </c>
      <c r="E19" s="215" t="s">
        <v>94</v>
      </c>
      <c r="F19" s="215" t="s">
        <v>95</v>
      </c>
      <c r="G19" s="215" t="s">
        <v>221</v>
      </c>
      <c r="H19" s="215" t="s">
        <v>222</v>
      </c>
      <c r="I19" s="221">
        <v>261600</v>
      </c>
      <c r="J19" s="221">
        <v>261600</v>
      </c>
      <c r="K19" s="222"/>
      <c r="L19" s="222"/>
      <c r="M19" s="221">
        <v>261600</v>
      </c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</row>
    <row r="20" ht="25" customHeight="1" spans="1:24">
      <c r="A20" s="215" t="s">
        <v>71</v>
      </c>
      <c r="B20" s="215" t="s">
        <v>71</v>
      </c>
      <c r="C20" s="216" t="s">
        <v>223</v>
      </c>
      <c r="D20" s="215" t="s">
        <v>224</v>
      </c>
      <c r="E20" s="215" t="s">
        <v>94</v>
      </c>
      <c r="F20" s="215" t="s">
        <v>95</v>
      </c>
      <c r="G20" s="215" t="s">
        <v>225</v>
      </c>
      <c r="H20" s="215" t="s">
        <v>226</v>
      </c>
      <c r="I20" s="221">
        <v>2380260</v>
      </c>
      <c r="J20" s="221">
        <v>2380260</v>
      </c>
      <c r="K20" s="222"/>
      <c r="L20" s="222"/>
      <c r="M20" s="221">
        <v>2380260</v>
      </c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</row>
    <row r="21" ht="25" customHeight="1" spans="1:24">
      <c r="A21" s="215" t="s">
        <v>71</v>
      </c>
      <c r="B21" s="215" t="s">
        <v>71</v>
      </c>
      <c r="C21" s="216" t="s">
        <v>223</v>
      </c>
      <c r="D21" s="215" t="s">
        <v>224</v>
      </c>
      <c r="E21" s="215" t="s">
        <v>94</v>
      </c>
      <c r="F21" s="215" t="s">
        <v>95</v>
      </c>
      <c r="G21" s="215" t="s">
        <v>225</v>
      </c>
      <c r="H21" s="215" t="s">
        <v>226</v>
      </c>
      <c r="I21" s="221">
        <v>522648</v>
      </c>
      <c r="J21" s="221">
        <v>522648</v>
      </c>
      <c r="K21" s="222"/>
      <c r="L21" s="222"/>
      <c r="M21" s="221">
        <v>522648</v>
      </c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</row>
    <row r="22" ht="25" customHeight="1" spans="1:24">
      <c r="A22" s="215" t="s">
        <v>71</v>
      </c>
      <c r="B22" s="215" t="s">
        <v>71</v>
      </c>
      <c r="C22" s="216" t="s">
        <v>227</v>
      </c>
      <c r="D22" s="215" t="s">
        <v>228</v>
      </c>
      <c r="E22" s="215" t="s">
        <v>94</v>
      </c>
      <c r="F22" s="215" t="s">
        <v>95</v>
      </c>
      <c r="G22" s="215" t="s">
        <v>229</v>
      </c>
      <c r="H22" s="215" t="s">
        <v>230</v>
      </c>
      <c r="I22" s="221">
        <v>2400</v>
      </c>
      <c r="J22" s="221">
        <v>2400</v>
      </c>
      <c r="K22" s="222"/>
      <c r="L22" s="222"/>
      <c r="M22" s="221">
        <v>2400</v>
      </c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</row>
    <row r="23" ht="25" customHeight="1" spans="1:24">
      <c r="A23" s="215" t="s">
        <v>71</v>
      </c>
      <c r="B23" s="215" t="s">
        <v>71</v>
      </c>
      <c r="C23" s="216" t="s">
        <v>227</v>
      </c>
      <c r="D23" s="215" t="s">
        <v>228</v>
      </c>
      <c r="E23" s="215" t="s">
        <v>94</v>
      </c>
      <c r="F23" s="215" t="s">
        <v>95</v>
      </c>
      <c r="G23" s="215" t="s">
        <v>229</v>
      </c>
      <c r="H23" s="215" t="s">
        <v>230</v>
      </c>
      <c r="I23" s="221">
        <v>84000</v>
      </c>
      <c r="J23" s="221">
        <v>84000</v>
      </c>
      <c r="K23" s="222"/>
      <c r="L23" s="222"/>
      <c r="M23" s="221">
        <v>84000</v>
      </c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</row>
    <row r="24" ht="25" customHeight="1" spans="1:24">
      <c r="A24" s="215" t="s">
        <v>71</v>
      </c>
      <c r="B24" s="215" t="s">
        <v>71</v>
      </c>
      <c r="C24" s="216" t="s">
        <v>231</v>
      </c>
      <c r="D24" s="215" t="s">
        <v>232</v>
      </c>
      <c r="E24" s="215" t="s">
        <v>94</v>
      </c>
      <c r="F24" s="215" t="s">
        <v>95</v>
      </c>
      <c r="G24" s="215" t="s">
        <v>221</v>
      </c>
      <c r="H24" s="215" t="s">
        <v>222</v>
      </c>
      <c r="I24" s="221">
        <v>52800</v>
      </c>
      <c r="J24" s="221">
        <v>52800</v>
      </c>
      <c r="K24" s="222"/>
      <c r="L24" s="222"/>
      <c r="M24" s="221">
        <v>52800</v>
      </c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</row>
    <row r="25" ht="25" customHeight="1" spans="1:24">
      <c r="A25" s="215" t="s">
        <v>71</v>
      </c>
      <c r="B25" s="215" t="s">
        <v>71</v>
      </c>
      <c r="C25" s="216" t="s">
        <v>233</v>
      </c>
      <c r="D25" s="215" t="s">
        <v>234</v>
      </c>
      <c r="E25" s="215" t="s">
        <v>94</v>
      </c>
      <c r="F25" s="215" t="s">
        <v>95</v>
      </c>
      <c r="G25" s="215" t="s">
        <v>235</v>
      </c>
      <c r="H25" s="215" t="s">
        <v>236</v>
      </c>
      <c r="I25" s="221">
        <v>89180</v>
      </c>
      <c r="J25" s="221">
        <v>89180</v>
      </c>
      <c r="K25" s="222"/>
      <c r="L25" s="222"/>
      <c r="M25" s="221">
        <v>89180</v>
      </c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</row>
    <row r="26" ht="25" customHeight="1" spans="1:24">
      <c r="A26" s="215" t="s">
        <v>71</v>
      </c>
      <c r="B26" s="215" t="s">
        <v>71</v>
      </c>
      <c r="C26" s="216" t="s">
        <v>233</v>
      </c>
      <c r="D26" s="215" t="s">
        <v>234</v>
      </c>
      <c r="E26" s="215" t="s">
        <v>94</v>
      </c>
      <c r="F26" s="215" t="s">
        <v>95</v>
      </c>
      <c r="G26" s="215" t="s">
        <v>237</v>
      </c>
      <c r="H26" s="215" t="s">
        <v>238</v>
      </c>
      <c r="I26" s="221">
        <v>798225</v>
      </c>
      <c r="J26" s="221">
        <v>798225</v>
      </c>
      <c r="K26" s="222"/>
      <c r="L26" s="222"/>
      <c r="M26" s="221">
        <v>798225</v>
      </c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</row>
    <row r="27" ht="25" customHeight="1" spans="1:24">
      <c r="A27" s="215" t="s">
        <v>71</v>
      </c>
      <c r="B27" s="215" t="s">
        <v>71</v>
      </c>
      <c r="C27" s="216" t="s">
        <v>233</v>
      </c>
      <c r="D27" s="215" t="s">
        <v>234</v>
      </c>
      <c r="E27" s="215" t="s">
        <v>94</v>
      </c>
      <c r="F27" s="215" t="s">
        <v>95</v>
      </c>
      <c r="G27" s="215" t="s">
        <v>237</v>
      </c>
      <c r="H27" s="215" t="s">
        <v>238</v>
      </c>
      <c r="I27" s="221">
        <v>11200</v>
      </c>
      <c r="J27" s="221">
        <v>11200</v>
      </c>
      <c r="K27" s="222"/>
      <c r="L27" s="222"/>
      <c r="M27" s="221">
        <v>11200</v>
      </c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</row>
    <row r="28" ht="25" customHeight="1" spans="1:24">
      <c r="A28" s="215" t="s">
        <v>71</v>
      </c>
      <c r="B28" s="215" t="s">
        <v>71</v>
      </c>
      <c r="C28" s="216" t="s">
        <v>233</v>
      </c>
      <c r="D28" s="215" t="s">
        <v>234</v>
      </c>
      <c r="E28" s="215" t="s">
        <v>94</v>
      </c>
      <c r="F28" s="215" t="s">
        <v>95</v>
      </c>
      <c r="G28" s="215" t="s">
        <v>239</v>
      </c>
      <c r="H28" s="215" t="s">
        <v>240</v>
      </c>
      <c r="I28" s="221">
        <v>1233225</v>
      </c>
      <c r="J28" s="221">
        <v>1233225</v>
      </c>
      <c r="K28" s="222"/>
      <c r="L28" s="222"/>
      <c r="M28" s="221">
        <v>1233225</v>
      </c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</row>
    <row r="29" ht="25" customHeight="1" spans="1:24">
      <c r="A29" s="215" t="s">
        <v>71</v>
      </c>
      <c r="B29" s="215" t="s">
        <v>71</v>
      </c>
      <c r="C29" s="216" t="s">
        <v>233</v>
      </c>
      <c r="D29" s="215" t="s">
        <v>234</v>
      </c>
      <c r="E29" s="215" t="s">
        <v>94</v>
      </c>
      <c r="F29" s="215" t="s">
        <v>95</v>
      </c>
      <c r="G29" s="215" t="s">
        <v>241</v>
      </c>
      <c r="H29" s="215" t="s">
        <v>242</v>
      </c>
      <c r="I29" s="221">
        <v>28140</v>
      </c>
      <c r="J29" s="221">
        <v>28140</v>
      </c>
      <c r="K29" s="222"/>
      <c r="L29" s="222"/>
      <c r="M29" s="221">
        <v>28140</v>
      </c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</row>
    <row r="30" ht="25" customHeight="1" spans="1:24">
      <c r="A30" s="215" t="s">
        <v>71</v>
      </c>
      <c r="B30" s="215" t="s">
        <v>71</v>
      </c>
      <c r="C30" s="216" t="s">
        <v>233</v>
      </c>
      <c r="D30" s="215" t="s">
        <v>234</v>
      </c>
      <c r="E30" s="215" t="s">
        <v>94</v>
      </c>
      <c r="F30" s="215" t="s">
        <v>95</v>
      </c>
      <c r="G30" s="215" t="s">
        <v>243</v>
      </c>
      <c r="H30" s="215" t="s">
        <v>244</v>
      </c>
      <c r="I30" s="221">
        <v>2610000</v>
      </c>
      <c r="J30" s="221">
        <v>2610000</v>
      </c>
      <c r="K30" s="222"/>
      <c r="L30" s="222"/>
      <c r="M30" s="221">
        <v>2610000</v>
      </c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</row>
    <row r="31" ht="25" customHeight="1" spans="1:24">
      <c r="A31" s="215" t="s">
        <v>71</v>
      </c>
      <c r="B31" s="215" t="s">
        <v>71</v>
      </c>
      <c r="C31" s="216" t="s">
        <v>233</v>
      </c>
      <c r="D31" s="215" t="s">
        <v>234</v>
      </c>
      <c r="E31" s="215" t="s">
        <v>94</v>
      </c>
      <c r="F31" s="215" t="s">
        <v>95</v>
      </c>
      <c r="G31" s="215" t="s">
        <v>245</v>
      </c>
      <c r="H31" s="215" t="s">
        <v>246</v>
      </c>
      <c r="I31" s="221">
        <v>75600</v>
      </c>
      <c r="J31" s="221">
        <v>75600</v>
      </c>
      <c r="K31" s="222"/>
      <c r="L31" s="222"/>
      <c r="M31" s="221">
        <v>75600</v>
      </c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</row>
    <row r="32" ht="25" customHeight="1" spans="1:24">
      <c r="A32" s="215" t="s">
        <v>71</v>
      </c>
      <c r="B32" s="215" t="s">
        <v>71</v>
      </c>
      <c r="C32" s="216" t="s">
        <v>233</v>
      </c>
      <c r="D32" s="215" t="s">
        <v>234</v>
      </c>
      <c r="E32" s="215" t="s">
        <v>94</v>
      </c>
      <c r="F32" s="215" t="s">
        <v>95</v>
      </c>
      <c r="G32" s="215" t="s">
        <v>229</v>
      </c>
      <c r="H32" s="215" t="s">
        <v>230</v>
      </c>
      <c r="I32" s="221">
        <v>84000</v>
      </c>
      <c r="J32" s="221">
        <v>84000</v>
      </c>
      <c r="K32" s="222"/>
      <c r="L32" s="222"/>
      <c r="M32" s="221">
        <v>84000</v>
      </c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</row>
    <row r="33" ht="25" customHeight="1" spans="1:24">
      <c r="A33" s="215" t="s">
        <v>71</v>
      </c>
      <c r="B33" s="215" t="s">
        <v>71</v>
      </c>
      <c r="C33" s="216" t="s">
        <v>233</v>
      </c>
      <c r="D33" s="215" t="s">
        <v>234</v>
      </c>
      <c r="E33" s="215" t="s">
        <v>94</v>
      </c>
      <c r="F33" s="215" t="s">
        <v>95</v>
      </c>
      <c r="G33" s="215" t="s">
        <v>221</v>
      </c>
      <c r="H33" s="215" t="s">
        <v>222</v>
      </c>
      <c r="I33" s="221">
        <v>26160</v>
      </c>
      <c r="J33" s="221">
        <v>26160</v>
      </c>
      <c r="K33" s="222"/>
      <c r="L33" s="222"/>
      <c r="M33" s="221">
        <v>26160</v>
      </c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</row>
    <row r="34" ht="25" customHeight="1" spans="1:24">
      <c r="A34" s="215" t="s">
        <v>71</v>
      </c>
      <c r="B34" s="215" t="s">
        <v>71</v>
      </c>
      <c r="C34" s="216" t="s">
        <v>233</v>
      </c>
      <c r="D34" s="215" t="s">
        <v>234</v>
      </c>
      <c r="E34" s="215" t="s">
        <v>94</v>
      </c>
      <c r="F34" s="215" t="s">
        <v>95</v>
      </c>
      <c r="G34" s="215" t="s">
        <v>247</v>
      </c>
      <c r="H34" s="215" t="s">
        <v>248</v>
      </c>
      <c r="I34" s="221">
        <v>200000</v>
      </c>
      <c r="J34" s="221">
        <v>200000</v>
      </c>
      <c r="K34" s="222"/>
      <c r="L34" s="222"/>
      <c r="M34" s="221">
        <v>200000</v>
      </c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</row>
    <row r="35" ht="25" customHeight="1" spans="1:24">
      <c r="A35" s="215" t="s">
        <v>71</v>
      </c>
      <c r="B35" s="215" t="s">
        <v>71</v>
      </c>
      <c r="C35" s="216" t="s">
        <v>233</v>
      </c>
      <c r="D35" s="215" t="s">
        <v>234</v>
      </c>
      <c r="E35" s="215" t="s">
        <v>94</v>
      </c>
      <c r="F35" s="215" t="s">
        <v>95</v>
      </c>
      <c r="G35" s="215" t="s">
        <v>249</v>
      </c>
      <c r="H35" s="215" t="s">
        <v>250</v>
      </c>
      <c r="I35" s="221">
        <v>9800</v>
      </c>
      <c r="J35" s="221">
        <v>9800</v>
      </c>
      <c r="K35" s="222"/>
      <c r="L35" s="222"/>
      <c r="M35" s="221">
        <v>9800</v>
      </c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</row>
    <row r="36" ht="25" customHeight="1" spans="1:24">
      <c r="A36" s="215" t="s">
        <v>71</v>
      </c>
      <c r="B36" s="215" t="s">
        <v>71</v>
      </c>
      <c r="C36" s="216" t="s">
        <v>233</v>
      </c>
      <c r="D36" s="215" t="s">
        <v>234</v>
      </c>
      <c r="E36" s="215" t="s">
        <v>94</v>
      </c>
      <c r="F36" s="215" t="s">
        <v>95</v>
      </c>
      <c r="G36" s="215" t="s">
        <v>251</v>
      </c>
      <c r="H36" s="215" t="s">
        <v>252</v>
      </c>
      <c r="I36" s="221">
        <v>44800</v>
      </c>
      <c r="J36" s="221">
        <v>44800</v>
      </c>
      <c r="K36" s="222"/>
      <c r="L36" s="222"/>
      <c r="M36" s="221">
        <v>44800</v>
      </c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</row>
    <row r="37" ht="25" customHeight="1" spans="1:24">
      <c r="A37" s="215" t="s">
        <v>71</v>
      </c>
      <c r="B37" s="215" t="s">
        <v>71</v>
      </c>
      <c r="C37" s="216" t="s">
        <v>233</v>
      </c>
      <c r="D37" s="215" t="s">
        <v>234</v>
      </c>
      <c r="E37" s="215" t="s">
        <v>94</v>
      </c>
      <c r="F37" s="215" t="s">
        <v>95</v>
      </c>
      <c r="G37" s="215" t="s">
        <v>235</v>
      </c>
      <c r="H37" s="215" t="s">
        <v>236</v>
      </c>
      <c r="I37" s="221">
        <v>35035</v>
      </c>
      <c r="J37" s="221">
        <v>35035</v>
      </c>
      <c r="K37" s="222"/>
      <c r="L37" s="222"/>
      <c r="M37" s="221">
        <v>35035</v>
      </c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</row>
    <row r="38" ht="25" customHeight="1" spans="1:24">
      <c r="A38" s="215" t="s">
        <v>71</v>
      </c>
      <c r="B38" s="215" t="s">
        <v>71</v>
      </c>
      <c r="C38" s="216" t="s">
        <v>233</v>
      </c>
      <c r="D38" s="215" t="s">
        <v>234</v>
      </c>
      <c r="E38" s="215" t="s">
        <v>94</v>
      </c>
      <c r="F38" s="215" t="s">
        <v>95</v>
      </c>
      <c r="G38" s="215" t="s">
        <v>237</v>
      </c>
      <c r="H38" s="215" t="s">
        <v>238</v>
      </c>
      <c r="I38" s="221">
        <v>4400</v>
      </c>
      <c r="J38" s="221">
        <v>4400</v>
      </c>
      <c r="K38" s="222"/>
      <c r="L38" s="222"/>
      <c r="M38" s="221">
        <v>4400</v>
      </c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</row>
    <row r="39" ht="25" customHeight="1" spans="1:24">
      <c r="A39" s="215" t="s">
        <v>71</v>
      </c>
      <c r="B39" s="215" t="s">
        <v>71</v>
      </c>
      <c r="C39" s="216" t="s">
        <v>233</v>
      </c>
      <c r="D39" s="215" t="s">
        <v>234</v>
      </c>
      <c r="E39" s="215" t="s">
        <v>94</v>
      </c>
      <c r="F39" s="215" t="s">
        <v>95</v>
      </c>
      <c r="G39" s="215" t="s">
        <v>241</v>
      </c>
      <c r="H39" s="215" t="s">
        <v>242</v>
      </c>
      <c r="I39" s="221">
        <v>11055</v>
      </c>
      <c r="J39" s="221">
        <v>11055</v>
      </c>
      <c r="K39" s="222"/>
      <c r="L39" s="222"/>
      <c r="M39" s="221">
        <v>11055</v>
      </c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</row>
    <row r="40" ht="25" customHeight="1" spans="1:24">
      <c r="A40" s="215" t="s">
        <v>71</v>
      </c>
      <c r="B40" s="215" t="s">
        <v>71</v>
      </c>
      <c r="C40" s="216" t="s">
        <v>233</v>
      </c>
      <c r="D40" s="215" t="s">
        <v>234</v>
      </c>
      <c r="E40" s="215" t="s">
        <v>94</v>
      </c>
      <c r="F40" s="215" t="s">
        <v>95</v>
      </c>
      <c r="G40" s="215" t="s">
        <v>245</v>
      </c>
      <c r="H40" s="215" t="s">
        <v>246</v>
      </c>
      <c r="I40" s="221">
        <v>29700</v>
      </c>
      <c r="J40" s="221">
        <v>29700</v>
      </c>
      <c r="K40" s="222"/>
      <c r="L40" s="222"/>
      <c r="M40" s="221">
        <v>29700</v>
      </c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</row>
    <row r="41" ht="25" customHeight="1" spans="1:24">
      <c r="A41" s="215" t="s">
        <v>71</v>
      </c>
      <c r="B41" s="215" t="s">
        <v>71</v>
      </c>
      <c r="C41" s="216" t="s">
        <v>233</v>
      </c>
      <c r="D41" s="215" t="s">
        <v>234</v>
      </c>
      <c r="E41" s="215" t="s">
        <v>94</v>
      </c>
      <c r="F41" s="215" t="s">
        <v>95</v>
      </c>
      <c r="G41" s="215" t="s">
        <v>251</v>
      </c>
      <c r="H41" s="215" t="s">
        <v>252</v>
      </c>
      <c r="I41" s="221">
        <v>17600</v>
      </c>
      <c r="J41" s="221">
        <v>17600</v>
      </c>
      <c r="K41" s="222"/>
      <c r="L41" s="222"/>
      <c r="M41" s="221">
        <v>17600</v>
      </c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</row>
    <row r="42" ht="25" customHeight="1" spans="1:24">
      <c r="A42" s="215" t="s">
        <v>71</v>
      </c>
      <c r="B42" s="215" t="s">
        <v>71</v>
      </c>
      <c r="C42" s="216" t="s">
        <v>233</v>
      </c>
      <c r="D42" s="215" t="s">
        <v>234</v>
      </c>
      <c r="E42" s="215" t="s">
        <v>94</v>
      </c>
      <c r="F42" s="215" t="s">
        <v>95</v>
      </c>
      <c r="G42" s="215" t="s">
        <v>249</v>
      </c>
      <c r="H42" s="215" t="s">
        <v>250</v>
      </c>
      <c r="I42" s="221">
        <v>3850</v>
      </c>
      <c r="J42" s="221">
        <v>3850</v>
      </c>
      <c r="K42" s="222"/>
      <c r="L42" s="222"/>
      <c r="M42" s="221">
        <v>3850</v>
      </c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</row>
    <row r="43" ht="25" customHeight="1" spans="1:24">
      <c r="A43" s="215" t="s">
        <v>71</v>
      </c>
      <c r="B43" s="215" t="s">
        <v>71</v>
      </c>
      <c r="C43" s="216" t="s">
        <v>233</v>
      </c>
      <c r="D43" s="215" t="s">
        <v>234</v>
      </c>
      <c r="E43" s="215" t="s">
        <v>94</v>
      </c>
      <c r="F43" s="215" t="s">
        <v>95</v>
      </c>
      <c r="G43" s="215" t="s">
        <v>229</v>
      </c>
      <c r="H43" s="215" t="s">
        <v>230</v>
      </c>
      <c r="I43" s="221">
        <v>33000</v>
      </c>
      <c r="J43" s="221">
        <v>33000</v>
      </c>
      <c r="K43" s="222"/>
      <c r="L43" s="222"/>
      <c r="M43" s="221">
        <v>33000</v>
      </c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</row>
    <row r="44" ht="25" customHeight="1" spans="1:24">
      <c r="A44" s="215" t="s">
        <v>71</v>
      </c>
      <c r="B44" s="215" t="s">
        <v>71</v>
      </c>
      <c r="C44" s="216" t="s">
        <v>253</v>
      </c>
      <c r="D44" s="215" t="s">
        <v>254</v>
      </c>
      <c r="E44" s="215" t="s">
        <v>104</v>
      </c>
      <c r="F44" s="215" t="s">
        <v>105</v>
      </c>
      <c r="G44" s="215" t="s">
        <v>255</v>
      </c>
      <c r="H44" s="215" t="s">
        <v>256</v>
      </c>
      <c r="I44" s="221">
        <v>24000</v>
      </c>
      <c r="J44" s="221">
        <v>24000</v>
      </c>
      <c r="K44" s="222"/>
      <c r="L44" s="222"/>
      <c r="M44" s="221">
        <v>24000</v>
      </c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</row>
    <row r="45" ht="25" customHeight="1" spans="1:24">
      <c r="A45" s="215" t="s">
        <v>71</v>
      </c>
      <c r="B45" s="215" t="s">
        <v>71</v>
      </c>
      <c r="C45" s="216" t="s">
        <v>253</v>
      </c>
      <c r="D45" s="215" t="s">
        <v>254</v>
      </c>
      <c r="E45" s="215" t="s">
        <v>104</v>
      </c>
      <c r="F45" s="215" t="s">
        <v>105</v>
      </c>
      <c r="G45" s="215" t="s">
        <v>255</v>
      </c>
      <c r="H45" s="215" t="s">
        <v>256</v>
      </c>
      <c r="I45" s="221">
        <v>15600</v>
      </c>
      <c r="J45" s="221">
        <v>15600</v>
      </c>
      <c r="K45" s="222"/>
      <c r="L45" s="222"/>
      <c r="M45" s="221">
        <v>15600</v>
      </c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</row>
    <row r="46" ht="25" customHeight="1" spans="1:24">
      <c r="A46" s="215" t="s">
        <v>71</v>
      </c>
      <c r="B46" s="215" t="s">
        <v>71</v>
      </c>
      <c r="C46" s="216" t="s">
        <v>253</v>
      </c>
      <c r="D46" s="215" t="s">
        <v>254</v>
      </c>
      <c r="E46" s="215" t="s">
        <v>104</v>
      </c>
      <c r="F46" s="215" t="s">
        <v>105</v>
      </c>
      <c r="G46" s="215" t="s">
        <v>255</v>
      </c>
      <c r="H46" s="215" t="s">
        <v>256</v>
      </c>
      <c r="I46" s="221">
        <v>877200</v>
      </c>
      <c r="J46" s="221">
        <v>877200</v>
      </c>
      <c r="K46" s="222"/>
      <c r="L46" s="222"/>
      <c r="M46" s="221">
        <v>877200</v>
      </c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</row>
    <row r="47" ht="25" customHeight="1" spans="1:24">
      <c r="A47" s="215" t="s">
        <v>71</v>
      </c>
      <c r="B47" s="215" t="s">
        <v>71</v>
      </c>
      <c r="C47" s="216" t="s">
        <v>257</v>
      </c>
      <c r="D47" s="215" t="s">
        <v>258</v>
      </c>
      <c r="E47" s="215" t="s">
        <v>94</v>
      </c>
      <c r="F47" s="215" t="s">
        <v>95</v>
      </c>
      <c r="G47" s="215" t="s">
        <v>209</v>
      </c>
      <c r="H47" s="215" t="s">
        <v>210</v>
      </c>
      <c r="I47" s="221">
        <v>1161552</v>
      </c>
      <c r="J47" s="221">
        <v>1161552</v>
      </c>
      <c r="K47" s="222"/>
      <c r="L47" s="222"/>
      <c r="M47" s="221">
        <v>1161552</v>
      </c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</row>
    <row r="48" ht="25" customHeight="1" spans="1:24">
      <c r="A48" s="215" t="s">
        <v>71</v>
      </c>
      <c r="B48" s="215" t="s">
        <v>71</v>
      </c>
      <c r="C48" s="216" t="s">
        <v>257</v>
      </c>
      <c r="D48" s="215" t="s">
        <v>258</v>
      </c>
      <c r="E48" s="215" t="s">
        <v>94</v>
      </c>
      <c r="F48" s="215" t="s">
        <v>95</v>
      </c>
      <c r="G48" s="215" t="s">
        <v>211</v>
      </c>
      <c r="H48" s="215" t="s">
        <v>212</v>
      </c>
      <c r="I48" s="221">
        <v>1432008</v>
      </c>
      <c r="J48" s="221">
        <v>1432008</v>
      </c>
      <c r="K48" s="222"/>
      <c r="L48" s="222"/>
      <c r="M48" s="221">
        <v>1432008</v>
      </c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</row>
    <row r="49" ht="25" customHeight="1" spans="1:24">
      <c r="A49" s="215" t="s">
        <v>71</v>
      </c>
      <c r="B49" s="215" t="s">
        <v>71</v>
      </c>
      <c r="C49" s="216" t="s">
        <v>257</v>
      </c>
      <c r="D49" s="215" t="s">
        <v>258</v>
      </c>
      <c r="E49" s="215" t="s">
        <v>94</v>
      </c>
      <c r="F49" s="215" t="s">
        <v>95</v>
      </c>
      <c r="G49" s="215" t="s">
        <v>211</v>
      </c>
      <c r="H49" s="215" t="s">
        <v>212</v>
      </c>
      <c r="I49" s="221">
        <v>333300</v>
      </c>
      <c r="J49" s="221">
        <v>333300</v>
      </c>
      <c r="K49" s="222"/>
      <c r="L49" s="222"/>
      <c r="M49" s="221">
        <v>333300</v>
      </c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</row>
    <row r="50" ht="25" customHeight="1" spans="1:24">
      <c r="A50" s="215" t="s">
        <v>71</v>
      </c>
      <c r="B50" s="215" t="s">
        <v>71</v>
      </c>
      <c r="C50" s="216" t="s">
        <v>257</v>
      </c>
      <c r="D50" s="215" t="s">
        <v>258</v>
      </c>
      <c r="E50" s="215" t="s">
        <v>94</v>
      </c>
      <c r="F50" s="215" t="s">
        <v>95</v>
      </c>
      <c r="G50" s="215" t="s">
        <v>201</v>
      </c>
      <c r="H50" s="215" t="s">
        <v>202</v>
      </c>
      <c r="I50" s="221">
        <v>96796</v>
      </c>
      <c r="J50" s="221">
        <v>96796</v>
      </c>
      <c r="K50" s="222"/>
      <c r="L50" s="222"/>
      <c r="M50" s="221">
        <v>96796</v>
      </c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</row>
    <row r="51" ht="25" customHeight="1" spans="1:24">
      <c r="A51" s="215" t="s">
        <v>71</v>
      </c>
      <c r="B51" s="215" t="s">
        <v>71</v>
      </c>
      <c r="C51" s="216" t="s">
        <v>259</v>
      </c>
      <c r="D51" s="215" t="s">
        <v>260</v>
      </c>
      <c r="E51" s="215" t="s">
        <v>94</v>
      </c>
      <c r="F51" s="215" t="s">
        <v>95</v>
      </c>
      <c r="G51" s="215" t="s">
        <v>201</v>
      </c>
      <c r="H51" s="215" t="s">
        <v>202</v>
      </c>
      <c r="I51" s="221">
        <v>385000</v>
      </c>
      <c r="J51" s="221">
        <v>385000</v>
      </c>
      <c r="K51" s="222"/>
      <c r="L51" s="222"/>
      <c r="M51" s="221">
        <v>385000</v>
      </c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</row>
    <row r="52" ht="25" customHeight="1" spans="1:24">
      <c r="A52" s="215" t="s">
        <v>71</v>
      </c>
      <c r="B52" s="215" t="s">
        <v>71</v>
      </c>
      <c r="C52" s="216" t="s">
        <v>259</v>
      </c>
      <c r="D52" s="215" t="s">
        <v>260</v>
      </c>
      <c r="E52" s="215" t="s">
        <v>94</v>
      </c>
      <c r="F52" s="215" t="s">
        <v>95</v>
      </c>
      <c r="G52" s="215" t="s">
        <v>213</v>
      </c>
      <c r="H52" s="215" t="s">
        <v>214</v>
      </c>
      <c r="I52" s="221">
        <v>198000</v>
      </c>
      <c r="J52" s="221">
        <v>198000</v>
      </c>
      <c r="K52" s="222"/>
      <c r="L52" s="222"/>
      <c r="M52" s="221">
        <v>198000</v>
      </c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</row>
    <row r="53" ht="25" customHeight="1" spans="1:24">
      <c r="A53" s="215" t="s">
        <v>71</v>
      </c>
      <c r="B53" s="215" t="s">
        <v>71</v>
      </c>
      <c r="C53" s="216" t="s">
        <v>261</v>
      </c>
      <c r="D53" s="215" t="s">
        <v>262</v>
      </c>
      <c r="E53" s="215" t="s">
        <v>108</v>
      </c>
      <c r="F53" s="215" t="s">
        <v>109</v>
      </c>
      <c r="G53" s="215" t="s">
        <v>255</v>
      </c>
      <c r="H53" s="215" t="s">
        <v>256</v>
      </c>
      <c r="I53" s="221">
        <v>20000</v>
      </c>
      <c r="J53" s="221">
        <v>20000</v>
      </c>
      <c r="K53" s="222"/>
      <c r="L53" s="222"/>
      <c r="M53" s="221">
        <v>20000</v>
      </c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</row>
    <row r="54" ht="25" customHeight="1" spans="1:24">
      <c r="A54" s="215" t="s">
        <v>71</v>
      </c>
      <c r="B54" s="215" t="s">
        <v>71</v>
      </c>
      <c r="C54" s="216" t="s">
        <v>263</v>
      </c>
      <c r="D54" s="215" t="s">
        <v>264</v>
      </c>
      <c r="E54" s="215" t="s">
        <v>102</v>
      </c>
      <c r="F54" s="215" t="s">
        <v>103</v>
      </c>
      <c r="G54" s="215" t="s">
        <v>265</v>
      </c>
      <c r="H54" s="215" t="s">
        <v>266</v>
      </c>
      <c r="I54" s="221">
        <v>789165</v>
      </c>
      <c r="J54" s="221">
        <v>789165</v>
      </c>
      <c r="K54" s="222"/>
      <c r="L54" s="222"/>
      <c r="M54" s="221">
        <v>789165</v>
      </c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</row>
    <row r="55" ht="25" customHeight="1" spans="1:24">
      <c r="A55" s="215" t="s">
        <v>71</v>
      </c>
      <c r="B55" s="215" t="s">
        <v>71</v>
      </c>
      <c r="C55" s="216" t="s">
        <v>263</v>
      </c>
      <c r="D55" s="215" t="s">
        <v>264</v>
      </c>
      <c r="E55" s="215" t="s">
        <v>114</v>
      </c>
      <c r="F55" s="215" t="s">
        <v>115</v>
      </c>
      <c r="G55" s="215" t="s">
        <v>267</v>
      </c>
      <c r="H55" s="215" t="s">
        <v>268</v>
      </c>
      <c r="I55" s="221">
        <v>243796</v>
      </c>
      <c r="J55" s="221">
        <v>243796</v>
      </c>
      <c r="K55" s="222"/>
      <c r="L55" s="222"/>
      <c r="M55" s="221">
        <v>243796</v>
      </c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</row>
    <row r="56" ht="25" customHeight="1" spans="1:24">
      <c r="A56" s="215" t="s">
        <v>71</v>
      </c>
      <c r="B56" s="215" t="s">
        <v>71</v>
      </c>
      <c r="C56" s="216" t="s">
        <v>263</v>
      </c>
      <c r="D56" s="215" t="s">
        <v>264</v>
      </c>
      <c r="E56" s="215" t="s">
        <v>118</v>
      </c>
      <c r="F56" s="215" t="s">
        <v>119</v>
      </c>
      <c r="G56" s="215" t="s">
        <v>269</v>
      </c>
      <c r="H56" s="215" t="s">
        <v>270</v>
      </c>
      <c r="I56" s="221">
        <v>367558</v>
      </c>
      <c r="J56" s="221">
        <v>367558</v>
      </c>
      <c r="K56" s="222"/>
      <c r="L56" s="222"/>
      <c r="M56" s="221">
        <v>367558</v>
      </c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</row>
    <row r="57" ht="25" customHeight="1" spans="1:24">
      <c r="A57" s="215" t="s">
        <v>71</v>
      </c>
      <c r="B57" s="215" t="s">
        <v>71</v>
      </c>
      <c r="C57" s="216" t="s">
        <v>263</v>
      </c>
      <c r="D57" s="215" t="s">
        <v>264</v>
      </c>
      <c r="E57" s="215" t="s">
        <v>94</v>
      </c>
      <c r="F57" s="215" t="s">
        <v>95</v>
      </c>
      <c r="G57" s="215" t="s">
        <v>271</v>
      </c>
      <c r="H57" s="215" t="s">
        <v>272</v>
      </c>
      <c r="I57" s="221">
        <v>5976.84</v>
      </c>
      <c r="J57" s="221">
        <v>5976.84</v>
      </c>
      <c r="K57" s="222"/>
      <c r="L57" s="222"/>
      <c r="M57" s="221">
        <v>5976.84</v>
      </c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</row>
    <row r="58" ht="25" customHeight="1" spans="1:24">
      <c r="A58" s="215" t="s">
        <v>71</v>
      </c>
      <c r="B58" s="215" t="s">
        <v>71</v>
      </c>
      <c r="C58" s="216" t="s">
        <v>263</v>
      </c>
      <c r="D58" s="215" t="s">
        <v>264</v>
      </c>
      <c r="E58" s="215" t="s">
        <v>120</v>
      </c>
      <c r="F58" s="215" t="s">
        <v>121</v>
      </c>
      <c r="G58" s="215" t="s">
        <v>271</v>
      </c>
      <c r="H58" s="215" t="s">
        <v>272</v>
      </c>
      <c r="I58" s="221">
        <v>35298</v>
      </c>
      <c r="J58" s="221">
        <v>35298</v>
      </c>
      <c r="K58" s="222"/>
      <c r="L58" s="222"/>
      <c r="M58" s="221">
        <v>35298</v>
      </c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</row>
    <row r="59" ht="25" customHeight="1" spans="1:24">
      <c r="A59" s="215" t="s">
        <v>71</v>
      </c>
      <c r="B59" s="215" t="s">
        <v>71</v>
      </c>
      <c r="C59" s="216" t="s">
        <v>263</v>
      </c>
      <c r="D59" s="215" t="s">
        <v>264</v>
      </c>
      <c r="E59" s="215" t="s">
        <v>120</v>
      </c>
      <c r="F59" s="215" t="s">
        <v>121</v>
      </c>
      <c r="G59" s="215" t="s">
        <v>271</v>
      </c>
      <c r="H59" s="215" t="s">
        <v>272</v>
      </c>
      <c r="I59" s="221">
        <v>9118.32</v>
      </c>
      <c r="J59" s="221">
        <v>9118.32</v>
      </c>
      <c r="K59" s="222"/>
      <c r="L59" s="222"/>
      <c r="M59" s="221">
        <v>9118.32</v>
      </c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</row>
    <row r="60" ht="25" customHeight="1" spans="1:24">
      <c r="A60" s="215" t="s">
        <v>71</v>
      </c>
      <c r="B60" s="215" t="s">
        <v>71</v>
      </c>
      <c r="C60" s="216" t="s">
        <v>263</v>
      </c>
      <c r="D60" s="215" t="s">
        <v>264</v>
      </c>
      <c r="E60" s="215" t="s">
        <v>116</v>
      </c>
      <c r="F60" s="215" t="s">
        <v>117</v>
      </c>
      <c r="G60" s="215" t="s">
        <v>267</v>
      </c>
      <c r="H60" s="215" t="s">
        <v>268</v>
      </c>
      <c r="I60" s="221">
        <v>95777</v>
      </c>
      <c r="J60" s="221">
        <v>95777</v>
      </c>
      <c r="K60" s="222"/>
      <c r="L60" s="222"/>
      <c r="M60" s="221">
        <v>95777</v>
      </c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</row>
    <row r="61" ht="25" customHeight="1" spans="1:24">
      <c r="A61" s="215" t="s">
        <v>71</v>
      </c>
      <c r="B61" s="215" t="s">
        <v>71</v>
      </c>
      <c r="C61" s="216" t="s">
        <v>263</v>
      </c>
      <c r="D61" s="215" t="s">
        <v>264</v>
      </c>
      <c r="E61" s="215" t="s">
        <v>114</v>
      </c>
      <c r="F61" s="215" t="s">
        <v>115</v>
      </c>
      <c r="G61" s="215" t="s">
        <v>273</v>
      </c>
      <c r="H61" s="215" t="s">
        <v>274</v>
      </c>
      <c r="I61" s="221">
        <v>48000</v>
      </c>
      <c r="J61" s="221">
        <v>48000</v>
      </c>
      <c r="K61" s="222"/>
      <c r="L61" s="222"/>
      <c r="M61" s="221">
        <v>48000</v>
      </c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</row>
    <row r="62" ht="25" customHeight="1" spans="1:24">
      <c r="A62" s="215" t="s">
        <v>71</v>
      </c>
      <c r="B62" s="215" t="s">
        <v>71</v>
      </c>
      <c r="C62" s="216" t="s">
        <v>275</v>
      </c>
      <c r="D62" s="215" t="s">
        <v>276</v>
      </c>
      <c r="E62" s="215" t="s">
        <v>94</v>
      </c>
      <c r="F62" s="215" t="s">
        <v>95</v>
      </c>
      <c r="G62" s="215" t="s">
        <v>277</v>
      </c>
      <c r="H62" s="215" t="s">
        <v>276</v>
      </c>
      <c r="I62" s="221">
        <v>23231.04</v>
      </c>
      <c r="J62" s="221">
        <v>23231.04</v>
      </c>
      <c r="K62" s="222"/>
      <c r="L62" s="222"/>
      <c r="M62" s="221">
        <v>23231.04</v>
      </c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</row>
    <row r="63" ht="25" customHeight="1" spans="1:24">
      <c r="A63" s="215" t="s">
        <v>71</v>
      </c>
      <c r="B63" s="215" t="s">
        <v>71</v>
      </c>
      <c r="C63" s="216" t="s">
        <v>275</v>
      </c>
      <c r="D63" s="215" t="s">
        <v>276</v>
      </c>
      <c r="E63" s="215" t="s">
        <v>94</v>
      </c>
      <c r="F63" s="215" t="s">
        <v>95</v>
      </c>
      <c r="G63" s="215" t="s">
        <v>277</v>
      </c>
      <c r="H63" s="215" t="s">
        <v>276</v>
      </c>
      <c r="I63" s="221">
        <v>7791.36</v>
      </c>
      <c r="J63" s="221">
        <v>7791.36</v>
      </c>
      <c r="K63" s="222"/>
      <c r="L63" s="222"/>
      <c r="M63" s="221">
        <v>7791.36</v>
      </c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</row>
    <row r="64" ht="25" customHeight="1" spans="1:24">
      <c r="A64" s="215" t="s">
        <v>71</v>
      </c>
      <c r="B64" s="215" t="s">
        <v>71</v>
      </c>
      <c r="C64" s="216" t="s">
        <v>278</v>
      </c>
      <c r="D64" s="215" t="s">
        <v>279</v>
      </c>
      <c r="E64" s="215" t="s">
        <v>94</v>
      </c>
      <c r="F64" s="215" t="s">
        <v>95</v>
      </c>
      <c r="G64" s="215" t="s">
        <v>235</v>
      </c>
      <c r="H64" s="215" t="s">
        <v>236</v>
      </c>
      <c r="I64" s="221">
        <v>21000</v>
      </c>
      <c r="J64" s="221">
        <v>21000</v>
      </c>
      <c r="K64" s="222"/>
      <c r="L64" s="222"/>
      <c r="M64" s="221">
        <v>21000</v>
      </c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</row>
    <row r="65" ht="25" customHeight="1" spans="1:24">
      <c r="A65" s="215" t="s">
        <v>71</v>
      </c>
      <c r="B65" s="215" t="s">
        <v>71</v>
      </c>
      <c r="C65" s="216" t="s">
        <v>278</v>
      </c>
      <c r="D65" s="215" t="s">
        <v>279</v>
      </c>
      <c r="E65" s="215" t="s">
        <v>94</v>
      </c>
      <c r="F65" s="215" t="s">
        <v>95</v>
      </c>
      <c r="G65" s="215" t="s">
        <v>235</v>
      </c>
      <c r="H65" s="215" t="s">
        <v>236</v>
      </c>
      <c r="I65" s="221">
        <v>600</v>
      </c>
      <c r="J65" s="221">
        <v>600</v>
      </c>
      <c r="K65" s="222"/>
      <c r="L65" s="222"/>
      <c r="M65" s="221">
        <v>600</v>
      </c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</row>
    <row r="66" ht="25" customHeight="1" spans="1:24">
      <c r="A66" s="215" t="s">
        <v>71</v>
      </c>
      <c r="B66" s="215" t="s">
        <v>71</v>
      </c>
      <c r="C66" s="216" t="s">
        <v>280</v>
      </c>
      <c r="D66" s="215" t="s">
        <v>127</v>
      </c>
      <c r="E66" s="215" t="s">
        <v>126</v>
      </c>
      <c r="F66" s="215" t="s">
        <v>127</v>
      </c>
      <c r="G66" s="215" t="s">
        <v>281</v>
      </c>
      <c r="H66" s="215" t="s">
        <v>127</v>
      </c>
      <c r="I66" s="221">
        <v>715524</v>
      </c>
      <c r="J66" s="221">
        <v>715524</v>
      </c>
      <c r="K66" s="222"/>
      <c r="L66" s="222"/>
      <c r="M66" s="221">
        <v>715524</v>
      </c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</row>
    <row r="67" ht="18.75" customHeight="1" spans="1:24">
      <c r="A67" s="226" t="s">
        <v>128</v>
      </c>
      <c r="B67" s="227"/>
      <c r="C67" s="227"/>
      <c r="D67" s="227"/>
      <c r="E67" s="227"/>
      <c r="F67" s="227"/>
      <c r="G67" s="227"/>
      <c r="H67" s="228"/>
      <c r="I67" s="221">
        <v>18915342.3</v>
      </c>
      <c r="J67" s="221">
        <v>18915342.3</v>
      </c>
      <c r="K67" s="222"/>
      <c r="L67" s="222"/>
      <c r="M67" s="221">
        <v>18915342.3</v>
      </c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</row>
  </sheetData>
  <mergeCells count="31">
    <mergeCell ref="A3:X3"/>
    <mergeCell ref="A4:H4"/>
    <mergeCell ref="I5:X5"/>
    <mergeCell ref="J6:N6"/>
    <mergeCell ref="O6:Q6"/>
    <mergeCell ref="S6:X6"/>
    <mergeCell ref="A67:H6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9" orientation="portrait"/>
  <headerFooter/>
  <ignoredErrors>
    <ignoredError sqref="C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8"/>
  <sheetViews>
    <sheetView showZeros="0" tabSelected="1" zoomScale="80" zoomScaleNormal="80" workbookViewId="0">
      <pane ySplit="1" topLeftCell="A2" activePane="bottomLeft" state="frozen"/>
      <selection/>
      <selection pane="bottomLeft" activeCell="L13" sqref="L13"/>
    </sheetView>
  </sheetViews>
  <sheetFormatPr defaultColWidth="9.14166666666667" defaultRowHeight="14.25" customHeight="1"/>
  <cols>
    <col min="1" max="1" width="14.575" style="1" customWidth="1"/>
    <col min="2" max="2" width="21.025" style="1" customWidth="1"/>
    <col min="3" max="3" width="31.3166666666667" style="1" customWidth="1"/>
    <col min="4" max="4" width="23.8583333333333" style="1" customWidth="1"/>
    <col min="5" max="5" width="15.6" style="1" customWidth="1"/>
    <col min="6" max="6" width="19.7416666666667" style="1" customWidth="1"/>
    <col min="7" max="7" width="14.8833333333333" style="1" customWidth="1"/>
    <col min="8" max="8" width="19.7416666666667" style="1" customWidth="1"/>
    <col min="9" max="16" width="14.175" style="1" customWidth="1"/>
    <col min="17" max="17" width="13.6" style="1" customWidth="1"/>
    <col min="18" max="23" width="15.175" style="1" customWidth="1"/>
    <col min="24" max="16384" width="9.14166666666667" style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5:23">
      <c r="E2" s="3"/>
      <c r="F2" s="3"/>
      <c r="G2" s="3"/>
      <c r="H2" s="3"/>
      <c r="U2" s="202"/>
      <c r="W2" s="203" t="s">
        <v>282</v>
      </c>
    </row>
    <row r="3" ht="27.75" customHeight="1" spans="1:23">
      <c r="A3" s="190" t="s">
        <v>283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</row>
    <row r="4" ht="13.5" customHeight="1" spans="1:23">
      <c r="A4" s="6" t="str">
        <f>"单位名称："&amp;"昆明市西山区人民政府办公室"</f>
        <v>单位名称：昆明市西山区人民政府办公室</v>
      </c>
      <c r="B4" s="191" t="str">
        <f t="shared" ref="A4:B4" si="0">"单位名称："&amp;"绩效评价中心"</f>
        <v>单位名称：绩效评价中心</v>
      </c>
      <c r="C4" s="191"/>
      <c r="D4" s="191"/>
      <c r="E4" s="191"/>
      <c r="F4" s="191"/>
      <c r="G4" s="191"/>
      <c r="H4" s="191"/>
      <c r="I4" s="191"/>
      <c r="J4" s="8"/>
      <c r="K4" s="8"/>
      <c r="L4" s="8"/>
      <c r="M4" s="8"/>
      <c r="N4" s="8"/>
      <c r="O4" s="8"/>
      <c r="P4" s="8"/>
      <c r="Q4" s="8"/>
      <c r="U4" s="202"/>
      <c r="W4" s="204" t="s">
        <v>174</v>
      </c>
    </row>
    <row r="5" ht="21.75" customHeight="1" spans="1:23">
      <c r="A5" s="10" t="s">
        <v>284</v>
      </c>
      <c r="B5" s="10" t="s">
        <v>185</v>
      </c>
      <c r="C5" s="10" t="s">
        <v>186</v>
      </c>
      <c r="D5" s="10" t="s">
        <v>285</v>
      </c>
      <c r="E5" s="11" t="s">
        <v>187</v>
      </c>
      <c r="F5" s="11" t="s">
        <v>188</v>
      </c>
      <c r="G5" s="11" t="s">
        <v>189</v>
      </c>
      <c r="H5" s="11" t="s">
        <v>190</v>
      </c>
      <c r="I5" s="196" t="s">
        <v>57</v>
      </c>
      <c r="J5" s="196" t="s">
        <v>286</v>
      </c>
      <c r="K5" s="196"/>
      <c r="L5" s="196"/>
      <c r="M5" s="196"/>
      <c r="N5" s="197" t="s">
        <v>192</v>
      </c>
      <c r="O5" s="197"/>
      <c r="P5" s="197"/>
      <c r="Q5" s="11" t="s">
        <v>63</v>
      </c>
      <c r="R5" s="12" t="s">
        <v>77</v>
      </c>
      <c r="S5" s="13"/>
      <c r="T5" s="13"/>
      <c r="U5" s="13"/>
      <c r="V5" s="13"/>
      <c r="W5" s="14"/>
    </row>
    <row r="6" ht="21.75" customHeight="1" spans="1:23">
      <c r="A6" s="15"/>
      <c r="B6" s="15"/>
      <c r="C6" s="15"/>
      <c r="D6" s="15"/>
      <c r="E6" s="16"/>
      <c r="F6" s="16"/>
      <c r="G6" s="16"/>
      <c r="H6" s="16"/>
      <c r="I6" s="196"/>
      <c r="J6" s="198" t="s">
        <v>60</v>
      </c>
      <c r="K6" s="198"/>
      <c r="L6" s="198" t="s">
        <v>61</v>
      </c>
      <c r="M6" s="198" t="s">
        <v>62</v>
      </c>
      <c r="N6" s="199" t="s">
        <v>60</v>
      </c>
      <c r="O6" s="199" t="s">
        <v>61</v>
      </c>
      <c r="P6" s="199" t="s">
        <v>62</v>
      </c>
      <c r="Q6" s="16"/>
      <c r="R6" s="11" t="s">
        <v>59</v>
      </c>
      <c r="S6" s="11" t="s">
        <v>70</v>
      </c>
      <c r="T6" s="11" t="s">
        <v>198</v>
      </c>
      <c r="U6" s="11" t="s">
        <v>66</v>
      </c>
      <c r="V6" s="11" t="s">
        <v>67</v>
      </c>
      <c r="W6" s="11" t="s">
        <v>68</v>
      </c>
    </row>
    <row r="7" ht="40.5" customHeight="1" spans="1:23">
      <c r="A7" s="18"/>
      <c r="B7" s="18"/>
      <c r="C7" s="18"/>
      <c r="D7" s="18"/>
      <c r="E7" s="19"/>
      <c r="F7" s="19"/>
      <c r="G7" s="19"/>
      <c r="H7" s="19"/>
      <c r="I7" s="196"/>
      <c r="J7" s="198" t="s">
        <v>59</v>
      </c>
      <c r="K7" s="198" t="s">
        <v>287</v>
      </c>
      <c r="L7" s="198"/>
      <c r="M7" s="198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</row>
    <row r="9" ht="32.9" customHeight="1" spans="1:23">
      <c r="A9" s="24" t="s">
        <v>288</v>
      </c>
      <c r="B9" s="192" t="s">
        <v>289</v>
      </c>
      <c r="C9" s="23" t="s">
        <v>290</v>
      </c>
      <c r="D9" s="23" t="s">
        <v>71</v>
      </c>
      <c r="E9" s="24" t="s">
        <v>96</v>
      </c>
      <c r="F9" s="24" t="s">
        <v>97</v>
      </c>
      <c r="G9" s="24" t="s">
        <v>291</v>
      </c>
      <c r="H9" s="24" t="s">
        <v>178</v>
      </c>
      <c r="I9" s="200">
        <v>30000</v>
      </c>
      <c r="J9" s="200">
        <v>30000</v>
      </c>
      <c r="K9" s="200">
        <v>30000</v>
      </c>
      <c r="L9" s="201"/>
      <c r="M9" s="201"/>
      <c r="N9" s="201"/>
      <c r="O9" s="201"/>
      <c r="P9" s="201"/>
      <c r="Q9" s="201"/>
      <c r="R9" s="201"/>
      <c r="S9" s="201"/>
      <c r="T9" s="201"/>
      <c r="U9" s="200"/>
      <c r="V9" s="201"/>
      <c r="W9" s="201"/>
    </row>
    <row r="10" ht="32.9" customHeight="1" spans="1:23">
      <c r="A10" s="24" t="s">
        <v>288</v>
      </c>
      <c r="B10" s="192" t="s">
        <v>292</v>
      </c>
      <c r="C10" s="23" t="s">
        <v>293</v>
      </c>
      <c r="D10" s="23" t="s">
        <v>71</v>
      </c>
      <c r="E10" s="24" t="s">
        <v>96</v>
      </c>
      <c r="F10" s="24" t="s">
        <v>97</v>
      </c>
      <c r="G10" s="24" t="s">
        <v>294</v>
      </c>
      <c r="H10" s="24" t="s">
        <v>295</v>
      </c>
      <c r="I10" s="200">
        <v>50000</v>
      </c>
      <c r="J10" s="200">
        <v>50000</v>
      </c>
      <c r="K10" s="200">
        <v>50000</v>
      </c>
      <c r="L10" s="201"/>
      <c r="M10" s="201"/>
      <c r="N10" s="201"/>
      <c r="O10" s="201"/>
      <c r="P10" s="201"/>
      <c r="Q10" s="201"/>
      <c r="R10" s="201"/>
      <c r="S10" s="201"/>
      <c r="T10" s="201"/>
      <c r="U10" s="200"/>
      <c r="V10" s="201"/>
      <c r="W10" s="201"/>
    </row>
    <row r="11" ht="32.9" customHeight="1" spans="1:23">
      <c r="A11" s="24" t="s">
        <v>288</v>
      </c>
      <c r="B11" s="192" t="s">
        <v>296</v>
      </c>
      <c r="C11" s="23" t="s">
        <v>297</v>
      </c>
      <c r="D11" s="23" t="s">
        <v>71</v>
      </c>
      <c r="E11" s="24" t="s">
        <v>96</v>
      </c>
      <c r="F11" s="24" t="s">
        <v>97</v>
      </c>
      <c r="G11" s="24" t="s">
        <v>245</v>
      </c>
      <c r="H11" s="24" t="s">
        <v>246</v>
      </c>
      <c r="I11" s="200">
        <v>150000</v>
      </c>
      <c r="J11" s="200">
        <v>150000</v>
      </c>
      <c r="K11" s="200">
        <v>150000</v>
      </c>
      <c r="L11" s="201"/>
      <c r="M11" s="201"/>
      <c r="N11" s="201"/>
      <c r="O11" s="201"/>
      <c r="P11" s="201"/>
      <c r="Q11" s="201"/>
      <c r="R11" s="201"/>
      <c r="S11" s="201"/>
      <c r="T11" s="201"/>
      <c r="U11" s="200"/>
      <c r="V11" s="201"/>
      <c r="W11" s="201"/>
    </row>
    <row r="12" ht="32.9" customHeight="1" spans="1:23">
      <c r="A12" s="24" t="s">
        <v>288</v>
      </c>
      <c r="B12" s="192" t="s">
        <v>298</v>
      </c>
      <c r="C12" s="23" t="s">
        <v>299</v>
      </c>
      <c r="D12" s="23" t="s">
        <v>71</v>
      </c>
      <c r="E12" s="24" t="s">
        <v>96</v>
      </c>
      <c r="F12" s="24" t="s">
        <v>97</v>
      </c>
      <c r="G12" s="24" t="s">
        <v>294</v>
      </c>
      <c r="H12" s="24" t="s">
        <v>295</v>
      </c>
      <c r="I12" s="200">
        <v>100000</v>
      </c>
      <c r="J12" s="200">
        <v>100000</v>
      </c>
      <c r="K12" s="200">
        <v>100000</v>
      </c>
      <c r="L12" s="201"/>
      <c r="M12" s="201"/>
      <c r="N12" s="201"/>
      <c r="O12" s="201"/>
      <c r="P12" s="201"/>
      <c r="Q12" s="201"/>
      <c r="R12" s="201"/>
      <c r="S12" s="201"/>
      <c r="T12" s="201"/>
      <c r="U12" s="200"/>
      <c r="V12" s="201"/>
      <c r="W12" s="201"/>
    </row>
    <row r="13" ht="32.9" customHeight="1" spans="1:23">
      <c r="A13" s="24" t="s">
        <v>288</v>
      </c>
      <c r="B13" s="192" t="s">
        <v>300</v>
      </c>
      <c r="C13" s="23" t="s">
        <v>301</v>
      </c>
      <c r="D13" s="23" t="s">
        <v>71</v>
      </c>
      <c r="E13" s="24" t="s">
        <v>96</v>
      </c>
      <c r="F13" s="24" t="s">
        <v>97</v>
      </c>
      <c r="G13" s="24" t="s">
        <v>294</v>
      </c>
      <c r="H13" s="24" t="s">
        <v>295</v>
      </c>
      <c r="I13" s="200">
        <v>21024</v>
      </c>
      <c r="J13" s="200">
        <v>21024</v>
      </c>
      <c r="K13" s="200">
        <v>21024</v>
      </c>
      <c r="L13" s="201"/>
      <c r="M13" s="201"/>
      <c r="N13" s="201"/>
      <c r="O13" s="201"/>
      <c r="P13" s="201"/>
      <c r="Q13" s="201"/>
      <c r="R13" s="201"/>
      <c r="S13" s="201"/>
      <c r="T13" s="201"/>
      <c r="U13" s="200"/>
      <c r="V13" s="201"/>
      <c r="W13" s="201"/>
    </row>
    <row r="14" ht="32.9" customHeight="1" spans="1:23">
      <c r="A14" s="24" t="s">
        <v>288</v>
      </c>
      <c r="B14" s="192" t="s">
        <v>302</v>
      </c>
      <c r="C14" s="23" t="s">
        <v>303</v>
      </c>
      <c r="D14" s="23" t="s">
        <v>71</v>
      </c>
      <c r="E14" s="24" t="s">
        <v>96</v>
      </c>
      <c r="F14" s="24" t="s">
        <v>97</v>
      </c>
      <c r="G14" s="24" t="s">
        <v>294</v>
      </c>
      <c r="H14" s="24" t="s">
        <v>295</v>
      </c>
      <c r="I14" s="200">
        <v>100000</v>
      </c>
      <c r="J14" s="200">
        <v>100000</v>
      </c>
      <c r="K14" s="200">
        <v>100000</v>
      </c>
      <c r="L14" s="201"/>
      <c r="M14" s="201"/>
      <c r="N14" s="201"/>
      <c r="O14" s="201"/>
      <c r="P14" s="201"/>
      <c r="Q14" s="201"/>
      <c r="R14" s="201"/>
      <c r="S14" s="201"/>
      <c r="T14" s="201"/>
      <c r="U14" s="200"/>
      <c r="V14" s="201"/>
      <c r="W14" s="201"/>
    </row>
    <row r="15" ht="32.9" customHeight="1" spans="1:23">
      <c r="A15" s="24" t="s">
        <v>288</v>
      </c>
      <c r="B15" s="192" t="s">
        <v>304</v>
      </c>
      <c r="C15" s="23" t="s">
        <v>305</v>
      </c>
      <c r="D15" s="23" t="s">
        <v>71</v>
      </c>
      <c r="E15" s="24" t="s">
        <v>96</v>
      </c>
      <c r="F15" s="24" t="s">
        <v>97</v>
      </c>
      <c r="G15" s="24" t="s">
        <v>294</v>
      </c>
      <c r="H15" s="24" t="s">
        <v>295</v>
      </c>
      <c r="I15" s="200">
        <v>400000</v>
      </c>
      <c r="J15" s="200">
        <v>400000</v>
      </c>
      <c r="K15" s="200">
        <v>400000</v>
      </c>
      <c r="L15" s="201"/>
      <c r="M15" s="201"/>
      <c r="N15" s="201"/>
      <c r="O15" s="201"/>
      <c r="P15" s="201"/>
      <c r="Q15" s="201"/>
      <c r="R15" s="201"/>
      <c r="S15" s="201"/>
      <c r="T15" s="201"/>
      <c r="U15" s="200"/>
      <c r="V15" s="201"/>
      <c r="W15" s="201"/>
    </row>
    <row r="16" ht="32.9" customHeight="1" spans="1:23">
      <c r="A16" s="24" t="s">
        <v>288</v>
      </c>
      <c r="B16" s="192" t="s">
        <v>306</v>
      </c>
      <c r="C16" s="23" t="s">
        <v>307</v>
      </c>
      <c r="D16" s="23" t="s">
        <v>71</v>
      </c>
      <c r="E16" s="24" t="s">
        <v>96</v>
      </c>
      <c r="F16" s="24" t="s">
        <v>97</v>
      </c>
      <c r="G16" s="24" t="s">
        <v>308</v>
      </c>
      <c r="H16" s="24" t="s">
        <v>309</v>
      </c>
      <c r="I16" s="200">
        <v>500000</v>
      </c>
      <c r="J16" s="200">
        <v>500000</v>
      </c>
      <c r="K16" s="200">
        <v>500000</v>
      </c>
      <c r="L16" s="201"/>
      <c r="M16" s="201"/>
      <c r="N16" s="201"/>
      <c r="O16" s="201"/>
      <c r="P16" s="201"/>
      <c r="Q16" s="201"/>
      <c r="R16" s="201"/>
      <c r="S16" s="201"/>
      <c r="T16" s="201"/>
      <c r="U16" s="200"/>
      <c r="V16" s="201"/>
      <c r="W16" s="201"/>
    </row>
    <row r="17" ht="32.9" customHeight="1" spans="1:23">
      <c r="A17" s="24" t="s">
        <v>288</v>
      </c>
      <c r="B17" s="192" t="s">
        <v>310</v>
      </c>
      <c r="C17" s="23" t="s">
        <v>311</v>
      </c>
      <c r="D17" s="23" t="s">
        <v>71</v>
      </c>
      <c r="E17" s="24" t="s">
        <v>96</v>
      </c>
      <c r="F17" s="24" t="s">
        <v>97</v>
      </c>
      <c r="G17" s="24" t="s">
        <v>294</v>
      </c>
      <c r="H17" s="24" t="s">
        <v>295</v>
      </c>
      <c r="I17" s="200">
        <v>26000</v>
      </c>
      <c r="J17" s="200">
        <v>26000</v>
      </c>
      <c r="K17" s="200">
        <v>26000</v>
      </c>
      <c r="L17" s="201"/>
      <c r="M17" s="201"/>
      <c r="N17" s="201"/>
      <c r="O17" s="201"/>
      <c r="P17" s="201"/>
      <c r="Q17" s="201"/>
      <c r="R17" s="201"/>
      <c r="S17" s="201"/>
      <c r="T17" s="201"/>
      <c r="U17" s="200"/>
      <c r="V17" s="201"/>
      <c r="W17" s="201"/>
    </row>
    <row r="18" ht="32.9" customHeight="1" spans="1:23">
      <c r="A18" s="24" t="s">
        <v>288</v>
      </c>
      <c r="B18" s="192" t="s">
        <v>312</v>
      </c>
      <c r="C18" s="23" t="s">
        <v>313</v>
      </c>
      <c r="D18" s="23" t="s">
        <v>71</v>
      </c>
      <c r="E18" s="24" t="s">
        <v>96</v>
      </c>
      <c r="F18" s="24" t="s">
        <v>97</v>
      </c>
      <c r="G18" s="24" t="s">
        <v>314</v>
      </c>
      <c r="H18" s="24" t="s">
        <v>315</v>
      </c>
      <c r="I18" s="200">
        <v>36890000</v>
      </c>
      <c r="J18" s="200">
        <v>36890000</v>
      </c>
      <c r="K18" s="200">
        <v>36890000</v>
      </c>
      <c r="L18" s="201"/>
      <c r="M18" s="201"/>
      <c r="N18" s="201"/>
      <c r="O18" s="201"/>
      <c r="P18" s="201"/>
      <c r="Q18" s="201"/>
      <c r="R18" s="201"/>
      <c r="S18" s="201"/>
      <c r="T18" s="201"/>
      <c r="U18" s="200"/>
      <c r="V18" s="201"/>
      <c r="W18" s="201"/>
    </row>
    <row r="19" ht="32.9" customHeight="1" spans="1:23">
      <c r="A19" s="24" t="s">
        <v>288</v>
      </c>
      <c r="B19" s="192" t="s">
        <v>316</v>
      </c>
      <c r="C19" s="23" t="s">
        <v>317</v>
      </c>
      <c r="D19" s="23" t="s">
        <v>71</v>
      </c>
      <c r="E19" s="24" t="s">
        <v>96</v>
      </c>
      <c r="F19" s="24" t="s">
        <v>97</v>
      </c>
      <c r="G19" s="24" t="s">
        <v>294</v>
      </c>
      <c r="H19" s="24" t="s">
        <v>295</v>
      </c>
      <c r="I19" s="200">
        <v>15002976</v>
      </c>
      <c r="J19" s="200">
        <v>15002976</v>
      </c>
      <c r="K19" s="200">
        <v>15002976</v>
      </c>
      <c r="L19" s="201"/>
      <c r="M19" s="201"/>
      <c r="N19" s="201"/>
      <c r="O19" s="201"/>
      <c r="P19" s="201"/>
      <c r="Q19" s="201"/>
      <c r="R19" s="201"/>
      <c r="S19" s="201"/>
      <c r="T19" s="201"/>
      <c r="U19" s="200"/>
      <c r="V19" s="201"/>
      <c r="W19" s="201"/>
    </row>
    <row r="20" ht="32.9" customHeight="1" spans="1:23">
      <c r="A20" s="24" t="s">
        <v>288</v>
      </c>
      <c r="B20" s="192" t="s">
        <v>318</v>
      </c>
      <c r="C20" s="23" t="s">
        <v>319</v>
      </c>
      <c r="D20" s="23" t="s">
        <v>71</v>
      </c>
      <c r="E20" s="24" t="s">
        <v>96</v>
      </c>
      <c r="F20" s="24" t="s">
        <v>97</v>
      </c>
      <c r="G20" s="24" t="s">
        <v>294</v>
      </c>
      <c r="H20" s="24" t="s">
        <v>295</v>
      </c>
      <c r="I20" s="200">
        <v>90000</v>
      </c>
      <c r="J20" s="200">
        <v>90000</v>
      </c>
      <c r="K20" s="200">
        <v>90000</v>
      </c>
      <c r="L20" s="201"/>
      <c r="M20" s="201"/>
      <c r="N20" s="201"/>
      <c r="O20" s="201"/>
      <c r="P20" s="201"/>
      <c r="Q20" s="201"/>
      <c r="R20" s="201"/>
      <c r="S20" s="201"/>
      <c r="T20" s="201"/>
      <c r="U20" s="200"/>
      <c r="V20" s="201"/>
      <c r="W20" s="201"/>
    </row>
    <row r="21" ht="32.9" customHeight="1" spans="1:23">
      <c r="A21" s="24" t="s">
        <v>288</v>
      </c>
      <c r="B21" s="192" t="s">
        <v>320</v>
      </c>
      <c r="C21" s="23" t="s">
        <v>321</v>
      </c>
      <c r="D21" s="23" t="s">
        <v>71</v>
      </c>
      <c r="E21" s="24" t="s">
        <v>96</v>
      </c>
      <c r="F21" s="24" t="s">
        <v>97</v>
      </c>
      <c r="G21" s="24" t="s">
        <v>294</v>
      </c>
      <c r="H21" s="24" t="s">
        <v>295</v>
      </c>
      <c r="I21" s="200">
        <v>40000</v>
      </c>
      <c r="J21" s="200">
        <v>40000</v>
      </c>
      <c r="K21" s="200">
        <v>40000</v>
      </c>
      <c r="L21" s="201"/>
      <c r="M21" s="201"/>
      <c r="N21" s="201"/>
      <c r="O21" s="201"/>
      <c r="P21" s="201"/>
      <c r="Q21" s="201"/>
      <c r="R21" s="201"/>
      <c r="S21" s="201"/>
      <c r="T21" s="201"/>
      <c r="U21" s="200"/>
      <c r="V21" s="201"/>
      <c r="W21" s="201"/>
    </row>
    <row r="22" ht="32.9" customHeight="1" spans="1:23">
      <c r="A22" s="24" t="s">
        <v>288</v>
      </c>
      <c r="B22" s="192" t="s">
        <v>322</v>
      </c>
      <c r="C22" s="23" t="s">
        <v>323</v>
      </c>
      <c r="D22" s="23" t="s">
        <v>71</v>
      </c>
      <c r="E22" s="24" t="s">
        <v>96</v>
      </c>
      <c r="F22" s="24" t="s">
        <v>97</v>
      </c>
      <c r="G22" s="24" t="s">
        <v>324</v>
      </c>
      <c r="H22" s="24" t="s">
        <v>325</v>
      </c>
      <c r="I22" s="200">
        <v>100000</v>
      </c>
      <c r="J22" s="200">
        <v>100000</v>
      </c>
      <c r="K22" s="200">
        <v>100000</v>
      </c>
      <c r="L22" s="201"/>
      <c r="M22" s="201"/>
      <c r="N22" s="201"/>
      <c r="O22" s="201"/>
      <c r="P22" s="201"/>
      <c r="Q22" s="201"/>
      <c r="R22" s="201"/>
      <c r="S22" s="201"/>
      <c r="T22" s="201"/>
      <c r="U22" s="200"/>
      <c r="V22" s="201"/>
      <c r="W22" s="201"/>
    </row>
    <row r="23" ht="32.9" customHeight="1" spans="1:23">
      <c r="A23" s="24" t="s">
        <v>288</v>
      </c>
      <c r="B23" s="192" t="s">
        <v>326</v>
      </c>
      <c r="C23" s="23" t="s">
        <v>327</v>
      </c>
      <c r="D23" s="23" t="s">
        <v>71</v>
      </c>
      <c r="E23" s="24" t="s">
        <v>96</v>
      </c>
      <c r="F23" s="24" t="s">
        <v>97</v>
      </c>
      <c r="G23" s="24" t="s">
        <v>294</v>
      </c>
      <c r="H23" s="24" t="s">
        <v>295</v>
      </c>
      <c r="I23" s="200">
        <v>50000</v>
      </c>
      <c r="J23" s="200">
        <v>50000</v>
      </c>
      <c r="K23" s="200">
        <v>50000</v>
      </c>
      <c r="L23" s="201"/>
      <c r="M23" s="201"/>
      <c r="N23" s="201"/>
      <c r="O23" s="201"/>
      <c r="P23" s="201"/>
      <c r="Q23" s="201"/>
      <c r="R23" s="201"/>
      <c r="S23" s="201"/>
      <c r="T23" s="201"/>
      <c r="U23" s="200"/>
      <c r="V23" s="201"/>
      <c r="W23" s="201"/>
    </row>
    <row r="24" ht="32.9" customHeight="1" spans="1:23">
      <c r="A24" s="24" t="s">
        <v>288</v>
      </c>
      <c r="B24" s="192" t="s">
        <v>328</v>
      </c>
      <c r="C24" s="23" t="s">
        <v>329</v>
      </c>
      <c r="D24" s="23" t="s">
        <v>71</v>
      </c>
      <c r="E24" s="24" t="s">
        <v>96</v>
      </c>
      <c r="F24" s="24" t="s">
        <v>97</v>
      </c>
      <c r="G24" s="24" t="s">
        <v>294</v>
      </c>
      <c r="H24" s="24" t="s">
        <v>295</v>
      </c>
      <c r="I24" s="200">
        <v>2500000</v>
      </c>
      <c r="J24" s="200">
        <v>2500000</v>
      </c>
      <c r="K24" s="200">
        <v>2500000</v>
      </c>
      <c r="L24" s="201"/>
      <c r="M24" s="201"/>
      <c r="N24" s="201"/>
      <c r="O24" s="201"/>
      <c r="P24" s="201"/>
      <c r="Q24" s="201"/>
      <c r="R24" s="201"/>
      <c r="S24" s="201"/>
      <c r="T24" s="201"/>
      <c r="U24" s="200"/>
      <c r="V24" s="201"/>
      <c r="W24" s="201"/>
    </row>
    <row r="25" ht="32.9" customHeight="1" spans="1:23">
      <c r="A25" s="24" t="s">
        <v>288</v>
      </c>
      <c r="B25" s="192" t="s">
        <v>330</v>
      </c>
      <c r="C25" s="23" t="s">
        <v>331</v>
      </c>
      <c r="D25" s="23" t="s">
        <v>71</v>
      </c>
      <c r="E25" s="24" t="s">
        <v>96</v>
      </c>
      <c r="F25" s="24" t="s">
        <v>97</v>
      </c>
      <c r="G25" s="24" t="s">
        <v>294</v>
      </c>
      <c r="H25" s="24" t="s">
        <v>295</v>
      </c>
      <c r="I25" s="200">
        <v>100000</v>
      </c>
      <c r="J25" s="200">
        <v>100000</v>
      </c>
      <c r="K25" s="200">
        <v>100000</v>
      </c>
      <c r="L25" s="201"/>
      <c r="M25" s="201"/>
      <c r="N25" s="201"/>
      <c r="O25" s="201"/>
      <c r="P25" s="201"/>
      <c r="Q25" s="201"/>
      <c r="R25" s="201"/>
      <c r="S25" s="201"/>
      <c r="T25" s="201"/>
      <c r="U25" s="200"/>
      <c r="V25" s="201"/>
      <c r="W25" s="201"/>
    </row>
    <row r="26" ht="32.9" customHeight="1" spans="1:23">
      <c r="A26" s="24" t="s">
        <v>288</v>
      </c>
      <c r="B26" s="192" t="s">
        <v>332</v>
      </c>
      <c r="C26" s="23" t="s">
        <v>333</v>
      </c>
      <c r="D26" s="23" t="s">
        <v>71</v>
      </c>
      <c r="E26" s="24" t="s">
        <v>94</v>
      </c>
      <c r="F26" s="24" t="s">
        <v>95</v>
      </c>
      <c r="G26" s="24" t="s">
        <v>294</v>
      </c>
      <c r="H26" s="24" t="s">
        <v>295</v>
      </c>
      <c r="I26" s="200">
        <v>30000</v>
      </c>
      <c r="J26" s="200">
        <v>30000</v>
      </c>
      <c r="K26" s="200">
        <v>30000</v>
      </c>
      <c r="L26" s="201"/>
      <c r="M26" s="201"/>
      <c r="N26" s="201"/>
      <c r="O26" s="201"/>
      <c r="P26" s="201"/>
      <c r="Q26" s="201"/>
      <c r="R26" s="201"/>
      <c r="S26" s="201"/>
      <c r="T26" s="201"/>
      <c r="U26" s="200"/>
      <c r="V26" s="201"/>
      <c r="W26" s="201"/>
    </row>
    <row r="27" ht="32.9" customHeight="1" spans="1:23">
      <c r="A27" s="24" t="s">
        <v>288</v>
      </c>
      <c r="B27" s="192" t="s">
        <v>334</v>
      </c>
      <c r="C27" s="23" t="s">
        <v>335</v>
      </c>
      <c r="D27" s="23" t="s">
        <v>71</v>
      </c>
      <c r="E27" s="24" t="s">
        <v>96</v>
      </c>
      <c r="F27" s="24" t="s">
        <v>97</v>
      </c>
      <c r="G27" s="24" t="s">
        <v>294</v>
      </c>
      <c r="H27" s="24" t="s">
        <v>295</v>
      </c>
      <c r="I27" s="200">
        <v>500000</v>
      </c>
      <c r="J27" s="200">
        <v>500000</v>
      </c>
      <c r="K27" s="200">
        <v>500000</v>
      </c>
      <c r="L27" s="201"/>
      <c r="M27" s="201"/>
      <c r="N27" s="201"/>
      <c r="O27" s="201"/>
      <c r="P27" s="201"/>
      <c r="Q27" s="201"/>
      <c r="R27" s="201"/>
      <c r="S27" s="201"/>
      <c r="T27" s="201"/>
      <c r="U27" s="200"/>
      <c r="V27" s="201"/>
      <c r="W27" s="201"/>
    </row>
    <row r="28" ht="18.75" customHeight="1" spans="1:23">
      <c r="A28" s="193" t="s">
        <v>128</v>
      </c>
      <c r="B28" s="194"/>
      <c r="C28" s="194"/>
      <c r="D28" s="194"/>
      <c r="E28" s="194"/>
      <c r="F28" s="194"/>
      <c r="G28" s="194"/>
      <c r="H28" s="195"/>
      <c r="I28" s="200">
        <v>56680000</v>
      </c>
      <c r="J28" s="200">
        <v>56680000</v>
      </c>
      <c r="K28" s="200">
        <v>56680000</v>
      </c>
      <c r="L28" s="201"/>
      <c r="M28" s="201"/>
      <c r="N28" s="201"/>
      <c r="O28" s="201"/>
      <c r="P28" s="201"/>
      <c r="Q28" s="201"/>
      <c r="R28" s="201"/>
      <c r="S28" s="201"/>
      <c r="T28" s="201"/>
      <c r="U28" s="200"/>
      <c r="V28" s="201"/>
      <c r="W28" s="201"/>
    </row>
  </sheetData>
  <mergeCells count="28">
    <mergeCell ref="A3:W3"/>
    <mergeCell ref="A4:I4"/>
    <mergeCell ref="J5:M5"/>
    <mergeCell ref="N5:P5"/>
    <mergeCell ref="R5:W5"/>
    <mergeCell ref="J6:K6"/>
    <mergeCell ref="A28:H28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0"/>
  <sheetViews>
    <sheetView showZeros="0" zoomScale="90" zoomScaleNormal="90" workbookViewId="0">
      <pane ySplit="1" topLeftCell="A83" activePane="bottomLeft" state="frozen"/>
      <selection/>
      <selection pane="bottomLeft" activeCell="H107" sqref="H107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83333333333" customWidth="1"/>
  </cols>
  <sheetData>
    <row r="1" customHeight="1" spans="1:10">
      <c r="A1" s="32"/>
      <c r="B1" s="32"/>
      <c r="C1" s="32"/>
      <c r="D1" s="32"/>
      <c r="E1" s="32"/>
      <c r="F1" s="32"/>
      <c r="G1" s="32"/>
      <c r="H1" s="32"/>
      <c r="I1" s="32"/>
      <c r="J1" s="32"/>
    </row>
    <row r="2" customHeight="1" spans="10:10">
      <c r="J2" s="189" t="s">
        <v>336</v>
      </c>
    </row>
    <row r="3" ht="28.5" customHeight="1" spans="1:10">
      <c r="A3" s="180" t="s">
        <v>337</v>
      </c>
      <c r="B3" s="181"/>
      <c r="C3" s="181"/>
      <c r="D3" s="181"/>
      <c r="E3" s="181"/>
      <c r="F3" s="182"/>
      <c r="G3" s="181"/>
      <c r="H3" s="182"/>
      <c r="I3" s="182"/>
      <c r="J3" s="181"/>
    </row>
    <row r="4" ht="15" customHeight="1" spans="1:1">
      <c r="A4" s="183" t="str">
        <f>"单位名称："&amp;"昆明市西山区人民政府办公室"</f>
        <v>单位名称：昆明市西山区人民政府办公室</v>
      </c>
    </row>
    <row r="5" ht="14.25" customHeight="1" spans="1:10">
      <c r="A5" s="184" t="s">
        <v>186</v>
      </c>
      <c r="B5" s="184" t="s">
        <v>338</v>
      </c>
      <c r="C5" s="184" t="s">
        <v>339</v>
      </c>
      <c r="D5" s="184" t="s">
        <v>340</v>
      </c>
      <c r="E5" s="184" t="s">
        <v>341</v>
      </c>
      <c r="F5" s="185" t="s">
        <v>342</v>
      </c>
      <c r="G5" s="184" t="s">
        <v>343</v>
      </c>
      <c r="H5" s="185" t="s">
        <v>344</v>
      </c>
      <c r="I5" s="185" t="s">
        <v>345</v>
      </c>
      <c r="J5" s="184" t="s">
        <v>346</v>
      </c>
    </row>
    <row r="6" ht="14.25" customHeight="1" spans="1:10">
      <c r="A6" s="184">
        <v>1</v>
      </c>
      <c r="B6" s="184">
        <v>2</v>
      </c>
      <c r="C6" s="184">
        <v>3</v>
      </c>
      <c r="D6" s="184">
        <v>4</v>
      </c>
      <c r="E6" s="184">
        <v>5</v>
      </c>
      <c r="F6" s="185">
        <v>6</v>
      </c>
      <c r="G6" s="184">
        <v>7</v>
      </c>
      <c r="H6" s="185">
        <v>8</v>
      </c>
      <c r="I6" s="185">
        <v>9</v>
      </c>
      <c r="J6" s="184">
        <v>10</v>
      </c>
    </row>
    <row r="7" customHeight="1" spans="1:10">
      <c r="A7" s="186" t="s">
        <v>317</v>
      </c>
      <c r="B7" s="187" t="s">
        <v>347</v>
      </c>
      <c r="C7" s="187" t="s">
        <v>348</v>
      </c>
      <c r="D7" s="187" t="s">
        <v>349</v>
      </c>
      <c r="E7" s="187" t="s">
        <v>350</v>
      </c>
      <c r="F7" s="187" t="s">
        <v>351</v>
      </c>
      <c r="G7" s="187" t="s">
        <v>352</v>
      </c>
      <c r="H7" s="187" t="s">
        <v>353</v>
      </c>
      <c r="I7" s="187" t="s">
        <v>354</v>
      </c>
      <c r="J7" s="187" t="s">
        <v>350</v>
      </c>
    </row>
    <row r="8" customHeight="1" spans="1:10">
      <c r="A8" s="186"/>
      <c r="B8" s="187" t="s">
        <v>347</v>
      </c>
      <c r="C8" s="187" t="s">
        <v>348</v>
      </c>
      <c r="D8" s="187" t="s">
        <v>355</v>
      </c>
      <c r="E8" s="187" t="s">
        <v>356</v>
      </c>
      <c r="F8" s="187" t="s">
        <v>351</v>
      </c>
      <c r="G8" s="187" t="s">
        <v>357</v>
      </c>
      <c r="H8" s="187" t="s">
        <v>358</v>
      </c>
      <c r="I8" s="187" t="s">
        <v>354</v>
      </c>
      <c r="J8" s="187" t="s">
        <v>359</v>
      </c>
    </row>
    <row r="9" customHeight="1" spans="1:10">
      <c r="A9" s="186"/>
      <c r="B9" s="187" t="s">
        <v>347</v>
      </c>
      <c r="C9" s="187" t="s">
        <v>360</v>
      </c>
      <c r="D9" s="187" t="s">
        <v>361</v>
      </c>
      <c r="E9" s="187" t="s">
        <v>362</v>
      </c>
      <c r="F9" s="187" t="s">
        <v>351</v>
      </c>
      <c r="G9" s="187" t="s">
        <v>363</v>
      </c>
      <c r="H9" s="187" t="s">
        <v>364</v>
      </c>
      <c r="I9" s="187" t="s">
        <v>365</v>
      </c>
      <c r="J9" s="187" t="s">
        <v>366</v>
      </c>
    </row>
    <row r="10" customHeight="1" spans="1:10">
      <c r="A10" s="186" t="s">
        <v>293</v>
      </c>
      <c r="B10" s="187" t="s">
        <v>367</v>
      </c>
      <c r="C10" s="187" t="s">
        <v>348</v>
      </c>
      <c r="D10" s="187" t="s">
        <v>349</v>
      </c>
      <c r="E10" s="187" t="s">
        <v>368</v>
      </c>
      <c r="F10" s="187" t="s">
        <v>351</v>
      </c>
      <c r="G10" s="187" t="s">
        <v>369</v>
      </c>
      <c r="H10" s="187" t="s">
        <v>370</v>
      </c>
      <c r="I10" s="187" t="s">
        <v>354</v>
      </c>
      <c r="J10" s="187" t="s">
        <v>368</v>
      </c>
    </row>
    <row r="11" customHeight="1" spans="1:10">
      <c r="A11" s="186"/>
      <c r="B11" s="187" t="s">
        <v>367</v>
      </c>
      <c r="C11" s="187" t="s">
        <v>348</v>
      </c>
      <c r="D11" s="187" t="s">
        <v>349</v>
      </c>
      <c r="E11" s="187" t="s">
        <v>371</v>
      </c>
      <c r="F11" s="187" t="s">
        <v>351</v>
      </c>
      <c r="G11" s="187" t="s">
        <v>372</v>
      </c>
      <c r="H11" s="187" t="s">
        <v>370</v>
      </c>
      <c r="I11" s="187" t="s">
        <v>354</v>
      </c>
      <c r="J11" s="187" t="s">
        <v>371</v>
      </c>
    </row>
    <row r="12" customHeight="1" spans="1:10">
      <c r="A12" s="186"/>
      <c r="B12" s="187" t="s">
        <v>367</v>
      </c>
      <c r="C12" s="187" t="s">
        <v>348</v>
      </c>
      <c r="D12" s="187" t="s">
        <v>349</v>
      </c>
      <c r="E12" s="187" t="s">
        <v>373</v>
      </c>
      <c r="F12" s="187" t="s">
        <v>351</v>
      </c>
      <c r="G12" s="187" t="s">
        <v>374</v>
      </c>
      <c r="H12" s="187" t="s">
        <v>375</v>
      </c>
      <c r="I12" s="187" t="s">
        <v>354</v>
      </c>
      <c r="J12" s="187" t="s">
        <v>373</v>
      </c>
    </row>
    <row r="13" customHeight="1" spans="1:10">
      <c r="A13" s="186"/>
      <c r="B13" s="187" t="s">
        <v>367</v>
      </c>
      <c r="C13" s="187" t="s">
        <v>348</v>
      </c>
      <c r="D13" s="187" t="s">
        <v>349</v>
      </c>
      <c r="E13" s="187" t="s">
        <v>376</v>
      </c>
      <c r="F13" s="187" t="s">
        <v>351</v>
      </c>
      <c r="G13" s="187" t="s">
        <v>377</v>
      </c>
      <c r="H13" s="187" t="s">
        <v>378</v>
      </c>
      <c r="I13" s="187" t="s">
        <v>354</v>
      </c>
      <c r="J13" s="187" t="s">
        <v>376</v>
      </c>
    </row>
    <row r="14" customHeight="1" spans="1:10">
      <c r="A14" s="186"/>
      <c r="B14" s="187" t="s">
        <v>367</v>
      </c>
      <c r="C14" s="187" t="s">
        <v>348</v>
      </c>
      <c r="D14" s="187" t="s">
        <v>379</v>
      </c>
      <c r="E14" s="187" t="s">
        <v>380</v>
      </c>
      <c r="F14" s="187" t="s">
        <v>351</v>
      </c>
      <c r="G14" s="187" t="s">
        <v>381</v>
      </c>
      <c r="H14" s="187" t="s">
        <v>364</v>
      </c>
      <c r="I14" s="187" t="s">
        <v>365</v>
      </c>
      <c r="J14" s="187" t="s">
        <v>380</v>
      </c>
    </row>
    <row r="15" customHeight="1" spans="1:10">
      <c r="A15" s="186"/>
      <c r="B15" s="187" t="s">
        <v>367</v>
      </c>
      <c r="C15" s="187" t="s">
        <v>348</v>
      </c>
      <c r="D15" s="187" t="s">
        <v>382</v>
      </c>
      <c r="E15" s="187" t="s">
        <v>383</v>
      </c>
      <c r="F15" s="187" t="s">
        <v>351</v>
      </c>
      <c r="G15" s="187" t="s">
        <v>384</v>
      </c>
      <c r="H15" s="187" t="s">
        <v>385</v>
      </c>
      <c r="I15" s="187" t="s">
        <v>365</v>
      </c>
      <c r="J15" s="187" t="s">
        <v>383</v>
      </c>
    </row>
    <row r="16" customHeight="1" spans="1:10">
      <c r="A16" s="186"/>
      <c r="B16" s="187" t="s">
        <v>367</v>
      </c>
      <c r="C16" s="187" t="s">
        <v>360</v>
      </c>
      <c r="D16" s="187" t="s">
        <v>361</v>
      </c>
      <c r="E16" s="187" t="s">
        <v>361</v>
      </c>
      <c r="F16" s="187" t="s">
        <v>386</v>
      </c>
      <c r="G16" s="187" t="s">
        <v>387</v>
      </c>
      <c r="H16" s="187" t="s">
        <v>364</v>
      </c>
      <c r="I16" s="187" t="s">
        <v>365</v>
      </c>
      <c r="J16" s="187" t="s">
        <v>388</v>
      </c>
    </row>
    <row r="17" customHeight="1" spans="1:10">
      <c r="A17" s="186"/>
      <c r="B17" s="187" t="s">
        <v>367</v>
      </c>
      <c r="C17" s="187" t="s">
        <v>389</v>
      </c>
      <c r="D17" s="187" t="s">
        <v>390</v>
      </c>
      <c r="E17" s="187" t="s">
        <v>391</v>
      </c>
      <c r="F17" s="187" t="s">
        <v>386</v>
      </c>
      <c r="G17" s="187" t="s">
        <v>387</v>
      </c>
      <c r="H17" s="187" t="s">
        <v>364</v>
      </c>
      <c r="I17" s="187" t="s">
        <v>365</v>
      </c>
      <c r="J17" s="187" t="s">
        <v>392</v>
      </c>
    </row>
    <row r="18" customHeight="1" spans="1:10">
      <c r="A18" s="186" t="s">
        <v>290</v>
      </c>
      <c r="B18" s="187" t="s">
        <v>393</v>
      </c>
      <c r="C18" s="187" t="s">
        <v>348</v>
      </c>
      <c r="D18" s="187" t="s">
        <v>349</v>
      </c>
      <c r="E18" s="187" t="s">
        <v>394</v>
      </c>
      <c r="F18" s="187" t="s">
        <v>386</v>
      </c>
      <c r="G18" s="187" t="s">
        <v>395</v>
      </c>
      <c r="H18" s="187" t="s">
        <v>370</v>
      </c>
      <c r="I18" s="187" t="s">
        <v>354</v>
      </c>
      <c r="J18" s="187" t="s">
        <v>396</v>
      </c>
    </row>
    <row r="19" customHeight="1" spans="1:10">
      <c r="A19" s="186"/>
      <c r="B19" s="187" t="s">
        <v>393</v>
      </c>
      <c r="C19" s="187" t="s">
        <v>348</v>
      </c>
      <c r="D19" s="187" t="s">
        <v>379</v>
      </c>
      <c r="E19" s="187" t="s">
        <v>380</v>
      </c>
      <c r="F19" s="187" t="s">
        <v>351</v>
      </c>
      <c r="G19" s="187" t="s">
        <v>381</v>
      </c>
      <c r="H19" s="187" t="s">
        <v>364</v>
      </c>
      <c r="I19" s="187" t="s">
        <v>365</v>
      </c>
      <c r="J19" s="187" t="s">
        <v>380</v>
      </c>
    </row>
    <row r="20" customHeight="1" spans="1:10">
      <c r="A20" s="186"/>
      <c r="B20" s="187" t="s">
        <v>393</v>
      </c>
      <c r="C20" s="187" t="s">
        <v>348</v>
      </c>
      <c r="D20" s="187" t="s">
        <v>382</v>
      </c>
      <c r="E20" s="187" t="s">
        <v>383</v>
      </c>
      <c r="F20" s="187" t="s">
        <v>351</v>
      </c>
      <c r="G20" s="187" t="s">
        <v>384</v>
      </c>
      <c r="H20" s="187" t="s">
        <v>385</v>
      </c>
      <c r="I20" s="187" t="s">
        <v>365</v>
      </c>
      <c r="J20" s="187" t="s">
        <v>383</v>
      </c>
    </row>
    <row r="21" customHeight="1" spans="1:10">
      <c r="A21" s="186"/>
      <c r="B21" s="187" t="s">
        <v>393</v>
      </c>
      <c r="C21" s="187" t="s">
        <v>360</v>
      </c>
      <c r="D21" s="187" t="s">
        <v>397</v>
      </c>
      <c r="E21" s="187" t="s">
        <v>397</v>
      </c>
      <c r="F21" s="187" t="s">
        <v>386</v>
      </c>
      <c r="G21" s="187" t="s">
        <v>387</v>
      </c>
      <c r="H21" s="187" t="s">
        <v>364</v>
      </c>
      <c r="I21" s="187" t="s">
        <v>365</v>
      </c>
      <c r="J21" s="187" t="s">
        <v>398</v>
      </c>
    </row>
    <row r="22" customHeight="1" spans="1:10">
      <c r="A22" s="186"/>
      <c r="B22" s="187" t="s">
        <v>393</v>
      </c>
      <c r="C22" s="187" t="s">
        <v>360</v>
      </c>
      <c r="D22" s="187" t="s">
        <v>361</v>
      </c>
      <c r="E22" s="187" t="s">
        <v>361</v>
      </c>
      <c r="F22" s="187" t="s">
        <v>386</v>
      </c>
      <c r="G22" s="187" t="s">
        <v>387</v>
      </c>
      <c r="H22" s="187" t="s">
        <v>364</v>
      </c>
      <c r="I22" s="187" t="s">
        <v>365</v>
      </c>
      <c r="J22" s="187" t="s">
        <v>399</v>
      </c>
    </row>
    <row r="23" customHeight="1" spans="1:10">
      <c r="A23" s="186"/>
      <c r="B23" s="187" t="s">
        <v>393</v>
      </c>
      <c r="C23" s="187" t="s">
        <v>360</v>
      </c>
      <c r="D23" s="187" t="s">
        <v>400</v>
      </c>
      <c r="E23" s="187" t="s">
        <v>400</v>
      </c>
      <c r="F23" s="187" t="s">
        <v>386</v>
      </c>
      <c r="G23" s="187" t="s">
        <v>387</v>
      </c>
      <c r="H23" s="187" t="s">
        <v>364</v>
      </c>
      <c r="I23" s="187" t="s">
        <v>365</v>
      </c>
      <c r="J23" s="187" t="s">
        <v>401</v>
      </c>
    </row>
    <row r="24" customHeight="1" spans="1:10">
      <c r="A24" s="186"/>
      <c r="B24" s="187" t="s">
        <v>393</v>
      </c>
      <c r="C24" s="187" t="s">
        <v>389</v>
      </c>
      <c r="D24" s="187" t="s">
        <v>390</v>
      </c>
      <c r="E24" s="187" t="s">
        <v>402</v>
      </c>
      <c r="F24" s="187" t="s">
        <v>386</v>
      </c>
      <c r="G24" s="187" t="s">
        <v>387</v>
      </c>
      <c r="H24" s="187" t="s">
        <v>364</v>
      </c>
      <c r="I24" s="187" t="s">
        <v>365</v>
      </c>
      <c r="J24" s="187" t="s">
        <v>403</v>
      </c>
    </row>
    <row r="25" customHeight="1" spans="1:10">
      <c r="A25" s="186" t="s">
        <v>323</v>
      </c>
      <c r="B25" s="187" t="s">
        <v>404</v>
      </c>
      <c r="C25" s="187" t="s">
        <v>348</v>
      </c>
      <c r="D25" s="187" t="s">
        <v>349</v>
      </c>
      <c r="E25" s="187" t="s">
        <v>405</v>
      </c>
      <c r="F25" s="187" t="s">
        <v>386</v>
      </c>
      <c r="G25" s="187" t="s">
        <v>395</v>
      </c>
      <c r="H25" s="187" t="s">
        <v>406</v>
      </c>
      <c r="I25" s="187" t="s">
        <v>354</v>
      </c>
      <c r="J25" s="187" t="s">
        <v>407</v>
      </c>
    </row>
    <row r="26" customHeight="1" spans="1:10">
      <c r="A26" s="186"/>
      <c r="B26" s="187" t="s">
        <v>404</v>
      </c>
      <c r="C26" s="187" t="s">
        <v>348</v>
      </c>
      <c r="D26" s="187" t="s">
        <v>349</v>
      </c>
      <c r="E26" s="187" t="s">
        <v>408</v>
      </c>
      <c r="F26" s="187" t="s">
        <v>351</v>
      </c>
      <c r="G26" s="187" t="s">
        <v>381</v>
      </c>
      <c r="H26" s="187" t="s">
        <v>364</v>
      </c>
      <c r="I26" s="187" t="s">
        <v>365</v>
      </c>
      <c r="J26" s="187" t="s">
        <v>409</v>
      </c>
    </row>
    <row r="27" customHeight="1" spans="1:10">
      <c r="A27" s="186"/>
      <c r="B27" s="187" t="s">
        <v>404</v>
      </c>
      <c r="C27" s="187" t="s">
        <v>348</v>
      </c>
      <c r="D27" s="187" t="s">
        <v>349</v>
      </c>
      <c r="E27" s="187" t="s">
        <v>410</v>
      </c>
      <c r="F27" s="187" t="s">
        <v>411</v>
      </c>
      <c r="G27" s="187" t="s">
        <v>412</v>
      </c>
      <c r="H27" s="187" t="s">
        <v>413</v>
      </c>
      <c r="I27" s="187" t="s">
        <v>354</v>
      </c>
      <c r="J27" s="187" t="s">
        <v>414</v>
      </c>
    </row>
    <row r="28" customHeight="1" spans="1:10">
      <c r="A28" s="186"/>
      <c r="B28" s="187" t="s">
        <v>404</v>
      </c>
      <c r="C28" s="187" t="s">
        <v>348</v>
      </c>
      <c r="D28" s="187" t="s">
        <v>379</v>
      </c>
      <c r="E28" s="187" t="s">
        <v>415</v>
      </c>
      <c r="F28" s="187" t="s">
        <v>351</v>
      </c>
      <c r="G28" s="187" t="s">
        <v>381</v>
      </c>
      <c r="H28" s="187" t="s">
        <v>364</v>
      </c>
      <c r="I28" s="187" t="s">
        <v>365</v>
      </c>
      <c r="J28" s="187" t="s">
        <v>416</v>
      </c>
    </row>
    <row r="29" customHeight="1" spans="1:10">
      <c r="A29" s="186"/>
      <c r="B29" s="187" t="s">
        <v>404</v>
      </c>
      <c r="C29" s="187" t="s">
        <v>348</v>
      </c>
      <c r="D29" s="187" t="s">
        <v>379</v>
      </c>
      <c r="E29" s="187" t="s">
        <v>417</v>
      </c>
      <c r="F29" s="187" t="s">
        <v>351</v>
      </c>
      <c r="G29" s="187" t="s">
        <v>381</v>
      </c>
      <c r="H29" s="187" t="s">
        <v>364</v>
      </c>
      <c r="I29" s="187" t="s">
        <v>365</v>
      </c>
      <c r="J29" s="187" t="s">
        <v>418</v>
      </c>
    </row>
    <row r="30" customHeight="1" spans="1:10">
      <c r="A30" s="186"/>
      <c r="B30" s="187" t="s">
        <v>404</v>
      </c>
      <c r="C30" s="187" t="s">
        <v>348</v>
      </c>
      <c r="D30" s="187" t="s">
        <v>382</v>
      </c>
      <c r="E30" s="187" t="s">
        <v>419</v>
      </c>
      <c r="F30" s="187" t="s">
        <v>351</v>
      </c>
      <c r="G30" s="187" t="s">
        <v>384</v>
      </c>
      <c r="H30" s="187" t="s">
        <v>385</v>
      </c>
      <c r="I30" s="187" t="s">
        <v>365</v>
      </c>
      <c r="J30" s="187" t="s">
        <v>420</v>
      </c>
    </row>
    <row r="31" customHeight="1" spans="1:10">
      <c r="A31" s="186"/>
      <c r="B31" s="187" t="s">
        <v>404</v>
      </c>
      <c r="C31" s="187" t="s">
        <v>360</v>
      </c>
      <c r="D31" s="187" t="s">
        <v>397</v>
      </c>
      <c r="E31" s="187" t="s">
        <v>421</v>
      </c>
      <c r="F31" s="187" t="s">
        <v>351</v>
      </c>
      <c r="G31" s="188" t="s">
        <v>395</v>
      </c>
      <c r="H31" s="188" t="s">
        <v>358</v>
      </c>
      <c r="I31" s="187" t="s">
        <v>354</v>
      </c>
      <c r="J31" s="187" t="s">
        <v>422</v>
      </c>
    </row>
    <row r="32" customHeight="1" spans="1:10">
      <c r="A32" s="186"/>
      <c r="B32" s="187" t="s">
        <v>404</v>
      </c>
      <c r="C32" s="187" t="s">
        <v>360</v>
      </c>
      <c r="D32" s="187" t="s">
        <v>400</v>
      </c>
      <c r="E32" s="187" t="s">
        <v>423</v>
      </c>
      <c r="F32" s="187" t="s">
        <v>386</v>
      </c>
      <c r="G32" s="187" t="s">
        <v>88</v>
      </c>
      <c r="H32" s="187" t="s">
        <v>385</v>
      </c>
      <c r="I32" s="187" t="s">
        <v>354</v>
      </c>
      <c r="J32" s="187" t="s">
        <v>424</v>
      </c>
    </row>
    <row r="33" customHeight="1" spans="1:10">
      <c r="A33" s="186"/>
      <c r="B33" s="187" t="s">
        <v>404</v>
      </c>
      <c r="C33" s="187" t="s">
        <v>389</v>
      </c>
      <c r="D33" s="187" t="s">
        <v>390</v>
      </c>
      <c r="E33" s="187" t="s">
        <v>425</v>
      </c>
      <c r="F33" s="187" t="s">
        <v>351</v>
      </c>
      <c r="G33" s="187" t="s">
        <v>387</v>
      </c>
      <c r="H33" s="187" t="s">
        <v>364</v>
      </c>
      <c r="I33" s="187" t="s">
        <v>365</v>
      </c>
      <c r="J33" s="187" t="s">
        <v>426</v>
      </c>
    </row>
    <row r="34" customHeight="1" spans="1:10">
      <c r="A34" s="186" t="s">
        <v>305</v>
      </c>
      <c r="B34" s="187" t="s">
        <v>427</v>
      </c>
      <c r="C34" s="187" t="s">
        <v>348</v>
      </c>
      <c r="D34" s="187" t="s">
        <v>355</v>
      </c>
      <c r="E34" s="187" t="s">
        <v>356</v>
      </c>
      <c r="F34" s="187" t="s">
        <v>351</v>
      </c>
      <c r="G34" s="187" t="s">
        <v>428</v>
      </c>
      <c r="H34" s="187" t="s">
        <v>358</v>
      </c>
      <c r="I34" s="187" t="s">
        <v>354</v>
      </c>
      <c r="J34" s="187" t="s">
        <v>429</v>
      </c>
    </row>
    <row r="35" customHeight="1" spans="1:10">
      <c r="A35" s="186" t="s">
        <v>319</v>
      </c>
      <c r="B35" s="187" t="s">
        <v>430</v>
      </c>
      <c r="C35" s="187" t="s">
        <v>348</v>
      </c>
      <c r="D35" s="187" t="s">
        <v>349</v>
      </c>
      <c r="E35" s="187" t="s">
        <v>431</v>
      </c>
      <c r="F35" s="187" t="s">
        <v>351</v>
      </c>
      <c r="G35" s="187" t="s">
        <v>432</v>
      </c>
      <c r="H35" s="187" t="s">
        <v>433</v>
      </c>
      <c r="I35" s="187" t="s">
        <v>354</v>
      </c>
      <c r="J35" s="187" t="s">
        <v>434</v>
      </c>
    </row>
    <row r="36" customHeight="1" spans="1:10">
      <c r="A36" s="186"/>
      <c r="B36" s="187" t="s">
        <v>430</v>
      </c>
      <c r="C36" s="187" t="s">
        <v>348</v>
      </c>
      <c r="D36" s="187" t="s">
        <v>349</v>
      </c>
      <c r="E36" s="187" t="s">
        <v>435</v>
      </c>
      <c r="F36" s="187" t="s">
        <v>351</v>
      </c>
      <c r="G36" s="187" t="s">
        <v>432</v>
      </c>
      <c r="H36" s="187" t="s">
        <v>436</v>
      </c>
      <c r="I36" s="187" t="s">
        <v>354</v>
      </c>
      <c r="J36" s="187" t="s">
        <v>434</v>
      </c>
    </row>
    <row r="37" customHeight="1" spans="1:10">
      <c r="A37" s="186"/>
      <c r="B37" s="187" t="s">
        <v>430</v>
      </c>
      <c r="C37" s="187" t="s">
        <v>348</v>
      </c>
      <c r="D37" s="187" t="s">
        <v>349</v>
      </c>
      <c r="E37" s="187" t="s">
        <v>437</v>
      </c>
      <c r="F37" s="187" t="s">
        <v>351</v>
      </c>
      <c r="G37" s="187" t="s">
        <v>438</v>
      </c>
      <c r="H37" s="187" t="s">
        <v>433</v>
      </c>
      <c r="I37" s="187" t="s">
        <v>354</v>
      </c>
      <c r="J37" s="187" t="s">
        <v>434</v>
      </c>
    </row>
    <row r="38" customHeight="1" spans="1:10">
      <c r="A38" s="186"/>
      <c r="B38" s="187" t="s">
        <v>430</v>
      </c>
      <c r="C38" s="187" t="s">
        <v>348</v>
      </c>
      <c r="D38" s="187" t="s">
        <v>349</v>
      </c>
      <c r="E38" s="187" t="s">
        <v>439</v>
      </c>
      <c r="F38" s="187" t="s">
        <v>351</v>
      </c>
      <c r="G38" s="187" t="s">
        <v>438</v>
      </c>
      <c r="H38" s="187" t="s">
        <v>436</v>
      </c>
      <c r="I38" s="187" t="s">
        <v>354</v>
      </c>
      <c r="J38" s="187" t="s">
        <v>434</v>
      </c>
    </row>
    <row r="39" customHeight="1" spans="1:10">
      <c r="A39" s="186"/>
      <c r="B39" s="187" t="s">
        <v>430</v>
      </c>
      <c r="C39" s="187" t="s">
        <v>348</v>
      </c>
      <c r="D39" s="187" t="s">
        <v>349</v>
      </c>
      <c r="E39" s="187" t="s">
        <v>440</v>
      </c>
      <c r="F39" s="187" t="s">
        <v>351</v>
      </c>
      <c r="G39" s="187" t="s">
        <v>441</v>
      </c>
      <c r="H39" s="187" t="s">
        <v>442</v>
      </c>
      <c r="I39" s="187" t="s">
        <v>354</v>
      </c>
      <c r="J39" s="187" t="s">
        <v>434</v>
      </c>
    </row>
    <row r="40" customHeight="1" spans="1:10">
      <c r="A40" s="186"/>
      <c r="B40" s="187" t="s">
        <v>430</v>
      </c>
      <c r="C40" s="187" t="s">
        <v>348</v>
      </c>
      <c r="D40" s="187" t="s">
        <v>349</v>
      </c>
      <c r="E40" s="187" t="s">
        <v>443</v>
      </c>
      <c r="F40" s="187" t="s">
        <v>351</v>
      </c>
      <c r="G40" s="187" t="s">
        <v>444</v>
      </c>
      <c r="H40" s="187" t="s">
        <v>445</v>
      </c>
      <c r="I40" s="187" t="s">
        <v>354</v>
      </c>
      <c r="J40" s="187" t="s">
        <v>434</v>
      </c>
    </row>
    <row r="41" customHeight="1" spans="1:10">
      <c r="A41" s="186"/>
      <c r="B41" s="187" t="s">
        <v>430</v>
      </c>
      <c r="C41" s="187" t="s">
        <v>348</v>
      </c>
      <c r="D41" s="187" t="s">
        <v>349</v>
      </c>
      <c r="E41" s="187" t="s">
        <v>446</v>
      </c>
      <c r="F41" s="187" t="s">
        <v>351</v>
      </c>
      <c r="G41" s="187" t="s">
        <v>447</v>
      </c>
      <c r="H41" s="187" t="s">
        <v>442</v>
      </c>
      <c r="I41" s="187" t="s">
        <v>354</v>
      </c>
      <c r="J41" s="187" t="s">
        <v>434</v>
      </c>
    </row>
    <row r="42" customHeight="1" spans="1:10">
      <c r="A42" s="186"/>
      <c r="B42" s="187" t="s">
        <v>430</v>
      </c>
      <c r="C42" s="187" t="s">
        <v>348</v>
      </c>
      <c r="D42" s="187" t="s">
        <v>349</v>
      </c>
      <c r="E42" s="187" t="s">
        <v>448</v>
      </c>
      <c r="F42" s="187" t="s">
        <v>351</v>
      </c>
      <c r="G42" s="187" t="s">
        <v>432</v>
      </c>
      <c r="H42" s="187" t="s">
        <v>433</v>
      </c>
      <c r="I42" s="187" t="s">
        <v>354</v>
      </c>
      <c r="J42" s="187" t="s">
        <v>434</v>
      </c>
    </row>
    <row r="43" customHeight="1" spans="1:10">
      <c r="A43" s="186"/>
      <c r="B43" s="187" t="s">
        <v>430</v>
      </c>
      <c r="C43" s="187" t="s">
        <v>348</v>
      </c>
      <c r="D43" s="187" t="s">
        <v>349</v>
      </c>
      <c r="E43" s="187" t="s">
        <v>449</v>
      </c>
      <c r="F43" s="187" t="s">
        <v>351</v>
      </c>
      <c r="G43" s="187" t="s">
        <v>438</v>
      </c>
      <c r="H43" s="187" t="s">
        <v>433</v>
      </c>
      <c r="I43" s="187" t="s">
        <v>354</v>
      </c>
      <c r="J43" s="187" t="s">
        <v>434</v>
      </c>
    </row>
    <row r="44" customHeight="1" spans="1:10">
      <c r="A44" s="186"/>
      <c r="B44" s="187" t="s">
        <v>430</v>
      </c>
      <c r="C44" s="187" t="s">
        <v>348</v>
      </c>
      <c r="D44" s="187" t="s">
        <v>349</v>
      </c>
      <c r="E44" s="187" t="s">
        <v>450</v>
      </c>
      <c r="F44" s="187" t="s">
        <v>351</v>
      </c>
      <c r="G44" s="187" t="s">
        <v>451</v>
      </c>
      <c r="H44" s="187" t="s">
        <v>452</v>
      </c>
      <c r="I44" s="187" t="s">
        <v>354</v>
      </c>
      <c r="J44" s="187" t="s">
        <v>434</v>
      </c>
    </row>
    <row r="45" customHeight="1" spans="1:10">
      <c r="A45" s="186"/>
      <c r="B45" s="187" t="s">
        <v>430</v>
      </c>
      <c r="C45" s="187" t="s">
        <v>348</v>
      </c>
      <c r="D45" s="187" t="s">
        <v>349</v>
      </c>
      <c r="E45" s="187" t="s">
        <v>453</v>
      </c>
      <c r="F45" s="187" t="s">
        <v>351</v>
      </c>
      <c r="G45" s="187" t="s">
        <v>454</v>
      </c>
      <c r="H45" s="187" t="s">
        <v>413</v>
      </c>
      <c r="I45" s="187" t="s">
        <v>354</v>
      </c>
      <c r="J45" s="187" t="s">
        <v>434</v>
      </c>
    </row>
    <row r="46" customHeight="1" spans="1:10">
      <c r="A46" s="186"/>
      <c r="B46" s="187" t="s">
        <v>430</v>
      </c>
      <c r="C46" s="187" t="s">
        <v>348</v>
      </c>
      <c r="D46" s="187" t="s">
        <v>349</v>
      </c>
      <c r="E46" s="187" t="s">
        <v>455</v>
      </c>
      <c r="F46" s="187" t="s">
        <v>351</v>
      </c>
      <c r="G46" s="187" t="s">
        <v>456</v>
      </c>
      <c r="H46" s="187" t="s">
        <v>457</v>
      </c>
      <c r="I46" s="187" t="s">
        <v>354</v>
      </c>
      <c r="J46" s="187" t="s">
        <v>434</v>
      </c>
    </row>
    <row r="47" customHeight="1" spans="1:10">
      <c r="A47" s="186"/>
      <c r="B47" s="187" t="s">
        <v>430</v>
      </c>
      <c r="C47" s="187" t="s">
        <v>348</v>
      </c>
      <c r="D47" s="187" t="s">
        <v>379</v>
      </c>
      <c r="E47" s="187" t="s">
        <v>458</v>
      </c>
      <c r="F47" s="187" t="s">
        <v>351</v>
      </c>
      <c r="G47" s="187" t="s">
        <v>459</v>
      </c>
      <c r="H47" s="187" t="s">
        <v>364</v>
      </c>
      <c r="I47" s="187" t="s">
        <v>354</v>
      </c>
      <c r="J47" s="187" t="s">
        <v>460</v>
      </c>
    </row>
    <row r="48" customHeight="1" spans="1:10">
      <c r="A48" s="186"/>
      <c r="B48" s="187" t="s">
        <v>430</v>
      </c>
      <c r="C48" s="187" t="s">
        <v>348</v>
      </c>
      <c r="D48" s="187" t="s">
        <v>382</v>
      </c>
      <c r="E48" s="187" t="s">
        <v>461</v>
      </c>
      <c r="F48" s="187" t="s">
        <v>351</v>
      </c>
      <c r="G48" s="187" t="s">
        <v>384</v>
      </c>
      <c r="H48" s="187" t="s">
        <v>385</v>
      </c>
      <c r="I48" s="187" t="s">
        <v>354</v>
      </c>
      <c r="J48" s="187" t="s">
        <v>462</v>
      </c>
    </row>
    <row r="49" customHeight="1" spans="1:10">
      <c r="A49" s="186"/>
      <c r="B49" s="187" t="s">
        <v>430</v>
      </c>
      <c r="C49" s="187" t="s">
        <v>348</v>
      </c>
      <c r="D49" s="187" t="s">
        <v>355</v>
      </c>
      <c r="E49" s="187" t="s">
        <v>356</v>
      </c>
      <c r="F49" s="187" t="s">
        <v>351</v>
      </c>
      <c r="G49" s="187" t="s">
        <v>438</v>
      </c>
      <c r="H49" s="187" t="s">
        <v>358</v>
      </c>
      <c r="I49" s="187" t="s">
        <v>354</v>
      </c>
      <c r="J49" s="187" t="s">
        <v>463</v>
      </c>
    </row>
    <row r="50" customHeight="1" spans="1:10">
      <c r="A50" s="186"/>
      <c r="B50" s="187" t="s">
        <v>430</v>
      </c>
      <c r="C50" s="187" t="s">
        <v>360</v>
      </c>
      <c r="D50" s="187" t="s">
        <v>361</v>
      </c>
      <c r="E50" s="187" t="s">
        <v>464</v>
      </c>
      <c r="F50" s="187" t="s">
        <v>386</v>
      </c>
      <c r="G50" s="187" t="s">
        <v>465</v>
      </c>
      <c r="H50" s="187" t="s">
        <v>466</v>
      </c>
      <c r="I50" s="187" t="s">
        <v>365</v>
      </c>
      <c r="J50" s="187" t="s">
        <v>467</v>
      </c>
    </row>
    <row r="51" customHeight="1" spans="1:10">
      <c r="A51" s="186"/>
      <c r="B51" s="187" t="s">
        <v>430</v>
      </c>
      <c r="C51" s="187" t="s">
        <v>360</v>
      </c>
      <c r="D51" s="187" t="s">
        <v>400</v>
      </c>
      <c r="E51" s="187" t="s">
        <v>468</v>
      </c>
      <c r="F51" s="187" t="s">
        <v>351</v>
      </c>
      <c r="G51" s="187" t="s">
        <v>381</v>
      </c>
      <c r="H51" s="187" t="s">
        <v>364</v>
      </c>
      <c r="I51" s="187" t="s">
        <v>365</v>
      </c>
      <c r="J51" s="187" t="s">
        <v>469</v>
      </c>
    </row>
    <row r="52" customHeight="1" spans="1:10">
      <c r="A52" s="186"/>
      <c r="B52" s="187" t="s">
        <v>430</v>
      </c>
      <c r="C52" s="187" t="s">
        <v>389</v>
      </c>
      <c r="D52" s="187" t="s">
        <v>390</v>
      </c>
      <c r="E52" s="187" t="s">
        <v>470</v>
      </c>
      <c r="F52" s="187" t="s">
        <v>386</v>
      </c>
      <c r="G52" s="187" t="s">
        <v>387</v>
      </c>
      <c r="H52" s="187" t="s">
        <v>364</v>
      </c>
      <c r="I52" s="187" t="s">
        <v>365</v>
      </c>
      <c r="J52" s="187" t="s">
        <v>471</v>
      </c>
    </row>
    <row r="53" customHeight="1" spans="1:10">
      <c r="A53" s="186" t="s">
        <v>335</v>
      </c>
      <c r="B53" s="187" t="s">
        <v>472</v>
      </c>
      <c r="C53" s="187" t="s">
        <v>348</v>
      </c>
      <c r="D53" s="187" t="s">
        <v>349</v>
      </c>
      <c r="E53" s="187" t="s">
        <v>473</v>
      </c>
      <c r="F53" s="187" t="s">
        <v>386</v>
      </c>
      <c r="G53" s="187" t="s">
        <v>474</v>
      </c>
      <c r="H53" s="187" t="s">
        <v>475</v>
      </c>
      <c r="I53" s="187" t="s">
        <v>354</v>
      </c>
      <c r="J53" s="187" t="s">
        <v>476</v>
      </c>
    </row>
    <row r="54" customHeight="1" spans="1:10">
      <c r="A54" s="186"/>
      <c r="B54" s="187" t="s">
        <v>472</v>
      </c>
      <c r="C54" s="187" t="s">
        <v>348</v>
      </c>
      <c r="D54" s="187" t="s">
        <v>379</v>
      </c>
      <c r="E54" s="187" t="s">
        <v>477</v>
      </c>
      <c r="F54" s="187" t="s">
        <v>386</v>
      </c>
      <c r="G54" s="187" t="s">
        <v>478</v>
      </c>
      <c r="H54" s="187" t="s">
        <v>364</v>
      </c>
      <c r="I54" s="187" t="s">
        <v>354</v>
      </c>
      <c r="J54" s="187" t="s">
        <v>479</v>
      </c>
    </row>
    <row r="55" customHeight="1" spans="1:10">
      <c r="A55" s="186"/>
      <c r="B55" s="187" t="s">
        <v>472</v>
      </c>
      <c r="C55" s="187" t="s">
        <v>348</v>
      </c>
      <c r="D55" s="187" t="s">
        <v>382</v>
      </c>
      <c r="E55" s="187" t="s">
        <v>480</v>
      </c>
      <c r="F55" s="187" t="s">
        <v>386</v>
      </c>
      <c r="G55" s="187" t="s">
        <v>387</v>
      </c>
      <c r="H55" s="187" t="s">
        <v>364</v>
      </c>
      <c r="I55" s="187" t="s">
        <v>354</v>
      </c>
      <c r="J55" s="187" t="s">
        <v>481</v>
      </c>
    </row>
    <row r="56" customHeight="1" spans="1:10">
      <c r="A56" s="186"/>
      <c r="B56" s="187" t="s">
        <v>472</v>
      </c>
      <c r="C56" s="187" t="s">
        <v>348</v>
      </c>
      <c r="D56" s="187" t="s">
        <v>355</v>
      </c>
      <c r="E56" s="187" t="s">
        <v>356</v>
      </c>
      <c r="F56" s="187" t="s">
        <v>411</v>
      </c>
      <c r="G56" s="187" t="s">
        <v>482</v>
      </c>
      <c r="H56" s="187" t="s">
        <v>358</v>
      </c>
      <c r="I56" s="187" t="s">
        <v>354</v>
      </c>
      <c r="J56" s="187" t="s">
        <v>335</v>
      </c>
    </row>
    <row r="57" customHeight="1" spans="1:10">
      <c r="A57" s="186"/>
      <c r="B57" s="187" t="s">
        <v>472</v>
      </c>
      <c r="C57" s="187" t="s">
        <v>360</v>
      </c>
      <c r="D57" s="187" t="s">
        <v>361</v>
      </c>
      <c r="E57" s="187" t="s">
        <v>483</v>
      </c>
      <c r="F57" s="187" t="s">
        <v>386</v>
      </c>
      <c r="G57" s="187" t="s">
        <v>387</v>
      </c>
      <c r="H57" s="187" t="s">
        <v>364</v>
      </c>
      <c r="I57" s="187" t="s">
        <v>354</v>
      </c>
      <c r="J57" s="187" t="s">
        <v>484</v>
      </c>
    </row>
    <row r="58" customHeight="1" spans="1:10">
      <c r="A58" s="186"/>
      <c r="B58" s="187" t="s">
        <v>472</v>
      </c>
      <c r="C58" s="187" t="s">
        <v>360</v>
      </c>
      <c r="D58" s="187" t="s">
        <v>400</v>
      </c>
      <c r="E58" s="187" t="s">
        <v>485</v>
      </c>
      <c r="F58" s="187" t="s">
        <v>386</v>
      </c>
      <c r="G58" s="187" t="s">
        <v>88</v>
      </c>
      <c r="H58" s="187" t="s">
        <v>385</v>
      </c>
      <c r="I58" s="187" t="s">
        <v>354</v>
      </c>
      <c r="J58" s="187" t="s">
        <v>486</v>
      </c>
    </row>
    <row r="59" customHeight="1" spans="1:10">
      <c r="A59" s="186"/>
      <c r="B59" s="187" t="s">
        <v>472</v>
      </c>
      <c r="C59" s="187" t="s">
        <v>389</v>
      </c>
      <c r="D59" s="187" t="s">
        <v>390</v>
      </c>
      <c r="E59" s="187" t="s">
        <v>487</v>
      </c>
      <c r="F59" s="187" t="s">
        <v>386</v>
      </c>
      <c r="G59" s="187" t="s">
        <v>387</v>
      </c>
      <c r="H59" s="187" t="s">
        <v>364</v>
      </c>
      <c r="I59" s="187" t="s">
        <v>354</v>
      </c>
      <c r="J59" s="187" t="s">
        <v>488</v>
      </c>
    </row>
    <row r="60" customHeight="1" spans="1:10">
      <c r="A60" s="186" t="s">
        <v>311</v>
      </c>
      <c r="B60" s="187" t="s">
        <v>489</v>
      </c>
      <c r="C60" s="187" t="s">
        <v>348</v>
      </c>
      <c r="D60" s="187" t="s">
        <v>349</v>
      </c>
      <c r="E60" s="187" t="s">
        <v>490</v>
      </c>
      <c r="F60" s="187" t="s">
        <v>411</v>
      </c>
      <c r="G60" s="187" t="s">
        <v>491</v>
      </c>
      <c r="H60" s="187" t="s">
        <v>492</v>
      </c>
      <c r="I60" s="187" t="s">
        <v>354</v>
      </c>
      <c r="J60" s="187" t="s">
        <v>493</v>
      </c>
    </row>
    <row r="61" customHeight="1" spans="1:10">
      <c r="A61" s="186"/>
      <c r="B61" s="187" t="s">
        <v>489</v>
      </c>
      <c r="C61" s="187" t="s">
        <v>348</v>
      </c>
      <c r="D61" s="187" t="s">
        <v>349</v>
      </c>
      <c r="E61" s="187" t="s">
        <v>494</v>
      </c>
      <c r="F61" s="187" t="s">
        <v>411</v>
      </c>
      <c r="G61" s="187" t="s">
        <v>491</v>
      </c>
      <c r="H61" s="187" t="s">
        <v>370</v>
      </c>
      <c r="I61" s="187" t="s">
        <v>354</v>
      </c>
      <c r="J61" s="187" t="s">
        <v>495</v>
      </c>
    </row>
    <row r="62" customHeight="1" spans="1:10">
      <c r="A62" s="186"/>
      <c r="B62" s="187" t="s">
        <v>489</v>
      </c>
      <c r="C62" s="187" t="s">
        <v>348</v>
      </c>
      <c r="D62" s="187" t="s">
        <v>349</v>
      </c>
      <c r="E62" s="187" t="s">
        <v>496</v>
      </c>
      <c r="F62" s="187" t="s">
        <v>386</v>
      </c>
      <c r="G62" s="187" t="s">
        <v>491</v>
      </c>
      <c r="H62" s="187" t="s">
        <v>492</v>
      </c>
      <c r="I62" s="187" t="s">
        <v>354</v>
      </c>
      <c r="J62" s="187" t="s">
        <v>497</v>
      </c>
    </row>
    <row r="63" customHeight="1" spans="1:10">
      <c r="A63" s="186"/>
      <c r="B63" s="187" t="s">
        <v>489</v>
      </c>
      <c r="C63" s="187" t="s">
        <v>348</v>
      </c>
      <c r="D63" s="187" t="s">
        <v>349</v>
      </c>
      <c r="E63" s="187" t="s">
        <v>498</v>
      </c>
      <c r="F63" s="187" t="s">
        <v>411</v>
      </c>
      <c r="G63" s="187" t="s">
        <v>491</v>
      </c>
      <c r="H63" s="187" t="s">
        <v>492</v>
      </c>
      <c r="I63" s="187" t="s">
        <v>354</v>
      </c>
      <c r="J63" s="187" t="s">
        <v>499</v>
      </c>
    </row>
    <row r="64" customHeight="1" spans="1:10">
      <c r="A64" s="186"/>
      <c r="B64" s="187" t="s">
        <v>489</v>
      </c>
      <c r="C64" s="187" t="s">
        <v>348</v>
      </c>
      <c r="D64" s="187" t="s">
        <v>349</v>
      </c>
      <c r="E64" s="187" t="s">
        <v>500</v>
      </c>
      <c r="F64" s="187" t="s">
        <v>386</v>
      </c>
      <c r="G64" s="187" t="s">
        <v>85</v>
      </c>
      <c r="H64" s="187" t="s">
        <v>492</v>
      </c>
      <c r="I64" s="187" t="s">
        <v>354</v>
      </c>
      <c r="J64" s="187" t="s">
        <v>501</v>
      </c>
    </row>
    <row r="65" customHeight="1" spans="1:10">
      <c r="A65" s="186"/>
      <c r="B65" s="187" t="s">
        <v>489</v>
      </c>
      <c r="C65" s="187" t="s">
        <v>348</v>
      </c>
      <c r="D65" s="187" t="s">
        <v>379</v>
      </c>
      <c r="E65" s="187" t="s">
        <v>502</v>
      </c>
      <c r="F65" s="187" t="s">
        <v>386</v>
      </c>
      <c r="G65" s="187" t="s">
        <v>387</v>
      </c>
      <c r="H65" s="187" t="s">
        <v>364</v>
      </c>
      <c r="I65" s="187" t="s">
        <v>365</v>
      </c>
      <c r="J65" s="187" t="s">
        <v>503</v>
      </c>
    </row>
    <row r="66" customHeight="1" spans="1:10">
      <c r="A66" s="186"/>
      <c r="B66" s="187" t="s">
        <v>489</v>
      </c>
      <c r="C66" s="187" t="s">
        <v>348</v>
      </c>
      <c r="D66" s="187" t="s">
        <v>379</v>
      </c>
      <c r="E66" s="187" t="s">
        <v>504</v>
      </c>
      <c r="F66" s="187" t="s">
        <v>386</v>
      </c>
      <c r="G66" s="187" t="s">
        <v>387</v>
      </c>
      <c r="H66" s="187" t="s">
        <v>364</v>
      </c>
      <c r="I66" s="187" t="s">
        <v>365</v>
      </c>
      <c r="J66" s="187" t="s">
        <v>505</v>
      </c>
    </row>
    <row r="67" customHeight="1" spans="1:10">
      <c r="A67" s="186"/>
      <c r="B67" s="187" t="s">
        <v>489</v>
      </c>
      <c r="C67" s="187" t="s">
        <v>348</v>
      </c>
      <c r="D67" s="187" t="s">
        <v>379</v>
      </c>
      <c r="E67" s="187" t="s">
        <v>496</v>
      </c>
      <c r="F67" s="187" t="s">
        <v>386</v>
      </c>
      <c r="G67" s="187" t="s">
        <v>387</v>
      </c>
      <c r="H67" s="187" t="s">
        <v>364</v>
      </c>
      <c r="I67" s="187" t="s">
        <v>365</v>
      </c>
      <c r="J67" s="187" t="s">
        <v>506</v>
      </c>
    </row>
    <row r="68" customHeight="1" spans="1:10">
      <c r="A68" s="186"/>
      <c r="B68" s="187" t="s">
        <v>489</v>
      </c>
      <c r="C68" s="187" t="s">
        <v>348</v>
      </c>
      <c r="D68" s="187" t="s">
        <v>379</v>
      </c>
      <c r="E68" s="187" t="s">
        <v>507</v>
      </c>
      <c r="F68" s="187" t="s">
        <v>386</v>
      </c>
      <c r="G68" s="187" t="s">
        <v>387</v>
      </c>
      <c r="H68" s="187" t="s">
        <v>364</v>
      </c>
      <c r="I68" s="187" t="s">
        <v>365</v>
      </c>
      <c r="J68" s="187" t="s">
        <v>508</v>
      </c>
    </row>
    <row r="69" customHeight="1" spans="1:10">
      <c r="A69" s="186"/>
      <c r="B69" s="187" t="s">
        <v>489</v>
      </c>
      <c r="C69" s="187" t="s">
        <v>348</v>
      </c>
      <c r="D69" s="187" t="s">
        <v>379</v>
      </c>
      <c r="E69" s="187" t="s">
        <v>509</v>
      </c>
      <c r="F69" s="187" t="s">
        <v>386</v>
      </c>
      <c r="G69" s="187" t="s">
        <v>387</v>
      </c>
      <c r="H69" s="187" t="s">
        <v>364</v>
      </c>
      <c r="I69" s="187" t="s">
        <v>365</v>
      </c>
      <c r="J69" s="187" t="s">
        <v>510</v>
      </c>
    </row>
    <row r="70" customHeight="1" spans="1:10">
      <c r="A70" s="186"/>
      <c r="B70" s="187" t="s">
        <v>489</v>
      </c>
      <c r="C70" s="187" t="s">
        <v>348</v>
      </c>
      <c r="D70" s="187" t="s">
        <v>382</v>
      </c>
      <c r="E70" s="187" t="s">
        <v>511</v>
      </c>
      <c r="F70" s="187" t="s">
        <v>351</v>
      </c>
      <c r="G70" s="187" t="s">
        <v>384</v>
      </c>
      <c r="H70" s="187" t="s">
        <v>364</v>
      </c>
      <c r="I70" s="187" t="s">
        <v>365</v>
      </c>
      <c r="J70" s="187" t="s">
        <v>512</v>
      </c>
    </row>
    <row r="71" customHeight="1" spans="1:10">
      <c r="A71" s="186"/>
      <c r="B71" s="187" t="s">
        <v>489</v>
      </c>
      <c r="C71" s="187" t="s">
        <v>360</v>
      </c>
      <c r="D71" s="187" t="s">
        <v>361</v>
      </c>
      <c r="E71" s="187" t="s">
        <v>513</v>
      </c>
      <c r="F71" s="187" t="s">
        <v>351</v>
      </c>
      <c r="G71" s="187" t="s">
        <v>387</v>
      </c>
      <c r="H71" s="187" t="s">
        <v>364</v>
      </c>
      <c r="I71" s="187" t="s">
        <v>365</v>
      </c>
      <c r="J71" s="187" t="s">
        <v>514</v>
      </c>
    </row>
    <row r="72" customHeight="1" spans="1:10">
      <c r="A72" s="186"/>
      <c r="B72" s="187" t="s">
        <v>489</v>
      </c>
      <c r="C72" s="187" t="s">
        <v>360</v>
      </c>
      <c r="D72" s="187" t="s">
        <v>361</v>
      </c>
      <c r="E72" s="187" t="s">
        <v>515</v>
      </c>
      <c r="F72" s="187" t="s">
        <v>351</v>
      </c>
      <c r="G72" s="187" t="s">
        <v>387</v>
      </c>
      <c r="H72" s="187" t="s">
        <v>364</v>
      </c>
      <c r="I72" s="187" t="s">
        <v>365</v>
      </c>
      <c r="J72" s="187" t="s">
        <v>516</v>
      </c>
    </row>
    <row r="73" customHeight="1" spans="1:10">
      <c r="A73" s="186"/>
      <c r="B73" s="187" t="s">
        <v>489</v>
      </c>
      <c r="C73" s="187" t="s">
        <v>389</v>
      </c>
      <c r="D73" s="187" t="s">
        <v>390</v>
      </c>
      <c r="E73" s="187" t="s">
        <v>517</v>
      </c>
      <c r="F73" s="187" t="s">
        <v>351</v>
      </c>
      <c r="G73" s="187" t="s">
        <v>387</v>
      </c>
      <c r="H73" s="187" t="s">
        <v>364</v>
      </c>
      <c r="I73" s="187" t="s">
        <v>365</v>
      </c>
      <c r="J73" s="187" t="s">
        <v>518</v>
      </c>
    </row>
    <row r="74" customHeight="1" spans="1:10">
      <c r="A74" s="186"/>
      <c r="B74" s="187" t="s">
        <v>489</v>
      </c>
      <c r="C74" s="187" t="s">
        <v>389</v>
      </c>
      <c r="D74" s="187" t="s">
        <v>390</v>
      </c>
      <c r="E74" s="187" t="s">
        <v>519</v>
      </c>
      <c r="F74" s="187" t="s">
        <v>351</v>
      </c>
      <c r="G74" s="187" t="s">
        <v>387</v>
      </c>
      <c r="H74" s="187" t="s">
        <v>364</v>
      </c>
      <c r="I74" s="187" t="s">
        <v>365</v>
      </c>
      <c r="J74" s="187" t="s">
        <v>520</v>
      </c>
    </row>
    <row r="75" customHeight="1" spans="1:10">
      <c r="A75" s="186" t="s">
        <v>331</v>
      </c>
      <c r="B75" s="187" t="s">
        <v>521</v>
      </c>
      <c r="C75" s="187" t="s">
        <v>348</v>
      </c>
      <c r="D75" s="187" t="s">
        <v>349</v>
      </c>
      <c r="E75" s="187" t="s">
        <v>522</v>
      </c>
      <c r="F75" s="187" t="s">
        <v>351</v>
      </c>
      <c r="G75" s="187" t="s">
        <v>523</v>
      </c>
      <c r="H75" s="187" t="s">
        <v>413</v>
      </c>
      <c r="I75" s="187" t="s">
        <v>354</v>
      </c>
      <c r="J75" s="187" t="s">
        <v>524</v>
      </c>
    </row>
    <row r="76" customHeight="1" spans="1:10">
      <c r="A76" s="186"/>
      <c r="B76" s="187" t="s">
        <v>521</v>
      </c>
      <c r="C76" s="187" t="s">
        <v>348</v>
      </c>
      <c r="D76" s="187" t="s">
        <v>379</v>
      </c>
      <c r="E76" s="187" t="s">
        <v>525</v>
      </c>
      <c r="F76" s="187" t="s">
        <v>351</v>
      </c>
      <c r="G76" s="187" t="s">
        <v>381</v>
      </c>
      <c r="H76" s="187" t="s">
        <v>364</v>
      </c>
      <c r="I76" s="187" t="s">
        <v>354</v>
      </c>
      <c r="J76" s="187" t="s">
        <v>526</v>
      </c>
    </row>
    <row r="77" customHeight="1" spans="1:10">
      <c r="A77" s="186"/>
      <c r="B77" s="187" t="s">
        <v>521</v>
      </c>
      <c r="C77" s="187" t="s">
        <v>348</v>
      </c>
      <c r="D77" s="187" t="s">
        <v>382</v>
      </c>
      <c r="E77" s="187" t="s">
        <v>383</v>
      </c>
      <c r="F77" s="187" t="s">
        <v>351</v>
      </c>
      <c r="G77" s="187" t="s">
        <v>527</v>
      </c>
      <c r="H77" s="187" t="s">
        <v>385</v>
      </c>
      <c r="I77" s="187" t="s">
        <v>354</v>
      </c>
      <c r="J77" s="187" t="s">
        <v>528</v>
      </c>
    </row>
    <row r="78" customHeight="1" spans="1:10">
      <c r="A78" s="186"/>
      <c r="B78" s="187" t="s">
        <v>521</v>
      </c>
      <c r="C78" s="187" t="s">
        <v>348</v>
      </c>
      <c r="D78" s="187" t="s">
        <v>355</v>
      </c>
      <c r="E78" s="187" t="s">
        <v>356</v>
      </c>
      <c r="F78" s="187" t="s">
        <v>351</v>
      </c>
      <c r="G78" s="187" t="s">
        <v>529</v>
      </c>
      <c r="H78" s="187" t="s">
        <v>358</v>
      </c>
      <c r="I78" s="187" t="s">
        <v>354</v>
      </c>
      <c r="J78" s="187" t="s">
        <v>530</v>
      </c>
    </row>
    <row r="79" customHeight="1" spans="1:10">
      <c r="A79" s="186"/>
      <c r="B79" s="187" t="s">
        <v>521</v>
      </c>
      <c r="C79" s="187" t="s">
        <v>360</v>
      </c>
      <c r="D79" s="187" t="s">
        <v>397</v>
      </c>
      <c r="E79" s="187" t="s">
        <v>531</v>
      </c>
      <c r="F79" s="187" t="s">
        <v>386</v>
      </c>
      <c r="G79" s="187" t="s">
        <v>478</v>
      </c>
      <c r="H79" s="187" t="s">
        <v>364</v>
      </c>
      <c r="I79" s="187" t="s">
        <v>354</v>
      </c>
      <c r="J79" s="187" t="s">
        <v>532</v>
      </c>
    </row>
    <row r="80" customHeight="1" spans="1:10">
      <c r="A80" s="186"/>
      <c r="B80" s="187" t="s">
        <v>521</v>
      </c>
      <c r="C80" s="187" t="s">
        <v>360</v>
      </c>
      <c r="D80" s="187" t="s">
        <v>361</v>
      </c>
      <c r="E80" s="187" t="s">
        <v>533</v>
      </c>
      <c r="F80" s="187" t="s">
        <v>386</v>
      </c>
      <c r="G80" s="187" t="s">
        <v>478</v>
      </c>
      <c r="H80" s="187" t="s">
        <v>364</v>
      </c>
      <c r="I80" s="187" t="s">
        <v>354</v>
      </c>
      <c r="J80" s="187" t="s">
        <v>534</v>
      </c>
    </row>
    <row r="81" customHeight="1" spans="1:10">
      <c r="A81" s="186"/>
      <c r="B81" s="187" t="s">
        <v>521</v>
      </c>
      <c r="C81" s="187" t="s">
        <v>389</v>
      </c>
      <c r="D81" s="187" t="s">
        <v>390</v>
      </c>
      <c r="E81" s="187" t="s">
        <v>535</v>
      </c>
      <c r="F81" s="187" t="s">
        <v>386</v>
      </c>
      <c r="G81" s="187" t="s">
        <v>387</v>
      </c>
      <c r="H81" s="187" t="s">
        <v>364</v>
      </c>
      <c r="I81" s="187" t="s">
        <v>354</v>
      </c>
      <c r="J81" s="187" t="s">
        <v>535</v>
      </c>
    </row>
    <row r="82" customHeight="1" spans="1:10">
      <c r="A82" s="186" t="s">
        <v>333</v>
      </c>
      <c r="B82" s="187" t="s">
        <v>536</v>
      </c>
      <c r="C82" s="187" t="s">
        <v>348</v>
      </c>
      <c r="D82" s="187" t="s">
        <v>349</v>
      </c>
      <c r="E82" s="187" t="s">
        <v>537</v>
      </c>
      <c r="F82" s="187" t="s">
        <v>351</v>
      </c>
      <c r="G82" s="187" t="s">
        <v>538</v>
      </c>
      <c r="H82" s="187" t="s">
        <v>539</v>
      </c>
      <c r="I82" s="187" t="s">
        <v>354</v>
      </c>
      <c r="J82" s="187" t="s">
        <v>540</v>
      </c>
    </row>
    <row r="83" customHeight="1" spans="1:10">
      <c r="A83" s="186"/>
      <c r="B83" s="187" t="s">
        <v>536</v>
      </c>
      <c r="C83" s="187" t="s">
        <v>348</v>
      </c>
      <c r="D83" s="187" t="s">
        <v>379</v>
      </c>
      <c r="E83" s="187" t="s">
        <v>541</v>
      </c>
      <c r="F83" s="187" t="s">
        <v>386</v>
      </c>
      <c r="G83" s="187" t="s">
        <v>387</v>
      </c>
      <c r="H83" s="187" t="s">
        <v>364</v>
      </c>
      <c r="I83" s="187" t="s">
        <v>365</v>
      </c>
      <c r="J83" s="187" t="s">
        <v>542</v>
      </c>
    </row>
    <row r="84" customHeight="1" spans="1:10">
      <c r="A84" s="186"/>
      <c r="B84" s="187" t="s">
        <v>536</v>
      </c>
      <c r="C84" s="187" t="s">
        <v>348</v>
      </c>
      <c r="D84" s="187" t="s">
        <v>382</v>
      </c>
      <c r="E84" s="187" t="s">
        <v>543</v>
      </c>
      <c r="F84" s="187" t="s">
        <v>411</v>
      </c>
      <c r="G84" s="187" t="s">
        <v>544</v>
      </c>
      <c r="H84" s="187" t="s">
        <v>385</v>
      </c>
      <c r="I84" s="187" t="s">
        <v>354</v>
      </c>
      <c r="J84" s="187" t="s">
        <v>545</v>
      </c>
    </row>
    <row r="85" customHeight="1" spans="1:10">
      <c r="A85" s="186"/>
      <c r="B85" s="187" t="s">
        <v>536</v>
      </c>
      <c r="C85" s="187" t="s">
        <v>348</v>
      </c>
      <c r="D85" s="187" t="s">
        <v>355</v>
      </c>
      <c r="E85" s="187" t="s">
        <v>356</v>
      </c>
      <c r="F85" s="187" t="s">
        <v>411</v>
      </c>
      <c r="G85" s="187" t="s">
        <v>86</v>
      </c>
      <c r="H85" s="187" t="s">
        <v>358</v>
      </c>
      <c r="I85" s="187" t="s">
        <v>354</v>
      </c>
      <c r="J85" s="187" t="s">
        <v>546</v>
      </c>
    </row>
    <row r="86" customHeight="1" spans="1:10">
      <c r="A86" s="186"/>
      <c r="B86" s="187" t="s">
        <v>536</v>
      </c>
      <c r="C86" s="187" t="s">
        <v>360</v>
      </c>
      <c r="D86" s="187" t="s">
        <v>361</v>
      </c>
      <c r="E86" s="187" t="s">
        <v>547</v>
      </c>
      <c r="F86" s="187" t="s">
        <v>351</v>
      </c>
      <c r="G86" s="187" t="s">
        <v>548</v>
      </c>
      <c r="H86" s="187"/>
      <c r="I86" s="187" t="s">
        <v>365</v>
      </c>
      <c r="J86" s="187" t="s">
        <v>542</v>
      </c>
    </row>
    <row r="87" customHeight="1" spans="1:10">
      <c r="A87" s="186"/>
      <c r="B87" s="187" t="s">
        <v>536</v>
      </c>
      <c r="C87" s="187" t="s">
        <v>389</v>
      </c>
      <c r="D87" s="187" t="s">
        <v>390</v>
      </c>
      <c r="E87" s="187" t="s">
        <v>549</v>
      </c>
      <c r="F87" s="187" t="s">
        <v>386</v>
      </c>
      <c r="G87" s="187" t="s">
        <v>550</v>
      </c>
      <c r="H87" s="187" t="s">
        <v>364</v>
      </c>
      <c r="I87" s="187" t="s">
        <v>365</v>
      </c>
      <c r="J87" s="187" t="s">
        <v>551</v>
      </c>
    </row>
    <row r="88" customHeight="1" spans="1:10">
      <c r="A88" s="186" t="s">
        <v>299</v>
      </c>
      <c r="B88" s="187" t="s">
        <v>552</v>
      </c>
      <c r="C88" s="187" t="s">
        <v>348</v>
      </c>
      <c r="D88" s="187" t="s">
        <v>349</v>
      </c>
      <c r="E88" s="187" t="s">
        <v>553</v>
      </c>
      <c r="F88" s="187" t="s">
        <v>386</v>
      </c>
      <c r="G88" s="187" t="s">
        <v>474</v>
      </c>
      <c r="H88" s="187" t="s">
        <v>370</v>
      </c>
      <c r="I88" s="187" t="s">
        <v>354</v>
      </c>
      <c r="J88" s="187" t="s">
        <v>554</v>
      </c>
    </row>
    <row r="89" customHeight="1" spans="1:10">
      <c r="A89" s="186"/>
      <c r="B89" s="187" t="s">
        <v>552</v>
      </c>
      <c r="C89" s="187" t="s">
        <v>348</v>
      </c>
      <c r="D89" s="187" t="s">
        <v>379</v>
      </c>
      <c r="E89" s="187" t="s">
        <v>477</v>
      </c>
      <c r="F89" s="187" t="s">
        <v>386</v>
      </c>
      <c r="G89" s="187" t="s">
        <v>381</v>
      </c>
      <c r="H89" s="187" t="s">
        <v>364</v>
      </c>
      <c r="I89" s="187" t="s">
        <v>365</v>
      </c>
      <c r="J89" s="187" t="s">
        <v>555</v>
      </c>
    </row>
    <row r="90" customHeight="1" spans="1:10">
      <c r="A90" s="186"/>
      <c r="B90" s="187" t="s">
        <v>552</v>
      </c>
      <c r="C90" s="187" t="s">
        <v>348</v>
      </c>
      <c r="D90" s="187" t="s">
        <v>382</v>
      </c>
      <c r="E90" s="187" t="s">
        <v>556</v>
      </c>
      <c r="F90" s="187" t="s">
        <v>411</v>
      </c>
      <c r="G90" s="187" t="s">
        <v>384</v>
      </c>
      <c r="H90" s="187" t="s">
        <v>385</v>
      </c>
      <c r="I90" s="187" t="s">
        <v>365</v>
      </c>
      <c r="J90" s="187" t="s">
        <v>556</v>
      </c>
    </row>
    <row r="91" customHeight="1" spans="1:10">
      <c r="A91" s="186"/>
      <c r="B91" s="187" t="s">
        <v>552</v>
      </c>
      <c r="C91" s="187" t="s">
        <v>360</v>
      </c>
      <c r="D91" s="187" t="s">
        <v>361</v>
      </c>
      <c r="E91" s="187" t="s">
        <v>557</v>
      </c>
      <c r="F91" s="187" t="s">
        <v>351</v>
      </c>
      <c r="G91" s="187" t="s">
        <v>558</v>
      </c>
      <c r="H91" s="187" t="s">
        <v>466</v>
      </c>
      <c r="I91" s="187" t="s">
        <v>365</v>
      </c>
      <c r="J91" s="187" t="s">
        <v>559</v>
      </c>
    </row>
    <row r="92" customHeight="1" spans="1:10">
      <c r="A92" s="186"/>
      <c r="B92" s="187" t="s">
        <v>552</v>
      </c>
      <c r="C92" s="187" t="s">
        <v>389</v>
      </c>
      <c r="D92" s="187" t="s">
        <v>390</v>
      </c>
      <c r="E92" s="187" t="s">
        <v>560</v>
      </c>
      <c r="F92" s="187" t="s">
        <v>386</v>
      </c>
      <c r="G92" s="187" t="s">
        <v>561</v>
      </c>
      <c r="H92" s="187" t="s">
        <v>364</v>
      </c>
      <c r="I92" s="187" t="s">
        <v>365</v>
      </c>
      <c r="J92" s="187" t="s">
        <v>560</v>
      </c>
    </row>
    <row r="93" customHeight="1" spans="1:10">
      <c r="A93" s="186" t="s">
        <v>321</v>
      </c>
      <c r="B93" s="187" t="s">
        <v>562</v>
      </c>
      <c r="C93" s="187" t="s">
        <v>348</v>
      </c>
      <c r="D93" s="187" t="s">
        <v>355</v>
      </c>
      <c r="E93" s="187" t="s">
        <v>356</v>
      </c>
      <c r="F93" s="187" t="s">
        <v>351</v>
      </c>
      <c r="G93" s="187" t="s">
        <v>377</v>
      </c>
      <c r="H93" s="187" t="s">
        <v>358</v>
      </c>
      <c r="I93" s="187" t="s">
        <v>354</v>
      </c>
      <c r="J93" s="187" t="s">
        <v>563</v>
      </c>
    </row>
    <row r="94" customHeight="1" spans="1:10">
      <c r="A94" s="186" t="s">
        <v>313</v>
      </c>
      <c r="B94" s="187" t="s">
        <v>564</v>
      </c>
      <c r="C94" s="187" t="s">
        <v>348</v>
      </c>
      <c r="D94" s="187" t="s">
        <v>355</v>
      </c>
      <c r="E94" s="187" t="s">
        <v>356</v>
      </c>
      <c r="F94" s="187" t="s">
        <v>351</v>
      </c>
      <c r="G94" s="187" t="s">
        <v>565</v>
      </c>
      <c r="H94" s="187" t="s">
        <v>358</v>
      </c>
      <c r="I94" s="187" t="s">
        <v>354</v>
      </c>
      <c r="J94" s="187" t="s">
        <v>566</v>
      </c>
    </row>
    <row r="95" customHeight="1" spans="1:10">
      <c r="A95" s="186" t="s">
        <v>297</v>
      </c>
      <c r="B95" s="187" t="s">
        <v>567</v>
      </c>
      <c r="C95" s="187" t="s">
        <v>348</v>
      </c>
      <c r="D95" s="187" t="s">
        <v>349</v>
      </c>
      <c r="E95" s="187" t="s">
        <v>568</v>
      </c>
      <c r="F95" s="187" t="s">
        <v>386</v>
      </c>
      <c r="G95" s="187" t="s">
        <v>569</v>
      </c>
      <c r="H95" s="187" t="s">
        <v>370</v>
      </c>
      <c r="I95" s="187" t="s">
        <v>354</v>
      </c>
      <c r="J95" s="187" t="s">
        <v>568</v>
      </c>
    </row>
    <row r="96" customHeight="1" spans="1:10">
      <c r="A96" s="186"/>
      <c r="B96" s="187" t="s">
        <v>567</v>
      </c>
      <c r="C96" s="187" t="s">
        <v>348</v>
      </c>
      <c r="D96" s="187" t="s">
        <v>379</v>
      </c>
      <c r="E96" s="187" t="s">
        <v>380</v>
      </c>
      <c r="F96" s="187" t="s">
        <v>351</v>
      </c>
      <c r="G96" s="187" t="s">
        <v>381</v>
      </c>
      <c r="H96" s="187" t="s">
        <v>364</v>
      </c>
      <c r="I96" s="187" t="s">
        <v>365</v>
      </c>
      <c r="J96" s="187" t="s">
        <v>380</v>
      </c>
    </row>
    <row r="97" customHeight="1" spans="1:10">
      <c r="A97" s="186"/>
      <c r="B97" s="187" t="s">
        <v>567</v>
      </c>
      <c r="C97" s="187" t="s">
        <v>348</v>
      </c>
      <c r="D97" s="187" t="s">
        <v>382</v>
      </c>
      <c r="E97" s="187" t="s">
        <v>383</v>
      </c>
      <c r="F97" s="187" t="s">
        <v>351</v>
      </c>
      <c r="G97" s="187" t="s">
        <v>570</v>
      </c>
      <c r="H97" s="187" t="s">
        <v>385</v>
      </c>
      <c r="I97" s="187" t="s">
        <v>365</v>
      </c>
      <c r="J97" s="187" t="s">
        <v>383</v>
      </c>
    </row>
    <row r="98" customHeight="1" spans="1:10">
      <c r="A98" s="186"/>
      <c r="B98" s="187" t="s">
        <v>567</v>
      </c>
      <c r="C98" s="187" t="s">
        <v>360</v>
      </c>
      <c r="D98" s="187" t="s">
        <v>361</v>
      </c>
      <c r="E98" s="187" t="s">
        <v>571</v>
      </c>
      <c r="F98" s="187" t="s">
        <v>411</v>
      </c>
      <c r="G98" s="187" t="s">
        <v>569</v>
      </c>
      <c r="H98" s="187" t="s">
        <v>436</v>
      </c>
      <c r="I98" s="187" t="s">
        <v>354</v>
      </c>
      <c r="J98" s="187" t="s">
        <v>572</v>
      </c>
    </row>
    <row r="99" customHeight="1" spans="1:10">
      <c r="A99" s="186"/>
      <c r="B99" s="187" t="s">
        <v>567</v>
      </c>
      <c r="C99" s="187" t="s">
        <v>389</v>
      </c>
      <c r="D99" s="187" t="s">
        <v>390</v>
      </c>
      <c r="E99" s="187" t="s">
        <v>573</v>
      </c>
      <c r="F99" s="187" t="s">
        <v>386</v>
      </c>
      <c r="G99" s="187" t="s">
        <v>387</v>
      </c>
      <c r="H99" s="187" t="s">
        <v>364</v>
      </c>
      <c r="I99" s="187" t="s">
        <v>365</v>
      </c>
      <c r="J99" s="187" t="s">
        <v>574</v>
      </c>
    </row>
    <row r="100" customHeight="1" spans="1:10">
      <c r="A100" s="186" t="s">
        <v>303</v>
      </c>
      <c r="B100" s="187" t="s">
        <v>575</v>
      </c>
      <c r="C100" s="187" t="s">
        <v>348</v>
      </c>
      <c r="D100" s="187" t="s">
        <v>355</v>
      </c>
      <c r="E100" s="187" t="s">
        <v>356</v>
      </c>
      <c r="F100" s="187" t="s">
        <v>351</v>
      </c>
      <c r="G100" s="187" t="s">
        <v>529</v>
      </c>
      <c r="H100" s="187" t="s">
        <v>358</v>
      </c>
      <c r="I100" s="187" t="s">
        <v>354</v>
      </c>
      <c r="J100" s="187" t="s">
        <v>576</v>
      </c>
    </row>
  </sheetData>
  <mergeCells count="24">
    <mergeCell ref="A3:J3"/>
    <mergeCell ref="A4:H4"/>
    <mergeCell ref="A7:A9"/>
    <mergeCell ref="A10:A17"/>
    <mergeCell ref="A18:A24"/>
    <mergeCell ref="A25:A33"/>
    <mergeCell ref="A35:A52"/>
    <mergeCell ref="A53:A59"/>
    <mergeCell ref="A60:A74"/>
    <mergeCell ref="A75:A81"/>
    <mergeCell ref="A82:A87"/>
    <mergeCell ref="A88:A92"/>
    <mergeCell ref="A95:A99"/>
    <mergeCell ref="B7:B9"/>
    <mergeCell ref="B10:B17"/>
    <mergeCell ref="B18:B24"/>
    <mergeCell ref="B25:B33"/>
    <mergeCell ref="B35:B52"/>
    <mergeCell ref="B53:B59"/>
    <mergeCell ref="B60:B74"/>
    <mergeCell ref="B75:B81"/>
    <mergeCell ref="B82:B87"/>
    <mergeCell ref="B88:B92"/>
    <mergeCell ref="B95:B9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闵文杰</cp:lastModifiedBy>
  <dcterms:created xsi:type="dcterms:W3CDTF">2025-01-21T02:50:00Z</dcterms:created>
  <dcterms:modified xsi:type="dcterms:W3CDTF">2025-05-13T01:43:02Z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2052-12.1.0.16729</vt:lpwstr>
  </property>
</Properties>
</file>