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75" tabRatio="894" firstSheet="2"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部门基本支出预算表04!$A$9:$X$64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<sst xmlns="http://schemas.openxmlformats.org/spreadsheetml/2006/main" count="2094" uniqueCount="650">
  <si>
    <t>预算01-1表</t>
  </si>
  <si>
    <t>单位名称:昆明市西山区市场监督管理局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</si>
  <si>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</si>
  <si>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</si>
  <si>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</si>
  <si>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</si>
  <si>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</si>
  <si>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</si>
  <si>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</si>
  <si>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</si>
  <si>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</si>
  <si>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</si>
  <si>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</si>
  <si>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</si>
  <si>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</si>
  <si>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</si>
  <si>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</si>
  <si>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</si>
  <si>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</si>
  <si>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</si>
  <si>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</si>
  <si>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</si>
  <si>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</si>
  <si>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</si>
  <si>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</si>
  <si>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</si>
  <si>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</si>
  <si>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</si>
  <si>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</si>
  <si>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</si>
  <si>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</si>
  <si>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</si>
  <si>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</si>
  <si>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</si>
  <si>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</si>
  <si>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</si>
  <si>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</si>
  <si>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</si>
  <si>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</si>
  <si>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</si>
  <si>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</si>
  <si>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</si>
  <si>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</si>
  <si>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</si>
  <si>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</si>
  <si>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</si>
  <si>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</si>
  <si>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</si>
  <si>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</si>
  <si>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</si>
  <si>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</si>
  <si>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</si>
  <si>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</si>
  <si>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</si>
  <si>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</si>
  <si>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</si>
  <si>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</si>
  <si>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</si>
  <si>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</si>
  <si>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</si>
  <si>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</si>
  <si>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</si>
  <si>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</si>
  <si>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</si>
  <si>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</si>
  <si>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</si>
  <si>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</si>
  <si>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</si>
  <si>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</si>
  <si>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</si>
  <si>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150</t>
  </si>
  <si>
    <t>昆明市西山区市场监督管理局</t>
  </si>
  <si>
    <t>150001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</si>
  <si>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</si>
  <si>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</si>
  <si>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</si>
  <si>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</si>
  <si>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</si>
  <si>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</si>
  <si>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</si>
  <si>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</si>
  <si>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</si>
  <si>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</si>
  <si>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</si>
  <si>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</si>
  <si>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</si>
  <si>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</si>
  <si>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</si>
  <si>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</si>
  <si>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</si>
  <si>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</si>
  <si>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</si>
  <si>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</si>
  <si>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</si>
  <si>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</si>
  <si>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</si>
  <si>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</si>
  <si>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</si>
  <si>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</si>
  <si>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</si>
  <si>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</si>
  <si>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20138</t>
  </si>
  <si>
    <t>市场监督管理事务</t>
  </si>
  <si>
    <t>2013801</t>
  </si>
  <si>
    <t>行政运行</t>
  </si>
  <si>
    <t>2013802</t>
  </si>
  <si>
    <t>一般行政管理事务</t>
  </si>
  <si>
    <t>2013804</t>
  </si>
  <si>
    <t>经营主体管理</t>
  </si>
  <si>
    <t>2013805</t>
  </si>
  <si>
    <t>市场秩序执法</t>
  </si>
  <si>
    <t>2013816</t>
  </si>
  <si>
    <t>食品安全监管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</si>
  <si>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</si>
  <si>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</si>
  <si>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</si>
  <si>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</si>
  <si>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</si>
  <si>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</si>
  <si>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</si>
  <si>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</si>
  <si>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</si>
  <si>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</si>
  <si>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</si>
  <si>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</si>
  <si>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</si>
  <si>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</si>
  <si>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</si>
  <si>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</si>
  <si>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</si>
  <si>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</si>
  <si>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</si>
  <si>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</si>
  <si>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</si>
  <si>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</si>
  <si>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</si>
  <si>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</si>
  <si>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</si>
  <si>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</si>
  <si>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</si>
  <si>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</si>
  <si>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</si>
  <si>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</si>
  <si>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</si>
  <si>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</si>
  <si>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</si>
  <si>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</si>
  <si>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</si>
  <si>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</si>
  <si>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</si>
  <si>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</si>
  <si>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</si>
  <si>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</si>
  <si>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</si>
  <si>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</si>
  <si>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</si>
  <si>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</si>
  <si>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</si>
  <si>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</si>
  <si>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</si>
  <si>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</si>
  <si>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</si>
  <si>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</si>
  <si>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</si>
  <si>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</si>
  <si>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</si>
  <si>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</si>
  <si>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</si>
  <si>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</si>
  <si>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</si>
  <si>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</si>
  <si>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</si>
  <si>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</si>
  <si>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</si>
  <si>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</si>
  <si>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</si>
  <si>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</si>
  <si>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</si>
  <si>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</si>
  <si>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</si>
  <si>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</si>
  <si>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</si>
  <si>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</si>
  <si>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</si>
  <si>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</si>
  <si>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</si>
  <si>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</si>
  <si>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</si>
  <si>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</si>
  <si>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</si>
  <si>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</si>
  <si>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</si>
  <si>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</si>
  <si>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</si>
  <si>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</si>
  <si>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</si>
  <si>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</si>
  <si>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</si>
  <si>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</si>
  <si>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</si>
  <si>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</si>
  <si>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</si>
  <si>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</si>
  <si>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</si>
  <si>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</si>
  <si>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</si>
  <si>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</si>
  <si>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</si>
  <si>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530112210000000004296</t>
  </si>
  <si>
    <t>社会保障缴费</t>
  </si>
  <si>
    <t>30108</t>
  </si>
  <si>
    <t>机关事业单位基本养老保险缴费</t>
  </si>
  <si>
    <t>30110</t>
  </si>
  <si>
    <t>职工基本医疗保险缴费</t>
  </si>
  <si>
    <t>30111</t>
  </si>
  <si>
    <t>公务员医疗补助缴费</t>
  </si>
  <si>
    <t>30112</t>
  </si>
  <si>
    <t>其他社会保障缴费</t>
  </si>
  <si>
    <t>530112231100001450661</t>
  </si>
  <si>
    <t>离退休人员福利费</t>
  </si>
  <si>
    <t>30229</t>
  </si>
  <si>
    <t>福利费</t>
  </si>
  <si>
    <t>530112231100001450658</t>
  </si>
  <si>
    <t>行政人员绩效奖励</t>
  </si>
  <si>
    <t>30103</t>
  </si>
  <si>
    <t>奖金</t>
  </si>
  <si>
    <t>530112210000000004620</t>
  </si>
  <si>
    <t>事业公务交通补贴</t>
  </si>
  <si>
    <t>30239</t>
  </si>
  <si>
    <t>其他交通费用</t>
  </si>
  <si>
    <t>530112210000000004299</t>
  </si>
  <si>
    <t>公车购置及运维费</t>
  </si>
  <si>
    <t>30231</t>
  </si>
  <si>
    <t>公务用车运行维护费</t>
  </si>
  <si>
    <t>530112210000000004304</t>
  </si>
  <si>
    <t>一般公用经费支出</t>
  </si>
  <si>
    <t>30201</t>
  </si>
  <si>
    <t>办公费</t>
  </si>
  <si>
    <t>30202</t>
  </si>
  <si>
    <t>印刷费</t>
  </si>
  <si>
    <t>30205</t>
  </si>
  <si>
    <t>水费</t>
  </si>
  <si>
    <t>30206</t>
  </si>
  <si>
    <t>电费</t>
  </si>
  <si>
    <t>30207</t>
  </si>
  <si>
    <t>邮电费</t>
  </si>
  <si>
    <t>30209</t>
  </si>
  <si>
    <t>物业管理费</t>
  </si>
  <si>
    <t>30211</t>
  </si>
  <si>
    <t>差旅费</t>
  </si>
  <si>
    <t>30215</t>
  </si>
  <si>
    <t>会议费</t>
  </si>
  <si>
    <t>30216</t>
  </si>
  <si>
    <t>培训费</t>
  </si>
  <si>
    <t>30213</t>
  </si>
  <si>
    <t>维修（护）费</t>
  </si>
  <si>
    <t>530112210000000004303</t>
  </si>
  <si>
    <t>其他公用经费支出</t>
  </si>
  <si>
    <t>530112231100001450675</t>
  </si>
  <si>
    <t>事业人员绩效奖励</t>
  </si>
  <si>
    <t>30107</t>
  </si>
  <si>
    <t>绩效工资</t>
  </si>
  <si>
    <t>530112251100003820365</t>
  </si>
  <si>
    <t>残疾人保障金</t>
  </si>
  <si>
    <t>30299</t>
  </si>
  <si>
    <t>其他商品和服务支出</t>
  </si>
  <si>
    <t>530112210000000004295</t>
  </si>
  <si>
    <t>事业人员工资支出</t>
  </si>
  <si>
    <t>30101</t>
  </si>
  <si>
    <t>基本工资</t>
  </si>
  <si>
    <t>30102</t>
  </si>
  <si>
    <t>津贴补贴</t>
  </si>
  <si>
    <t>530112241100002244333</t>
  </si>
  <si>
    <t>编外聘用人员支出</t>
  </si>
  <si>
    <t>30199</t>
  </si>
  <si>
    <t>其他工资福利支出</t>
  </si>
  <si>
    <t>530112210000000004302</t>
  </si>
  <si>
    <t>工会经费</t>
  </si>
  <si>
    <t>30228</t>
  </si>
  <si>
    <t>530112210000000004300</t>
  </si>
  <si>
    <t>公务交通补贴</t>
  </si>
  <si>
    <t>530112210000000004294</t>
  </si>
  <si>
    <t>行政人员工资支出</t>
  </si>
  <si>
    <t>530112231100001250477</t>
  </si>
  <si>
    <t>离退休人员支出</t>
  </si>
  <si>
    <t>30305</t>
  </si>
  <si>
    <t>生活补助</t>
  </si>
  <si>
    <t>530112231100001250458</t>
  </si>
  <si>
    <t>遗属补助</t>
  </si>
  <si>
    <t>530112210000000004297</t>
  </si>
  <si>
    <t>30113</t>
  </si>
  <si>
    <t>预算05-1表</t>
  </si>
  <si>
    <t>2025年部门项目支出预算表</t>
  </si>
  <si>
    <t>项目分类</t>
  </si>
  <si>
    <t>项目单位</t>
  </si>
  <si>
    <t>经济科目编码</t>
  </si>
  <si>
    <t>经济科目名称</t>
  </si>
  <si>
    <t>本年拨款</t>
  </si>
  <si>
    <t>其中：本次下达</t>
  </si>
  <si>
    <t>事业发展类</t>
  </si>
  <si>
    <t>530112210000000002811</t>
  </si>
  <si>
    <t>市场秩序综合执法专项经费</t>
  </si>
  <si>
    <t>30227</t>
  </si>
  <si>
    <t>委托业务费</t>
  </si>
  <si>
    <t>专项业务类</t>
  </si>
  <si>
    <t>530112210000000004465</t>
  </si>
  <si>
    <t>打击传销、创建无传销城市专项及扫黑除恶专项资金</t>
  </si>
  <si>
    <t>530112210000000004466</t>
  </si>
  <si>
    <t>昆明市西山区市场监督管理局为西山区新办企业提供网络芯片备案印章刻制专项资金</t>
  </si>
  <si>
    <t>530112210000000004467</t>
  </si>
  <si>
    <t>市场E通执法办案数据通讯服务采购专项资金</t>
  </si>
  <si>
    <t>530112210000000004472</t>
  </si>
  <si>
    <t>党建及非公党建专项经费</t>
  </si>
  <si>
    <t>530112221100000658221</t>
  </si>
  <si>
    <t>食品药品监管专项经费</t>
  </si>
  <si>
    <t>530112221100001267433</t>
  </si>
  <si>
    <t>区市场监管局物业服务项目资金</t>
  </si>
  <si>
    <t>530112231100001387277</t>
  </si>
  <si>
    <t>西山区包干责任制卫生监督协管员工资经费</t>
  </si>
  <si>
    <t>30226</t>
  </si>
  <si>
    <t>劳务费</t>
  </si>
  <si>
    <t>预算05-2表</t>
  </si>
  <si>
    <t>项目年度绩效目标</t>
  </si>
  <si>
    <t>一级指标</t>
  </si>
  <si>
    <t>二级指标</t>
  </si>
  <si>
    <t>三级指标</t>
  </si>
  <si>
    <t>指标性质</t>
  </si>
  <si>
    <t>指标值</t>
  </si>
  <si>
    <t>度量单位</t>
  </si>
  <si>
    <t>指标属性</t>
  </si>
  <si>
    <t>指标内容</t>
  </si>
  <si>
    <t>贯彻执行上级党组织的工作部署和指示，积极完成各项工作任务；学习、宣传、贯彻党的二十大精神，使习近平新时代中国特色社会主义思想学习教育更加扎实深入，党的创新理论更加入脑入心；巩固和加强党的组织建设，加强对党员的教育培训，提高党员素质；提高“两新”组织党建工作保障水平，不断扩大党的组织覆盖和工作覆盖。</t>
  </si>
  <si>
    <t>产出指标</t>
  </si>
  <si>
    <t>数量指标</t>
  </si>
  <si>
    <t>两新党员教育培训人数</t>
  </si>
  <si>
    <t>&gt;=</t>
  </si>
  <si>
    <t>240</t>
  </si>
  <si>
    <t>人</t>
  </si>
  <si>
    <t>定量指标</t>
  </si>
  <si>
    <t>“两新”组织党建工作（两新组织党委1个，党总支1个，党支部46个）</t>
  </si>
  <si>
    <t>48</t>
  </si>
  <si>
    <t>个</t>
  </si>
  <si>
    <t>完成“两新”组织党建工作</t>
  </si>
  <si>
    <t>昆明市党员干部教育现场教学点运行</t>
  </si>
  <si>
    <t>1.00</t>
  </si>
  <si>
    <t>区市场监督管理局负责管理、建设的大商汇党群服务中心是昆明市党员干部教育现场教学点，负责其正常运行和维护。</t>
  </si>
  <si>
    <t>两新组织党组织书记47名</t>
  </si>
  <si>
    <t>47</t>
  </si>
  <si>
    <t>教育培训两新组织党组织书记47名</t>
  </si>
  <si>
    <t>“两新”组织书记专项津贴</t>
  </si>
  <si>
    <t>100</t>
  </si>
  <si>
    <t>元/人*月</t>
  </si>
  <si>
    <t>按月发放两新党组织书记津贴</t>
  </si>
  <si>
    <t>退休党支部工作补贴</t>
  </si>
  <si>
    <t>按时发放退休支部工作补贴</t>
  </si>
  <si>
    <t>退休党支部书记津贴、支委津贴</t>
  </si>
  <si>
    <t>按时发放退休党支部书记津贴、支委津贴</t>
  </si>
  <si>
    <t>质量指标</t>
  </si>
  <si>
    <t>按照文件要求完成“两新”组织党建工作、两新党员教育培训等相关工作</t>
  </si>
  <si>
    <t>=</t>
  </si>
  <si>
    <t>完成</t>
  </si>
  <si>
    <t>%</t>
  </si>
  <si>
    <t>定性指标</t>
  </si>
  <si>
    <t>按照文件要求完成“两新”组织党建工作、两新党员教育培训工作</t>
  </si>
  <si>
    <t>积严格党员发展，积极储备后备力量，优化转接程序</t>
  </si>
  <si>
    <t>严格党员发展，积极储备后备力量，优化转接程序</t>
  </si>
  <si>
    <t>提高党员的法律意识和政策水平，引导党员牢固树立廉洁从业、诚信经营意识</t>
  </si>
  <si>
    <t>学习相关法律法规和政策文件，提高党员的法律意识和政策水平，引导党员牢固树立廉洁从业、诚信经营意识</t>
  </si>
  <si>
    <t>时效指标</t>
  </si>
  <si>
    <t>完成“两新”组织党建工作时间</t>
  </si>
  <si>
    <t>&lt;=</t>
  </si>
  <si>
    <t>2025年11月30日</t>
  </si>
  <si>
    <t>日</t>
  </si>
  <si>
    <t>年内完成“两新”组织党建工作时间</t>
  </si>
  <si>
    <t>“两新”组织书记专项津贴发放时限</t>
  </si>
  <si>
    <t>按月发放，年内完成“两新”组织书记专项津贴发放</t>
  </si>
  <si>
    <t>两新党员教育培训工作完成时限</t>
  </si>
  <si>
    <t>时限内完成两新党员教育培训工作</t>
  </si>
  <si>
    <t>成本指标</t>
  </si>
  <si>
    <t>经济成本指标</t>
  </si>
  <si>
    <t>60000</t>
  </si>
  <si>
    <t>元</t>
  </si>
  <si>
    <t>控制经济成本</t>
  </si>
  <si>
    <t>效益指标</t>
  </si>
  <si>
    <t>社会效益</t>
  </si>
  <si>
    <t>提高“两新”组织党建工作保障水平，不断扩大党的组织覆盖和工作覆盖。</t>
  </si>
  <si>
    <t>通过强化党员教育培训，提升全区党员工作能力和业务水平。</t>
  </si>
  <si>
    <t>提升全区党员工作能力和业务水平。</t>
  </si>
  <si>
    <t>满意度指标</t>
  </si>
  <si>
    <t>服务对象满意度</t>
  </si>
  <si>
    <t>党员满意度</t>
  </si>
  <si>
    <t>85</t>
  </si>
  <si>
    <t>相关党员满意度不低于85%</t>
  </si>
  <si>
    <t>根据工作职能，统筹安排全局辅助性岗位工作人员，用工实行总量管控、统筹使用，按照“必要、精干、高效”的原则，严格控制辅助性岗位人员数量和质量，用工部门严格按照《昆明市西山区市场监督管理局辅助性岗位用工管理制度(试行)》对辅助性岗位人员进行考勤登记，并检查上下班、在岗及工作完成等相关情况，旨在进一步提升监管效能、服务质量和市场监管形象，进一步激发市场主体活力，维护稳定大局，营造公平公正、规范有序、和谐诚信的市场环境。</t>
  </si>
  <si>
    <t>劳务派遣人员数量</t>
  </si>
  <si>
    <t>37</t>
  </si>
  <si>
    <t>完成局机关及部门安排各项工作</t>
  </si>
  <si>
    <t>成局机关及部门安排各项工作</t>
  </si>
  <si>
    <t>绩效考核结果等级</t>
  </si>
  <si>
    <t>60</t>
  </si>
  <si>
    <t>分</t>
  </si>
  <si>
    <t>绩效考核结果分为优秀、称职、基本称职、不称职四个等级。等级标准如下：优秀（得分≥90）：完全符合岗位常规要求，全面达成工作目标，并有所超越。称职（70≤得分＜90）：符合岗位常规要求，能保质、保量、按时地达成工作目标。基本称职（60≤得分＜70）：基本符合岗位一般要求，但有所不足；基本达成工作目标，但有所欠缺。不称职（得分＜60）：不符合岗位一般要求，不能达成工作目标。</t>
  </si>
  <si>
    <t>支付人员工资</t>
  </si>
  <si>
    <t>2025年12月31日</t>
  </si>
  <si>
    <t>年</t>
  </si>
  <si>
    <t>及时支付人员工资</t>
  </si>
  <si>
    <t>完成创建工作时限</t>
  </si>
  <si>
    <t>577200</t>
  </si>
  <si>
    <t>提升监管效能、服务质量</t>
  </si>
  <si>
    <t>进一步提升监管效能、服务质量和市场监管形象，进一步激发市场主体活力，维护稳定大局，营造公平公正、规范有序、和谐诚信的市场环境。</t>
  </si>
  <si>
    <t>可持续影响</t>
  </si>
  <si>
    <t>落实就业保障政策，维护社会和谐稳定</t>
  </si>
  <si>
    <t>监管对象满意度</t>
  </si>
  <si>
    <t>为打造一流营商环境，进一步精简企业开办环节，提高企业开办效率，降低企业开办成本，根据昆明市优化提升营商环境领导小组办公室《关于新开办企业免费刻制印章在通知》（昆营商办发【2020】1号）要求，自2020年6月1日起，需在全市范围内为新开办企业免费刻制4枚印章（包括企业公章、财务专用章、发票专用章、合同专用章）。</t>
  </si>
  <si>
    <t>为每户新开办企业刻制印章数</t>
  </si>
  <si>
    <t>昆明市优化提升营商环境领导小组办公室《关于新开办企业免费刻制印章在通知》（昆营商办发【2020】1号）</t>
  </si>
  <si>
    <t>为西山区新办企业颁发营业执照</t>
  </si>
  <si>
    <t>张</t>
  </si>
  <si>
    <t>中华人民共和国市场主体登记管理条例</t>
  </si>
  <si>
    <t>为西山区新办企业提供网络芯片备案印章刻制完成率</t>
  </si>
  <si>
    <t>为西山区新办企业颁发营业执照完成率</t>
  </si>
  <si>
    <t>全年新办企业备案印章刻制完成时间</t>
  </si>
  <si>
    <t>300000</t>
  </si>
  <si>
    <t>按照采购合同、协议在指标值内验收支出</t>
  </si>
  <si>
    <t>优化提升营商环境，提高服务质量</t>
  </si>
  <si>
    <t>持续促进大众创业，培育和催生西山区经济社会发展</t>
  </si>
  <si>
    <t>辖区新办企业满意度</t>
  </si>
  <si>
    <t>提高从农田到餐桌全过程监管能力，提升食品全链条质量安全保障水平，不断增强广大人民群众的获得感、幸福感、安全感；食品安全风险管控能力进一步增强，区域性、系统性重大食品安全风险基本得到控制；生产经营者责任意识、诚信意识和食品质量安全管理水平明显提高，经济利益驱动型食品安全违法犯罪明显减少；食品安全整体水平与全面建成小康社会目标基本相适应，公众对食品安全的安全感、满意度进一步提高，人民群众吃得健康、吃得放心；完成上级部门安排的食品抽检任务及其它突发情况检测任务。</t>
  </si>
  <si>
    <t>食品安全监督抽检和风险监测批次</t>
  </si>
  <si>
    <t>2940</t>
  </si>
  <si>
    <t>批次</t>
  </si>
  <si>
    <t>食品安全监督抽检和风险监测</t>
  </si>
  <si>
    <t>食品检验量</t>
  </si>
  <si>
    <t>3.5</t>
  </si>
  <si>
    <t>份/千人</t>
  </si>
  <si>
    <t>市场监管部门食品检验量负责3.5批次/千人</t>
  </si>
  <si>
    <t>监督抽检不合格产品核查处置完成率</t>
  </si>
  <si>
    <t>依法应查办的食品安全违法案件查办率达到100%，监督抽检不合格产品核查处置完成率达到100%，应公开的监督执法、行政处罚信息公开率达到100%</t>
  </si>
  <si>
    <t>全区性集中宣传次数</t>
  </si>
  <si>
    <t>次</t>
  </si>
  <si>
    <t>全区性集中宣传不少于2次</t>
  </si>
  <si>
    <t>食品安全快速检测</t>
  </si>
  <si>
    <t>8000</t>
  </si>
  <si>
    <t>在全区农贸市场、大中型超市建立农（兽、渔）残快速检测室建设，定期对食用农产品进行快速检测，建立和完善我区食用农产品质量安全风险监测机制</t>
  </si>
  <si>
    <t>风险分级100%以上</t>
  </si>
  <si>
    <t>95</t>
  </si>
  <si>
    <t>《食品生产经营监督检查管理办法》（市监总局第49号令）、《企业落实食品安全主体责任监督管理规定》（市监总局第60号令)、《云南省市场监督管理局关于印发云南省其他类型食品生产经营者落实食品安全主体责任监督管理办法的通知》（云市监规〔2023〕2 号）、《国务院食安委印发&lt;关于建立分层分级精准防控末端发力终端见效工作机制 推动食品安全属地管理责任落地落实的意见&gt;的通知》（食安委发〔2022〕7号）</t>
  </si>
  <si>
    <t>食品生产、食品销售单位食品安全管理人员食品安全监督抽查考核</t>
  </si>
  <si>
    <t>90</t>
  </si>
  <si>
    <t>食品生产经营者是食品安全第一责任人，要结合实际设立食品质量安全管理岗位，岗位人员的法规知识抽查考核合格率要达到90%以上</t>
  </si>
  <si>
    <t>食品安全法律法规、标准规范、基本知识宣传和食品安全监管能力培训</t>
  </si>
  <si>
    <t>食品生产经营单位主要从业人员食品安全法律法规、科学知识和行业道德伦理的集中培训40学时/年；食品安全监管人员专业化培训时间人均不低于40学时/年</t>
  </si>
  <si>
    <t>药品、医疗器械、化妆品监管及抽检批次</t>
  </si>
  <si>
    <t>50</t>
  </si>
  <si>
    <t>抽检批次</t>
  </si>
  <si>
    <t>食品安全事故（件）应急演练</t>
  </si>
  <si>
    <t>完成食品安全事故（件）应急演练工作</t>
  </si>
  <si>
    <t>空近三年未发生重大食品药品安全事故，未发生引发国内外广泛关注、造成严重不良社会影响的食品安全事件；</t>
  </si>
  <si>
    <t>0</t>
  </si>
  <si>
    <t>近三年未发生重大食品安全事故，未发生引发国内外广泛关注、造成严重不良社会影响的食品安全事件；
空</t>
  </si>
  <si>
    <t>检查覆盖率（在日常监督检查全覆盖基础上，一般风险企业实施按比例“双随机”抽查、高风险企业实施重点检查、问题线索企业实施飞行检查、特殊食品企业实施体系检查）</t>
  </si>
  <si>
    <t xml:space="preserve">检查覆盖率（在日常监督检查全覆盖基础上，一般风险企业实施按比例“双随机”抽查、高风险企业实施重点检查、问题线索企业实施飞行检查、特殊食品企业实施体系检查）
</t>
  </si>
  <si>
    <t>完成国家食品安全示范城市创建、全省食品安全示范县市区创建</t>
  </si>
  <si>
    <t>《国务院食安办关于印发&lt;国家食品安全示范城市评价与管理办法&gt;的通知》（食安办〔2021〕5号）、《国务院食安办关于开展2022年国家食品安全示范城市评价验收工作的通知》（食安办函〔2021〕15号）、《云南省食安办关于开展全省食品安全示范县市区创建工作的通知》（云食安办发〔2022〕28号）、《昆明市食安办关于开展全省食品安全示范县市区创建工作的通知》（昆食安办发〔2022〕9号）</t>
  </si>
  <si>
    <t>长江（滇池）流域重点水域”十年禁渔“工作</t>
  </si>
  <si>
    <t>《昆明市人民政府关于印发昆明市金沙江(昆明段)流域重点水域禁捕工作实施方案的通知》（昆政办〔2020〕38号）、《昆明市西山区人民政府关于印发昆明市西山区金沙江(昆明段)流域重点水域禁捕工作实施方案的通知》（西政办通〔2020〕87号）、《国家市场监管总局关于开展“长江禁捕 打非断链”专项行动的公告》（市监总局公告2020年第31号）</t>
  </si>
  <si>
    <t>食品检验检测完成时限</t>
  </si>
  <si>
    <t>2025年11月30日前</t>
  </si>
  <si>
    <t>目标责任完成时限</t>
  </si>
  <si>
    <t>1000000</t>
  </si>
  <si>
    <t>《昆明市食品药品安全工作评议考核办法》等</t>
  </si>
  <si>
    <t>提升食品安全工作水平，推动食品安全整体形势持续稳定向好，保障区域内食品、药品、医疗器械、化妆品消费安全，群众满意度明显提升。</t>
  </si>
  <si>
    <t>提升食品安全工作水平，推动食品安全整体形势持续稳定向好、群众食品安全满意度明显提升。保障区域内药品、医疗器械、化妆品消费安全，提升公众对药品、医疗器械、化妆品使用安全的安全感、使满意度进一步提高</t>
  </si>
  <si>
    <t>形成良好的食品药品安全社会共治氛围</t>
  </si>
  <si>
    <t>市场监管局重点工作任务分工、考核办法</t>
  </si>
  <si>
    <t>85%</t>
  </si>
  <si>
    <t>监管对象满意</t>
  </si>
  <si>
    <t>内部职工满意度</t>
  </si>
  <si>
    <t>1.打击传销、创建无传销城市专项：以创建“无传销城市”活动成果为基础，持续组织开展“创建无传销社区（村）”和“无传销网络平台”创建工作，从根源上最大限度的挤压传销生存蔓延的空间。通过专项集中整治，努力实现辖区内无传销组织、无传销人员、无传销窝点、无传销活动的工作目标。
2.扫黑除恶斗争：通过创新宣传方式，扩大宣传层面，综合利用传统媒体和新媒体，多举措、全方位大力宣传扫黑除恶治乱斗争工作的重要性和必要性，提高群众知晓率和参与率，进一步把广大群众发动起来，让扫黑除恶治乱工作深入人心。扩大宣传范围，进一步发挥职能优势，守土有责打好扫黑除恶收官战。
3.公平竞争审查专项：开展本单位和全区公平竞争审查工作，聘请第三方审查单位，做好全区44个成员单位公平竞争材料的审查，季度抽查，交叉检查，年度培训工作。
4、开展普法宣传等相关工作。</t>
  </si>
  <si>
    <t>打击传销、创建无传销城市相关宣传社区数</t>
  </si>
  <si>
    <t>113</t>
  </si>
  <si>
    <t>打击传销、创建无传销城市相关宣传覆盖社区数</t>
  </si>
  <si>
    <t>完成公平竞争审查工作</t>
  </si>
  <si>
    <t>扫黑除恶日常监管及专项检查</t>
  </si>
  <si>
    <t>日常监管及专项检查</t>
  </si>
  <si>
    <t>开展“创建无传销社区（村）”工作，并开展各类宣传活动</t>
  </si>
  <si>
    <t>开展各类宣传活动</t>
  </si>
  <si>
    <t>开展市场监管相关工作、普法教育宣传等相关工作</t>
  </si>
  <si>
    <t>完成市场监管相关工作、普法教育宣传等相关工作</t>
  </si>
  <si>
    <t>扫黑除恶日常监管及专项检查完成率</t>
  </si>
  <si>
    <t>以街道办社区为单位开展“创建无传销社区（村）”工作，并开展各类宣传活动完成率</t>
  </si>
  <si>
    <t>完成率</t>
  </si>
  <si>
    <t>市场监管工作相关执法文书标准化率</t>
  </si>
  <si>
    <t>市场监督管理行政处罚文书格式范本使用指南</t>
  </si>
  <si>
    <t>市场监管领域扫黑除恶斗争各项工作完成时限</t>
  </si>
  <si>
    <t>完成时限</t>
  </si>
  <si>
    <t>打击传销、创建无传销城市各项工作完成时限</t>
  </si>
  <si>
    <t>50000</t>
  </si>
  <si>
    <t>按照指标值完成验收支出</t>
  </si>
  <si>
    <t>整治市场乱象、优化营商环境</t>
  </si>
  <si>
    <t>营造诚实守信、和谐稳定的社会环境，维护西山区经济社会健康有序发展</t>
  </si>
  <si>
    <t>深入推进市场监管领域扫黑除恶斗争，铲除黑恶势力滋生蔓延的土壤</t>
  </si>
  <si>
    <t>深入推进市场监管领域扫黑除恶专项斗争</t>
  </si>
  <si>
    <t>努力营造和维护公正有序的市场交易环境</t>
  </si>
  <si>
    <t>实现社区禁止传销知识普及化、查禁传销工作日常化、源头治理管控工作规范化、长效机制建设科学化</t>
  </si>
  <si>
    <t>社会公众满意度</t>
  </si>
  <si>
    <t>为贯彻落实中央办公厅、国务院办公厅印发的《关于深化市场监管综合行政执法改革的指导意见》（中办发〔2018〕62号）等相关文件的要求,通过配备完善市场监管基层执法装备（所列装备，包括交通装备、通讯指挥装备、取证装备、快检装备、防护装备等其他装备）并保证其正常运行，进一步完善基层市场监管基础建设，提升监管质量和效率，提升辖区市场监管系统执法能力和水平。</t>
  </si>
  <si>
    <t>数据通信月数</t>
  </si>
  <si>
    <t>月</t>
  </si>
  <si>
    <t>数据通信月数不少于12个月</t>
  </si>
  <si>
    <t>信息畅通率</t>
  </si>
  <si>
    <t>90%</t>
  </si>
  <si>
    <t>市场E通执法办案数据通讯费项目完成时限</t>
  </si>
  <si>
    <t>控制经济成本指标</t>
  </si>
  <si>
    <t>利用信息化手段执法，提升执法效能，高效查处违法行为</t>
  </si>
  <si>
    <t>提高监管质量，提高查办案件能力</t>
  </si>
  <si>
    <t>提升市场监管水平及执法效率</t>
  </si>
  <si>
    <t>按时支付物业管理费用，保证区市场监管局局机关及各相关市场监管所工作正常运转，办公区域安全、干净、整洁，干部职工满意。</t>
  </si>
  <si>
    <t>局机关数量</t>
  </si>
  <si>
    <t>市场监管所数量</t>
  </si>
  <si>
    <t>辖市场监管所数量</t>
  </si>
  <si>
    <t>供养在职在编人数</t>
  </si>
  <si>
    <t>185</t>
  </si>
  <si>
    <t>反映财政供养部门（单位）员数量。</t>
  </si>
  <si>
    <t>局机关、监管所正常运转</t>
  </si>
  <si>
    <t>正常运转</t>
  </si>
  <si>
    <t>办公区域安全、干净、整洁</t>
  </si>
  <si>
    <t>办公区域安全、干净、整洁则得分，否则扣分</t>
  </si>
  <si>
    <t>机关及监管所正常运转</t>
  </si>
  <si>
    <t>470000</t>
  </si>
  <si>
    <t>反映保运转所需要费用</t>
  </si>
  <si>
    <t>保持办公区域安全整洁干净，提升市场监管部门整体形象</t>
  </si>
  <si>
    <t>提升</t>
  </si>
  <si>
    <t>服务对象满意度达到指标值</t>
  </si>
  <si>
    <t>职工满意度</t>
  </si>
  <si>
    <t xml:space="preserve">1、开展市场监管综合执法办案相关工作，提升执法能力，规范执法程序，保障执法办案过程中各项经费开支。
2、通过开展“3·15国际消费者权益日”系列活动、“放心消费在昆明”创建活动，进一步帮助消费者提高自我保护意识和能力，发挥消费者监督力量，发挥行业自律力量，推动形成企业守规、行业自律、百姓放心、消费舒心的消费环境。
3、确保辖区内集贸市场在用民生计量器具全覆盖检定，保障在用计量器具的准确性和可靠性，确保辖区重点工业产品质量安全，维护消费者的利益。
4、进一步规范市场主体登记管理行为，推进法治化市场建设，维护良好市场秩序和市场主体合法权益，优化营商环境，防止政策措施排除、限制市场竞争，从源头上打破行政垄断，保障市场在资源配置中起决定性作用和更好发挥政府作用，为优化营商环境提供保障。
5、扶持试点、示范、优势企业和专利转化项目；培育知识产权试点示范学校；扶持企业开展知识产权管理体系认证；为企业提供知识产权质押融资服务；开展知识产权宣传、执法专项行动和纠纷调解；开展商标扶持。
6、开展注册登记工作，支付企业及个体营业执照及套印费、企业及个体食品经营许可证费、企业档案壳印制、市场主体登记文书及，厂（场）机动车牌贴电梯内标识，其他特种设备标志印刷费。
</t>
  </si>
  <si>
    <t>”315"消费者权益保护日活动</t>
  </si>
  <si>
    <t>“放心消费在昆明”创建活动</t>
  </si>
  <si>
    <t>民生计量器具检定台数</t>
  </si>
  <si>
    <t>2000</t>
  </si>
  <si>
    <t>台</t>
  </si>
  <si>
    <t>民生计量器具台数</t>
  </si>
  <si>
    <t>工业产品质量抽检批次</t>
  </si>
  <si>
    <t>培育试点、示范、优势企业和专利转化项目</t>
  </si>
  <si>
    <t>20</t>
  </si>
  <si>
    <t>户</t>
  </si>
  <si>
    <t>《西山区知识产权试点企业管理协议书》《西山区知识产权示范企业管理协议书》《西山区知识产权优势企业培育协议书》《西山区知识产权专利转化实施项目合同书》</t>
  </si>
  <si>
    <t>开展知识产权培训宣传</t>
  </si>
  <si>
    <t>开展知识产权管理体系认证</t>
  </si>
  <si>
    <t>《西山区企业知识产权管理规范国家标准认证后补助实施细则》</t>
  </si>
  <si>
    <t>开展行政应诉、法律顾问代理等工作</t>
  </si>
  <si>
    <t>《昆明市人民政府关于印发昆明市行政机关法律顾问制度实施细则的通知》</t>
  </si>
  <si>
    <t>登记注册印制发放营业执照</t>
  </si>
  <si>
    <t>10000</t>
  </si>
  <si>
    <t>《中华人民共和国市场主体登记管理条例》</t>
  </si>
  <si>
    <t>食品经营许可证印制发放</t>
  </si>
  <si>
    <t>《中华人民共和国食品安全法》、《食品经营许可管理办法》等</t>
  </si>
  <si>
    <t>市场主体登记文书（企业、个体工商户的新设立、变更、注销、增补申请书）、企业法人（营业）登记档案袋、个体工商户档案袋、药品/医疗器械档案袋等市场监管工作相关文书、宣传册印制发放数</t>
  </si>
  <si>
    <t>市场主体登记文书（企业、个体工商户的新设立、变更、注销、增补申请书）、企业法人（营业）登记档案袋、个体工商户档案袋、药品/医疗器械 档案袋发放数</t>
  </si>
  <si>
    <t>特种设备使用登记证、特种设备安全管理和作业人员证、特种设备使用标志、场内机动车注册登记卡等市场监管工作相关资料发放数</t>
  </si>
  <si>
    <t>5000</t>
  </si>
  <si>
    <t>份</t>
  </si>
  <si>
    <t>《中华人民共和国市场主体登记管理条例》、《中华人民共和国市场主体登记管理条例》、《中华人民共和国档案法》等，特种设备使用管理规则TSG08-2017</t>
  </si>
  <si>
    <t>完成质量强区工作、知识产权强国相关工作</t>
  </si>
  <si>
    <t>《知识产权强国建设纲要》（2021-2035年）、市场监管工作重点工作任务分工方案及省、市、区相关文件</t>
  </si>
  <si>
    <t>完成与市场监管工作相关的抽检抽样、检定等工作</t>
  </si>
  <si>
    <t>抽检完成率</t>
  </si>
  <si>
    <t>消费者权益保护、执法、质量监管目标责任完成率</t>
  </si>
  <si>
    <t>完成消费者权益保护、执法、质量监管相关工作</t>
  </si>
  <si>
    <t>注册登记工作完成情况</t>
  </si>
  <si>
    <t>注册登记工作完成率</t>
  </si>
  <si>
    <t>行政执法工作、行政应诉工作完成情况</t>
  </si>
  <si>
    <t>行政执法工作完成目标</t>
  </si>
  <si>
    <t>”315"消费者权益保护日活动、“放心消费在昆明”行动工作完成时限</t>
  </si>
  <si>
    <t>开展“315”消费者权益保护日活动、“放心消费在昆明”行动</t>
  </si>
  <si>
    <t>民生计量器具检定完成时间</t>
  </si>
  <si>
    <t>民生计量器具鉴定完成时间</t>
  </si>
  <si>
    <t>工业产品质量抽检开展完成时间</t>
  </si>
  <si>
    <t>工业产品质量抽检完成时间</t>
  </si>
  <si>
    <t>注册登记、法制工作、商标质量知识产权等市场监管相关工作完成情况</t>
  </si>
  <si>
    <t>注册登记、法制工作。商标质量知识产权监管工作完成率</t>
  </si>
  <si>
    <t>602800</t>
  </si>
  <si>
    <t>提升执法能力，规范执法程序</t>
  </si>
  <si>
    <t>凝聚立法、司法、行政、社会组织、研究机构、媒体等各方力量，推进构建新时代消费维权共建共治共享新格局。</t>
  </si>
  <si>
    <t>保障在用计量器具的准确性和可靠性，维护消费者的利益</t>
  </si>
  <si>
    <t>确保重点工业产品质量安全，维护消费者的利益。</t>
  </si>
  <si>
    <t>激励自主创新，提高专利、商标、植物新品种等知识产权拥有量，充分发挥知识产权对创新驱动发展和供给侧结构性改革的支撑作用，为区域性经济发展作出贡献。</t>
  </si>
  <si>
    <t>提升监管及执法水平，保障消费者权益</t>
  </si>
  <si>
    <t>提升监管及执法水平</t>
  </si>
  <si>
    <t>提升质量监管，保障消费者权益</t>
  </si>
  <si>
    <t>满意度</t>
  </si>
  <si>
    <t>预算06表</t>
  </si>
  <si>
    <t>政府性基金预算支出预算表</t>
  </si>
  <si>
    <t>单位名称：昆明市发展和改革委员会</t>
  </si>
  <si>
    <t>政府性基金预算支出</t>
  </si>
  <si>
    <t>昆明市西山区市场监督管理局无政府性基金预算支出，此表无数据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</si>
  <si>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</si>
  <si>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</si>
  <si>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</si>
  <si>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</si>
  <si>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</si>
  <si>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</si>
  <si>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</si>
  <si>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</si>
  <si>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</si>
  <si>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</si>
  <si>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</si>
  <si>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车辆加油、燃料费</t>
  </si>
  <si>
    <t>车辆加油、添加燃料服务</t>
  </si>
  <si>
    <t>项</t>
  </si>
  <si>
    <t>车辆维修和保养</t>
  </si>
  <si>
    <t>车辆维修和保养服务</t>
  </si>
  <si>
    <t>机动车保险服务</t>
  </si>
  <si>
    <t>市场E通执法办案数据通讯服务采购</t>
  </si>
  <si>
    <t>基础电信服务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</si>
  <si>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</si>
  <si>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</si>
  <si>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</si>
  <si>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</si>
  <si>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</si>
  <si>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</si>
  <si>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</si>
  <si>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</si>
  <si>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B1002 数据处理服务</t>
  </si>
  <si>
    <t>B 政府履职辅助性服务</t>
  </si>
  <si>
    <t>201 一般公共服务支出</t>
  </si>
  <si>
    <t>通信服务</t>
  </si>
  <si>
    <t>预算09-1表</t>
  </si>
  <si>
    <t>单位名称（项目）</t>
  </si>
  <si>
    <t>地区</t>
  </si>
  <si>
    <t>昆明市西山区市场监督管理局无对下转移支付，此表无数据</t>
  </si>
  <si>
    <t>预算09-2表</t>
  </si>
  <si>
    <t xml:space="preserve">预算10表
</t>
  </si>
  <si>
    <t>资产类别</t>
  </si>
  <si>
    <t>资产分类代码.名称</t>
  </si>
  <si>
    <t>资产名称</t>
  </si>
  <si>
    <t>计量单位</t>
  </si>
  <si>
    <t>财政部门批复数（元）</t>
  </si>
  <si>
    <t>单价</t>
  </si>
  <si>
    <t>金额</t>
  </si>
  <si>
    <t>昆明市西山区市场监督管理局无对新增资产，此表无数据</t>
  </si>
  <si>
    <t>预算11表</t>
  </si>
  <si>
    <t>上级补助</t>
  </si>
  <si>
    <t>昆明市西山区市场监督管理局无上级转移支付补助项目，此表无数据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</si>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</sst>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cellStyleXfs>
  <cellXfs count="26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9" fillId="0" borderId="0" xfId="0" applyFont="1" applyFill="1" applyBorder="1"/>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9" fillId="0" borderId="0" xfId="0" applyFont="1" applyBorder="1"/>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lignment horizontal="right" vertical="center"/>
    </xf>
    <xf numFmtId="0" fontId="2" fillId="0" borderId="12" xfId="0" applyFont="1" applyBorder="1" applyAlignment="1">
      <alignment horizontal="righ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2" fillId="0" borderId="1" xfId="0" applyNumberFormat="1" applyFont="1" applyFill="1" applyBorder="1" applyAlignment="1">
      <alignment horizontal="right"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4" fontId="4" fillId="0" borderId="2" xfId="0" applyNumberFormat="1" applyFont="1" applyFill="1" applyBorder="1" applyAlignment="1">
      <alignment horizontal="right" vertical="center"/>
    </xf>
    <xf numFmtId="4" fontId="4" fillId="0" borderId="8" xfId="0" applyNumberFormat="1" applyFont="1" applyFill="1" applyBorder="1" applyAlignment="1">
      <alignment horizontal="right" vertical="center"/>
    </xf>
    <xf numFmtId="178" fontId="5" fillId="0" borderId="4" xfId="0" applyNumberFormat="1" applyFont="1" applyBorder="1" applyAlignment="1">
      <alignment horizontal="right" vertical="center"/>
    </xf>
    <xf numFmtId="4" fontId="4" fillId="0" borderId="0" xfId="0" applyNumberFormat="1" applyFont="1" applyFill="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6" xfId="56" applyNumberFormat="1" applyFont="1" applyBorder="1" applyAlignment="1">
      <alignment horizontal="center" vertical="center"/>
    </xf>
    <xf numFmtId="180" fontId="5" fillId="0" borderId="12" xfId="56" applyNumberFormat="1" applyFont="1" applyBorder="1" applyAlignment="1">
      <alignment horizontal="center" vertical="center"/>
    </xf>
    <xf numFmtId="3" fontId="2" fillId="0" borderId="7" xfId="0" applyNumberFormat="1" applyFont="1" applyFill="1" applyBorder="1" applyAlignment="1">
      <alignment horizontal="right" vertical="center"/>
    </xf>
    <xf numFmtId="178" fontId="5" fillId="0" borderId="7" xfId="54" applyNumberFormat="1" applyFont="1" applyFill="1" applyBorder="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0" borderId="7" xfId="0" applyFont="1" applyBorder="1" applyAlignment="1" applyProtection="1">
      <alignment horizontal="center" vertical="center"/>
      <protection locked="0"/>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49" fontId="5" fillId="0" borderId="7" xfId="53" applyFont="1">
      <alignment horizontal="left" vertical="center" wrapText="1"/>
    </xf>
    <xf numFmtId="49" fontId="5" fillId="0" borderId="7" xfId="53" applyFont="1" applyAlignment="1">
      <alignment horizontal="left" vertical="center" wrapText="1"/>
    </xf>
    <xf numFmtId="0" fontId="2" fillId="0" borderId="5" xfId="0" applyFont="1" applyFill="1" applyBorder="1" applyAlignment="1">
      <alignment horizontal="left" vertical="center" wrapText="1"/>
    </xf>
    <xf numFmtId="0" fontId="2" fillId="0" borderId="5" xfId="0" applyFont="1" applyBorder="1" applyAlignment="1">
      <alignment vertical="center" wrapText="1"/>
    </xf>
    <xf numFmtId="0" fontId="2" fillId="0" borderId="6" xfId="0" applyFont="1" applyFill="1" applyBorder="1" applyAlignment="1">
      <alignment horizontal="left" vertical="center" wrapText="1"/>
    </xf>
    <xf numFmtId="0" fontId="2" fillId="0" borderId="6" xfId="0" applyFont="1" applyBorder="1" applyAlignment="1">
      <alignmen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49" fontId="5" fillId="0" borderId="7" xfId="0" applyNumberFormat="1" applyFont="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2" fillId="0" borderId="7" xfId="54" applyFo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49" fontId="4" fillId="0" borderId="7" xfId="0" applyNumberFormat="1" applyFont="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5" fillId="0" borderId="7" xfId="0" applyNumberFormat="1" applyFont="1" applyFill="1" applyBorder="1" applyAlignment="1">
      <alignment horizontal="right" vertical="center"/>
    </xf>
    <xf numFmtId="0" fontId="2" fillId="0" borderId="7" xfId="0" applyFont="1" applyBorder="1" applyAlignment="1" applyProtection="1" quotePrefix="1">
      <alignment horizontal="center" vertical="center"/>
      <protection locked="0"/>
    </xf>
    <xf numFmtId="0" fontId="2" fillId="0" borderId="7" xfId="0" applyFont="1" applyBorder="1" applyAlignment="1" quotePrefix="1">
      <alignment horizontal="left" vertical="center"/>
    </xf>
    <xf numFmtId="49" fontId="5" fillId="0" borderId="7" xfId="0" applyNumberFormat="1" applyFont="1" applyBorder="1"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1" activePane="bottomLeft" state="frozen"/>
      <selection/>
      <selection pane="bottomLeft" activeCell="B33" sqref="B33"/>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6"/>
      <c r="B2" s="46"/>
      <c r="C2" s="46"/>
      <c r="D2" s="61" t="s">
        <v>0</v>
      </c>
    </row>
    <row r="3" ht="41.25" customHeight="1" spans="1:1">
      <c r="A3" s="41" t="str">
        <f>"2025"&amp;"年部门财务收支预算总表"</f>
        <v>2025年部门财务收支预算总表</v>
      </c>
    </row>
    <row r="4" ht="17.25" customHeight="1" spans="1:4">
      <c r="A4" s="44" t="s">
        <v>1</v>
      </c>
      <c r="B4" s="230"/>
      <c r="D4" s="219" t="s">
        <v>2</v>
      </c>
    </row>
    <row r="5" ht="23.25" customHeight="1" spans="1:4">
      <c r="A5" s="231" t="s">
        <v>3</v>
      </c>
      <c r="B5" s="232"/>
      <c r="C5" s="231" t="s">
        <v>4</v>
      </c>
      <c r="D5" s="232"/>
    </row>
    <row r="6" ht="24" customHeight="1" spans="1:4">
      <c r="A6" s="231" t="s">
        <v>5</v>
      </c>
      <c r="B6" s="231" t="s">
        <v>6</v>
      </c>
      <c r="C6" s="231" t="s">
        <v>7</v>
      </c>
      <c r="D6" s="231" t="s">
        <v>6</v>
      </c>
    </row>
    <row r="7" ht="17.25" customHeight="1" spans="1:4">
      <c r="A7" s="233" t="s">
        <v>8</v>
      </c>
      <c r="B7" s="56">
        <v>55531322.44</v>
      </c>
      <c r="C7" s="233" t="s">
        <v>9</v>
      </c>
      <c r="D7" s="56">
        <v>41382698.8</v>
      </c>
    </row>
    <row r="8" ht="17.25" customHeight="1" spans="1:4">
      <c r="A8" s="233" t="s">
        <v>10</v>
      </c>
      <c r="B8" s="25"/>
      <c r="C8" s="233" t="s">
        <v>11</v>
      </c>
      <c r="D8" s="25"/>
    </row>
    <row r="9" ht="17.25" customHeight="1" spans="1:4">
      <c r="A9" s="233" t="s">
        <v>12</v>
      </c>
      <c r="B9" s="25"/>
      <c r="C9" s="267" t="s">
        <v>13</v>
      </c>
      <c r="D9" s="25"/>
    </row>
    <row r="10" ht="17.25" customHeight="1" spans="1:4">
      <c r="A10" s="233" t="s">
        <v>14</v>
      </c>
      <c r="B10" s="25"/>
      <c r="C10" s="267" t="s">
        <v>15</v>
      </c>
      <c r="D10" s="25"/>
    </row>
    <row r="11" ht="17.25" customHeight="1" spans="1:4">
      <c r="A11" s="233" t="s">
        <v>16</v>
      </c>
      <c r="B11" s="25"/>
      <c r="C11" s="267" t="s">
        <v>17</v>
      </c>
      <c r="D11" s="25"/>
    </row>
    <row r="12" ht="17.25" customHeight="1" spans="1:4">
      <c r="A12" s="233" t="s">
        <v>18</v>
      </c>
      <c r="B12" s="25"/>
      <c r="C12" s="267" t="s">
        <v>19</v>
      </c>
      <c r="D12" s="25"/>
    </row>
    <row r="13" ht="17.25" customHeight="1" spans="1:4">
      <c r="A13" s="233" t="s">
        <v>20</v>
      </c>
      <c r="B13" s="25"/>
      <c r="C13" s="22" t="s">
        <v>21</v>
      </c>
      <c r="D13" s="25"/>
    </row>
    <row r="14" ht="17.25" customHeight="1" spans="1:4">
      <c r="A14" s="233" t="s">
        <v>22</v>
      </c>
      <c r="B14" s="25"/>
      <c r="C14" s="22" t="s">
        <v>23</v>
      </c>
      <c r="D14" s="56">
        <v>7395786.6</v>
      </c>
    </row>
    <row r="15" ht="17.25" customHeight="1" spans="1:4">
      <c r="A15" s="233" t="s">
        <v>24</v>
      </c>
      <c r="B15" s="25"/>
      <c r="C15" s="22" t="s">
        <v>25</v>
      </c>
      <c r="D15" s="56">
        <v>3449105.04</v>
      </c>
    </row>
    <row r="16" ht="17.25" customHeight="1" spans="1:4">
      <c r="A16" s="233" t="s">
        <v>26</v>
      </c>
      <c r="B16" s="25"/>
      <c r="C16" s="22" t="s">
        <v>27</v>
      </c>
      <c r="D16" s="25"/>
    </row>
    <row r="17" ht="17.25" customHeight="1" spans="1:4">
      <c r="A17" s="234"/>
      <c r="B17" s="25"/>
      <c r="C17" s="22" t="s">
        <v>28</v>
      </c>
      <c r="D17" s="25"/>
    </row>
    <row r="18" ht="17.25" customHeight="1" spans="1:4">
      <c r="A18" s="235"/>
      <c r="B18" s="25"/>
      <c r="C18" s="22" t="s">
        <v>29</v>
      </c>
      <c r="D18" s="25"/>
    </row>
    <row r="19" ht="17.25" customHeight="1" spans="1:4">
      <c r="A19" s="235"/>
      <c r="B19" s="25"/>
      <c r="C19" s="22" t="s">
        <v>30</v>
      </c>
      <c r="D19" s="25"/>
    </row>
    <row r="20" ht="17.25" customHeight="1" spans="1:4">
      <c r="A20" s="235"/>
      <c r="B20" s="25"/>
      <c r="C20" s="22" t="s">
        <v>31</v>
      </c>
      <c r="D20" s="25"/>
    </row>
    <row r="21" ht="17.25" customHeight="1" spans="1:4">
      <c r="A21" s="235"/>
      <c r="B21" s="25"/>
      <c r="C21" s="22" t="s">
        <v>32</v>
      </c>
      <c r="D21" s="25"/>
    </row>
    <row r="22" ht="17.25" customHeight="1" spans="1:4">
      <c r="A22" s="235"/>
      <c r="B22" s="25"/>
      <c r="C22" s="22" t="s">
        <v>33</v>
      </c>
      <c r="D22" s="25"/>
    </row>
    <row r="23" ht="17.25" customHeight="1" spans="1:4">
      <c r="A23" s="235"/>
      <c r="B23" s="25"/>
      <c r="C23" s="22" t="s">
        <v>34</v>
      </c>
      <c r="D23" s="25"/>
    </row>
    <row r="24" ht="17.25" customHeight="1" spans="1:4">
      <c r="A24" s="235"/>
      <c r="B24" s="25"/>
      <c r="C24" s="22" t="s">
        <v>35</v>
      </c>
      <c r="D24" s="25"/>
    </row>
    <row r="25" ht="17.25" customHeight="1" spans="1:4">
      <c r="A25" s="235"/>
      <c r="B25" s="25"/>
      <c r="C25" s="22" t="s">
        <v>36</v>
      </c>
      <c r="D25" s="101">
        <v>3303732</v>
      </c>
    </row>
    <row r="26" ht="17.25" customHeight="1" spans="1:4">
      <c r="A26" s="235"/>
      <c r="B26" s="25"/>
      <c r="C26" s="22" t="s">
        <v>37</v>
      </c>
      <c r="D26" s="25"/>
    </row>
    <row r="27" ht="17.25" customHeight="1" spans="1:4">
      <c r="A27" s="235"/>
      <c r="B27" s="25"/>
      <c r="C27" s="234" t="s">
        <v>38</v>
      </c>
      <c r="D27" s="25"/>
    </row>
    <row r="28" ht="17.25" customHeight="1" spans="1:4">
      <c r="A28" s="235"/>
      <c r="B28" s="25"/>
      <c r="C28" s="22" t="s">
        <v>39</v>
      </c>
      <c r="D28" s="25"/>
    </row>
    <row r="29" ht="16.5" customHeight="1" spans="1:4">
      <c r="A29" s="235"/>
      <c r="B29" s="25"/>
      <c r="C29" s="22" t="s">
        <v>40</v>
      </c>
      <c r="D29" s="25"/>
    </row>
    <row r="30" ht="16.5" customHeight="1" spans="1:4">
      <c r="A30" s="235"/>
      <c r="B30" s="25"/>
      <c r="C30" s="234" t="s">
        <v>41</v>
      </c>
      <c r="D30" s="25"/>
    </row>
    <row r="31" ht="17.25" customHeight="1" spans="1:4">
      <c r="A31" s="235"/>
      <c r="B31" s="25"/>
      <c r="C31" s="234" t="s">
        <v>42</v>
      </c>
      <c r="D31" s="25"/>
    </row>
    <row r="32" ht="17.25" customHeight="1" spans="1:4">
      <c r="A32" s="235"/>
      <c r="B32" s="25"/>
      <c r="C32" s="22" t="s">
        <v>43</v>
      </c>
      <c r="D32" s="25"/>
    </row>
    <row r="33" ht="16.5" customHeight="1" spans="1:4">
      <c r="A33" s="235" t="s">
        <v>44</v>
      </c>
      <c r="B33" s="268">
        <v>55531322.44</v>
      </c>
      <c r="C33" s="235" t="s">
        <v>45</v>
      </c>
      <c r="D33" s="237">
        <v>55531322.44</v>
      </c>
    </row>
    <row r="34" ht="16.5" customHeight="1" spans="1:4">
      <c r="A34" s="234" t="s">
        <v>46</v>
      </c>
      <c r="B34" s="25"/>
      <c r="C34" s="234" t="s">
        <v>47</v>
      </c>
      <c r="D34" s="25"/>
    </row>
    <row r="35" ht="16.5" customHeight="1" spans="1:4">
      <c r="A35" s="22" t="s">
        <v>48</v>
      </c>
      <c r="B35" s="25"/>
      <c r="C35" s="22" t="s">
        <v>48</v>
      </c>
      <c r="D35" s="25"/>
    </row>
    <row r="36" ht="16.5" customHeight="1" spans="1:4">
      <c r="A36" s="22" t="s">
        <v>49</v>
      </c>
      <c r="B36" s="25"/>
      <c r="C36" s="22" t="s">
        <v>50</v>
      </c>
      <c r="D36" s="25"/>
    </row>
    <row r="37" ht="16.5" customHeight="1" spans="1:4">
      <c r="A37" s="236" t="s">
        <v>51</v>
      </c>
      <c r="B37" s="268">
        <v>55531322.44</v>
      </c>
      <c r="C37" s="236" t="s">
        <v>52</v>
      </c>
      <c r="D37" s="237">
        <v>55531322.44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4" sqref="C14"/>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3"/>
      <c r="B2" s="144"/>
      <c r="C2" s="143"/>
      <c r="D2" s="145"/>
      <c r="E2" s="145"/>
      <c r="F2" s="146" t="s">
        <v>591</v>
      </c>
    </row>
    <row r="3" ht="42" customHeight="1" spans="1:6">
      <c r="A3" s="147" t="str">
        <f>"2025"&amp;"年部门政府性基金预算支出预算表"</f>
        <v>2025年部门政府性基金预算支出预算表</v>
      </c>
      <c r="B3" s="147" t="s">
        <v>592</v>
      </c>
      <c r="C3" s="148"/>
      <c r="D3" s="149"/>
      <c r="E3" s="149"/>
      <c r="F3" s="149"/>
    </row>
    <row r="4" ht="13.5" customHeight="1" spans="1:6">
      <c r="A4" s="6" t="s">
        <v>1</v>
      </c>
      <c r="B4" s="6" t="s">
        <v>593</v>
      </c>
      <c r="C4" s="143"/>
      <c r="D4" s="145"/>
      <c r="E4" s="145"/>
      <c r="F4" s="146" t="s">
        <v>2</v>
      </c>
    </row>
    <row r="5" ht="19.5" customHeight="1" spans="1:6">
      <c r="A5" s="150" t="s">
        <v>191</v>
      </c>
      <c r="B5" s="151" t="s">
        <v>74</v>
      </c>
      <c r="C5" s="150" t="s">
        <v>75</v>
      </c>
      <c r="D5" s="12" t="s">
        <v>594</v>
      </c>
      <c r="E5" s="13"/>
      <c r="F5" s="14"/>
    </row>
    <row r="6" ht="18.75" customHeight="1" spans="1:6">
      <c r="A6" s="152"/>
      <c r="B6" s="153"/>
      <c r="C6" s="152"/>
      <c r="D6" s="17" t="s">
        <v>56</v>
      </c>
      <c r="E6" s="12" t="s">
        <v>77</v>
      </c>
      <c r="F6" s="17" t="s">
        <v>78</v>
      </c>
    </row>
    <row r="7" ht="18.75" customHeight="1" spans="1:6">
      <c r="A7" s="65">
        <v>1</v>
      </c>
      <c r="B7" s="154" t="s">
        <v>85</v>
      </c>
      <c r="C7" s="65">
        <v>3</v>
      </c>
      <c r="D7" s="155">
        <v>4</v>
      </c>
      <c r="E7" s="155">
        <v>5</v>
      </c>
      <c r="F7" s="155">
        <v>6</v>
      </c>
    </row>
    <row r="8" ht="21" customHeight="1" spans="1:6">
      <c r="A8" s="22"/>
      <c r="B8" s="22"/>
      <c r="C8" s="22"/>
      <c r="D8" s="25"/>
      <c r="E8" s="25"/>
      <c r="F8" s="25"/>
    </row>
    <row r="9" ht="21" customHeight="1" spans="1:6">
      <c r="A9" s="22"/>
      <c r="B9" s="22"/>
      <c r="C9" s="22"/>
      <c r="D9" s="25"/>
      <c r="E9" s="25"/>
      <c r="F9" s="25"/>
    </row>
    <row r="10" ht="18.75" customHeight="1" spans="1:6">
      <c r="A10" s="156" t="s">
        <v>181</v>
      </c>
      <c r="B10" s="156" t="s">
        <v>181</v>
      </c>
      <c r="C10" s="157" t="s">
        <v>181</v>
      </c>
      <c r="D10" s="25"/>
      <c r="E10" s="25"/>
      <c r="F10" s="25"/>
    </row>
    <row r="11" s="68" customFormat="1" customHeight="1" spans="1:1">
      <c r="A11" s="68" t="s">
        <v>595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D11" sqref="D11"/>
    </sheetView>
  </sheetViews>
  <sheetFormatPr defaultColWidth="9.14166666666667" defaultRowHeight="14.25" customHeight="1"/>
  <cols>
    <col min="1" max="2" width="23.0916666666667" customWidth="1"/>
    <col min="3" max="3" width="34" customWidth="1"/>
    <col min="4" max="4" width="21.7083333333333" customWidth="1"/>
    <col min="5" max="5" width="18.8166666666667" customWidth="1"/>
    <col min="6" max="7" width="5.81666666666667" customWidth="1"/>
    <col min="8" max="8" width="13.2833333333333" customWidth="1"/>
    <col min="9" max="10" width="13.275" customWidth="1"/>
    <col min="11" max="18" width="20" customWidth="1"/>
    <col min="19" max="19" width="19.8583333333333"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40"/>
      <c r="S2" s="140" t="s">
        <v>596</v>
      </c>
    </row>
    <row r="3" ht="41.25" customHeight="1" spans="1:19">
      <c r="A3" s="82" t="str">
        <f>"2025"&amp;"年部门政府采购预算表"</f>
        <v>2025年部门政府采购预算表</v>
      </c>
      <c r="B3" s="83"/>
      <c r="C3" s="83"/>
      <c r="D3" s="126"/>
      <c r="E3" s="126"/>
      <c r="F3" s="126"/>
      <c r="G3" s="126"/>
      <c r="H3" s="126"/>
      <c r="I3" s="126"/>
      <c r="J3" s="126"/>
      <c r="K3" s="126"/>
      <c r="L3" s="126"/>
      <c r="M3" s="83"/>
      <c r="N3" s="126"/>
      <c r="O3" s="126"/>
      <c r="P3" s="83"/>
      <c r="Q3" s="126"/>
      <c r="R3" s="83"/>
      <c r="S3" s="83"/>
    </row>
    <row r="4" ht="18.75" customHeight="1" spans="1:19">
      <c r="A4" s="127" t="s">
        <v>1</v>
      </c>
      <c r="B4" s="86"/>
      <c r="C4" s="86"/>
      <c r="D4" s="128"/>
      <c r="E4" s="128"/>
      <c r="F4" s="128"/>
      <c r="G4" s="128"/>
      <c r="H4" s="128"/>
      <c r="I4" s="128"/>
      <c r="J4" s="128"/>
      <c r="K4" s="128"/>
      <c r="L4" s="128"/>
      <c r="R4" s="141"/>
      <c r="S4" s="142" t="s">
        <v>2</v>
      </c>
    </row>
    <row r="5" ht="15.75" customHeight="1" spans="1:19">
      <c r="A5" s="88" t="s">
        <v>190</v>
      </c>
      <c r="B5" s="89" t="s">
        <v>191</v>
      </c>
      <c r="C5" s="89" t="s">
        <v>597</v>
      </c>
      <c r="D5" s="90" t="s">
        <v>598</v>
      </c>
      <c r="E5" s="90" t="s">
        <v>599</v>
      </c>
      <c r="F5" s="90" t="s">
        <v>600</v>
      </c>
      <c r="G5" s="90" t="s">
        <v>601</v>
      </c>
      <c r="H5" s="90" t="s">
        <v>602</v>
      </c>
      <c r="I5" s="108" t="s">
        <v>198</v>
      </c>
      <c r="J5" s="108"/>
      <c r="K5" s="108"/>
      <c r="L5" s="108"/>
      <c r="M5" s="109"/>
      <c r="N5" s="108"/>
      <c r="O5" s="108"/>
      <c r="P5" s="122"/>
      <c r="Q5" s="108"/>
      <c r="R5" s="109"/>
      <c r="S5" s="123"/>
    </row>
    <row r="6" ht="17.25" customHeight="1" spans="1:19">
      <c r="A6" s="91"/>
      <c r="B6" s="92"/>
      <c r="C6" s="92"/>
      <c r="D6" s="93"/>
      <c r="E6" s="93"/>
      <c r="F6" s="93"/>
      <c r="G6" s="93"/>
      <c r="H6" s="93"/>
      <c r="I6" s="93" t="s">
        <v>56</v>
      </c>
      <c r="J6" s="93" t="s">
        <v>59</v>
      </c>
      <c r="K6" s="93" t="s">
        <v>603</v>
      </c>
      <c r="L6" s="93" t="s">
        <v>604</v>
      </c>
      <c r="M6" s="110" t="s">
        <v>605</v>
      </c>
      <c r="N6" s="111" t="s">
        <v>606</v>
      </c>
      <c r="O6" s="111"/>
      <c r="P6" s="124"/>
      <c r="Q6" s="111"/>
      <c r="R6" s="125"/>
      <c r="S6" s="95"/>
    </row>
    <row r="7" ht="54" customHeight="1" spans="1:19">
      <c r="A7" s="94"/>
      <c r="B7" s="95"/>
      <c r="C7" s="95"/>
      <c r="D7" s="96"/>
      <c r="E7" s="96"/>
      <c r="F7" s="96"/>
      <c r="G7" s="96"/>
      <c r="H7" s="96"/>
      <c r="I7" s="96"/>
      <c r="J7" s="96" t="s">
        <v>58</v>
      </c>
      <c r="K7" s="96"/>
      <c r="L7" s="96"/>
      <c r="M7" s="112"/>
      <c r="N7" s="96" t="s">
        <v>58</v>
      </c>
      <c r="O7" s="96" t="s">
        <v>65</v>
      </c>
      <c r="P7" s="95" t="s">
        <v>66</v>
      </c>
      <c r="Q7" s="96" t="s">
        <v>67</v>
      </c>
      <c r="R7" s="112" t="s">
        <v>68</v>
      </c>
      <c r="S7" s="95" t="s">
        <v>69</v>
      </c>
    </row>
    <row r="8" ht="18" customHeight="1" spans="1:19">
      <c r="A8" s="129">
        <v>1</v>
      </c>
      <c r="B8" s="129" t="s">
        <v>85</v>
      </c>
      <c r="C8" s="130">
        <v>3</v>
      </c>
      <c r="D8" s="130">
        <v>4</v>
      </c>
      <c r="E8" s="129">
        <v>5</v>
      </c>
      <c r="F8" s="129">
        <v>6</v>
      </c>
      <c r="G8" s="129">
        <v>7</v>
      </c>
      <c r="H8" s="129">
        <v>8</v>
      </c>
      <c r="I8" s="129">
        <v>9</v>
      </c>
      <c r="J8" s="129">
        <v>10</v>
      </c>
      <c r="K8" s="129">
        <v>11</v>
      </c>
      <c r="L8" s="129">
        <v>12</v>
      </c>
      <c r="M8" s="129">
        <v>13</v>
      </c>
      <c r="N8" s="129">
        <v>14</v>
      </c>
      <c r="O8" s="129">
        <v>15</v>
      </c>
      <c r="P8" s="129">
        <v>16</v>
      </c>
      <c r="Q8" s="129">
        <v>17</v>
      </c>
      <c r="R8" s="129">
        <v>18</v>
      </c>
      <c r="S8" s="129">
        <v>19</v>
      </c>
    </row>
    <row r="9" ht="18" customHeight="1" spans="1:19">
      <c r="A9" s="131" t="s">
        <v>71</v>
      </c>
      <c r="B9" s="132" t="s">
        <v>71</v>
      </c>
      <c r="C9" s="100" t="s">
        <v>231</v>
      </c>
      <c r="D9" s="31" t="s">
        <v>607</v>
      </c>
      <c r="E9" s="31" t="s">
        <v>608</v>
      </c>
      <c r="F9" s="31" t="s">
        <v>609</v>
      </c>
      <c r="G9" s="133">
        <v>1</v>
      </c>
      <c r="H9" s="101">
        <v>100000</v>
      </c>
      <c r="I9" s="101">
        <v>100000</v>
      </c>
      <c r="J9" s="101">
        <v>100000</v>
      </c>
      <c r="K9" s="129"/>
      <c r="L9" s="129"/>
      <c r="M9" s="129"/>
      <c r="N9" s="129"/>
      <c r="O9" s="129"/>
      <c r="P9" s="129"/>
      <c r="Q9" s="129"/>
      <c r="R9" s="129"/>
      <c r="S9" s="129"/>
    </row>
    <row r="10" ht="18" customHeight="1" spans="1:19">
      <c r="A10" s="131" t="s">
        <v>71</v>
      </c>
      <c r="B10" s="132" t="s">
        <v>71</v>
      </c>
      <c r="C10" s="100" t="s">
        <v>231</v>
      </c>
      <c r="D10" s="31" t="s">
        <v>610</v>
      </c>
      <c r="E10" s="31" t="s">
        <v>611</v>
      </c>
      <c r="F10" s="31" t="s">
        <v>609</v>
      </c>
      <c r="G10" s="133">
        <v>1</v>
      </c>
      <c r="H10" s="101">
        <v>200000</v>
      </c>
      <c r="I10" s="101">
        <v>200000</v>
      </c>
      <c r="J10" s="101">
        <v>200000</v>
      </c>
      <c r="K10" s="129"/>
      <c r="L10" s="129"/>
      <c r="M10" s="129"/>
      <c r="N10" s="129"/>
      <c r="O10" s="129"/>
      <c r="P10" s="129"/>
      <c r="Q10" s="129"/>
      <c r="R10" s="129"/>
      <c r="S10" s="129"/>
    </row>
    <row r="11" ht="18" customHeight="1" spans="1:19">
      <c r="A11" s="131" t="s">
        <v>71</v>
      </c>
      <c r="B11" s="132" t="s">
        <v>71</v>
      </c>
      <c r="C11" s="100" t="s">
        <v>231</v>
      </c>
      <c r="D11" s="31" t="s">
        <v>612</v>
      </c>
      <c r="E11" s="31" t="s">
        <v>612</v>
      </c>
      <c r="F11" s="31" t="s">
        <v>609</v>
      </c>
      <c r="G11" s="133">
        <v>1</v>
      </c>
      <c r="H11" s="101">
        <v>100000</v>
      </c>
      <c r="I11" s="101">
        <v>100000</v>
      </c>
      <c r="J11" s="101">
        <v>100000</v>
      </c>
      <c r="K11" s="129"/>
      <c r="L11" s="129"/>
      <c r="M11" s="129"/>
      <c r="N11" s="129"/>
      <c r="O11" s="129"/>
      <c r="P11" s="129"/>
      <c r="Q11" s="129"/>
      <c r="R11" s="129"/>
      <c r="S11" s="129"/>
    </row>
    <row r="12" ht="30" customHeight="1" spans="1:19">
      <c r="A12" s="131" t="s">
        <v>71</v>
      </c>
      <c r="B12" s="132" t="s">
        <v>71</v>
      </c>
      <c r="C12" s="100" t="s">
        <v>310</v>
      </c>
      <c r="D12" s="31" t="s">
        <v>613</v>
      </c>
      <c r="E12" s="31" t="s">
        <v>614</v>
      </c>
      <c r="F12" s="31" t="s">
        <v>609</v>
      </c>
      <c r="G12" s="133">
        <v>1</v>
      </c>
      <c r="H12" s="134"/>
      <c r="I12" s="101">
        <v>300000</v>
      </c>
      <c r="J12" s="101">
        <v>300000</v>
      </c>
      <c r="K12" s="129"/>
      <c r="L12" s="129"/>
      <c r="M12" s="129"/>
      <c r="N12" s="129"/>
      <c r="O12" s="129"/>
      <c r="P12" s="129"/>
      <c r="Q12" s="129"/>
      <c r="R12" s="129"/>
      <c r="S12" s="129"/>
    </row>
    <row r="13" ht="21" customHeight="1" spans="1:19">
      <c r="A13" s="103" t="s">
        <v>181</v>
      </c>
      <c r="B13" s="104"/>
      <c r="C13" s="104"/>
      <c r="D13" s="105"/>
      <c r="E13" s="105"/>
      <c r="F13" s="105"/>
      <c r="G13" s="135"/>
      <c r="H13" s="134">
        <f>SUM(H9:H12)</f>
        <v>400000</v>
      </c>
      <c r="I13" s="139">
        <v>700000</v>
      </c>
      <c r="J13" s="139">
        <v>700000</v>
      </c>
      <c r="K13" s="114"/>
      <c r="L13" s="114"/>
      <c r="M13" s="114"/>
      <c r="N13" s="114"/>
      <c r="O13" s="114"/>
      <c r="P13" s="114"/>
      <c r="Q13" s="114"/>
      <c r="R13" s="114"/>
      <c r="S13" s="114"/>
    </row>
    <row r="14" ht="21" customHeight="1" spans="1:19">
      <c r="A14" s="127" t="s">
        <v>615</v>
      </c>
      <c r="B14" s="136"/>
      <c r="C14" s="136"/>
      <c r="D14" s="127"/>
      <c r="E14" s="127"/>
      <c r="F14" s="127"/>
      <c r="G14" s="137"/>
      <c r="H14" s="138"/>
      <c r="I14" s="138"/>
      <c r="J14" s="138"/>
      <c r="K14" s="138"/>
      <c r="L14" s="138"/>
      <c r="M14" s="138"/>
      <c r="N14" s="138"/>
      <c r="O14" s="138"/>
      <c r="P14" s="138"/>
      <c r="Q14" s="138"/>
      <c r="R14" s="138"/>
      <c r="S14" s="138"/>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E19" sqref="E19"/>
    </sheetView>
  </sheetViews>
  <sheetFormatPr defaultColWidth="9.14166666666667" defaultRowHeight="14.25" customHeight="1"/>
  <cols>
    <col min="1" max="1" width="27.4583333333333" customWidth="1"/>
    <col min="2" max="2" width="27.275" customWidth="1"/>
    <col min="3" max="3" width="42.3666666666667" customWidth="1"/>
    <col min="4" max="4" width="32.9083333333333" customWidth="1"/>
    <col min="5" max="5" width="21.275" customWidth="1"/>
    <col min="6" max="8" width="22.275" customWidth="1"/>
    <col min="9" max="9" width="13.9083333333333" customWidth="1"/>
    <col min="10" max="11" width="15.6333333333333" customWidth="1"/>
    <col min="12"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6"/>
      <c r="O2" s="80"/>
      <c r="P2" s="80"/>
      <c r="Q2" s="81"/>
      <c r="R2" s="80"/>
      <c r="S2" s="120"/>
      <c r="T2" s="120" t="s">
        <v>616</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7"/>
      <c r="O3" s="84"/>
      <c r="P3" s="84"/>
      <c r="Q3" s="83"/>
      <c r="R3" s="84"/>
      <c r="S3" s="107"/>
      <c r="T3" s="83"/>
    </row>
    <row r="4" ht="22.5" customHeight="1" spans="1:20">
      <c r="A4" s="85" t="s">
        <v>1</v>
      </c>
      <c r="B4" s="86"/>
      <c r="C4" s="86"/>
      <c r="D4" s="86"/>
      <c r="E4" s="86"/>
      <c r="F4" s="86"/>
      <c r="G4" s="86"/>
      <c r="H4" s="87"/>
      <c r="I4" s="87"/>
      <c r="J4" s="87"/>
      <c r="K4" s="87"/>
      <c r="L4" s="87"/>
      <c r="M4" s="87"/>
      <c r="N4" s="106"/>
      <c r="O4" s="80"/>
      <c r="P4" s="80"/>
      <c r="Q4" s="81"/>
      <c r="R4" s="80"/>
      <c r="S4" s="121"/>
      <c r="T4" s="120" t="s">
        <v>2</v>
      </c>
    </row>
    <row r="5" ht="24" customHeight="1" spans="1:20">
      <c r="A5" s="88" t="s">
        <v>190</v>
      </c>
      <c r="B5" s="89" t="s">
        <v>191</v>
      </c>
      <c r="C5" s="89" t="s">
        <v>597</v>
      </c>
      <c r="D5" s="89" t="s">
        <v>617</v>
      </c>
      <c r="E5" s="89" t="s">
        <v>618</v>
      </c>
      <c r="F5" s="89" t="s">
        <v>619</v>
      </c>
      <c r="G5" s="89" t="s">
        <v>620</v>
      </c>
      <c r="H5" s="90" t="s">
        <v>621</v>
      </c>
      <c r="I5" s="90" t="s">
        <v>622</v>
      </c>
      <c r="J5" s="108" t="s">
        <v>198</v>
      </c>
      <c r="K5" s="108"/>
      <c r="L5" s="108"/>
      <c r="M5" s="108"/>
      <c r="N5" s="109"/>
      <c r="O5" s="108"/>
      <c r="P5" s="108"/>
      <c r="Q5" s="122"/>
      <c r="R5" s="108"/>
      <c r="S5" s="109"/>
      <c r="T5" s="123"/>
    </row>
    <row r="6" ht="24" customHeight="1" spans="1:20">
      <c r="A6" s="91"/>
      <c r="B6" s="92"/>
      <c r="C6" s="92"/>
      <c r="D6" s="92"/>
      <c r="E6" s="92"/>
      <c r="F6" s="92"/>
      <c r="G6" s="92"/>
      <c r="H6" s="93"/>
      <c r="I6" s="93"/>
      <c r="J6" s="93" t="s">
        <v>56</v>
      </c>
      <c r="K6" s="93" t="s">
        <v>59</v>
      </c>
      <c r="L6" s="93" t="s">
        <v>603</v>
      </c>
      <c r="M6" s="93" t="s">
        <v>604</v>
      </c>
      <c r="N6" s="110" t="s">
        <v>605</v>
      </c>
      <c r="O6" s="111" t="s">
        <v>606</v>
      </c>
      <c r="P6" s="111"/>
      <c r="Q6" s="124"/>
      <c r="R6" s="111"/>
      <c r="S6" s="125"/>
      <c r="T6" s="95"/>
    </row>
    <row r="7" ht="54" customHeight="1" spans="1:20">
      <c r="A7" s="94"/>
      <c r="B7" s="95"/>
      <c r="C7" s="95"/>
      <c r="D7" s="95"/>
      <c r="E7" s="95"/>
      <c r="F7" s="95"/>
      <c r="G7" s="95"/>
      <c r="H7" s="96"/>
      <c r="I7" s="96"/>
      <c r="J7" s="96"/>
      <c r="K7" s="96" t="s">
        <v>58</v>
      </c>
      <c r="L7" s="96"/>
      <c r="M7" s="96"/>
      <c r="N7" s="112"/>
      <c r="O7" s="96" t="s">
        <v>58</v>
      </c>
      <c r="P7" s="96" t="s">
        <v>65</v>
      </c>
      <c r="Q7" s="95" t="s">
        <v>66</v>
      </c>
      <c r="R7" s="96" t="s">
        <v>67</v>
      </c>
      <c r="S7" s="112" t="s">
        <v>68</v>
      </c>
      <c r="T7" s="95" t="s">
        <v>69</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s="78" customFormat="1" ht="21" customHeight="1" spans="1:20">
      <c r="A9" s="98" t="s">
        <v>71</v>
      </c>
      <c r="B9" s="99" t="s">
        <v>71</v>
      </c>
      <c r="C9" s="100" t="s">
        <v>310</v>
      </c>
      <c r="D9" s="31" t="s">
        <v>613</v>
      </c>
      <c r="E9" s="31" t="s">
        <v>623</v>
      </c>
      <c r="F9" s="101" t="s">
        <v>78</v>
      </c>
      <c r="G9" s="101" t="s">
        <v>624</v>
      </c>
      <c r="H9" s="102" t="s">
        <v>625</v>
      </c>
      <c r="I9" s="102" t="s">
        <v>626</v>
      </c>
      <c r="J9" s="101">
        <v>300000</v>
      </c>
      <c r="K9" s="113">
        <v>300000</v>
      </c>
      <c r="L9" s="114"/>
      <c r="M9" s="114"/>
      <c r="N9" s="114"/>
      <c r="O9" s="114"/>
      <c r="P9" s="114"/>
      <c r="Q9" s="114"/>
      <c r="R9" s="114"/>
      <c r="S9" s="114"/>
      <c r="T9" s="114"/>
    </row>
    <row r="10" ht="21" customHeight="1" spans="1:20">
      <c r="A10" s="103" t="s">
        <v>181</v>
      </c>
      <c r="B10" s="104"/>
      <c r="C10" s="104"/>
      <c r="D10" s="104"/>
      <c r="E10" s="104"/>
      <c r="F10" s="104"/>
      <c r="G10" s="104"/>
      <c r="H10" s="105"/>
      <c r="I10" s="115"/>
      <c r="J10" s="116">
        <v>300000</v>
      </c>
      <c r="K10" s="117">
        <v>300000</v>
      </c>
      <c r="L10" s="118"/>
      <c r="M10" s="114"/>
      <c r="N10" s="114"/>
      <c r="O10" s="114"/>
      <c r="P10" s="114"/>
      <c r="Q10" s="114"/>
      <c r="R10" s="114"/>
      <c r="S10" s="114"/>
      <c r="T10" s="114"/>
    </row>
    <row r="11" customHeight="1" spans="11:11">
      <c r="K11" s="119"/>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I6" sqref="I6"/>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9"/>
      <c r="E2" s="4" t="s">
        <v>627</v>
      </c>
    </row>
    <row r="3" ht="41.25" customHeight="1" spans="1:5">
      <c r="A3" s="70" t="str">
        <f>"2025"&amp;"年对下转移支付预算表"</f>
        <v>2025年对下转移支付预算表</v>
      </c>
      <c r="B3" s="5"/>
      <c r="C3" s="5"/>
      <c r="D3" s="5"/>
      <c r="E3" s="63"/>
    </row>
    <row r="4" ht="18" customHeight="1" spans="1:5">
      <c r="A4" s="71" t="s">
        <v>1</v>
      </c>
      <c r="B4" s="72"/>
      <c r="C4" s="72"/>
      <c r="D4" s="73"/>
      <c r="E4" s="9" t="s">
        <v>2</v>
      </c>
    </row>
    <row r="5" ht="19.5" customHeight="1" spans="1:5">
      <c r="A5" s="17" t="s">
        <v>628</v>
      </c>
      <c r="B5" s="12" t="s">
        <v>198</v>
      </c>
      <c r="C5" s="13"/>
      <c r="D5" s="13"/>
      <c r="E5" s="74" t="s">
        <v>629</v>
      </c>
    </row>
    <row r="6" ht="40.5" customHeight="1" spans="1:5">
      <c r="A6" s="20"/>
      <c r="B6" s="30" t="s">
        <v>56</v>
      </c>
      <c r="C6" s="11" t="s">
        <v>59</v>
      </c>
      <c r="D6" s="75" t="s">
        <v>603</v>
      </c>
      <c r="E6" s="74"/>
    </row>
    <row r="7" ht="19.5" customHeight="1" spans="1:5">
      <c r="A7" s="21">
        <v>1</v>
      </c>
      <c r="B7" s="21">
        <v>2</v>
      </c>
      <c r="C7" s="21">
        <v>3</v>
      </c>
      <c r="D7" s="76">
        <v>4</v>
      </c>
      <c r="E7" s="77">
        <v>5</v>
      </c>
    </row>
    <row r="8" ht="19.5" customHeight="1" spans="1:5">
      <c r="A8" s="31"/>
      <c r="B8" s="25"/>
      <c r="C8" s="25"/>
      <c r="D8" s="25"/>
      <c r="E8" s="25"/>
    </row>
    <row r="9" ht="19.5" customHeight="1" spans="1:5">
      <c r="A9" s="66"/>
      <c r="B9" s="25"/>
      <c r="C9" s="25"/>
      <c r="D9" s="25"/>
      <c r="E9" s="25"/>
    </row>
    <row r="10" s="68" customFormat="1" customHeight="1" spans="1:1">
      <c r="A10" s="68" t="s">
        <v>630</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631</v>
      </c>
    </row>
    <row r="3" ht="41.25" customHeight="1" spans="1:10">
      <c r="A3" s="62" t="str">
        <f>"2025"&amp;"年对下转移支付绩效目标表"</f>
        <v>2025年对下转移支付绩效目标表</v>
      </c>
      <c r="B3" s="5"/>
      <c r="C3" s="5"/>
      <c r="D3" s="5"/>
      <c r="E3" s="5"/>
      <c r="F3" s="63"/>
      <c r="G3" s="5"/>
      <c r="H3" s="63"/>
      <c r="I3" s="63"/>
      <c r="J3" s="5"/>
    </row>
    <row r="4" ht="17.25" customHeight="1" spans="1:1">
      <c r="A4" s="6" t="s">
        <v>1</v>
      </c>
    </row>
    <row r="5" ht="44.25" customHeight="1" spans="1:10">
      <c r="A5" s="64" t="s">
        <v>628</v>
      </c>
      <c r="B5" s="64" t="s">
        <v>322</v>
      </c>
      <c r="C5" s="64" t="s">
        <v>323</v>
      </c>
      <c r="D5" s="64" t="s">
        <v>324</v>
      </c>
      <c r="E5" s="64" t="s">
        <v>325</v>
      </c>
      <c r="F5" s="65" t="s">
        <v>326</v>
      </c>
      <c r="G5" s="64" t="s">
        <v>327</v>
      </c>
      <c r="H5" s="65" t="s">
        <v>328</v>
      </c>
      <c r="I5" s="65" t="s">
        <v>329</v>
      </c>
      <c r="J5" s="64" t="s">
        <v>330</v>
      </c>
    </row>
    <row r="6" ht="14.25" customHeight="1" spans="1:10">
      <c r="A6" s="64">
        <v>1</v>
      </c>
      <c r="B6" s="64">
        <v>2</v>
      </c>
      <c r="C6" s="64">
        <v>3</v>
      </c>
      <c r="D6" s="64">
        <v>4</v>
      </c>
      <c r="E6" s="64">
        <v>5</v>
      </c>
      <c r="F6" s="65">
        <v>6</v>
      </c>
      <c r="G6" s="64">
        <v>7</v>
      </c>
      <c r="H6" s="65">
        <v>8</v>
      </c>
      <c r="I6" s="65">
        <v>9</v>
      </c>
      <c r="J6" s="64">
        <v>10</v>
      </c>
    </row>
    <row r="7" ht="42" customHeight="1" spans="1:10">
      <c r="A7" s="31"/>
      <c r="B7" s="66"/>
      <c r="C7" s="66"/>
      <c r="D7" s="66"/>
      <c r="E7" s="50"/>
      <c r="F7" s="67"/>
      <c r="G7" s="50"/>
      <c r="H7" s="67"/>
      <c r="I7" s="67"/>
      <c r="J7" s="50"/>
    </row>
    <row r="8" ht="42" customHeight="1" spans="1:10">
      <c r="A8" s="31"/>
      <c r="B8" s="22"/>
      <c r="C8" s="22"/>
      <c r="D8" s="22"/>
      <c r="E8" s="31"/>
      <c r="F8" s="22"/>
      <c r="G8" s="31"/>
      <c r="H8" s="22"/>
      <c r="I8" s="22"/>
      <c r="J8" s="31"/>
    </row>
    <row r="9" customHeight="1" spans="1:1">
      <c r="A9" s="1" t="s">
        <v>630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8" t="s">
        <v>632</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1" t="s">
        <v>2</v>
      </c>
    </row>
    <row r="5" ht="28.5" customHeight="1" spans="1:9">
      <c r="A5" s="47" t="s">
        <v>190</v>
      </c>
      <c r="B5" s="36" t="s">
        <v>191</v>
      </c>
      <c r="C5" s="47" t="s">
        <v>633</v>
      </c>
      <c r="D5" s="47" t="s">
        <v>634</v>
      </c>
      <c r="E5" s="47" t="s">
        <v>635</v>
      </c>
      <c r="F5" s="47" t="s">
        <v>636</v>
      </c>
      <c r="G5" s="36" t="s">
        <v>637</v>
      </c>
      <c r="H5" s="36"/>
      <c r="I5" s="47"/>
    </row>
    <row r="6" ht="21" customHeight="1" spans="1:9">
      <c r="A6" s="47"/>
      <c r="B6" s="48"/>
      <c r="C6" s="48"/>
      <c r="D6" s="49"/>
      <c r="E6" s="48"/>
      <c r="F6" s="48"/>
      <c r="G6" s="36" t="s">
        <v>601</v>
      </c>
      <c r="H6" s="36" t="s">
        <v>638</v>
      </c>
      <c r="I6" s="36" t="s">
        <v>639</v>
      </c>
    </row>
    <row r="7" ht="17.25" customHeight="1" spans="1:9">
      <c r="A7" s="50" t="s">
        <v>84</v>
      </c>
      <c r="B7" s="51"/>
      <c r="C7" s="52" t="s">
        <v>85</v>
      </c>
      <c r="D7" s="50" t="s">
        <v>86</v>
      </c>
      <c r="E7" s="53" t="s">
        <v>87</v>
      </c>
      <c r="F7" s="50" t="s">
        <v>88</v>
      </c>
      <c r="G7" s="52" t="s">
        <v>89</v>
      </c>
      <c r="H7" s="54" t="s">
        <v>90</v>
      </c>
      <c r="I7" s="53" t="s">
        <v>91</v>
      </c>
    </row>
    <row r="8" ht="19.5" customHeight="1" spans="1:9">
      <c r="A8" s="31"/>
      <c r="B8" s="22"/>
      <c r="C8" s="22"/>
      <c r="D8" s="31"/>
      <c r="E8" s="22"/>
      <c r="F8" s="54"/>
      <c r="G8" s="55"/>
      <c r="H8" s="56"/>
      <c r="I8" s="56"/>
    </row>
    <row r="9" ht="19.5" customHeight="1" spans="1:9">
      <c r="A9" s="57" t="s">
        <v>56</v>
      </c>
      <c r="B9" s="58"/>
      <c r="C9" s="58"/>
      <c r="D9" s="59"/>
      <c r="E9" s="60"/>
      <c r="F9" s="60"/>
      <c r="G9" s="55"/>
      <c r="H9" s="56"/>
      <c r="I9" s="56"/>
    </row>
    <row r="10" customHeight="1" spans="1:1">
      <c r="A10" s="1" t="s">
        <v>640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641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293</v>
      </c>
      <c r="B5" s="10" t="s">
        <v>193</v>
      </c>
      <c r="C5" s="10" t="s">
        <v>294</v>
      </c>
      <c r="D5" s="11" t="s">
        <v>194</v>
      </c>
      <c r="E5" s="11" t="s">
        <v>195</v>
      </c>
      <c r="F5" s="11" t="s">
        <v>295</v>
      </c>
      <c r="G5" s="11" t="s">
        <v>296</v>
      </c>
      <c r="H5" s="17" t="s">
        <v>56</v>
      </c>
      <c r="I5" s="12" t="s">
        <v>642</v>
      </c>
      <c r="J5" s="13"/>
      <c r="K5" s="14"/>
    </row>
    <row r="6" ht="21.75" customHeight="1" spans="1:11">
      <c r="A6" s="15"/>
      <c r="B6" s="15"/>
      <c r="C6" s="15"/>
      <c r="D6" s="16"/>
      <c r="E6" s="16"/>
      <c r="F6" s="16"/>
      <c r="G6" s="16"/>
      <c r="H6" s="30"/>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6">
        <v>10</v>
      </c>
      <c r="K8" s="36">
        <v>11</v>
      </c>
    </row>
    <row r="9" ht="18.75" customHeight="1" spans="1:11">
      <c r="A9" s="31"/>
      <c r="B9" s="22"/>
      <c r="C9" s="31"/>
      <c r="D9" s="31"/>
      <c r="E9" s="31"/>
      <c r="F9" s="31"/>
      <c r="G9" s="31"/>
      <c r="H9" s="32"/>
      <c r="I9" s="37"/>
      <c r="J9" s="37"/>
      <c r="K9" s="32"/>
    </row>
    <row r="10" ht="18.75" customHeight="1" spans="1:11">
      <c r="A10" s="22"/>
      <c r="B10" s="22"/>
      <c r="C10" s="22"/>
      <c r="D10" s="22"/>
      <c r="E10" s="22"/>
      <c r="F10" s="22"/>
      <c r="G10" s="22"/>
      <c r="H10" s="26"/>
      <c r="I10" s="26"/>
      <c r="J10" s="26"/>
      <c r="K10" s="32"/>
    </row>
    <row r="11" ht="18.75" customHeight="1" spans="1:11">
      <c r="A11" s="33" t="s">
        <v>181</v>
      </c>
      <c r="B11" s="34"/>
      <c r="C11" s="34"/>
      <c r="D11" s="34"/>
      <c r="E11" s="34"/>
      <c r="F11" s="34"/>
      <c r="G11" s="35"/>
      <c r="H11" s="26"/>
      <c r="I11" s="26"/>
      <c r="J11" s="26"/>
      <c r="K11" s="32"/>
    </row>
    <row r="12" customHeight="1" spans="1:1">
      <c r="A12" s="1" t="s">
        <v>643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E26" sqref="E26"/>
    </sheetView>
  </sheetViews>
  <sheetFormatPr defaultColWidth="9.14166666666667" defaultRowHeight="14.25" customHeight="1" outlineLevelCol="6"/>
  <cols>
    <col min="1" max="1" width="23.8166666666667" style="1" customWidth="1"/>
    <col min="2" max="2" width="17.725" style="1" customWidth="1"/>
    <col min="3" max="3" width="64.5416666666667" style="1" customWidth="1"/>
    <col min="4" max="4" width="11.6333333333333" style="1" customWidth="1"/>
    <col min="5" max="7" width="15.1833333333333" style="1" customWidth="1"/>
    <col min="8" max="16384" width="9.14166666666667" style="1"/>
  </cols>
  <sheetData>
    <row r="1" customHeight="1" spans="1:7">
      <c r="A1" s="2"/>
      <c r="B1" s="2"/>
      <c r="C1" s="2"/>
      <c r="D1" s="2"/>
      <c r="E1" s="2"/>
      <c r="F1" s="2"/>
      <c r="G1" s="2"/>
    </row>
    <row r="2" ht="13.5" customHeight="1" spans="4:7">
      <c r="D2" s="3"/>
      <c r="G2" s="4" t="s">
        <v>644</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294</v>
      </c>
      <c r="B5" s="10" t="s">
        <v>293</v>
      </c>
      <c r="C5" s="10" t="s">
        <v>193</v>
      </c>
      <c r="D5" s="11" t="s">
        <v>645</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71</v>
      </c>
      <c r="B9" s="23" t="s">
        <v>646</v>
      </c>
      <c r="C9" s="23" t="s">
        <v>306</v>
      </c>
      <c r="D9" s="24" t="s">
        <v>647</v>
      </c>
      <c r="E9" s="25">
        <v>50000</v>
      </c>
      <c r="F9" s="25"/>
      <c r="G9" s="26"/>
    </row>
    <row r="10" ht="17.25" customHeight="1" spans="1:7">
      <c r="A10" s="22" t="s">
        <v>71</v>
      </c>
      <c r="B10" s="23" t="s">
        <v>646</v>
      </c>
      <c r="C10" s="23" t="s">
        <v>308</v>
      </c>
      <c r="D10" s="24" t="s">
        <v>647</v>
      </c>
      <c r="E10" s="25">
        <v>300000</v>
      </c>
      <c r="F10" s="25"/>
      <c r="G10" s="26"/>
    </row>
    <row r="11" ht="17.25" customHeight="1" spans="1:7">
      <c r="A11" s="22" t="s">
        <v>71</v>
      </c>
      <c r="B11" s="23" t="s">
        <v>646</v>
      </c>
      <c r="C11" s="23" t="s">
        <v>310</v>
      </c>
      <c r="D11" s="24" t="s">
        <v>647</v>
      </c>
      <c r="E11" s="25">
        <v>300000</v>
      </c>
      <c r="F11" s="25"/>
      <c r="G11" s="26"/>
    </row>
    <row r="12" ht="17.25" customHeight="1" spans="1:7">
      <c r="A12" s="22" t="s">
        <v>71</v>
      </c>
      <c r="B12" s="23" t="s">
        <v>646</v>
      </c>
      <c r="C12" s="23" t="s">
        <v>312</v>
      </c>
      <c r="D12" s="24" t="s">
        <v>647</v>
      </c>
      <c r="E12" s="25">
        <v>60000</v>
      </c>
      <c r="F12" s="25"/>
      <c r="G12" s="26"/>
    </row>
    <row r="13" ht="17.25" customHeight="1" spans="1:7">
      <c r="A13" s="22" t="s">
        <v>71</v>
      </c>
      <c r="B13" s="23" t="s">
        <v>646</v>
      </c>
      <c r="C13" s="23" t="s">
        <v>314</v>
      </c>
      <c r="D13" s="24" t="s">
        <v>647</v>
      </c>
      <c r="E13" s="25">
        <v>1000000</v>
      </c>
      <c r="F13" s="25">
        <v>5000000</v>
      </c>
      <c r="G13" s="25">
        <v>5000000</v>
      </c>
    </row>
    <row r="14" ht="17.25" customHeight="1" spans="1:7">
      <c r="A14" s="22" t="s">
        <v>71</v>
      </c>
      <c r="B14" s="23" t="s">
        <v>646</v>
      </c>
      <c r="C14" s="23" t="s">
        <v>318</v>
      </c>
      <c r="D14" s="24" t="s">
        <v>647</v>
      </c>
      <c r="E14" s="25">
        <v>577200</v>
      </c>
      <c r="F14" s="25"/>
      <c r="G14" s="26"/>
    </row>
    <row r="15" ht="17.25" customHeight="1" spans="1:7">
      <c r="A15" s="22" t="s">
        <v>71</v>
      </c>
      <c r="B15" s="23" t="s">
        <v>648</v>
      </c>
      <c r="C15" s="23" t="s">
        <v>301</v>
      </c>
      <c r="D15" s="24" t="s">
        <v>647</v>
      </c>
      <c r="E15" s="25">
        <v>602800</v>
      </c>
      <c r="F15" s="25"/>
      <c r="G15" s="26"/>
    </row>
    <row r="16" ht="18.75" customHeight="1" spans="1:7">
      <c r="A16" s="22" t="s">
        <v>71</v>
      </c>
      <c r="B16" s="23" t="s">
        <v>648</v>
      </c>
      <c r="C16" s="23" t="s">
        <v>316</v>
      </c>
      <c r="D16" s="24" t="s">
        <v>647</v>
      </c>
      <c r="E16" s="25">
        <v>470000</v>
      </c>
      <c r="F16" s="25">
        <v>600000</v>
      </c>
      <c r="G16" s="26"/>
    </row>
    <row r="17" ht="18.75" customHeight="1" spans="1:7">
      <c r="A17" s="27" t="s">
        <v>56</v>
      </c>
      <c r="B17" s="28" t="s">
        <v>649</v>
      </c>
      <c r="C17" s="28"/>
      <c r="D17" s="29"/>
      <c r="E17" s="25">
        <v>3360000</v>
      </c>
      <c r="F17" s="25">
        <v>5600000</v>
      </c>
      <c r="G17" s="25">
        <v>5000000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C19" sqref="C19"/>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1" t="s">
        <v>53</v>
      </c>
    </row>
    <row r="3" ht="41.25" customHeight="1" spans="1:1">
      <c r="A3" s="41" t="str">
        <f>"2025"&amp;"年部门收入预算表"</f>
        <v>2025年部门收入预算表</v>
      </c>
    </row>
    <row r="4" ht="17.25" customHeight="1" spans="1:19">
      <c r="A4" s="44" t="s">
        <v>1</v>
      </c>
      <c r="S4" s="46" t="s">
        <v>2</v>
      </c>
    </row>
    <row r="5" ht="21.75" customHeight="1" spans="1:19">
      <c r="A5" s="252" t="s">
        <v>54</v>
      </c>
      <c r="B5" s="253" t="s">
        <v>55</v>
      </c>
      <c r="C5" s="253" t="s">
        <v>56</v>
      </c>
      <c r="D5" s="254" t="s">
        <v>57</v>
      </c>
      <c r="E5" s="254"/>
      <c r="F5" s="254"/>
      <c r="G5" s="254"/>
      <c r="H5" s="254"/>
      <c r="I5" s="156"/>
      <c r="J5" s="254"/>
      <c r="K5" s="254"/>
      <c r="L5" s="254"/>
      <c r="M5" s="254"/>
      <c r="N5" s="262"/>
      <c r="O5" s="254" t="s">
        <v>46</v>
      </c>
      <c r="P5" s="254"/>
      <c r="Q5" s="254"/>
      <c r="R5" s="254"/>
      <c r="S5" s="262"/>
    </row>
    <row r="6" ht="27" customHeight="1" spans="1:19">
      <c r="A6" s="255"/>
      <c r="B6" s="256"/>
      <c r="C6" s="256"/>
      <c r="D6" s="256" t="s">
        <v>58</v>
      </c>
      <c r="E6" s="256" t="s">
        <v>59</v>
      </c>
      <c r="F6" s="256" t="s">
        <v>60</v>
      </c>
      <c r="G6" s="256" t="s">
        <v>61</v>
      </c>
      <c r="H6" s="256" t="s">
        <v>62</v>
      </c>
      <c r="I6" s="263" t="s">
        <v>63</v>
      </c>
      <c r="J6" s="264"/>
      <c r="K6" s="264"/>
      <c r="L6" s="264"/>
      <c r="M6" s="264"/>
      <c r="N6" s="265"/>
      <c r="O6" s="256" t="s">
        <v>58</v>
      </c>
      <c r="P6" s="256" t="s">
        <v>59</v>
      </c>
      <c r="Q6" s="256" t="s">
        <v>60</v>
      </c>
      <c r="R6" s="256" t="s">
        <v>61</v>
      </c>
      <c r="S6" s="256" t="s">
        <v>64</v>
      </c>
    </row>
    <row r="7" ht="30" customHeight="1" spans="1:19">
      <c r="A7" s="257"/>
      <c r="B7" s="258"/>
      <c r="C7" s="259"/>
      <c r="D7" s="259"/>
      <c r="E7" s="259"/>
      <c r="F7" s="259"/>
      <c r="G7" s="259"/>
      <c r="H7" s="259"/>
      <c r="I7" s="67" t="s">
        <v>58</v>
      </c>
      <c r="J7" s="265" t="s">
        <v>65</v>
      </c>
      <c r="K7" s="265" t="s">
        <v>66</v>
      </c>
      <c r="L7" s="265" t="s">
        <v>67</v>
      </c>
      <c r="M7" s="265" t="s">
        <v>68</v>
      </c>
      <c r="N7" s="265" t="s">
        <v>69</v>
      </c>
      <c r="O7" s="266"/>
      <c r="P7" s="266"/>
      <c r="Q7" s="266"/>
      <c r="R7" s="266"/>
      <c r="S7" s="259"/>
    </row>
    <row r="8" ht="15" customHeight="1" spans="1:19">
      <c r="A8" s="57">
        <v>1</v>
      </c>
      <c r="B8" s="57">
        <v>2</v>
      </c>
      <c r="C8" s="57">
        <v>3</v>
      </c>
      <c r="D8" s="57">
        <v>4</v>
      </c>
      <c r="E8" s="57">
        <v>5</v>
      </c>
      <c r="F8" s="57">
        <v>6</v>
      </c>
      <c r="G8" s="57">
        <v>7</v>
      </c>
      <c r="H8" s="57">
        <v>8</v>
      </c>
      <c r="I8" s="67">
        <v>9</v>
      </c>
      <c r="J8" s="57">
        <v>10</v>
      </c>
      <c r="K8" s="57">
        <v>11</v>
      </c>
      <c r="L8" s="57">
        <v>12</v>
      </c>
      <c r="M8" s="57">
        <v>13</v>
      </c>
      <c r="N8" s="57">
        <v>14</v>
      </c>
      <c r="O8" s="57">
        <v>15</v>
      </c>
      <c r="P8" s="57">
        <v>16</v>
      </c>
      <c r="Q8" s="57">
        <v>17</v>
      </c>
      <c r="R8" s="57">
        <v>18</v>
      </c>
      <c r="S8" s="57">
        <v>19</v>
      </c>
    </row>
    <row r="9" ht="18" customHeight="1" spans="1:19">
      <c r="A9" s="24" t="s">
        <v>70</v>
      </c>
      <c r="B9" s="22" t="s">
        <v>71</v>
      </c>
      <c r="C9" s="139">
        <v>55531322.44</v>
      </c>
      <c r="D9" s="139">
        <v>55531322.44</v>
      </c>
      <c r="E9" s="139">
        <v>55531322.44</v>
      </c>
      <c r="F9" s="25"/>
      <c r="G9" s="25"/>
      <c r="H9" s="25"/>
      <c r="I9" s="25"/>
      <c r="J9" s="25"/>
      <c r="K9" s="25"/>
      <c r="L9" s="25"/>
      <c r="M9" s="25"/>
      <c r="N9" s="25"/>
      <c r="O9" s="25"/>
      <c r="P9" s="25"/>
      <c r="Q9" s="25"/>
      <c r="R9" s="25"/>
      <c r="S9" s="25"/>
    </row>
    <row r="10" ht="18" customHeight="1" spans="1:19">
      <c r="A10" s="260" t="s">
        <v>72</v>
      </c>
      <c r="B10" s="261" t="s">
        <v>71</v>
      </c>
      <c r="C10" s="139">
        <v>55531322.44</v>
      </c>
      <c r="D10" s="139">
        <v>55531322.44</v>
      </c>
      <c r="E10" s="139">
        <v>55531322.44</v>
      </c>
      <c r="F10" s="25"/>
      <c r="G10" s="25"/>
      <c r="H10" s="25"/>
      <c r="I10" s="25"/>
      <c r="J10" s="25"/>
      <c r="K10" s="25"/>
      <c r="L10" s="25"/>
      <c r="M10" s="25"/>
      <c r="N10" s="25"/>
      <c r="O10" s="25"/>
      <c r="P10" s="25"/>
      <c r="Q10" s="25"/>
      <c r="R10" s="25"/>
      <c r="S10" s="25"/>
    </row>
    <row r="11" ht="18" customHeight="1" spans="1:19">
      <c r="A11" s="47" t="s">
        <v>56</v>
      </c>
      <c r="B11" s="216"/>
      <c r="C11" s="139">
        <v>55531322.44</v>
      </c>
      <c r="D11" s="139">
        <v>55531322.44</v>
      </c>
      <c r="E11" s="139">
        <v>55531322.44</v>
      </c>
      <c r="F11" s="25"/>
      <c r="G11" s="25"/>
      <c r="H11" s="25"/>
      <c r="I11" s="25"/>
      <c r="J11" s="25"/>
      <c r="K11" s="25"/>
      <c r="L11" s="25"/>
      <c r="M11" s="25"/>
      <c r="N11" s="25"/>
      <c r="O11" s="25"/>
      <c r="P11" s="25"/>
      <c r="Q11" s="25"/>
      <c r="R11" s="25"/>
      <c r="S11" s="25"/>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2" activePane="bottomLeft" state="frozen"/>
      <selection/>
      <selection pane="bottomLeft" activeCell="D38" sqref="D38"/>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6" t="s">
        <v>73</v>
      </c>
    </row>
    <row r="3" ht="41.25" customHeight="1" spans="1:1">
      <c r="A3" s="41" t="str">
        <f>"2025"&amp;"年部门支出预算表"</f>
        <v>2025年部门支出预算表</v>
      </c>
    </row>
    <row r="4" ht="17.25" customHeight="1" spans="1:15">
      <c r="A4" s="44" t="s">
        <v>1</v>
      </c>
      <c r="O4" s="46" t="s">
        <v>2</v>
      </c>
    </row>
    <row r="5" ht="27" customHeight="1" spans="1:15">
      <c r="A5" s="238" t="s">
        <v>74</v>
      </c>
      <c r="B5" s="238" t="s">
        <v>75</v>
      </c>
      <c r="C5" s="238" t="s">
        <v>56</v>
      </c>
      <c r="D5" s="239" t="s">
        <v>59</v>
      </c>
      <c r="E5" s="240"/>
      <c r="F5" s="241"/>
      <c r="G5" s="242" t="s">
        <v>60</v>
      </c>
      <c r="H5" s="242" t="s">
        <v>61</v>
      </c>
      <c r="I5" s="242" t="s">
        <v>76</v>
      </c>
      <c r="J5" s="239" t="s">
        <v>63</v>
      </c>
      <c r="K5" s="240"/>
      <c r="L5" s="240"/>
      <c r="M5" s="240"/>
      <c r="N5" s="250"/>
      <c r="O5" s="251"/>
    </row>
    <row r="6" ht="42" customHeight="1" spans="1:15">
      <c r="A6" s="243"/>
      <c r="B6" s="243"/>
      <c r="C6" s="244"/>
      <c r="D6" s="245" t="s">
        <v>58</v>
      </c>
      <c r="E6" s="245" t="s">
        <v>77</v>
      </c>
      <c r="F6" s="245" t="s">
        <v>78</v>
      </c>
      <c r="G6" s="244"/>
      <c r="H6" s="244"/>
      <c r="I6" s="243"/>
      <c r="J6" s="245" t="s">
        <v>58</v>
      </c>
      <c r="K6" s="231" t="s">
        <v>79</v>
      </c>
      <c r="L6" s="231" t="s">
        <v>80</v>
      </c>
      <c r="M6" s="231" t="s">
        <v>81</v>
      </c>
      <c r="N6" s="231" t="s">
        <v>82</v>
      </c>
      <c r="O6" s="231" t="s">
        <v>83</v>
      </c>
    </row>
    <row r="7" ht="18" customHeight="1" spans="1:15">
      <c r="A7" s="50" t="s">
        <v>84</v>
      </c>
      <c r="B7" s="50" t="s">
        <v>85</v>
      </c>
      <c r="C7" s="50" t="s">
        <v>86</v>
      </c>
      <c r="D7" s="54" t="s">
        <v>87</v>
      </c>
      <c r="E7" s="54" t="s">
        <v>88</v>
      </c>
      <c r="F7" s="54" t="s">
        <v>89</v>
      </c>
      <c r="G7" s="54" t="s">
        <v>90</v>
      </c>
      <c r="H7" s="54" t="s">
        <v>91</v>
      </c>
      <c r="I7" s="54" t="s">
        <v>92</v>
      </c>
      <c r="J7" s="54" t="s">
        <v>93</v>
      </c>
      <c r="K7" s="54" t="s">
        <v>94</v>
      </c>
      <c r="L7" s="54" t="s">
        <v>95</v>
      </c>
      <c r="M7" s="54" t="s">
        <v>96</v>
      </c>
      <c r="N7" s="50" t="s">
        <v>97</v>
      </c>
      <c r="O7" s="54" t="s">
        <v>98</v>
      </c>
    </row>
    <row r="8" ht="18" customHeight="1" spans="1:15">
      <c r="A8" s="246" t="s">
        <v>99</v>
      </c>
      <c r="B8" s="246" t="s">
        <v>100</v>
      </c>
      <c r="C8" s="101">
        <v>41382698.8</v>
      </c>
      <c r="D8" s="139">
        <v>41382698.8</v>
      </c>
      <c r="E8" s="139">
        <v>38022698.8</v>
      </c>
      <c r="F8" s="139">
        <v>3360000</v>
      </c>
      <c r="G8" s="54"/>
      <c r="H8" s="54"/>
      <c r="I8" s="54"/>
      <c r="J8" s="54"/>
      <c r="K8" s="54"/>
      <c r="L8" s="54"/>
      <c r="M8" s="54"/>
      <c r="N8" s="50"/>
      <c r="O8" s="54"/>
    </row>
    <row r="9" ht="18" customHeight="1" spans="1:15">
      <c r="A9" s="247" t="s">
        <v>101</v>
      </c>
      <c r="B9" s="247" t="s">
        <v>102</v>
      </c>
      <c r="C9" s="101">
        <v>41382698.8</v>
      </c>
      <c r="D9" s="139">
        <v>41382698.8</v>
      </c>
      <c r="E9" s="139">
        <v>38022698.8</v>
      </c>
      <c r="F9" s="139">
        <v>3360000</v>
      </c>
      <c r="G9" s="54"/>
      <c r="H9" s="54"/>
      <c r="I9" s="54"/>
      <c r="J9" s="54"/>
      <c r="K9" s="54"/>
      <c r="L9" s="54"/>
      <c r="M9" s="54"/>
      <c r="N9" s="50"/>
      <c r="O9" s="54"/>
    </row>
    <row r="10" ht="18" customHeight="1" spans="1:15">
      <c r="A10" s="248" t="s">
        <v>103</v>
      </c>
      <c r="B10" s="248" t="s">
        <v>104</v>
      </c>
      <c r="C10" s="101">
        <v>38492698.8</v>
      </c>
      <c r="D10" s="139">
        <v>38492698.8</v>
      </c>
      <c r="E10" s="139">
        <v>38022698.8</v>
      </c>
      <c r="F10" s="139">
        <v>470000</v>
      </c>
      <c r="G10" s="54"/>
      <c r="H10" s="54"/>
      <c r="I10" s="54"/>
      <c r="J10" s="54"/>
      <c r="K10" s="54"/>
      <c r="L10" s="54"/>
      <c r="M10" s="54"/>
      <c r="N10" s="50"/>
      <c r="O10" s="54"/>
    </row>
    <row r="11" ht="18" customHeight="1" spans="1:15">
      <c r="A11" s="248" t="s">
        <v>105</v>
      </c>
      <c r="B11" s="248" t="s">
        <v>106</v>
      </c>
      <c r="C11" s="101">
        <v>937200</v>
      </c>
      <c r="D11" s="139">
        <v>937200</v>
      </c>
      <c r="E11" s="139"/>
      <c r="F11" s="139">
        <v>937200</v>
      </c>
      <c r="G11" s="54"/>
      <c r="H11" s="54"/>
      <c r="I11" s="54"/>
      <c r="J11" s="54"/>
      <c r="K11" s="54"/>
      <c r="L11" s="54"/>
      <c r="M11" s="54"/>
      <c r="N11" s="50"/>
      <c r="O11" s="54"/>
    </row>
    <row r="12" ht="18" customHeight="1" spans="1:15">
      <c r="A12" s="248" t="s">
        <v>107</v>
      </c>
      <c r="B12" s="248" t="s">
        <v>108</v>
      </c>
      <c r="C12" s="101">
        <v>300000</v>
      </c>
      <c r="D12" s="139">
        <v>300000</v>
      </c>
      <c r="E12" s="139"/>
      <c r="F12" s="139">
        <v>300000</v>
      </c>
      <c r="G12" s="54"/>
      <c r="H12" s="54"/>
      <c r="I12" s="54"/>
      <c r="J12" s="54"/>
      <c r="K12" s="54"/>
      <c r="L12" s="54"/>
      <c r="M12" s="54"/>
      <c r="N12" s="50"/>
      <c r="O12" s="54"/>
    </row>
    <row r="13" ht="18" customHeight="1" spans="1:15">
      <c r="A13" s="248" t="s">
        <v>109</v>
      </c>
      <c r="B13" s="248" t="s">
        <v>110</v>
      </c>
      <c r="C13" s="101">
        <v>652800</v>
      </c>
      <c r="D13" s="139">
        <v>652800</v>
      </c>
      <c r="E13" s="139"/>
      <c r="F13" s="139">
        <v>652800</v>
      </c>
      <c r="G13" s="54"/>
      <c r="H13" s="54"/>
      <c r="I13" s="54"/>
      <c r="J13" s="54"/>
      <c r="K13" s="54"/>
      <c r="L13" s="54"/>
      <c r="M13" s="54"/>
      <c r="N13" s="50"/>
      <c r="O13" s="54"/>
    </row>
    <row r="14" ht="18" customHeight="1" spans="1:15">
      <c r="A14" s="248" t="s">
        <v>111</v>
      </c>
      <c r="B14" s="248" t="s">
        <v>112</v>
      </c>
      <c r="C14" s="101">
        <v>1000000</v>
      </c>
      <c r="D14" s="139">
        <v>1000000</v>
      </c>
      <c r="E14" s="139"/>
      <c r="F14" s="139">
        <v>1000000</v>
      </c>
      <c r="G14" s="54"/>
      <c r="H14" s="54"/>
      <c r="I14" s="54"/>
      <c r="J14" s="54"/>
      <c r="K14" s="54"/>
      <c r="L14" s="54"/>
      <c r="M14" s="54"/>
      <c r="N14" s="50"/>
      <c r="O14" s="54"/>
    </row>
    <row r="15" ht="18" customHeight="1" spans="1:15">
      <c r="A15" s="246" t="s">
        <v>113</v>
      </c>
      <c r="B15" s="246" t="s">
        <v>114</v>
      </c>
      <c r="C15" s="101">
        <v>7395786.6</v>
      </c>
      <c r="D15" s="139">
        <v>7395786.6</v>
      </c>
      <c r="E15" s="139">
        <v>7395786.6</v>
      </c>
      <c r="F15" s="139"/>
      <c r="G15" s="54"/>
      <c r="H15" s="54"/>
      <c r="I15" s="54"/>
      <c r="J15" s="54"/>
      <c r="K15" s="54"/>
      <c r="L15" s="54"/>
      <c r="M15" s="54"/>
      <c r="N15" s="50"/>
      <c r="O15" s="54"/>
    </row>
    <row r="16" ht="18" customHeight="1" spans="1:15">
      <c r="A16" s="247" t="s">
        <v>115</v>
      </c>
      <c r="B16" s="247" t="s">
        <v>116</v>
      </c>
      <c r="C16" s="101">
        <v>7305075</v>
      </c>
      <c r="D16" s="139">
        <v>7305075</v>
      </c>
      <c r="E16" s="139">
        <v>7305075</v>
      </c>
      <c r="F16" s="139"/>
      <c r="G16" s="54"/>
      <c r="H16" s="54"/>
      <c r="I16" s="54"/>
      <c r="J16" s="54"/>
      <c r="K16" s="54"/>
      <c r="L16" s="54"/>
      <c r="M16" s="54"/>
      <c r="N16" s="50"/>
      <c r="O16" s="54"/>
    </row>
    <row r="17" ht="18" customHeight="1" spans="1:15">
      <c r="A17" s="248" t="s">
        <v>117</v>
      </c>
      <c r="B17" s="248" t="s">
        <v>118</v>
      </c>
      <c r="C17" s="101">
        <v>3743475</v>
      </c>
      <c r="D17" s="139">
        <v>3743475</v>
      </c>
      <c r="E17" s="139">
        <v>3743475</v>
      </c>
      <c r="F17" s="139"/>
      <c r="G17" s="54"/>
      <c r="H17" s="54"/>
      <c r="I17" s="54"/>
      <c r="J17" s="54"/>
      <c r="K17" s="54"/>
      <c r="L17" s="54"/>
      <c r="M17" s="54"/>
      <c r="N17" s="50"/>
      <c r="O17" s="54"/>
    </row>
    <row r="18" ht="18" customHeight="1" spans="1:15">
      <c r="A18" s="248" t="s">
        <v>119</v>
      </c>
      <c r="B18" s="248" t="s">
        <v>120</v>
      </c>
      <c r="C18" s="101">
        <v>3561600</v>
      </c>
      <c r="D18" s="139">
        <v>3561600</v>
      </c>
      <c r="E18" s="139">
        <v>3561600</v>
      </c>
      <c r="F18" s="139"/>
      <c r="G18" s="54"/>
      <c r="H18" s="54"/>
      <c r="I18" s="54"/>
      <c r="J18" s="54"/>
      <c r="K18" s="54"/>
      <c r="L18" s="54"/>
      <c r="M18" s="54"/>
      <c r="N18" s="50"/>
      <c r="O18" s="54"/>
    </row>
    <row r="19" ht="18" customHeight="1" spans="1:15">
      <c r="A19" s="247" t="s">
        <v>121</v>
      </c>
      <c r="B19" s="247" t="s">
        <v>122</v>
      </c>
      <c r="C19" s="101">
        <v>90711.6</v>
      </c>
      <c r="D19" s="139">
        <v>90711.6</v>
      </c>
      <c r="E19" s="139">
        <v>90711.6</v>
      </c>
      <c r="F19" s="139"/>
      <c r="G19" s="54"/>
      <c r="H19" s="54"/>
      <c r="I19" s="54"/>
      <c r="J19" s="54"/>
      <c r="K19" s="54"/>
      <c r="L19" s="54"/>
      <c r="M19" s="54"/>
      <c r="N19" s="50"/>
      <c r="O19" s="54"/>
    </row>
    <row r="20" ht="18" customHeight="1" spans="1:15">
      <c r="A20" s="248" t="s">
        <v>123</v>
      </c>
      <c r="B20" s="248" t="s">
        <v>124</v>
      </c>
      <c r="C20" s="101">
        <v>90711.6</v>
      </c>
      <c r="D20" s="139">
        <v>90711.6</v>
      </c>
      <c r="E20" s="139">
        <v>90711.6</v>
      </c>
      <c r="F20" s="139"/>
      <c r="G20" s="54"/>
      <c r="H20" s="54"/>
      <c r="I20" s="54"/>
      <c r="J20" s="54"/>
      <c r="K20" s="54"/>
      <c r="L20" s="54"/>
      <c r="M20" s="54"/>
      <c r="N20" s="50"/>
      <c r="O20" s="54"/>
    </row>
    <row r="21" ht="18" customHeight="1" spans="1:15">
      <c r="A21" s="246" t="s">
        <v>125</v>
      </c>
      <c r="B21" s="246" t="s">
        <v>126</v>
      </c>
      <c r="C21" s="101">
        <v>3449105.04</v>
      </c>
      <c r="D21" s="139">
        <v>3449105.04</v>
      </c>
      <c r="E21" s="139">
        <v>3449105.04</v>
      </c>
      <c r="F21" s="139"/>
      <c r="G21" s="54"/>
      <c r="H21" s="54"/>
      <c r="I21" s="54"/>
      <c r="J21" s="54"/>
      <c r="K21" s="54"/>
      <c r="L21" s="54"/>
      <c r="M21" s="54"/>
      <c r="N21" s="50"/>
      <c r="O21" s="54"/>
    </row>
    <row r="22" ht="18" customHeight="1" spans="1:15">
      <c r="A22" s="247" t="s">
        <v>127</v>
      </c>
      <c r="B22" s="247" t="s">
        <v>128</v>
      </c>
      <c r="C22" s="101">
        <v>3449105.04</v>
      </c>
      <c r="D22" s="139">
        <v>3449105.04</v>
      </c>
      <c r="E22" s="139">
        <v>3449105.04</v>
      </c>
      <c r="F22" s="139"/>
      <c r="G22" s="54"/>
      <c r="H22" s="54"/>
      <c r="I22" s="54"/>
      <c r="J22" s="54"/>
      <c r="K22" s="54"/>
      <c r="L22" s="54"/>
      <c r="M22" s="54"/>
      <c r="N22" s="50"/>
      <c r="O22" s="54"/>
    </row>
    <row r="23" ht="18" customHeight="1" spans="1:15">
      <c r="A23" s="248" t="s">
        <v>129</v>
      </c>
      <c r="B23" s="248" t="s">
        <v>130</v>
      </c>
      <c r="C23" s="101">
        <v>1227687</v>
      </c>
      <c r="D23" s="139">
        <v>1227687</v>
      </c>
      <c r="E23" s="139">
        <v>1227687</v>
      </c>
      <c r="F23" s="139"/>
      <c r="G23" s="54"/>
      <c r="H23" s="54"/>
      <c r="I23" s="54"/>
      <c r="J23" s="54"/>
      <c r="K23" s="54"/>
      <c r="L23" s="54"/>
      <c r="M23" s="54"/>
      <c r="N23" s="50"/>
      <c r="O23" s="54"/>
    </row>
    <row r="24" ht="18" customHeight="1" spans="1:15">
      <c r="A24" s="248" t="s">
        <v>131</v>
      </c>
      <c r="B24" s="248" t="s">
        <v>132</v>
      </c>
      <c r="C24" s="101">
        <v>383108</v>
      </c>
      <c r="D24" s="139">
        <v>383108</v>
      </c>
      <c r="E24" s="139">
        <v>383108</v>
      </c>
      <c r="F24" s="139"/>
      <c r="G24" s="54"/>
      <c r="H24" s="54"/>
      <c r="I24" s="54"/>
      <c r="J24" s="54"/>
      <c r="K24" s="54"/>
      <c r="L24" s="54"/>
      <c r="M24" s="54"/>
      <c r="N24" s="50"/>
      <c r="O24" s="54"/>
    </row>
    <row r="25" ht="18" customHeight="1" spans="1:15">
      <c r="A25" s="248" t="s">
        <v>133</v>
      </c>
      <c r="B25" s="248" t="s">
        <v>134</v>
      </c>
      <c r="C25" s="101">
        <v>1634143</v>
      </c>
      <c r="D25" s="139">
        <v>1634143</v>
      </c>
      <c r="E25" s="139">
        <v>1634143</v>
      </c>
      <c r="F25" s="139"/>
      <c r="G25" s="54"/>
      <c r="H25" s="54"/>
      <c r="I25" s="54"/>
      <c r="J25" s="54"/>
      <c r="K25" s="54"/>
      <c r="L25" s="54"/>
      <c r="M25" s="54"/>
      <c r="N25" s="50"/>
      <c r="O25" s="54"/>
    </row>
    <row r="26" ht="18" customHeight="1" spans="1:15">
      <c r="A26" s="248" t="s">
        <v>135</v>
      </c>
      <c r="B26" s="248" t="s">
        <v>136</v>
      </c>
      <c r="C26" s="101">
        <v>204167.04</v>
      </c>
      <c r="D26" s="139">
        <v>204167.04</v>
      </c>
      <c r="E26" s="139">
        <v>204167.04</v>
      </c>
      <c r="F26" s="139"/>
      <c r="G26" s="54"/>
      <c r="H26" s="54"/>
      <c r="I26" s="54"/>
      <c r="J26" s="54"/>
      <c r="K26" s="54"/>
      <c r="L26" s="54"/>
      <c r="M26" s="54"/>
      <c r="N26" s="50"/>
      <c r="O26" s="54"/>
    </row>
    <row r="27" ht="18" customHeight="1" spans="1:15">
      <c r="A27" s="246" t="s">
        <v>137</v>
      </c>
      <c r="B27" s="246" t="s">
        <v>138</v>
      </c>
      <c r="C27" s="101">
        <v>3303732</v>
      </c>
      <c r="D27" s="139">
        <v>3303732</v>
      </c>
      <c r="E27" s="139">
        <v>3303732</v>
      </c>
      <c r="F27" s="139"/>
      <c r="G27" s="54"/>
      <c r="H27" s="54"/>
      <c r="I27" s="54"/>
      <c r="J27" s="54"/>
      <c r="K27" s="54"/>
      <c r="L27" s="54"/>
      <c r="M27" s="54"/>
      <c r="N27" s="50"/>
      <c r="O27" s="54"/>
    </row>
    <row r="28" ht="18" customHeight="1" spans="1:15">
      <c r="A28" s="247" t="s">
        <v>139</v>
      </c>
      <c r="B28" s="247" t="s">
        <v>140</v>
      </c>
      <c r="C28" s="101">
        <v>3303732</v>
      </c>
      <c r="D28" s="139">
        <v>3303732</v>
      </c>
      <c r="E28" s="139">
        <v>3303732</v>
      </c>
      <c r="F28" s="139"/>
      <c r="G28" s="54"/>
      <c r="H28" s="54"/>
      <c r="I28" s="54"/>
      <c r="J28" s="54"/>
      <c r="K28" s="54"/>
      <c r="L28" s="54"/>
      <c r="M28" s="54"/>
      <c r="N28" s="50"/>
      <c r="O28" s="54"/>
    </row>
    <row r="29" ht="18" customHeight="1" spans="1:15">
      <c r="A29" s="248" t="s">
        <v>141</v>
      </c>
      <c r="B29" s="248" t="s">
        <v>142</v>
      </c>
      <c r="C29" s="101">
        <v>3303732</v>
      </c>
      <c r="D29" s="139">
        <v>3303732</v>
      </c>
      <c r="E29" s="139">
        <v>3303732</v>
      </c>
      <c r="F29" s="139"/>
      <c r="G29" s="54"/>
      <c r="H29" s="54"/>
      <c r="I29" s="54"/>
      <c r="J29" s="54"/>
      <c r="K29" s="54"/>
      <c r="L29" s="54"/>
      <c r="M29" s="54"/>
      <c r="N29" s="50"/>
      <c r="O29" s="54"/>
    </row>
    <row r="30" ht="21" customHeight="1" spans="1:15">
      <c r="A30" s="249" t="s">
        <v>56</v>
      </c>
      <c r="B30" s="35"/>
      <c r="C30" s="139">
        <v>55531322.44</v>
      </c>
      <c r="D30" s="139">
        <v>55531322.44</v>
      </c>
      <c r="E30" s="139">
        <v>52171322.44</v>
      </c>
      <c r="F30" s="139">
        <v>3360000</v>
      </c>
      <c r="G30" s="25"/>
      <c r="H30" s="25"/>
      <c r="I30" s="25"/>
      <c r="J30" s="25"/>
      <c r="K30" s="25"/>
      <c r="L30" s="25"/>
      <c r="M30" s="25"/>
      <c r="N30" s="25"/>
      <c r="O30" s="25"/>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C42" sqref="C42"/>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2"/>
      <c r="B2" s="46"/>
      <c r="C2" s="46"/>
      <c r="D2" s="46" t="s">
        <v>143</v>
      </c>
    </row>
    <row r="3" ht="41.25" customHeight="1" spans="1:1">
      <c r="A3" s="41" t="str">
        <f>"2025"&amp;"年部门财政拨款收支预算总表"</f>
        <v>2025年部门财政拨款收支预算总表</v>
      </c>
    </row>
    <row r="4" ht="17.25" customHeight="1" spans="1:4">
      <c r="A4" s="44" t="s">
        <v>1</v>
      </c>
      <c r="B4" s="230"/>
      <c r="D4" s="46" t="s">
        <v>2</v>
      </c>
    </row>
    <row r="5" ht="17.25" customHeight="1" spans="1:4">
      <c r="A5" s="231" t="s">
        <v>3</v>
      </c>
      <c r="B5" s="232"/>
      <c r="C5" s="231" t="s">
        <v>4</v>
      </c>
      <c r="D5" s="232"/>
    </row>
    <row r="6" ht="18.75" customHeight="1" spans="1:4">
      <c r="A6" s="231" t="s">
        <v>5</v>
      </c>
      <c r="B6" s="231" t="s">
        <v>6</v>
      </c>
      <c r="C6" s="231" t="s">
        <v>7</v>
      </c>
      <c r="D6" s="231" t="s">
        <v>6</v>
      </c>
    </row>
    <row r="7" ht="16.5" customHeight="1" spans="1:4">
      <c r="A7" s="233" t="s">
        <v>144</v>
      </c>
      <c r="B7" s="56">
        <v>55531322.44</v>
      </c>
      <c r="C7" s="233" t="s">
        <v>145</v>
      </c>
      <c r="D7" s="56">
        <v>55531322.44</v>
      </c>
    </row>
    <row r="8" ht="16.5" customHeight="1" spans="1:4">
      <c r="A8" s="233" t="s">
        <v>146</v>
      </c>
      <c r="B8" s="56">
        <v>55531322.44</v>
      </c>
      <c r="C8" s="233" t="s">
        <v>147</v>
      </c>
      <c r="D8" s="56">
        <v>41382698.8</v>
      </c>
    </row>
    <row r="9" ht="16.5" customHeight="1" spans="1:4">
      <c r="A9" s="233" t="s">
        <v>148</v>
      </c>
      <c r="B9" s="25"/>
      <c r="C9" s="233" t="s">
        <v>149</v>
      </c>
      <c r="D9" s="25"/>
    </row>
    <row r="10" ht="16.5" customHeight="1" spans="1:4">
      <c r="A10" s="233" t="s">
        <v>150</v>
      </c>
      <c r="B10" s="25"/>
      <c r="C10" s="233" t="s">
        <v>151</v>
      </c>
      <c r="D10" s="25"/>
    </row>
    <row r="11" ht="16.5" customHeight="1" spans="1:4">
      <c r="A11" s="233" t="s">
        <v>152</v>
      </c>
      <c r="B11" s="25"/>
      <c r="C11" s="233" t="s">
        <v>153</v>
      </c>
      <c r="D11" s="25"/>
    </row>
    <row r="12" ht="16.5" customHeight="1" spans="1:4">
      <c r="A12" s="233" t="s">
        <v>146</v>
      </c>
      <c r="B12" s="25"/>
      <c r="C12" s="233" t="s">
        <v>154</v>
      </c>
      <c r="D12" s="25"/>
    </row>
    <row r="13" ht="16.5" customHeight="1" spans="1:4">
      <c r="A13" s="234" t="s">
        <v>148</v>
      </c>
      <c r="B13" s="25"/>
      <c r="C13" s="66" t="s">
        <v>155</v>
      </c>
      <c r="D13" s="25"/>
    </row>
    <row r="14" ht="16.5" customHeight="1" spans="1:4">
      <c r="A14" s="234" t="s">
        <v>150</v>
      </c>
      <c r="B14" s="25"/>
      <c r="C14" s="66" t="s">
        <v>156</v>
      </c>
      <c r="D14" s="25"/>
    </row>
    <row r="15" ht="16.5" customHeight="1" spans="1:4">
      <c r="A15" s="235"/>
      <c r="B15" s="25"/>
      <c r="C15" s="66" t="s">
        <v>157</v>
      </c>
      <c r="D15" s="101">
        <v>7395786.6</v>
      </c>
    </row>
    <row r="16" ht="16.5" customHeight="1" spans="1:4">
      <c r="A16" s="235"/>
      <c r="B16" s="25"/>
      <c r="C16" s="66" t="s">
        <v>158</v>
      </c>
      <c r="D16" s="101">
        <v>3449105.04</v>
      </c>
    </row>
    <row r="17" ht="16.5" customHeight="1" spans="1:4">
      <c r="A17" s="235"/>
      <c r="B17" s="25"/>
      <c r="C17" s="66" t="s">
        <v>159</v>
      </c>
      <c r="D17" s="25"/>
    </row>
    <row r="18" ht="16.5" customHeight="1" spans="1:4">
      <c r="A18" s="235"/>
      <c r="B18" s="25"/>
      <c r="C18" s="66" t="s">
        <v>160</v>
      </c>
      <c r="D18" s="25"/>
    </row>
    <row r="19" ht="16.5" customHeight="1" spans="1:4">
      <c r="A19" s="235"/>
      <c r="B19" s="25"/>
      <c r="C19" s="66" t="s">
        <v>161</v>
      </c>
      <c r="D19" s="25"/>
    </row>
    <row r="20" ht="16.5" customHeight="1" spans="1:4">
      <c r="A20" s="235"/>
      <c r="B20" s="25"/>
      <c r="C20" s="66" t="s">
        <v>162</v>
      </c>
      <c r="D20" s="25"/>
    </row>
    <row r="21" ht="16.5" customHeight="1" spans="1:4">
      <c r="A21" s="235"/>
      <c r="B21" s="25"/>
      <c r="C21" s="66" t="s">
        <v>163</v>
      </c>
      <c r="D21" s="25"/>
    </row>
    <row r="22" ht="16.5" customHeight="1" spans="1:4">
      <c r="A22" s="235"/>
      <c r="B22" s="25"/>
      <c r="C22" s="66" t="s">
        <v>164</v>
      </c>
      <c r="D22" s="25"/>
    </row>
    <row r="23" ht="16.5" customHeight="1" spans="1:4">
      <c r="A23" s="235"/>
      <c r="B23" s="25"/>
      <c r="C23" s="66" t="s">
        <v>165</v>
      </c>
      <c r="D23" s="25"/>
    </row>
    <row r="24" ht="16.5" customHeight="1" spans="1:4">
      <c r="A24" s="235"/>
      <c r="B24" s="25"/>
      <c r="C24" s="66" t="s">
        <v>166</v>
      </c>
      <c r="D24" s="25"/>
    </row>
    <row r="25" ht="16.5" customHeight="1" spans="1:4">
      <c r="A25" s="235"/>
      <c r="B25" s="25"/>
      <c r="C25" s="66" t="s">
        <v>167</v>
      </c>
      <c r="D25" s="25"/>
    </row>
    <row r="26" ht="16.5" customHeight="1" spans="1:4">
      <c r="A26" s="235"/>
      <c r="B26" s="25"/>
      <c r="C26" s="66" t="s">
        <v>168</v>
      </c>
      <c r="D26" s="101">
        <v>3303732</v>
      </c>
    </row>
    <row r="27" ht="16.5" customHeight="1" spans="1:4">
      <c r="A27" s="235"/>
      <c r="B27" s="25"/>
      <c r="C27" s="66" t="s">
        <v>169</v>
      </c>
      <c r="D27" s="25"/>
    </row>
    <row r="28" ht="16.5" customHeight="1" spans="1:4">
      <c r="A28" s="235"/>
      <c r="B28" s="25"/>
      <c r="C28" s="66" t="s">
        <v>170</v>
      </c>
      <c r="D28" s="25"/>
    </row>
    <row r="29" ht="16.5" customHeight="1" spans="1:4">
      <c r="A29" s="235"/>
      <c r="B29" s="25"/>
      <c r="C29" s="66" t="s">
        <v>171</v>
      </c>
      <c r="D29" s="25"/>
    </row>
    <row r="30" ht="16.5" customHeight="1" spans="1:4">
      <c r="A30" s="235"/>
      <c r="B30" s="25"/>
      <c r="C30" s="66" t="s">
        <v>172</v>
      </c>
      <c r="D30" s="25"/>
    </row>
    <row r="31" ht="16.5" customHeight="1" spans="1:4">
      <c r="A31" s="235"/>
      <c r="B31" s="25"/>
      <c r="C31" s="66" t="s">
        <v>173</v>
      </c>
      <c r="D31" s="25"/>
    </row>
    <row r="32" ht="16.5" customHeight="1" spans="1:4">
      <c r="A32" s="235"/>
      <c r="B32" s="25"/>
      <c r="C32" s="234" t="s">
        <v>174</v>
      </c>
      <c r="D32" s="25"/>
    </row>
    <row r="33" ht="16.5" customHeight="1" spans="1:4">
      <c r="A33" s="235"/>
      <c r="B33" s="25"/>
      <c r="C33" s="234" t="s">
        <v>175</v>
      </c>
      <c r="D33" s="25"/>
    </row>
    <row r="34" ht="16.5" customHeight="1" spans="1:4">
      <c r="A34" s="235"/>
      <c r="B34" s="25"/>
      <c r="C34" s="31" t="s">
        <v>176</v>
      </c>
      <c r="D34" s="25"/>
    </row>
    <row r="35" ht="15" customHeight="1" spans="1:4">
      <c r="A35" s="236" t="s">
        <v>51</v>
      </c>
      <c r="B35" s="237">
        <v>55531322.44</v>
      </c>
      <c r="C35" s="236" t="s">
        <v>52</v>
      </c>
      <c r="D35" s="237">
        <v>55531322.44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2" activePane="bottomLeft" state="frozen"/>
      <selection/>
      <selection pane="bottomLeft" activeCell="G30" sqref="G30"/>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218"/>
      <c r="F2" s="69"/>
      <c r="G2" s="219" t="s">
        <v>177</v>
      </c>
    </row>
    <row r="3" ht="41.25" customHeight="1" spans="1:7">
      <c r="A3" s="149" t="str">
        <f>"2025"&amp;"年一般公共预算支出预算表（按功能科目分类）"</f>
        <v>2025年一般公共预算支出预算表（按功能科目分类）</v>
      </c>
      <c r="B3" s="149"/>
      <c r="C3" s="149"/>
      <c r="D3" s="149"/>
      <c r="E3" s="149"/>
      <c r="F3" s="149"/>
      <c r="G3" s="149"/>
    </row>
    <row r="4" ht="18" customHeight="1" spans="1:7">
      <c r="A4" s="6" t="s">
        <v>1</v>
      </c>
      <c r="F4" s="145"/>
      <c r="G4" s="219" t="s">
        <v>2</v>
      </c>
    </row>
    <row r="5" ht="20.25" customHeight="1" spans="1:7">
      <c r="A5" s="220" t="s">
        <v>178</v>
      </c>
      <c r="B5" s="221"/>
      <c r="C5" s="150" t="s">
        <v>56</v>
      </c>
      <c r="D5" s="222" t="s">
        <v>77</v>
      </c>
      <c r="E5" s="13"/>
      <c r="F5" s="14"/>
      <c r="G5" s="223" t="s">
        <v>78</v>
      </c>
    </row>
    <row r="6" ht="20.25" customHeight="1" spans="1:7">
      <c r="A6" s="224" t="s">
        <v>74</v>
      </c>
      <c r="B6" s="224" t="s">
        <v>75</v>
      </c>
      <c r="C6" s="20"/>
      <c r="D6" s="155" t="s">
        <v>58</v>
      </c>
      <c r="E6" s="155" t="s">
        <v>179</v>
      </c>
      <c r="F6" s="155" t="s">
        <v>180</v>
      </c>
      <c r="G6" s="225"/>
    </row>
    <row r="7" ht="15" customHeight="1" spans="1:7">
      <c r="A7" s="57" t="s">
        <v>84</v>
      </c>
      <c r="B7" s="57" t="s">
        <v>85</v>
      </c>
      <c r="C7" s="57" t="s">
        <v>86</v>
      </c>
      <c r="D7" s="57" t="s">
        <v>87</v>
      </c>
      <c r="E7" s="57" t="s">
        <v>88</v>
      </c>
      <c r="F7" s="57" t="s">
        <v>89</v>
      </c>
      <c r="G7" s="57" t="s">
        <v>90</v>
      </c>
    </row>
    <row r="8" ht="15" customHeight="1" spans="1:7">
      <c r="A8" s="31" t="s">
        <v>99</v>
      </c>
      <c r="B8" s="31" t="s">
        <v>100</v>
      </c>
      <c r="C8" s="26">
        <v>41382698.8</v>
      </c>
      <c r="D8" s="32">
        <v>38022698.8</v>
      </c>
      <c r="E8" s="32">
        <v>32581337.08</v>
      </c>
      <c r="F8" s="32">
        <v>5441361.72</v>
      </c>
      <c r="G8" s="32">
        <v>3360000</v>
      </c>
    </row>
    <row r="9" ht="15" customHeight="1" spans="1:7">
      <c r="A9" s="226" t="s">
        <v>101</v>
      </c>
      <c r="B9" s="226" t="s">
        <v>102</v>
      </c>
      <c r="C9" s="26">
        <v>41382698.8</v>
      </c>
      <c r="D9" s="32">
        <v>38022698.8</v>
      </c>
      <c r="E9" s="32">
        <v>32581337.08</v>
      </c>
      <c r="F9" s="32">
        <v>5441361.72</v>
      </c>
      <c r="G9" s="32">
        <v>3360000</v>
      </c>
    </row>
    <row r="10" ht="15" customHeight="1" spans="1:7">
      <c r="A10" s="227" t="s">
        <v>103</v>
      </c>
      <c r="B10" s="227" t="s">
        <v>104</v>
      </c>
      <c r="C10" s="26">
        <v>38492698.8</v>
      </c>
      <c r="D10" s="32">
        <v>38022698.8</v>
      </c>
      <c r="E10" s="32">
        <v>32581337.08</v>
      </c>
      <c r="F10" s="32">
        <v>5441361.72</v>
      </c>
      <c r="G10" s="32">
        <v>470000</v>
      </c>
    </row>
    <row r="11" ht="15" customHeight="1" spans="1:7">
      <c r="A11" s="227" t="s">
        <v>105</v>
      </c>
      <c r="B11" s="227" t="s">
        <v>106</v>
      </c>
      <c r="C11" s="26">
        <v>937200</v>
      </c>
      <c r="D11" s="32"/>
      <c r="E11" s="32"/>
      <c r="F11" s="32"/>
      <c r="G11" s="32">
        <v>937200</v>
      </c>
    </row>
    <row r="12" ht="15" customHeight="1" spans="1:7">
      <c r="A12" s="227" t="s">
        <v>107</v>
      </c>
      <c r="B12" s="227" t="s">
        <v>108</v>
      </c>
      <c r="C12" s="26">
        <v>300000</v>
      </c>
      <c r="D12" s="32"/>
      <c r="E12" s="32"/>
      <c r="F12" s="32"/>
      <c r="G12" s="32">
        <v>300000</v>
      </c>
    </row>
    <row r="13" ht="15" customHeight="1" spans="1:7">
      <c r="A13" s="227" t="s">
        <v>109</v>
      </c>
      <c r="B13" s="227" t="s">
        <v>110</v>
      </c>
      <c r="C13" s="26">
        <v>652800</v>
      </c>
      <c r="D13" s="32"/>
      <c r="E13" s="32"/>
      <c r="F13" s="32"/>
      <c r="G13" s="32">
        <v>652800</v>
      </c>
    </row>
    <row r="14" ht="15" customHeight="1" spans="1:7">
      <c r="A14" s="227" t="s">
        <v>111</v>
      </c>
      <c r="B14" s="227" t="s">
        <v>112</v>
      </c>
      <c r="C14" s="26">
        <v>1000000</v>
      </c>
      <c r="D14" s="32"/>
      <c r="E14" s="32"/>
      <c r="F14" s="32"/>
      <c r="G14" s="32">
        <v>1000000</v>
      </c>
    </row>
    <row r="15" ht="15" customHeight="1" spans="1:7">
      <c r="A15" s="31" t="s">
        <v>113</v>
      </c>
      <c r="B15" s="31" t="s">
        <v>114</v>
      </c>
      <c r="C15" s="26">
        <v>7395786.6</v>
      </c>
      <c r="D15" s="32">
        <v>7395786.6</v>
      </c>
      <c r="E15" s="32">
        <v>7395786.6</v>
      </c>
      <c r="F15" s="32"/>
      <c r="G15" s="228"/>
    </row>
    <row r="16" ht="15" customHeight="1" spans="1:7">
      <c r="A16" s="226" t="s">
        <v>115</v>
      </c>
      <c r="B16" s="226" t="s">
        <v>116</v>
      </c>
      <c r="C16" s="26">
        <v>7305075</v>
      </c>
      <c r="D16" s="32">
        <v>7305075</v>
      </c>
      <c r="E16" s="32">
        <v>7305075</v>
      </c>
      <c r="F16" s="32"/>
      <c r="G16" s="228"/>
    </row>
    <row r="17" ht="15" customHeight="1" spans="1:7">
      <c r="A17" s="227" t="s">
        <v>117</v>
      </c>
      <c r="B17" s="227" t="s">
        <v>118</v>
      </c>
      <c r="C17" s="26">
        <v>3743475</v>
      </c>
      <c r="D17" s="32">
        <v>3743475</v>
      </c>
      <c r="E17" s="32">
        <v>3743475</v>
      </c>
      <c r="F17" s="32"/>
      <c r="G17" s="228"/>
    </row>
    <row r="18" ht="15" customHeight="1" spans="1:7">
      <c r="A18" s="227" t="s">
        <v>119</v>
      </c>
      <c r="B18" s="227" t="s">
        <v>120</v>
      </c>
      <c r="C18" s="26">
        <v>3561600</v>
      </c>
      <c r="D18" s="32">
        <v>3561600</v>
      </c>
      <c r="E18" s="32">
        <v>3561600</v>
      </c>
      <c r="F18" s="32"/>
      <c r="G18" s="228"/>
    </row>
    <row r="19" ht="15" customHeight="1" spans="1:7">
      <c r="A19" s="226" t="s">
        <v>121</v>
      </c>
      <c r="B19" s="226" t="s">
        <v>122</v>
      </c>
      <c r="C19" s="26">
        <v>90711.6</v>
      </c>
      <c r="D19" s="32">
        <v>90711.6</v>
      </c>
      <c r="E19" s="32">
        <v>90711.6</v>
      </c>
      <c r="F19" s="32"/>
      <c r="G19" s="228"/>
    </row>
    <row r="20" ht="15" customHeight="1" spans="1:7">
      <c r="A20" s="227" t="s">
        <v>123</v>
      </c>
      <c r="B20" s="227" t="s">
        <v>124</v>
      </c>
      <c r="C20" s="26">
        <v>90711.6</v>
      </c>
      <c r="D20" s="32">
        <v>90711.6</v>
      </c>
      <c r="E20" s="32">
        <v>90711.6</v>
      </c>
      <c r="F20" s="32"/>
      <c r="G20" s="228"/>
    </row>
    <row r="21" ht="15" customHeight="1" spans="1:7">
      <c r="A21" s="31" t="s">
        <v>125</v>
      </c>
      <c r="B21" s="31" t="s">
        <v>126</v>
      </c>
      <c r="C21" s="26">
        <v>3449105.04</v>
      </c>
      <c r="D21" s="32">
        <v>3449105.04</v>
      </c>
      <c r="E21" s="32">
        <v>3449105.04</v>
      </c>
      <c r="F21" s="32"/>
      <c r="G21" s="228"/>
    </row>
    <row r="22" ht="15" customHeight="1" spans="1:7">
      <c r="A22" s="226" t="s">
        <v>127</v>
      </c>
      <c r="B22" s="226" t="s">
        <v>128</v>
      </c>
      <c r="C22" s="26">
        <v>3449105.04</v>
      </c>
      <c r="D22" s="32">
        <v>3449105.04</v>
      </c>
      <c r="E22" s="32">
        <v>3449105.04</v>
      </c>
      <c r="F22" s="32"/>
      <c r="G22" s="228"/>
    </row>
    <row r="23" ht="15" customHeight="1" spans="1:7">
      <c r="A23" s="227" t="s">
        <v>129</v>
      </c>
      <c r="B23" s="227" t="s">
        <v>130</v>
      </c>
      <c r="C23" s="26">
        <v>1227687</v>
      </c>
      <c r="D23" s="32">
        <v>1227687</v>
      </c>
      <c r="E23" s="32">
        <v>1227687</v>
      </c>
      <c r="F23" s="32"/>
      <c r="G23" s="228"/>
    </row>
    <row r="24" ht="15" customHeight="1" spans="1:7">
      <c r="A24" s="227" t="s">
        <v>131</v>
      </c>
      <c r="B24" s="227" t="s">
        <v>132</v>
      </c>
      <c r="C24" s="26">
        <v>383108</v>
      </c>
      <c r="D24" s="32">
        <v>383108</v>
      </c>
      <c r="E24" s="32">
        <v>383108</v>
      </c>
      <c r="F24" s="32"/>
      <c r="G24" s="228"/>
    </row>
    <row r="25" ht="15" customHeight="1" spans="1:7">
      <c r="A25" s="227" t="s">
        <v>133</v>
      </c>
      <c r="B25" s="227" t="s">
        <v>134</v>
      </c>
      <c r="C25" s="26">
        <v>1634143</v>
      </c>
      <c r="D25" s="32">
        <v>1634143</v>
      </c>
      <c r="E25" s="32">
        <v>1634143</v>
      </c>
      <c r="F25" s="32"/>
      <c r="G25" s="228"/>
    </row>
    <row r="26" ht="15" customHeight="1" spans="1:7">
      <c r="A26" s="227" t="s">
        <v>135</v>
      </c>
      <c r="B26" s="227" t="s">
        <v>136</v>
      </c>
      <c r="C26" s="26">
        <v>204167.04</v>
      </c>
      <c r="D26" s="32">
        <v>204167.04</v>
      </c>
      <c r="E26" s="32">
        <v>204167.04</v>
      </c>
      <c r="F26" s="32"/>
      <c r="G26" s="228"/>
    </row>
    <row r="27" ht="15" customHeight="1" spans="1:7">
      <c r="A27" s="31" t="s">
        <v>137</v>
      </c>
      <c r="B27" s="31" t="s">
        <v>138</v>
      </c>
      <c r="C27" s="26">
        <v>3303732</v>
      </c>
      <c r="D27" s="32">
        <v>3303732</v>
      </c>
      <c r="E27" s="32">
        <v>3303732</v>
      </c>
      <c r="F27" s="32"/>
      <c r="G27" s="228"/>
    </row>
    <row r="28" ht="15" customHeight="1" spans="1:7">
      <c r="A28" s="226" t="s">
        <v>139</v>
      </c>
      <c r="B28" s="226" t="s">
        <v>140</v>
      </c>
      <c r="C28" s="26">
        <v>3303732</v>
      </c>
      <c r="D28" s="32">
        <v>3303732</v>
      </c>
      <c r="E28" s="32">
        <v>3303732</v>
      </c>
      <c r="F28" s="32"/>
      <c r="G28" s="228"/>
    </row>
    <row r="29" ht="15" customHeight="1" spans="1:7">
      <c r="A29" s="227" t="s">
        <v>141</v>
      </c>
      <c r="B29" s="227" t="s">
        <v>142</v>
      </c>
      <c r="C29" s="26">
        <v>3303732</v>
      </c>
      <c r="D29" s="32">
        <v>3303732</v>
      </c>
      <c r="E29" s="32">
        <v>3303732</v>
      </c>
      <c r="F29" s="32"/>
      <c r="G29" s="228"/>
    </row>
    <row r="30" ht="18" customHeight="1" spans="1:7">
      <c r="A30" s="76" t="s">
        <v>181</v>
      </c>
      <c r="B30" s="229" t="s">
        <v>181</v>
      </c>
      <c r="C30" s="26">
        <v>55531322.44</v>
      </c>
      <c r="D30" s="32">
        <v>52171322.44</v>
      </c>
      <c r="E30" s="26">
        <v>46729960.72</v>
      </c>
      <c r="F30" s="26">
        <v>5441361.72</v>
      </c>
      <c r="G30" s="26">
        <v>3360000</v>
      </c>
    </row>
  </sheetData>
  <mergeCells count="6">
    <mergeCell ref="A3:G3"/>
    <mergeCell ref="A5:B5"/>
    <mergeCell ref="D5:F5"/>
    <mergeCell ref="A30:B3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26" sqref="D26"/>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3"/>
      <c r="B2" s="43"/>
      <c r="C2" s="43"/>
      <c r="D2" s="43"/>
      <c r="E2" s="42"/>
      <c r="F2" s="212" t="s">
        <v>182</v>
      </c>
    </row>
    <row r="3" ht="41.25" customHeight="1" spans="1:6">
      <c r="A3" s="213" t="str">
        <f>"2025"&amp;"年一般公共预算“三公”经费支出预算表"</f>
        <v>2025年一般公共预算“三公”经费支出预算表</v>
      </c>
      <c r="B3" s="43"/>
      <c r="C3" s="43"/>
      <c r="D3" s="43"/>
      <c r="E3" s="42"/>
      <c r="F3" s="43"/>
    </row>
    <row r="4" customHeight="1" spans="1:6">
      <c r="A4" s="214" t="s">
        <v>1</v>
      </c>
      <c r="B4" s="215"/>
      <c r="D4" s="43"/>
      <c r="E4" s="42"/>
      <c r="F4" s="61" t="s">
        <v>2</v>
      </c>
    </row>
    <row r="5" ht="27" customHeight="1" spans="1:6">
      <c r="A5" s="47" t="s">
        <v>183</v>
      </c>
      <c r="B5" s="47" t="s">
        <v>184</v>
      </c>
      <c r="C5" s="47" t="s">
        <v>185</v>
      </c>
      <c r="D5" s="47"/>
      <c r="E5" s="36"/>
      <c r="F5" s="47" t="s">
        <v>186</v>
      </c>
    </row>
    <row r="6" ht="28.5" customHeight="1" spans="1:6">
      <c r="A6" s="216"/>
      <c r="B6" s="49"/>
      <c r="C6" s="36" t="s">
        <v>58</v>
      </c>
      <c r="D6" s="36" t="s">
        <v>187</v>
      </c>
      <c r="E6" s="36" t="s">
        <v>188</v>
      </c>
      <c r="F6" s="48"/>
    </row>
    <row r="7" ht="17.25" customHeight="1" spans="1:6">
      <c r="A7" s="54" t="s">
        <v>84</v>
      </c>
      <c r="B7" s="54" t="s">
        <v>85</v>
      </c>
      <c r="C7" s="54" t="s">
        <v>86</v>
      </c>
      <c r="D7" s="54" t="s">
        <v>87</v>
      </c>
      <c r="E7" s="54" t="s">
        <v>88</v>
      </c>
      <c r="F7" s="54" t="s">
        <v>89</v>
      </c>
    </row>
    <row r="8" ht="17.25" customHeight="1" spans="1:6">
      <c r="A8" s="217">
        <v>682000</v>
      </c>
      <c r="B8" s="25"/>
      <c r="C8" s="217">
        <v>682000</v>
      </c>
      <c r="D8" s="25"/>
      <c r="E8" s="217">
        <v>682000</v>
      </c>
      <c r="F8" s="2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4"/>
  <sheetViews>
    <sheetView showZeros="0" tabSelected="1" topLeftCell="C1" workbookViewId="0">
      <pane ySplit="1" topLeftCell="A44" activePane="bottomLeft" state="frozen"/>
      <selection/>
      <selection pane="bottomLeft" activeCell="M77" sqref="M77"/>
    </sheetView>
  </sheetViews>
  <sheetFormatPr defaultColWidth="9.14166666666667" defaultRowHeight="14.25" customHeight="1"/>
  <cols>
    <col min="1" max="2" width="23.1833333333333" customWidth="1"/>
    <col min="3" max="3" width="19.5416666666667" customWidth="1"/>
    <col min="4" max="4" width="18.275" customWidth="1"/>
    <col min="5" max="5" width="10.1416666666667" customWidth="1"/>
    <col min="6" max="6" width="29.5416666666667" customWidth="1"/>
    <col min="7" max="7" width="8" customWidth="1"/>
    <col min="8" max="8" width="23.9083333333333"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73"/>
      <c r="C2" s="198"/>
      <c r="E2" s="199"/>
      <c r="F2" s="199"/>
      <c r="G2" s="199"/>
      <c r="H2" s="199"/>
      <c r="I2" s="81"/>
      <c r="J2" s="81"/>
      <c r="K2" s="81"/>
      <c r="L2" s="81"/>
      <c r="M2" s="81"/>
      <c r="N2" s="81"/>
      <c r="R2" s="81"/>
      <c r="V2" s="198"/>
      <c r="X2" s="140" t="s">
        <v>189</v>
      </c>
    </row>
    <row r="3" ht="45.75" customHeight="1" spans="1:24">
      <c r="A3" s="83" t="str">
        <f>"2025"&amp;"年部门基本支出预算表"</f>
        <v>2025年部门基本支出预算表</v>
      </c>
      <c r="B3" s="126"/>
      <c r="C3" s="83"/>
      <c r="D3" s="83"/>
      <c r="E3" s="83"/>
      <c r="F3" s="83"/>
      <c r="G3" s="83"/>
      <c r="H3" s="83"/>
      <c r="I3" s="83"/>
      <c r="J3" s="83"/>
      <c r="K3" s="83"/>
      <c r="L3" s="83"/>
      <c r="M3" s="83"/>
      <c r="N3" s="83"/>
      <c r="O3" s="126"/>
      <c r="P3" s="126"/>
      <c r="Q3" s="126"/>
      <c r="R3" s="83"/>
      <c r="S3" s="83"/>
      <c r="T3" s="83"/>
      <c r="U3" s="83"/>
      <c r="V3" s="83"/>
      <c r="W3" s="83"/>
      <c r="X3" s="83"/>
    </row>
    <row r="4" ht="18.75" customHeight="1" spans="1:24">
      <c r="A4" s="136" t="s">
        <v>1</v>
      </c>
      <c r="B4" s="175"/>
      <c r="C4" s="200"/>
      <c r="D4" s="200"/>
      <c r="E4" s="200"/>
      <c r="F4" s="200"/>
      <c r="G4" s="200"/>
      <c r="H4" s="200"/>
      <c r="I4" s="86"/>
      <c r="J4" s="86"/>
      <c r="K4" s="86"/>
      <c r="L4" s="86"/>
      <c r="M4" s="86"/>
      <c r="N4" s="86"/>
      <c r="O4" s="128"/>
      <c r="P4" s="128"/>
      <c r="Q4" s="128"/>
      <c r="R4" s="86"/>
      <c r="V4" s="198"/>
      <c r="X4" s="140" t="s">
        <v>2</v>
      </c>
    </row>
    <row r="5" ht="18" customHeight="1" spans="1:24">
      <c r="A5" s="176" t="s">
        <v>190</v>
      </c>
      <c r="B5" s="176" t="s">
        <v>191</v>
      </c>
      <c r="C5" s="176" t="s">
        <v>192</v>
      </c>
      <c r="D5" s="176" t="s">
        <v>193</v>
      </c>
      <c r="E5" s="176" t="s">
        <v>194</v>
      </c>
      <c r="F5" s="176" t="s">
        <v>195</v>
      </c>
      <c r="G5" s="176" t="s">
        <v>196</v>
      </c>
      <c r="H5" s="176" t="s">
        <v>197</v>
      </c>
      <c r="I5" s="206" t="s">
        <v>198</v>
      </c>
      <c r="J5" s="122" t="s">
        <v>198</v>
      </c>
      <c r="K5" s="122"/>
      <c r="L5" s="122"/>
      <c r="M5" s="122"/>
      <c r="N5" s="122"/>
      <c r="O5" s="189"/>
      <c r="P5" s="189"/>
      <c r="Q5" s="189"/>
      <c r="R5" s="109" t="s">
        <v>62</v>
      </c>
      <c r="S5" s="122" t="s">
        <v>63</v>
      </c>
      <c r="T5" s="122"/>
      <c r="U5" s="122"/>
      <c r="V5" s="122"/>
      <c r="W5" s="122"/>
      <c r="X5" s="123"/>
    </row>
    <row r="6" ht="18" customHeight="1" spans="1:24">
      <c r="A6" s="177"/>
      <c r="B6" s="178"/>
      <c r="C6" s="201"/>
      <c r="D6" s="177"/>
      <c r="E6" s="177"/>
      <c r="F6" s="177"/>
      <c r="G6" s="177"/>
      <c r="H6" s="177"/>
      <c r="I6" s="207" t="s">
        <v>199</v>
      </c>
      <c r="J6" s="206" t="s">
        <v>59</v>
      </c>
      <c r="K6" s="122"/>
      <c r="L6" s="122"/>
      <c r="M6" s="122"/>
      <c r="N6" s="123"/>
      <c r="O6" s="188" t="s">
        <v>200</v>
      </c>
      <c r="P6" s="189"/>
      <c r="Q6" s="190"/>
      <c r="R6" s="176" t="s">
        <v>62</v>
      </c>
      <c r="S6" s="206" t="s">
        <v>63</v>
      </c>
      <c r="T6" s="109" t="s">
        <v>65</v>
      </c>
      <c r="U6" s="122" t="s">
        <v>63</v>
      </c>
      <c r="V6" s="109" t="s">
        <v>67</v>
      </c>
      <c r="W6" s="109" t="s">
        <v>68</v>
      </c>
      <c r="X6" s="211" t="s">
        <v>69</v>
      </c>
    </row>
    <row r="7" ht="19.5" customHeight="1" spans="1:24">
      <c r="A7" s="178"/>
      <c r="B7" s="178"/>
      <c r="C7" s="178"/>
      <c r="D7" s="178"/>
      <c r="E7" s="178"/>
      <c r="F7" s="178"/>
      <c r="G7" s="178"/>
      <c r="H7" s="178"/>
      <c r="I7" s="178"/>
      <c r="J7" s="208" t="s">
        <v>201</v>
      </c>
      <c r="K7" s="176" t="s">
        <v>202</v>
      </c>
      <c r="L7" s="176" t="s">
        <v>203</v>
      </c>
      <c r="M7" s="176" t="s">
        <v>204</v>
      </c>
      <c r="N7" s="176" t="s">
        <v>205</v>
      </c>
      <c r="O7" s="176" t="s">
        <v>59</v>
      </c>
      <c r="P7" s="176" t="s">
        <v>60</v>
      </c>
      <c r="Q7" s="176" t="s">
        <v>61</v>
      </c>
      <c r="R7" s="178"/>
      <c r="S7" s="176" t="s">
        <v>58</v>
      </c>
      <c r="T7" s="176" t="s">
        <v>65</v>
      </c>
      <c r="U7" s="176" t="s">
        <v>206</v>
      </c>
      <c r="V7" s="176" t="s">
        <v>67</v>
      </c>
      <c r="W7" s="176" t="s">
        <v>68</v>
      </c>
      <c r="X7" s="176" t="s">
        <v>69</v>
      </c>
    </row>
    <row r="8" ht="37.5" customHeight="1" spans="1:24">
      <c r="A8" s="202"/>
      <c r="B8" s="97"/>
      <c r="C8" s="202"/>
      <c r="D8" s="202"/>
      <c r="E8" s="202"/>
      <c r="F8" s="202"/>
      <c r="G8" s="202"/>
      <c r="H8" s="202"/>
      <c r="I8" s="202"/>
      <c r="J8" s="209" t="s">
        <v>58</v>
      </c>
      <c r="K8" s="179" t="s">
        <v>207</v>
      </c>
      <c r="L8" s="179" t="s">
        <v>203</v>
      </c>
      <c r="M8" s="179" t="s">
        <v>204</v>
      </c>
      <c r="N8" s="179" t="s">
        <v>205</v>
      </c>
      <c r="O8" s="179" t="s">
        <v>203</v>
      </c>
      <c r="P8" s="179" t="s">
        <v>204</v>
      </c>
      <c r="Q8" s="179" t="s">
        <v>205</v>
      </c>
      <c r="R8" s="179" t="s">
        <v>62</v>
      </c>
      <c r="S8" s="179" t="s">
        <v>58</v>
      </c>
      <c r="T8" s="179" t="s">
        <v>65</v>
      </c>
      <c r="U8" s="179" t="s">
        <v>206</v>
      </c>
      <c r="V8" s="179" t="s">
        <v>67</v>
      </c>
      <c r="W8" s="179" t="s">
        <v>68</v>
      </c>
      <c r="X8" s="179" t="s">
        <v>69</v>
      </c>
    </row>
    <row r="9" customHeight="1" spans="1:24">
      <c r="A9" s="196">
        <v>1</v>
      </c>
      <c r="B9" s="196">
        <v>2</v>
      </c>
      <c r="C9" s="196">
        <v>3</v>
      </c>
      <c r="D9" s="196">
        <v>4</v>
      </c>
      <c r="E9" s="196">
        <v>5</v>
      </c>
      <c r="F9" s="196">
        <v>6</v>
      </c>
      <c r="G9" s="196">
        <v>7</v>
      </c>
      <c r="H9" s="196">
        <v>8</v>
      </c>
      <c r="I9" s="196">
        <v>9</v>
      </c>
      <c r="J9" s="196">
        <v>10</v>
      </c>
      <c r="K9" s="196">
        <v>11</v>
      </c>
      <c r="L9" s="196">
        <v>12</v>
      </c>
      <c r="M9" s="196">
        <v>13</v>
      </c>
      <c r="N9" s="196">
        <v>14</v>
      </c>
      <c r="O9" s="196">
        <v>15</v>
      </c>
      <c r="P9" s="196">
        <v>16</v>
      </c>
      <c r="Q9" s="196">
        <v>17</v>
      </c>
      <c r="R9" s="196">
        <v>18</v>
      </c>
      <c r="S9" s="196">
        <v>19</v>
      </c>
      <c r="T9" s="196">
        <v>20</v>
      </c>
      <c r="U9" s="196">
        <v>21</v>
      </c>
      <c r="V9" s="196">
        <v>22</v>
      </c>
      <c r="W9" s="196">
        <v>23</v>
      </c>
      <c r="X9" s="196">
        <v>24</v>
      </c>
    </row>
    <row r="10" s="78" customFormat="1" customHeight="1" spans="1:24">
      <c r="A10" s="164" t="s">
        <v>71</v>
      </c>
      <c r="B10" s="164" t="s">
        <v>71</v>
      </c>
      <c r="C10" s="269" t="s">
        <v>208</v>
      </c>
      <c r="D10" s="203" t="s">
        <v>209</v>
      </c>
      <c r="E10" s="203" t="s">
        <v>117</v>
      </c>
      <c r="F10" s="203" t="s">
        <v>118</v>
      </c>
      <c r="G10" s="203" t="s">
        <v>210</v>
      </c>
      <c r="H10" s="203" t="s">
        <v>211</v>
      </c>
      <c r="I10" s="210">
        <v>3743475</v>
      </c>
      <c r="J10" s="210">
        <v>3743475</v>
      </c>
      <c r="K10" s="164"/>
      <c r="L10" s="164"/>
      <c r="M10" s="210">
        <v>3743475</v>
      </c>
      <c r="N10" s="164"/>
      <c r="O10" s="164"/>
      <c r="P10" s="164"/>
      <c r="Q10" s="164"/>
      <c r="R10" s="164"/>
      <c r="S10" s="164"/>
      <c r="T10" s="164"/>
      <c r="U10" s="164"/>
      <c r="V10" s="164"/>
      <c r="W10" s="164"/>
      <c r="X10" s="164"/>
    </row>
    <row r="11" s="78" customFormat="1" customHeight="1" spans="1:24">
      <c r="A11" s="164" t="s">
        <v>71</v>
      </c>
      <c r="B11" s="164" t="s">
        <v>71</v>
      </c>
      <c r="C11" s="269" t="s">
        <v>208</v>
      </c>
      <c r="D11" s="203" t="s">
        <v>209</v>
      </c>
      <c r="E11" s="203" t="s">
        <v>129</v>
      </c>
      <c r="F11" s="203" t="s">
        <v>130</v>
      </c>
      <c r="G11" s="203" t="s">
        <v>212</v>
      </c>
      <c r="H11" s="203" t="s">
        <v>213</v>
      </c>
      <c r="I11" s="210">
        <v>1227687</v>
      </c>
      <c r="J11" s="210">
        <v>1227687</v>
      </c>
      <c r="K11" s="164"/>
      <c r="L11" s="164"/>
      <c r="M11" s="210">
        <v>1227687</v>
      </c>
      <c r="N11" s="164"/>
      <c r="O11" s="164"/>
      <c r="P11" s="164"/>
      <c r="Q11" s="164"/>
      <c r="R11" s="164"/>
      <c r="S11" s="164"/>
      <c r="T11" s="164"/>
      <c r="U11" s="164"/>
      <c r="V11" s="164"/>
      <c r="W11" s="164"/>
      <c r="X11" s="164"/>
    </row>
    <row r="12" s="78" customFormat="1" customHeight="1" spans="1:24">
      <c r="A12" s="164" t="s">
        <v>71</v>
      </c>
      <c r="B12" s="164" t="s">
        <v>71</v>
      </c>
      <c r="C12" s="269" t="s">
        <v>208</v>
      </c>
      <c r="D12" s="203" t="s">
        <v>209</v>
      </c>
      <c r="E12" s="203" t="s">
        <v>133</v>
      </c>
      <c r="F12" s="203" t="s">
        <v>134</v>
      </c>
      <c r="G12" s="203" t="s">
        <v>214</v>
      </c>
      <c r="H12" s="203" t="s">
        <v>215</v>
      </c>
      <c r="I12" s="210">
        <v>1634143</v>
      </c>
      <c r="J12" s="210">
        <v>1634143</v>
      </c>
      <c r="K12" s="164"/>
      <c r="L12" s="164"/>
      <c r="M12" s="210">
        <v>1634143</v>
      </c>
      <c r="N12" s="164"/>
      <c r="O12" s="164"/>
      <c r="P12" s="164"/>
      <c r="Q12" s="164"/>
      <c r="R12" s="164"/>
      <c r="S12" s="164"/>
      <c r="T12" s="164"/>
      <c r="U12" s="164"/>
      <c r="V12" s="164"/>
      <c r="W12" s="164"/>
      <c r="X12" s="164"/>
    </row>
    <row r="13" s="78" customFormat="1" customHeight="1" spans="1:24">
      <c r="A13" s="164" t="s">
        <v>71</v>
      </c>
      <c r="B13" s="164" t="s">
        <v>71</v>
      </c>
      <c r="C13" s="269" t="s">
        <v>208</v>
      </c>
      <c r="D13" s="203" t="s">
        <v>209</v>
      </c>
      <c r="E13" s="203" t="s">
        <v>135</v>
      </c>
      <c r="F13" s="203" t="s">
        <v>136</v>
      </c>
      <c r="G13" s="203" t="s">
        <v>216</v>
      </c>
      <c r="H13" s="203" t="s">
        <v>217</v>
      </c>
      <c r="I13" s="210">
        <v>47234.04</v>
      </c>
      <c r="J13" s="210">
        <v>47234.04</v>
      </c>
      <c r="K13" s="164"/>
      <c r="L13" s="164"/>
      <c r="M13" s="210">
        <v>47234.04</v>
      </c>
      <c r="N13" s="164"/>
      <c r="O13" s="164"/>
      <c r="P13" s="164"/>
      <c r="Q13" s="164"/>
      <c r="R13" s="164"/>
      <c r="S13" s="164"/>
      <c r="T13" s="164"/>
      <c r="U13" s="164"/>
      <c r="V13" s="164"/>
      <c r="W13" s="164"/>
      <c r="X13" s="164"/>
    </row>
    <row r="14" s="78" customFormat="1" customHeight="1" spans="1:24">
      <c r="A14" s="164" t="s">
        <v>71</v>
      </c>
      <c r="B14" s="164" t="s">
        <v>71</v>
      </c>
      <c r="C14" s="269" t="s">
        <v>208</v>
      </c>
      <c r="D14" s="203" t="s">
        <v>209</v>
      </c>
      <c r="E14" s="203" t="s">
        <v>135</v>
      </c>
      <c r="F14" s="203" t="s">
        <v>136</v>
      </c>
      <c r="G14" s="203" t="s">
        <v>216</v>
      </c>
      <c r="H14" s="203" t="s">
        <v>217</v>
      </c>
      <c r="I14" s="210">
        <v>156933</v>
      </c>
      <c r="J14" s="210">
        <v>156933</v>
      </c>
      <c r="K14" s="164"/>
      <c r="L14" s="164"/>
      <c r="M14" s="210">
        <v>156933</v>
      </c>
      <c r="N14" s="164"/>
      <c r="O14" s="164"/>
      <c r="P14" s="164"/>
      <c r="Q14" s="164"/>
      <c r="R14" s="164"/>
      <c r="S14" s="164"/>
      <c r="T14" s="164"/>
      <c r="U14" s="164"/>
      <c r="V14" s="164"/>
      <c r="W14" s="164"/>
      <c r="X14" s="164"/>
    </row>
    <row r="15" s="78" customFormat="1" customHeight="1" spans="1:24">
      <c r="A15" s="164" t="s">
        <v>71</v>
      </c>
      <c r="B15" s="164" t="s">
        <v>71</v>
      </c>
      <c r="C15" s="269" t="s">
        <v>208</v>
      </c>
      <c r="D15" s="203" t="s">
        <v>209</v>
      </c>
      <c r="E15" s="203" t="s">
        <v>131</v>
      </c>
      <c r="F15" s="203" t="s">
        <v>132</v>
      </c>
      <c r="G15" s="203" t="s">
        <v>212</v>
      </c>
      <c r="H15" s="203" t="s">
        <v>213</v>
      </c>
      <c r="I15" s="210">
        <v>383108</v>
      </c>
      <c r="J15" s="210">
        <v>383108</v>
      </c>
      <c r="K15" s="164"/>
      <c r="L15" s="164"/>
      <c r="M15" s="210">
        <v>383108</v>
      </c>
      <c r="N15" s="164"/>
      <c r="O15" s="164"/>
      <c r="P15" s="164"/>
      <c r="Q15" s="164"/>
      <c r="R15" s="164"/>
      <c r="S15" s="164"/>
      <c r="T15" s="164"/>
      <c r="U15" s="164"/>
      <c r="V15" s="164"/>
      <c r="W15" s="164"/>
      <c r="X15" s="164"/>
    </row>
    <row r="16" s="78" customFormat="1" customHeight="1" spans="1:24">
      <c r="A16" s="164" t="s">
        <v>71</v>
      </c>
      <c r="B16" s="164" t="s">
        <v>71</v>
      </c>
      <c r="C16" s="269" t="s">
        <v>218</v>
      </c>
      <c r="D16" s="203" t="s">
        <v>219</v>
      </c>
      <c r="E16" s="203" t="s">
        <v>103</v>
      </c>
      <c r="F16" s="203" t="s">
        <v>104</v>
      </c>
      <c r="G16" s="203" t="s">
        <v>220</v>
      </c>
      <c r="H16" s="203" t="s">
        <v>221</v>
      </c>
      <c r="I16" s="210">
        <v>345600</v>
      </c>
      <c r="J16" s="210">
        <v>345600</v>
      </c>
      <c r="K16" s="164"/>
      <c r="L16" s="164"/>
      <c r="M16" s="210">
        <v>345600</v>
      </c>
      <c r="N16" s="164"/>
      <c r="O16" s="164"/>
      <c r="P16" s="164"/>
      <c r="Q16" s="164"/>
      <c r="R16" s="164"/>
      <c r="S16" s="164"/>
      <c r="T16" s="164"/>
      <c r="U16" s="164"/>
      <c r="V16" s="164"/>
      <c r="W16" s="164"/>
      <c r="X16" s="164"/>
    </row>
    <row r="17" s="78" customFormat="1" customHeight="1" spans="1:24">
      <c r="A17" s="164" t="s">
        <v>71</v>
      </c>
      <c r="B17" s="164" t="s">
        <v>71</v>
      </c>
      <c r="C17" s="269" t="s">
        <v>222</v>
      </c>
      <c r="D17" s="203" t="s">
        <v>223</v>
      </c>
      <c r="E17" s="203" t="s">
        <v>103</v>
      </c>
      <c r="F17" s="203" t="s">
        <v>104</v>
      </c>
      <c r="G17" s="203" t="s">
        <v>224</v>
      </c>
      <c r="H17" s="203" t="s">
        <v>225</v>
      </c>
      <c r="I17" s="210">
        <v>2820000</v>
      </c>
      <c r="J17" s="210">
        <v>2820000</v>
      </c>
      <c r="K17" s="164"/>
      <c r="L17" s="164"/>
      <c r="M17" s="210">
        <v>2820000</v>
      </c>
      <c r="N17" s="164"/>
      <c r="O17" s="164"/>
      <c r="P17" s="164"/>
      <c r="Q17" s="164"/>
      <c r="R17" s="164"/>
      <c r="S17" s="164"/>
      <c r="T17" s="164"/>
      <c r="U17" s="164"/>
      <c r="V17" s="164"/>
      <c r="W17" s="164"/>
      <c r="X17" s="164"/>
    </row>
    <row r="18" s="78" customFormat="1" customHeight="1" spans="1:24">
      <c r="A18" s="164" t="s">
        <v>71</v>
      </c>
      <c r="B18" s="164" t="s">
        <v>71</v>
      </c>
      <c r="C18" s="269" t="s">
        <v>222</v>
      </c>
      <c r="D18" s="203" t="s">
        <v>223</v>
      </c>
      <c r="E18" s="203" t="s">
        <v>103</v>
      </c>
      <c r="F18" s="203" t="s">
        <v>104</v>
      </c>
      <c r="G18" s="203" t="s">
        <v>224</v>
      </c>
      <c r="H18" s="203" t="s">
        <v>225</v>
      </c>
      <c r="I18" s="210">
        <v>3376440</v>
      </c>
      <c r="J18" s="210">
        <v>3376440</v>
      </c>
      <c r="K18" s="164"/>
      <c r="L18" s="164"/>
      <c r="M18" s="210">
        <v>3376440</v>
      </c>
      <c r="N18" s="164"/>
      <c r="O18" s="164"/>
      <c r="P18" s="164"/>
      <c r="Q18" s="164"/>
      <c r="R18" s="164"/>
      <c r="S18" s="164"/>
      <c r="T18" s="164"/>
      <c r="U18" s="164"/>
      <c r="V18" s="164"/>
      <c r="W18" s="164"/>
      <c r="X18" s="164"/>
    </row>
    <row r="19" s="78" customFormat="1" customHeight="1" spans="1:24">
      <c r="A19" s="164" t="s">
        <v>71</v>
      </c>
      <c r="B19" s="164" t="s">
        <v>71</v>
      </c>
      <c r="C19" s="269" t="s">
        <v>226</v>
      </c>
      <c r="D19" s="203" t="s">
        <v>227</v>
      </c>
      <c r="E19" s="203" t="s">
        <v>103</v>
      </c>
      <c r="F19" s="203" t="s">
        <v>104</v>
      </c>
      <c r="G19" s="203" t="s">
        <v>228</v>
      </c>
      <c r="H19" s="203" t="s">
        <v>229</v>
      </c>
      <c r="I19" s="210">
        <v>17600</v>
      </c>
      <c r="J19" s="210">
        <v>17600</v>
      </c>
      <c r="K19" s="164"/>
      <c r="L19" s="164"/>
      <c r="M19" s="210">
        <v>17600</v>
      </c>
      <c r="N19" s="164"/>
      <c r="O19" s="164"/>
      <c r="P19" s="164"/>
      <c r="Q19" s="164"/>
      <c r="R19" s="164"/>
      <c r="S19" s="164"/>
      <c r="T19" s="164"/>
      <c r="U19" s="164"/>
      <c r="V19" s="164"/>
      <c r="W19" s="164"/>
      <c r="X19" s="164"/>
    </row>
    <row r="20" s="78" customFormat="1" customHeight="1" spans="1:24">
      <c r="A20" s="164" t="s">
        <v>71</v>
      </c>
      <c r="B20" s="164" t="s">
        <v>71</v>
      </c>
      <c r="C20" s="269" t="s">
        <v>230</v>
      </c>
      <c r="D20" s="203" t="s">
        <v>231</v>
      </c>
      <c r="E20" s="203" t="s">
        <v>103</v>
      </c>
      <c r="F20" s="203" t="s">
        <v>104</v>
      </c>
      <c r="G20" s="203" t="s">
        <v>232</v>
      </c>
      <c r="H20" s="203" t="s">
        <v>233</v>
      </c>
      <c r="I20" s="210">
        <v>682000</v>
      </c>
      <c r="J20" s="210">
        <v>682000</v>
      </c>
      <c r="K20" s="164"/>
      <c r="L20" s="164"/>
      <c r="M20" s="210">
        <v>682000</v>
      </c>
      <c r="N20" s="164"/>
      <c r="O20" s="164"/>
      <c r="P20" s="164"/>
      <c r="Q20" s="164"/>
      <c r="R20" s="164"/>
      <c r="S20" s="164"/>
      <c r="T20" s="164"/>
      <c r="U20" s="164"/>
      <c r="V20" s="164"/>
      <c r="W20" s="164"/>
      <c r="X20" s="164"/>
    </row>
    <row r="21" s="78" customFormat="1" customHeight="1" spans="1:24">
      <c r="A21" s="164" t="s">
        <v>71</v>
      </c>
      <c r="B21" s="164" t="s">
        <v>71</v>
      </c>
      <c r="C21" s="269" t="s">
        <v>234</v>
      </c>
      <c r="D21" s="203" t="s">
        <v>235</v>
      </c>
      <c r="E21" s="203" t="s">
        <v>103</v>
      </c>
      <c r="F21" s="203" t="s">
        <v>104</v>
      </c>
      <c r="G21" s="203" t="s">
        <v>236</v>
      </c>
      <c r="H21" s="203" t="s">
        <v>237</v>
      </c>
      <c r="I21" s="210">
        <v>181350</v>
      </c>
      <c r="J21" s="210">
        <v>181350</v>
      </c>
      <c r="K21" s="164"/>
      <c r="L21" s="164"/>
      <c r="M21" s="210">
        <v>181350</v>
      </c>
      <c r="N21" s="164"/>
      <c r="O21" s="164"/>
      <c r="P21" s="164"/>
      <c r="Q21" s="164"/>
      <c r="R21" s="164"/>
      <c r="S21" s="164"/>
      <c r="T21" s="164"/>
      <c r="U21" s="164"/>
      <c r="V21" s="164"/>
      <c r="W21" s="164"/>
      <c r="X21" s="164"/>
    </row>
    <row r="22" s="78" customFormat="1" customHeight="1" spans="1:24">
      <c r="A22" s="164" t="s">
        <v>71</v>
      </c>
      <c r="B22" s="164" t="s">
        <v>71</v>
      </c>
      <c r="C22" s="269" t="s">
        <v>234</v>
      </c>
      <c r="D22" s="203" t="s">
        <v>235</v>
      </c>
      <c r="E22" s="203" t="s">
        <v>103</v>
      </c>
      <c r="F22" s="203" t="s">
        <v>104</v>
      </c>
      <c r="G22" s="203" t="s">
        <v>238</v>
      </c>
      <c r="H22" s="203" t="s">
        <v>239</v>
      </c>
      <c r="I22" s="210">
        <v>150000</v>
      </c>
      <c r="J22" s="210">
        <v>150000</v>
      </c>
      <c r="K22" s="164"/>
      <c r="L22" s="164"/>
      <c r="M22" s="210">
        <v>150000</v>
      </c>
      <c r="N22" s="164"/>
      <c r="O22" s="164"/>
      <c r="P22" s="164"/>
      <c r="Q22" s="164"/>
      <c r="R22" s="164"/>
      <c r="S22" s="164"/>
      <c r="T22" s="164"/>
      <c r="U22" s="164"/>
      <c r="V22" s="164"/>
      <c r="W22" s="164"/>
      <c r="X22" s="164"/>
    </row>
    <row r="23" s="78" customFormat="1" customHeight="1" spans="1:24">
      <c r="A23" s="164" t="s">
        <v>71</v>
      </c>
      <c r="B23" s="164" t="s">
        <v>71</v>
      </c>
      <c r="C23" s="269" t="s">
        <v>234</v>
      </c>
      <c r="D23" s="203" t="s">
        <v>235</v>
      </c>
      <c r="E23" s="203" t="s">
        <v>103</v>
      </c>
      <c r="F23" s="203" t="s">
        <v>104</v>
      </c>
      <c r="G23" s="203" t="s">
        <v>240</v>
      </c>
      <c r="H23" s="203" t="s">
        <v>241</v>
      </c>
      <c r="I23" s="210">
        <v>56400</v>
      </c>
      <c r="J23" s="210">
        <v>56400</v>
      </c>
      <c r="K23" s="164"/>
      <c r="L23" s="164"/>
      <c r="M23" s="210">
        <v>56400</v>
      </c>
      <c r="N23" s="164"/>
      <c r="O23" s="164"/>
      <c r="P23" s="164"/>
      <c r="Q23" s="164"/>
      <c r="R23" s="164"/>
      <c r="S23" s="164"/>
      <c r="T23" s="164"/>
      <c r="U23" s="164"/>
      <c r="V23" s="164"/>
      <c r="W23" s="164"/>
      <c r="X23" s="164"/>
    </row>
    <row r="24" s="78" customFormat="1" customHeight="1" spans="1:24">
      <c r="A24" s="164" t="s">
        <v>71</v>
      </c>
      <c r="B24" s="164" t="s">
        <v>71</v>
      </c>
      <c r="C24" s="269" t="s">
        <v>234</v>
      </c>
      <c r="D24" s="203" t="s">
        <v>235</v>
      </c>
      <c r="E24" s="203" t="s">
        <v>103</v>
      </c>
      <c r="F24" s="203" t="s">
        <v>104</v>
      </c>
      <c r="G24" s="203" t="s">
        <v>240</v>
      </c>
      <c r="H24" s="203" t="s">
        <v>241</v>
      </c>
      <c r="I24" s="210">
        <v>67895</v>
      </c>
      <c r="J24" s="210">
        <v>67895</v>
      </c>
      <c r="K24" s="164"/>
      <c r="L24" s="164"/>
      <c r="M24" s="210">
        <v>67895</v>
      </c>
      <c r="N24" s="164"/>
      <c r="O24" s="164"/>
      <c r="P24" s="164"/>
      <c r="Q24" s="164"/>
      <c r="R24" s="164"/>
      <c r="S24" s="164"/>
      <c r="T24" s="164"/>
      <c r="U24" s="164"/>
      <c r="V24" s="164"/>
      <c r="W24" s="164"/>
      <c r="X24" s="164"/>
    </row>
    <row r="25" s="78" customFormat="1" customHeight="1" spans="1:24">
      <c r="A25" s="164" t="s">
        <v>71</v>
      </c>
      <c r="B25" s="164" t="s">
        <v>71</v>
      </c>
      <c r="C25" s="269" t="s">
        <v>234</v>
      </c>
      <c r="D25" s="203" t="s">
        <v>235</v>
      </c>
      <c r="E25" s="203" t="s">
        <v>103</v>
      </c>
      <c r="F25" s="203" t="s">
        <v>104</v>
      </c>
      <c r="G25" s="203" t="s">
        <v>242</v>
      </c>
      <c r="H25" s="203" t="s">
        <v>243</v>
      </c>
      <c r="I25" s="210">
        <v>104895</v>
      </c>
      <c r="J25" s="210">
        <v>104895</v>
      </c>
      <c r="K25" s="164"/>
      <c r="L25" s="164"/>
      <c r="M25" s="210">
        <v>104895</v>
      </c>
      <c r="N25" s="164"/>
      <c r="O25" s="164"/>
      <c r="P25" s="164"/>
      <c r="Q25" s="164"/>
      <c r="R25" s="164"/>
      <c r="S25" s="164"/>
      <c r="T25" s="164"/>
      <c r="U25" s="164"/>
      <c r="V25" s="164"/>
      <c r="W25" s="164"/>
      <c r="X25" s="164"/>
    </row>
    <row r="26" s="78" customFormat="1" customHeight="1" spans="1:24">
      <c r="A26" s="164" t="s">
        <v>71</v>
      </c>
      <c r="B26" s="164" t="s">
        <v>71</v>
      </c>
      <c r="C26" s="269" t="s">
        <v>234</v>
      </c>
      <c r="D26" s="203" t="s">
        <v>235</v>
      </c>
      <c r="E26" s="203" t="s">
        <v>103</v>
      </c>
      <c r="F26" s="203" t="s">
        <v>104</v>
      </c>
      <c r="G26" s="203" t="s">
        <v>244</v>
      </c>
      <c r="H26" s="203" t="s">
        <v>245</v>
      </c>
      <c r="I26" s="210">
        <v>132117</v>
      </c>
      <c r="J26" s="210">
        <v>132117</v>
      </c>
      <c r="K26" s="164"/>
      <c r="L26" s="164"/>
      <c r="M26" s="210">
        <v>132117</v>
      </c>
      <c r="N26" s="164"/>
      <c r="O26" s="164"/>
      <c r="P26" s="164"/>
      <c r="Q26" s="164"/>
      <c r="R26" s="164"/>
      <c r="S26" s="164"/>
      <c r="T26" s="164"/>
      <c r="U26" s="164"/>
      <c r="V26" s="164"/>
      <c r="W26" s="164"/>
      <c r="X26" s="164"/>
    </row>
    <row r="27" s="78" customFormat="1" customHeight="1" spans="1:24">
      <c r="A27" s="164" t="s">
        <v>71</v>
      </c>
      <c r="B27" s="164" t="s">
        <v>71</v>
      </c>
      <c r="C27" s="269" t="s">
        <v>234</v>
      </c>
      <c r="D27" s="203" t="s">
        <v>235</v>
      </c>
      <c r="E27" s="203" t="s">
        <v>103</v>
      </c>
      <c r="F27" s="203" t="s">
        <v>104</v>
      </c>
      <c r="G27" s="203" t="s">
        <v>246</v>
      </c>
      <c r="H27" s="203" t="s">
        <v>247</v>
      </c>
      <c r="I27" s="210">
        <v>222000</v>
      </c>
      <c r="J27" s="210">
        <v>222000</v>
      </c>
      <c r="K27" s="164"/>
      <c r="L27" s="164"/>
      <c r="M27" s="210">
        <v>222000</v>
      </c>
      <c r="N27" s="164"/>
      <c r="O27" s="164"/>
      <c r="P27" s="164"/>
      <c r="Q27" s="164"/>
      <c r="R27" s="164"/>
      <c r="S27" s="164"/>
      <c r="T27" s="164"/>
      <c r="U27" s="164"/>
      <c r="V27" s="164"/>
      <c r="W27" s="164"/>
      <c r="X27" s="164"/>
    </row>
    <row r="28" s="78" customFormat="1" customHeight="1" spans="1:24">
      <c r="A28" s="164" t="s">
        <v>71</v>
      </c>
      <c r="B28" s="164" t="s">
        <v>71</v>
      </c>
      <c r="C28" s="269" t="s">
        <v>234</v>
      </c>
      <c r="D28" s="203" t="s">
        <v>235</v>
      </c>
      <c r="E28" s="203" t="s">
        <v>103</v>
      </c>
      <c r="F28" s="203" t="s">
        <v>104</v>
      </c>
      <c r="G28" s="203" t="s">
        <v>248</v>
      </c>
      <c r="H28" s="203" t="s">
        <v>249</v>
      </c>
      <c r="I28" s="210">
        <v>225600</v>
      </c>
      <c r="J28" s="210">
        <v>225600</v>
      </c>
      <c r="K28" s="164"/>
      <c r="L28" s="164"/>
      <c r="M28" s="210">
        <v>225600</v>
      </c>
      <c r="N28" s="164"/>
      <c r="O28" s="164"/>
      <c r="P28" s="164"/>
      <c r="Q28" s="164"/>
      <c r="R28" s="164"/>
      <c r="S28" s="164"/>
      <c r="T28" s="164"/>
      <c r="U28" s="164"/>
      <c r="V28" s="164"/>
      <c r="W28" s="164"/>
      <c r="X28" s="164"/>
    </row>
    <row r="29" s="78" customFormat="1" customHeight="1" spans="1:24">
      <c r="A29" s="164" t="s">
        <v>71</v>
      </c>
      <c r="B29" s="164" t="s">
        <v>71</v>
      </c>
      <c r="C29" s="269" t="s">
        <v>234</v>
      </c>
      <c r="D29" s="203" t="s">
        <v>235</v>
      </c>
      <c r="E29" s="203" t="s">
        <v>103</v>
      </c>
      <c r="F29" s="203" t="s">
        <v>104</v>
      </c>
      <c r="G29" s="203" t="s">
        <v>220</v>
      </c>
      <c r="H29" s="203" t="s">
        <v>221</v>
      </c>
      <c r="I29" s="210">
        <v>423000</v>
      </c>
      <c r="J29" s="210">
        <v>423000</v>
      </c>
      <c r="K29" s="164"/>
      <c r="L29" s="164"/>
      <c r="M29" s="210">
        <v>423000</v>
      </c>
      <c r="N29" s="164"/>
      <c r="O29" s="164"/>
      <c r="P29" s="164"/>
      <c r="Q29" s="164"/>
      <c r="R29" s="164"/>
      <c r="S29" s="164"/>
      <c r="T29" s="164"/>
      <c r="U29" s="164"/>
      <c r="V29" s="164"/>
      <c r="W29" s="164"/>
      <c r="X29" s="164"/>
    </row>
    <row r="30" s="78" customFormat="1" customHeight="1" spans="1:24">
      <c r="A30" s="164" t="s">
        <v>71</v>
      </c>
      <c r="B30" s="164" t="s">
        <v>71</v>
      </c>
      <c r="C30" s="269" t="s">
        <v>234</v>
      </c>
      <c r="D30" s="203" t="s">
        <v>235</v>
      </c>
      <c r="E30" s="203" t="s">
        <v>103</v>
      </c>
      <c r="F30" s="203" t="s">
        <v>104</v>
      </c>
      <c r="G30" s="203" t="s">
        <v>228</v>
      </c>
      <c r="H30" s="203" t="s">
        <v>229</v>
      </c>
      <c r="I30" s="210">
        <v>130920</v>
      </c>
      <c r="J30" s="210">
        <v>130920</v>
      </c>
      <c r="K30" s="164"/>
      <c r="L30" s="164"/>
      <c r="M30" s="210">
        <v>130920</v>
      </c>
      <c r="N30" s="164"/>
      <c r="O30" s="164"/>
      <c r="P30" s="164"/>
      <c r="Q30" s="164"/>
      <c r="R30" s="164"/>
      <c r="S30" s="164"/>
      <c r="T30" s="164"/>
      <c r="U30" s="164"/>
      <c r="V30" s="164"/>
      <c r="W30" s="164"/>
      <c r="X30" s="164"/>
    </row>
    <row r="31" s="78" customFormat="1" customHeight="1" spans="1:24">
      <c r="A31" s="164" t="s">
        <v>71</v>
      </c>
      <c r="B31" s="164" t="s">
        <v>71</v>
      </c>
      <c r="C31" s="269" t="s">
        <v>234</v>
      </c>
      <c r="D31" s="203" t="s">
        <v>235</v>
      </c>
      <c r="E31" s="203" t="s">
        <v>103</v>
      </c>
      <c r="F31" s="203" t="s">
        <v>104</v>
      </c>
      <c r="G31" s="203" t="s">
        <v>250</v>
      </c>
      <c r="H31" s="203" t="s">
        <v>251</v>
      </c>
      <c r="I31" s="210">
        <v>23000</v>
      </c>
      <c r="J31" s="210">
        <v>23000</v>
      </c>
      <c r="K31" s="164"/>
      <c r="L31" s="164"/>
      <c r="M31" s="210">
        <v>23000</v>
      </c>
      <c r="N31" s="164"/>
      <c r="O31" s="164"/>
      <c r="P31" s="164"/>
      <c r="Q31" s="164"/>
      <c r="R31" s="164"/>
      <c r="S31" s="164"/>
      <c r="T31" s="164"/>
      <c r="U31" s="164"/>
      <c r="V31" s="164"/>
      <c r="W31" s="164"/>
      <c r="X31" s="164"/>
    </row>
    <row r="32" s="78" customFormat="1" customHeight="1" spans="1:24">
      <c r="A32" s="164" t="s">
        <v>71</v>
      </c>
      <c r="B32" s="164" t="s">
        <v>71</v>
      </c>
      <c r="C32" s="269" t="s">
        <v>234</v>
      </c>
      <c r="D32" s="203" t="s">
        <v>235</v>
      </c>
      <c r="E32" s="203" t="s">
        <v>103</v>
      </c>
      <c r="F32" s="203" t="s">
        <v>104</v>
      </c>
      <c r="G32" s="203" t="s">
        <v>252</v>
      </c>
      <c r="H32" s="203" t="s">
        <v>253</v>
      </c>
      <c r="I32" s="210">
        <v>49350</v>
      </c>
      <c r="J32" s="210">
        <v>49350</v>
      </c>
      <c r="K32" s="164"/>
      <c r="L32" s="164"/>
      <c r="M32" s="210">
        <v>49350</v>
      </c>
      <c r="N32" s="164"/>
      <c r="O32" s="164"/>
      <c r="P32" s="164"/>
      <c r="Q32" s="164"/>
      <c r="R32" s="164"/>
      <c r="S32" s="164"/>
      <c r="T32" s="164"/>
      <c r="U32" s="164"/>
      <c r="V32" s="164"/>
      <c r="W32" s="164"/>
      <c r="X32" s="164"/>
    </row>
    <row r="33" s="78" customFormat="1" customHeight="1" spans="1:24">
      <c r="A33" s="164" t="s">
        <v>71</v>
      </c>
      <c r="B33" s="164" t="s">
        <v>71</v>
      </c>
      <c r="C33" s="269" t="s">
        <v>234</v>
      </c>
      <c r="D33" s="203" t="s">
        <v>235</v>
      </c>
      <c r="E33" s="203" t="s">
        <v>103</v>
      </c>
      <c r="F33" s="203" t="s">
        <v>104</v>
      </c>
      <c r="G33" s="203" t="s">
        <v>254</v>
      </c>
      <c r="H33" s="203" t="s">
        <v>255</v>
      </c>
      <c r="I33" s="210">
        <v>225600</v>
      </c>
      <c r="J33" s="210">
        <v>225600</v>
      </c>
      <c r="K33" s="164"/>
      <c r="L33" s="164"/>
      <c r="M33" s="210">
        <v>225600</v>
      </c>
      <c r="N33" s="164"/>
      <c r="O33" s="164"/>
      <c r="P33" s="164"/>
      <c r="Q33" s="164"/>
      <c r="R33" s="164"/>
      <c r="S33" s="164"/>
      <c r="T33" s="164"/>
      <c r="U33" s="164"/>
      <c r="V33" s="164"/>
      <c r="W33" s="164"/>
      <c r="X33" s="164"/>
    </row>
    <row r="34" s="78" customFormat="1" customHeight="1" spans="1:24">
      <c r="A34" s="164" t="s">
        <v>71</v>
      </c>
      <c r="B34" s="164" t="s">
        <v>71</v>
      </c>
      <c r="C34" s="269" t="s">
        <v>234</v>
      </c>
      <c r="D34" s="203" t="s">
        <v>235</v>
      </c>
      <c r="E34" s="203" t="s">
        <v>103</v>
      </c>
      <c r="F34" s="203" t="s">
        <v>104</v>
      </c>
      <c r="G34" s="203" t="s">
        <v>236</v>
      </c>
      <c r="H34" s="203" t="s">
        <v>237</v>
      </c>
      <c r="I34" s="210">
        <v>103400</v>
      </c>
      <c r="J34" s="210">
        <v>103400</v>
      </c>
      <c r="K34" s="164"/>
      <c r="L34" s="164"/>
      <c r="M34" s="210">
        <v>103400</v>
      </c>
      <c r="N34" s="164"/>
      <c r="O34" s="164"/>
      <c r="P34" s="164"/>
      <c r="Q34" s="164"/>
      <c r="R34" s="164"/>
      <c r="S34" s="164"/>
      <c r="T34" s="164"/>
      <c r="U34" s="164"/>
      <c r="V34" s="164"/>
      <c r="W34" s="164"/>
      <c r="X34" s="164"/>
    </row>
    <row r="35" s="78" customFormat="1" customHeight="1" spans="1:24">
      <c r="A35" s="164" t="s">
        <v>71</v>
      </c>
      <c r="B35" s="164" t="s">
        <v>71</v>
      </c>
      <c r="C35" s="269" t="s">
        <v>234</v>
      </c>
      <c r="D35" s="203" t="s">
        <v>235</v>
      </c>
      <c r="E35" s="203" t="s">
        <v>103</v>
      </c>
      <c r="F35" s="203" t="s">
        <v>104</v>
      </c>
      <c r="G35" s="203" t="s">
        <v>240</v>
      </c>
      <c r="H35" s="203" t="s">
        <v>241</v>
      </c>
      <c r="I35" s="210">
        <v>17600</v>
      </c>
      <c r="J35" s="210">
        <v>17600</v>
      </c>
      <c r="K35" s="164"/>
      <c r="L35" s="164"/>
      <c r="M35" s="210">
        <v>17600</v>
      </c>
      <c r="N35" s="164"/>
      <c r="O35" s="164"/>
      <c r="P35" s="164"/>
      <c r="Q35" s="164"/>
      <c r="R35" s="164"/>
      <c r="S35" s="164"/>
      <c r="T35" s="164"/>
      <c r="U35" s="164"/>
      <c r="V35" s="164"/>
      <c r="W35" s="164"/>
      <c r="X35" s="164"/>
    </row>
    <row r="36" s="78" customFormat="1" customHeight="1" spans="1:24">
      <c r="A36" s="164" t="s">
        <v>71</v>
      </c>
      <c r="B36" s="164" t="s">
        <v>71</v>
      </c>
      <c r="C36" s="269" t="s">
        <v>234</v>
      </c>
      <c r="D36" s="203" t="s">
        <v>235</v>
      </c>
      <c r="E36" s="203" t="s">
        <v>103</v>
      </c>
      <c r="F36" s="203" t="s">
        <v>104</v>
      </c>
      <c r="G36" s="203" t="s">
        <v>244</v>
      </c>
      <c r="H36" s="203" t="s">
        <v>245</v>
      </c>
      <c r="I36" s="210">
        <v>41228</v>
      </c>
      <c r="J36" s="210">
        <v>41228</v>
      </c>
      <c r="K36" s="164"/>
      <c r="L36" s="164"/>
      <c r="M36" s="210">
        <v>41228</v>
      </c>
      <c r="N36" s="164"/>
      <c r="O36" s="164"/>
      <c r="P36" s="164"/>
      <c r="Q36" s="164"/>
      <c r="R36" s="164"/>
      <c r="S36" s="164"/>
      <c r="T36" s="164"/>
      <c r="U36" s="164"/>
      <c r="V36" s="164"/>
      <c r="W36" s="164"/>
      <c r="X36" s="164"/>
    </row>
    <row r="37" s="78" customFormat="1" customHeight="1" spans="1:24">
      <c r="A37" s="164" t="s">
        <v>71</v>
      </c>
      <c r="B37" s="164" t="s">
        <v>71</v>
      </c>
      <c r="C37" s="269" t="s">
        <v>234</v>
      </c>
      <c r="D37" s="203" t="s">
        <v>235</v>
      </c>
      <c r="E37" s="203" t="s">
        <v>103</v>
      </c>
      <c r="F37" s="203" t="s">
        <v>104</v>
      </c>
      <c r="G37" s="203" t="s">
        <v>248</v>
      </c>
      <c r="H37" s="203" t="s">
        <v>249</v>
      </c>
      <c r="I37" s="210">
        <v>70400</v>
      </c>
      <c r="J37" s="210">
        <v>70400</v>
      </c>
      <c r="K37" s="164"/>
      <c r="L37" s="164"/>
      <c r="M37" s="210">
        <v>70400</v>
      </c>
      <c r="N37" s="164"/>
      <c r="O37" s="164"/>
      <c r="P37" s="164"/>
      <c r="Q37" s="164"/>
      <c r="R37" s="164"/>
      <c r="S37" s="164"/>
      <c r="T37" s="164"/>
      <c r="U37" s="164"/>
      <c r="V37" s="164"/>
      <c r="W37" s="164"/>
      <c r="X37" s="164"/>
    </row>
    <row r="38" s="78" customFormat="1" customHeight="1" spans="1:24">
      <c r="A38" s="164" t="s">
        <v>71</v>
      </c>
      <c r="B38" s="164" t="s">
        <v>71</v>
      </c>
      <c r="C38" s="269" t="s">
        <v>234</v>
      </c>
      <c r="D38" s="203" t="s">
        <v>235</v>
      </c>
      <c r="E38" s="203" t="s">
        <v>103</v>
      </c>
      <c r="F38" s="203" t="s">
        <v>104</v>
      </c>
      <c r="G38" s="203" t="s">
        <v>254</v>
      </c>
      <c r="H38" s="203" t="s">
        <v>255</v>
      </c>
      <c r="I38" s="210">
        <v>70400</v>
      </c>
      <c r="J38" s="210">
        <v>70400</v>
      </c>
      <c r="K38" s="164"/>
      <c r="L38" s="164"/>
      <c r="M38" s="210">
        <v>70400</v>
      </c>
      <c r="N38" s="164"/>
      <c r="O38" s="164"/>
      <c r="P38" s="164"/>
      <c r="Q38" s="164"/>
      <c r="R38" s="164"/>
      <c r="S38" s="164"/>
      <c r="T38" s="164"/>
      <c r="U38" s="164"/>
      <c r="V38" s="164"/>
      <c r="W38" s="164"/>
      <c r="X38" s="164"/>
    </row>
    <row r="39" s="78" customFormat="1" customHeight="1" spans="1:24">
      <c r="A39" s="164" t="s">
        <v>71</v>
      </c>
      <c r="B39" s="164" t="s">
        <v>71</v>
      </c>
      <c r="C39" s="269" t="s">
        <v>234</v>
      </c>
      <c r="D39" s="203" t="s">
        <v>235</v>
      </c>
      <c r="E39" s="203" t="s">
        <v>103</v>
      </c>
      <c r="F39" s="203" t="s">
        <v>104</v>
      </c>
      <c r="G39" s="203" t="s">
        <v>252</v>
      </c>
      <c r="H39" s="203" t="s">
        <v>253</v>
      </c>
      <c r="I39" s="210">
        <v>15400</v>
      </c>
      <c r="J39" s="210">
        <v>15400</v>
      </c>
      <c r="K39" s="164"/>
      <c r="L39" s="164"/>
      <c r="M39" s="210">
        <v>15400</v>
      </c>
      <c r="N39" s="164"/>
      <c r="O39" s="164"/>
      <c r="P39" s="164"/>
      <c r="Q39" s="164"/>
      <c r="R39" s="164"/>
      <c r="S39" s="164"/>
      <c r="T39" s="164"/>
      <c r="U39" s="164"/>
      <c r="V39" s="164"/>
      <c r="W39" s="164"/>
      <c r="X39" s="164"/>
    </row>
    <row r="40" s="78" customFormat="1" customHeight="1" spans="1:24">
      <c r="A40" s="164" t="s">
        <v>71</v>
      </c>
      <c r="B40" s="164" t="s">
        <v>71</v>
      </c>
      <c r="C40" s="269" t="s">
        <v>234</v>
      </c>
      <c r="D40" s="203" t="s">
        <v>235</v>
      </c>
      <c r="E40" s="203" t="s">
        <v>103</v>
      </c>
      <c r="F40" s="203" t="s">
        <v>104</v>
      </c>
      <c r="G40" s="203" t="s">
        <v>220</v>
      </c>
      <c r="H40" s="203" t="s">
        <v>221</v>
      </c>
      <c r="I40" s="210">
        <v>132000</v>
      </c>
      <c r="J40" s="210">
        <v>132000</v>
      </c>
      <c r="K40" s="164"/>
      <c r="L40" s="164"/>
      <c r="M40" s="210">
        <v>132000</v>
      </c>
      <c r="N40" s="164"/>
      <c r="O40" s="164"/>
      <c r="P40" s="164"/>
      <c r="Q40" s="164"/>
      <c r="R40" s="164"/>
      <c r="S40" s="164"/>
      <c r="T40" s="164"/>
      <c r="U40" s="164"/>
      <c r="V40" s="164"/>
      <c r="W40" s="164"/>
      <c r="X40" s="164"/>
    </row>
    <row r="41" s="78" customFormat="1" customHeight="1" spans="1:24">
      <c r="A41" s="164" t="s">
        <v>71</v>
      </c>
      <c r="B41" s="164" t="s">
        <v>71</v>
      </c>
      <c r="C41" s="269" t="s">
        <v>256</v>
      </c>
      <c r="D41" s="203" t="s">
        <v>257</v>
      </c>
      <c r="E41" s="203" t="s">
        <v>103</v>
      </c>
      <c r="F41" s="203" t="s">
        <v>104</v>
      </c>
      <c r="G41" s="203" t="s">
        <v>236</v>
      </c>
      <c r="H41" s="203" t="s">
        <v>237</v>
      </c>
      <c r="I41" s="210">
        <v>86400</v>
      </c>
      <c r="J41" s="210">
        <v>86400</v>
      </c>
      <c r="K41" s="164"/>
      <c r="L41" s="164"/>
      <c r="M41" s="210">
        <v>86400</v>
      </c>
      <c r="N41" s="164"/>
      <c r="O41" s="164"/>
      <c r="P41" s="164"/>
      <c r="Q41" s="164"/>
      <c r="R41" s="164"/>
      <c r="S41" s="164"/>
      <c r="T41" s="164"/>
      <c r="U41" s="164"/>
      <c r="V41" s="164"/>
      <c r="W41" s="164"/>
      <c r="X41" s="164"/>
    </row>
    <row r="42" s="78" customFormat="1" customHeight="1" spans="1:24">
      <c r="A42" s="164" t="s">
        <v>71</v>
      </c>
      <c r="B42" s="164" t="s">
        <v>71</v>
      </c>
      <c r="C42" s="269" t="s">
        <v>258</v>
      </c>
      <c r="D42" s="203" t="s">
        <v>259</v>
      </c>
      <c r="E42" s="203" t="s">
        <v>103</v>
      </c>
      <c r="F42" s="203" t="s">
        <v>104</v>
      </c>
      <c r="G42" s="203" t="s">
        <v>224</v>
      </c>
      <c r="H42" s="203" t="s">
        <v>225</v>
      </c>
      <c r="I42" s="210">
        <v>1540000</v>
      </c>
      <c r="J42" s="210">
        <v>1540000</v>
      </c>
      <c r="K42" s="164"/>
      <c r="L42" s="164"/>
      <c r="M42" s="210">
        <v>1540000</v>
      </c>
      <c r="N42" s="164"/>
      <c r="O42" s="164"/>
      <c r="P42" s="164"/>
      <c r="Q42" s="164"/>
      <c r="R42" s="164"/>
      <c r="S42" s="164"/>
      <c r="T42" s="164"/>
      <c r="U42" s="164"/>
      <c r="V42" s="164"/>
      <c r="W42" s="164"/>
      <c r="X42" s="164"/>
    </row>
    <row r="43" s="78" customFormat="1" customHeight="1" spans="1:24">
      <c r="A43" s="164" t="s">
        <v>71</v>
      </c>
      <c r="B43" s="164" t="s">
        <v>71</v>
      </c>
      <c r="C43" s="269" t="s">
        <v>258</v>
      </c>
      <c r="D43" s="203" t="s">
        <v>259</v>
      </c>
      <c r="E43" s="203" t="s">
        <v>103</v>
      </c>
      <c r="F43" s="203" t="s">
        <v>104</v>
      </c>
      <c r="G43" s="203" t="s">
        <v>260</v>
      </c>
      <c r="H43" s="203" t="s">
        <v>261</v>
      </c>
      <c r="I43" s="210">
        <v>792000</v>
      </c>
      <c r="J43" s="210">
        <v>792000</v>
      </c>
      <c r="K43" s="164"/>
      <c r="L43" s="164"/>
      <c r="M43" s="210">
        <v>792000</v>
      </c>
      <c r="N43" s="164"/>
      <c r="O43" s="164"/>
      <c r="P43" s="164"/>
      <c r="Q43" s="164"/>
      <c r="R43" s="164"/>
      <c r="S43" s="164"/>
      <c r="T43" s="164"/>
      <c r="U43" s="164"/>
      <c r="V43" s="164"/>
      <c r="W43" s="164"/>
      <c r="X43" s="164"/>
    </row>
    <row r="44" s="78" customFormat="1" customHeight="1" spans="1:24">
      <c r="A44" s="164" t="s">
        <v>71</v>
      </c>
      <c r="B44" s="164" t="s">
        <v>71</v>
      </c>
      <c r="C44" s="269" t="s">
        <v>262</v>
      </c>
      <c r="D44" s="203" t="s">
        <v>263</v>
      </c>
      <c r="E44" s="203" t="s">
        <v>103</v>
      </c>
      <c r="F44" s="203" t="s">
        <v>104</v>
      </c>
      <c r="G44" s="203" t="s">
        <v>264</v>
      </c>
      <c r="H44" s="203" t="s">
        <v>265</v>
      </c>
      <c r="I44" s="210">
        <v>386430</v>
      </c>
      <c r="J44" s="210">
        <v>386430</v>
      </c>
      <c r="K44" s="164"/>
      <c r="L44" s="164"/>
      <c r="M44" s="210">
        <v>386430</v>
      </c>
      <c r="N44" s="164"/>
      <c r="O44" s="164"/>
      <c r="P44" s="164"/>
      <c r="Q44" s="164"/>
      <c r="R44" s="164"/>
      <c r="S44" s="164"/>
      <c r="T44" s="164"/>
      <c r="U44" s="164"/>
      <c r="V44" s="164"/>
      <c r="W44" s="164"/>
      <c r="X44" s="164"/>
    </row>
    <row r="45" s="78" customFormat="1" customHeight="1" spans="1:24">
      <c r="A45" s="164" t="s">
        <v>71</v>
      </c>
      <c r="B45" s="164" t="s">
        <v>71</v>
      </c>
      <c r="C45" s="269" t="s">
        <v>266</v>
      </c>
      <c r="D45" s="203" t="s">
        <v>267</v>
      </c>
      <c r="E45" s="203" t="s">
        <v>103</v>
      </c>
      <c r="F45" s="203" t="s">
        <v>104</v>
      </c>
      <c r="G45" s="203" t="s">
        <v>268</v>
      </c>
      <c r="H45" s="203" t="s">
        <v>269</v>
      </c>
      <c r="I45" s="210">
        <v>1739700</v>
      </c>
      <c r="J45" s="210">
        <v>1739700</v>
      </c>
      <c r="K45" s="164"/>
      <c r="L45" s="164"/>
      <c r="M45" s="210">
        <v>1739700</v>
      </c>
      <c r="N45" s="164"/>
      <c r="O45" s="164"/>
      <c r="P45" s="164"/>
      <c r="Q45" s="164"/>
      <c r="R45" s="164"/>
      <c r="S45" s="164"/>
      <c r="T45" s="164"/>
      <c r="U45" s="164"/>
      <c r="V45" s="164"/>
      <c r="W45" s="164"/>
      <c r="X45" s="164"/>
    </row>
    <row r="46" s="78" customFormat="1" customHeight="1" spans="1:24">
      <c r="A46" s="164" t="s">
        <v>71</v>
      </c>
      <c r="B46" s="164" t="s">
        <v>71</v>
      </c>
      <c r="C46" s="269" t="s">
        <v>266</v>
      </c>
      <c r="D46" s="203" t="s">
        <v>267</v>
      </c>
      <c r="E46" s="203" t="s">
        <v>103</v>
      </c>
      <c r="F46" s="203" t="s">
        <v>104</v>
      </c>
      <c r="G46" s="203" t="s">
        <v>270</v>
      </c>
      <c r="H46" s="203" t="s">
        <v>271</v>
      </c>
      <c r="I46" s="210">
        <v>156000</v>
      </c>
      <c r="J46" s="210">
        <v>156000</v>
      </c>
      <c r="K46" s="164"/>
      <c r="L46" s="164"/>
      <c r="M46" s="210">
        <v>156000</v>
      </c>
      <c r="N46" s="164"/>
      <c r="O46" s="164"/>
      <c r="P46" s="164"/>
      <c r="Q46" s="164"/>
      <c r="R46" s="164"/>
      <c r="S46" s="164"/>
      <c r="T46" s="164"/>
      <c r="U46" s="164"/>
      <c r="V46" s="164"/>
      <c r="W46" s="164"/>
      <c r="X46" s="164"/>
    </row>
    <row r="47" s="78" customFormat="1" customHeight="1" spans="1:24">
      <c r="A47" s="164" t="s">
        <v>71</v>
      </c>
      <c r="B47" s="164" t="s">
        <v>71</v>
      </c>
      <c r="C47" s="269" t="s">
        <v>266</v>
      </c>
      <c r="D47" s="203" t="s">
        <v>267</v>
      </c>
      <c r="E47" s="203" t="s">
        <v>103</v>
      </c>
      <c r="F47" s="203" t="s">
        <v>104</v>
      </c>
      <c r="G47" s="203" t="s">
        <v>270</v>
      </c>
      <c r="H47" s="203" t="s">
        <v>271</v>
      </c>
      <c r="I47" s="210">
        <v>875304</v>
      </c>
      <c r="J47" s="210">
        <v>875304</v>
      </c>
      <c r="K47" s="164"/>
      <c r="L47" s="164"/>
      <c r="M47" s="210">
        <v>875304</v>
      </c>
      <c r="N47" s="164"/>
      <c r="O47" s="164"/>
      <c r="P47" s="164"/>
      <c r="Q47" s="164"/>
      <c r="R47" s="164"/>
      <c r="S47" s="164"/>
      <c r="T47" s="164"/>
      <c r="U47" s="164"/>
      <c r="V47" s="164"/>
      <c r="W47" s="164"/>
      <c r="X47" s="164"/>
    </row>
    <row r="48" s="78" customFormat="1" customHeight="1" spans="1:24">
      <c r="A48" s="164" t="s">
        <v>71</v>
      </c>
      <c r="B48" s="164" t="s">
        <v>71</v>
      </c>
      <c r="C48" s="269" t="s">
        <v>266</v>
      </c>
      <c r="D48" s="203" t="s">
        <v>267</v>
      </c>
      <c r="E48" s="203" t="s">
        <v>103</v>
      </c>
      <c r="F48" s="203" t="s">
        <v>104</v>
      </c>
      <c r="G48" s="203" t="s">
        <v>224</v>
      </c>
      <c r="H48" s="203" t="s">
        <v>225</v>
      </c>
      <c r="I48" s="210">
        <v>144975</v>
      </c>
      <c r="J48" s="210">
        <v>144975</v>
      </c>
      <c r="K48" s="164"/>
      <c r="L48" s="164"/>
      <c r="M48" s="210">
        <v>144975</v>
      </c>
      <c r="N48" s="164"/>
      <c r="O48" s="164"/>
      <c r="P48" s="164"/>
      <c r="Q48" s="164"/>
      <c r="R48" s="164"/>
      <c r="S48" s="164"/>
      <c r="T48" s="164"/>
      <c r="U48" s="164"/>
      <c r="V48" s="164"/>
      <c r="W48" s="164"/>
      <c r="X48" s="164"/>
    </row>
    <row r="49" s="78" customFormat="1" customHeight="1" spans="1:24">
      <c r="A49" s="164" t="s">
        <v>71</v>
      </c>
      <c r="B49" s="164" t="s">
        <v>71</v>
      </c>
      <c r="C49" s="269" t="s">
        <v>266</v>
      </c>
      <c r="D49" s="203" t="s">
        <v>267</v>
      </c>
      <c r="E49" s="203" t="s">
        <v>103</v>
      </c>
      <c r="F49" s="203" t="s">
        <v>104</v>
      </c>
      <c r="G49" s="203" t="s">
        <v>260</v>
      </c>
      <c r="H49" s="203" t="s">
        <v>261</v>
      </c>
      <c r="I49" s="210">
        <v>773280</v>
      </c>
      <c r="J49" s="210">
        <v>773280</v>
      </c>
      <c r="K49" s="164"/>
      <c r="L49" s="164"/>
      <c r="M49" s="210">
        <v>773280</v>
      </c>
      <c r="N49" s="164"/>
      <c r="O49" s="164"/>
      <c r="P49" s="164"/>
      <c r="Q49" s="164"/>
      <c r="R49" s="164"/>
      <c r="S49" s="164"/>
      <c r="T49" s="164"/>
      <c r="U49" s="164"/>
      <c r="V49" s="164"/>
      <c r="W49" s="164"/>
      <c r="X49" s="164"/>
    </row>
    <row r="50" s="78" customFormat="1" customHeight="1" spans="1:24">
      <c r="A50" s="164" t="s">
        <v>71</v>
      </c>
      <c r="B50" s="164" t="s">
        <v>71</v>
      </c>
      <c r="C50" s="269" t="s">
        <v>266</v>
      </c>
      <c r="D50" s="203" t="s">
        <v>267</v>
      </c>
      <c r="E50" s="203" t="s">
        <v>103</v>
      </c>
      <c r="F50" s="203" t="s">
        <v>104</v>
      </c>
      <c r="G50" s="203" t="s">
        <v>260</v>
      </c>
      <c r="H50" s="203" t="s">
        <v>261</v>
      </c>
      <c r="I50" s="210">
        <v>411420</v>
      </c>
      <c r="J50" s="210">
        <v>411420</v>
      </c>
      <c r="K50" s="164"/>
      <c r="L50" s="164"/>
      <c r="M50" s="210">
        <v>411420</v>
      </c>
      <c r="N50" s="164"/>
      <c r="O50" s="164"/>
      <c r="P50" s="164"/>
      <c r="Q50" s="164"/>
      <c r="R50" s="164"/>
      <c r="S50" s="164"/>
      <c r="T50" s="164"/>
      <c r="U50" s="164"/>
      <c r="V50" s="164"/>
      <c r="W50" s="164"/>
      <c r="X50" s="164"/>
    </row>
    <row r="51" s="78" customFormat="1" customHeight="1" spans="1:24">
      <c r="A51" s="164" t="s">
        <v>71</v>
      </c>
      <c r="B51" s="164" t="s">
        <v>71</v>
      </c>
      <c r="C51" s="269" t="s">
        <v>272</v>
      </c>
      <c r="D51" s="203" t="s">
        <v>273</v>
      </c>
      <c r="E51" s="203" t="s">
        <v>103</v>
      </c>
      <c r="F51" s="203" t="s">
        <v>104</v>
      </c>
      <c r="G51" s="203" t="s">
        <v>274</v>
      </c>
      <c r="H51" s="203" t="s">
        <v>275</v>
      </c>
      <c r="I51" s="210">
        <v>2424096</v>
      </c>
      <c r="J51" s="210">
        <v>2424096</v>
      </c>
      <c r="K51" s="164"/>
      <c r="L51" s="164"/>
      <c r="M51" s="210">
        <v>2424096</v>
      </c>
      <c r="N51" s="164"/>
      <c r="O51" s="164"/>
      <c r="P51" s="164"/>
      <c r="Q51" s="164"/>
      <c r="R51" s="164"/>
      <c r="S51" s="164"/>
      <c r="T51" s="164"/>
      <c r="U51" s="164"/>
      <c r="V51" s="164"/>
      <c r="W51" s="164"/>
      <c r="X51" s="164"/>
    </row>
    <row r="52" s="78" customFormat="1" customHeight="1" spans="1:24">
      <c r="A52" s="164" t="s">
        <v>71</v>
      </c>
      <c r="B52" s="164" t="s">
        <v>71</v>
      </c>
      <c r="C52" s="269" t="s">
        <v>272</v>
      </c>
      <c r="D52" s="203" t="s">
        <v>273</v>
      </c>
      <c r="E52" s="203" t="s">
        <v>103</v>
      </c>
      <c r="F52" s="203" t="s">
        <v>104</v>
      </c>
      <c r="G52" s="203" t="s">
        <v>274</v>
      </c>
      <c r="H52" s="203" t="s">
        <v>275</v>
      </c>
      <c r="I52" s="210">
        <v>752290.08</v>
      </c>
      <c r="J52" s="210">
        <v>752290.08</v>
      </c>
      <c r="K52" s="164"/>
      <c r="L52" s="164"/>
      <c r="M52" s="210">
        <v>752290.08</v>
      </c>
      <c r="N52" s="164"/>
      <c r="O52" s="164"/>
      <c r="P52" s="164"/>
      <c r="Q52" s="164"/>
      <c r="R52" s="164"/>
      <c r="S52" s="164"/>
      <c r="T52" s="164"/>
      <c r="U52" s="164"/>
      <c r="V52" s="164"/>
      <c r="W52" s="164"/>
      <c r="X52" s="164"/>
    </row>
    <row r="53" s="78" customFormat="1" customHeight="1" spans="1:24">
      <c r="A53" s="164" t="s">
        <v>71</v>
      </c>
      <c r="B53" s="164" t="s">
        <v>71</v>
      </c>
      <c r="C53" s="269" t="s">
        <v>276</v>
      </c>
      <c r="D53" s="203" t="s">
        <v>277</v>
      </c>
      <c r="E53" s="203" t="s">
        <v>103</v>
      </c>
      <c r="F53" s="203" t="s">
        <v>104</v>
      </c>
      <c r="G53" s="203" t="s">
        <v>278</v>
      </c>
      <c r="H53" s="203" t="s">
        <v>277</v>
      </c>
      <c r="I53" s="210">
        <v>136782.72</v>
      </c>
      <c r="J53" s="210">
        <v>136782.72</v>
      </c>
      <c r="K53" s="164"/>
      <c r="L53" s="164"/>
      <c r="M53" s="210">
        <v>136782.72</v>
      </c>
      <c r="N53" s="164"/>
      <c r="O53" s="164"/>
      <c r="P53" s="164"/>
      <c r="Q53" s="164"/>
      <c r="R53" s="164"/>
      <c r="S53" s="164"/>
      <c r="T53" s="164"/>
      <c r="U53" s="164"/>
      <c r="V53" s="164"/>
      <c r="W53" s="164"/>
      <c r="X53" s="164"/>
    </row>
    <row r="54" s="78" customFormat="1" customHeight="1" spans="1:24">
      <c r="A54" s="164" t="s">
        <v>71</v>
      </c>
      <c r="B54" s="164" t="s">
        <v>71</v>
      </c>
      <c r="C54" s="269" t="s">
        <v>276</v>
      </c>
      <c r="D54" s="203" t="s">
        <v>277</v>
      </c>
      <c r="E54" s="203" t="s">
        <v>103</v>
      </c>
      <c r="F54" s="203" t="s">
        <v>104</v>
      </c>
      <c r="G54" s="203" t="s">
        <v>278</v>
      </c>
      <c r="H54" s="203" t="s">
        <v>277</v>
      </c>
      <c r="I54" s="210">
        <v>34794</v>
      </c>
      <c r="J54" s="210">
        <v>34794</v>
      </c>
      <c r="K54" s="164"/>
      <c r="L54" s="164"/>
      <c r="M54" s="210">
        <v>34794</v>
      </c>
      <c r="N54" s="164"/>
      <c r="O54" s="164"/>
      <c r="P54" s="164"/>
      <c r="Q54" s="164"/>
      <c r="R54" s="164"/>
      <c r="S54" s="164"/>
      <c r="T54" s="164"/>
      <c r="U54" s="164"/>
      <c r="V54" s="164"/>
      <c r="W54" s="164"/>
      <c r="X54" s="164"/>
    </row>
    <row r="55" s="78" customFormat="1" customHeight="1" spans="1:24">
      <c r="A55" s="164" t="s">
        <v>71</v>
      </c>
      <c r="B55" s="164" t="s">
        <v>71</v>
      </c>
      <c r="C55" s="269" t="s">
        <v>279</v>
      </c>
      <c r="D55" s="203" t="s">
        <v>280</v>
      </c>
      <c r="E55" s="203" t="s">
        <v>103</v>
      </c>
      <c r="F55" s="203" t="s">
        <v>104</v>
      </c>
      <c r="G55" s="203" t="s">
        <v>228</v>
      </c>
      <c r="H55" s="203" t="s">
        <v>229</v>
      </c>
      <c r="I55" s="210">
        <v>1309200</v>
      </c>
      <c r="J55" s="210">
        <v>1309200</v>
      </c>
      <c r="K55" s="164"/>
      <c r="L55" s="164"/>
      <c r="M55" s="210">
        <v>1309200</v>
      </c>
      <c r="N55" s="164"/>
      <c r="O55" s="164"/>
      <c r="P55" s="164"/>
      <c r="Q55" s="164"/>
      <c r="R55" s="164"/>
      <c r="S55" s="164"/>
      <c r="T55" s="164"/>
      <c r="U55" s="164"/>
      <c r="V55" s="164"/>
      <c r="W55" s="164"/>
      <c r="X55" s="164"/>
    </row>
    <row r="56" s="78" customFormat="1" customHeight="1" spans="1:24">
      <c r="A56" s="164" t="s">
        <v>71</v>
      </c>
      <c r="B56" s="164" t="s">
        <v>71</v>
      </c>
      <c r="C56" s="269" t="s">
        <v>281</v>
      </c>
      <c r="D56" s="203" t="s">
        <v>282</v>
      </c>
      <c r="E56" s="203" t="s">
        <v>103</v>
      </c>
      <c r="F56" s="203" t="s">
        <v>104</v>
      </c>
      <c r="G56" s="203" t="s">
        <v>268</v>
      </c>
      <c r="H56" s="203" t="s">
        <v>269</v>
      </c>
      <c r="I56" s="210">
        <v>6839136</v>
      </c>
      <c r="J56" s="210">
        <v>6839136</v>
      </c>
      <c r="K56" s="164"/>
      <c r="L56" s="164"/>
      <c r="M56" s="210">
        <v>6839136</v>
      </c>
      <c r="N56" s="164"/>
      <c r="O56" s="164"/>
      <c r="P56" s="164"/>
      <c r="Q56" s="164"/>
      <c r="R56" s="164"/>
      <c r="S56" s="164"/>
      <c r="T56" s="164"/>
      <c r="U56" s="164"/>
      <c r="V56" s="164"/>
      <c r="W56" s="164"/>
      <c r="X56" s="164"/>
    </row>
    <row r="57" s="78" customFormat="1" customHeight="1" spans="1:24">
      <c r="A57" s="164" t="s">
        <v>71</v>
      </c>
      <c r="B57" s="164" t="s">
        <v>71</v>
      </c>
      <c r="C57" s="269" t="s">
        <v>281</v>
      </c>
      <c r="D57" s="203" t="s">
        <v>282</v>
      </c>
      <c r="E57" s="203" t="s">
        <v>103</v>
      </c>
      <c r="F57" s="203" t="s">
        <v>104</v>
      </c>
      <c r="G57" s="203" t="s">
        <v>270</v>
      </c>
      <c r="H57" s="203" t="s">
        <v>271</v>
      </c>
      <c r="I57" s="210">
        <v>450000</v>
      </c>
      <c r="J57" s="210">
        <v>450000</v>
      </c>
      <c r="K57" s="164"/>
      <c r="L57" s="164"/>
      <c r="M57" s="210">
        <v>450000</v>
      </c>
      <c r="N57" s="164"/>
      <c r="O57" s="164"/>
      <c r="P57" s="164"/>
      <c r="Q57" s="164"/>
      <c r="R57" s="164"/>
      <c r="S57" s="164"/>
      <c r="T57" s="164"/>
      <c r="U57" s="164"/>
      <c r="V57" s="164"/>
      <c r="W57" s="164"/>
      <c r="X57" s="164"/>
    </row>
    <row r="58" s="78" customFormat="1" customHeight="1" spans="1:24">
      <c r="A58" s="164" t="s">
        <v>71</v>
      </c>
      <c r="B58" s="164" t="s">
        <v>71</v>
      </c>
      <c r="C58" s="269" t="s">
        <v>281</v>
      </c>
      <c r="D58" s="203" t="s">
        <v>282</v>
      </c>
      <c r="E58" s="203" t="s">
        <v>103</v>
      </c>
      <c r="F58" s="203" t="s">
        <v>104</v>
      </c>
      <c r="G58" s="203" t="s">
        <v>270</v>
      </c>
      <c r="H58" s="203" t="s">
        <v>271</v>
      </c>
      <c r="I58" s="210">
        <v>1645500</v>
      </c>
      <c r="J58" s="210">
        <v>1645500</v>
      </c>
      <c r="K58" s="164"/>
      <c r="L58" s="164"/>
      <c r="M58" s="210">
        <v>1645500</v>
      </c>
      <c r="N58" s="164"/>
      <c r="O58" s="164"/>
      <c r="P58" s="164"/>
      <c r="Q58" s="164"/>
      <c r="R58" s="164"/>
      <c r="S58" s="164"/>
      <c r="T58" s="164"/>
      <c r="U58" s="164"/>
      <c r="V58" s="164"/>
      <c r="W58" s="164"/>
      <c r="X58" s="164"/>
    </row>
    <row r="59" s="78" customFormat="1" customHeight="1" spans="1:24">
      <c r="A59" s="164" t="s">
        <v>71</v>
      </c>
      <c r="B59" s="164" t="s">
        <v>71</v>
      </c>
      <c r="C59" s="269" t="s">
        <v>281</v>
      </c>
      <c r="D59" s="203" t="s">
        <v>282</v>
      </c>
      <c r="E59" s="203" t="s">
        <v>103</v>
      </c>
      <c r="F59" s="203" t="s">
        <v>104</v>
      </c>
      <c r="G59" s="203" t="s">
        <v>270</v>
      </c>
      <c r="H59" s="203" t="s">
        <v>271</v>
      </c>
      <c r="I59" s="210">
        <v>7271268</v>
      </c>
      <c r="J59" s="210">
        <v>7271268</v>
      </c>
      <c r="K59" s="164"/>
      <c r="L59" s="164"/>
      <c r="M59" s="210">
        <v>7271268</v>
      </c>
      <c r="N59" s="164"/>
      <c r="O59" s="164"/>
      <c r="P59" s="164"/>
      <c r="Q59" s="164"/>
      <c r="R59" s="164"/>
      <c r="S59" s="164"/>
      <c r="T59" s="164"/>
      <c r="U59" s="164"/>
      <c r="V59" s="164"/>
      <c r="W59" s="164"/>
      <c r="X59" s="164"/>
    </row>
    <row r="60" s="78" customFormat="1" customHeight="1" spans="1:24">
      <c r="A60" s="164" t="s">
        <v>71</v>
      </c>
      <c r="B60" s="164" t="s">
        <v>71</v>
      </c>
      <c r="C60" s="269" t="s">
        <v>281</v>
      </c>
      <c r="D60" s="203" t="s">
        <v>282</v>
      </c>
      <c r="E60" s="203" t="s">
        <v>103</v>
      </c>
      <c r="F60" s="203" t="s">
        <v>104</v>
      </c>
      <c r="G60" s="203" t="s">
        <v>224</v>
      </c>
      <c r="H60" s="203" t="s">
        <v>225</v>
      </c>
      <c r="I60" s="210">
        <v>569928</v>
      </c>
      <c r="J60" s="210">
        <v>569928</v>
      </c>
      <c r="K60" s="164"/>
      <c r="L60" s="164"/>
      <c r="M60" s="210">
        <v>569928</v>
      </c>
      <c r="N60" s="164"/>
      <c r="O60" s="164"/>
      <c r="P60" s="164"/>
      <c r="Q60" s="164"/>
      <c r="R60" s="164"/>
      <c r="S60" s="164"/>
      <c r="T60" s="164"/>
      <c r="U60" s="164"/>
      <c r="V60" s="164"/>
      <c r="W60" s="164"/>
      <c r="X60" s="164"/>
    </row>
    <row r="61" s="78" customFormat="1" customHeight="1" spans="1:24">
      <c r="A61" s="164" t="s">
        <v>71</v>
      </c>
      <c r="B61" s="164" t="s">
        <v>71</v>
      </c>
      <c r="C61" s="269" t="s">
        <v>283</v>
      </c>
      <c r="D61" s="203" t="s">
        <v>284</v>
      </c>
      <c r="E61" s="203" t="s">
        <v>119</v>
      </c>
      <c r="F61" s="203" t="s">
        <v>120</v>
      </c>
      <c r="G61" s="203" t="s">
        <v>285</v>
      </c>
      <c r="H61" s="203" t="s">
        <v>286</v>
      </c>
      <c r="I61" s="210">
        <v>3561600</v>
      </c>
      <c r="J61" s="210">
        <v>3561600</v>
      </c>
      <c r="K61" s="164"/>
      <c r="L61" s="164"/>
      <c r="M61" s="210">
        <v>3561600</v>
      </c>
      <c r="N61" s="164"/>
      <c r="O61" s="164"/>
      <c r="P61" s="164"/>
      <c r="Q61" s="164"/>
      <c r="R61" s="164"/>
      <c r="S61" s="164"/>
      <c r="T61" s="164"/>
      <c r="U61" s="164"/>
      <c r="V61" s="164"/>
      <c r="W61" s="164"/>
      <c r="X61" s="164"/>
    </row>
    <row r="62" s="78" customFormat="1" customHeight="1" spans="1:24">
      <c r="A62" s="164" t="s">
        <v>71</v>
      </c>
      <c r="B62" s="164" t="s">
        <v>71</v>
      </c>
      <c r="C62" s="269" t="s">
        <v>287</v>
      </c>
      <c r="D62" s="203" t="s">
        <v>288</v>
      </c>
      <c r="E62" s="203" t="s">
        <v>123</v>
      </c>
      <c r="F62" s="203" t="s">
        <v>124</v>
      </c>
      <c r="G62" s="203" t="s">
        <v>285</v>
      </c>
      <c r="H62" s="203" t="s">
        <v>286</v>
      </c>
      <c r="I62" s="210">
        <v>90711.6</v>
      </c>
      <c r="J62" s="210">
        <v>90711.6</v>
      </c>
      <c r="K62" s="164"/>
      <c r="L62" s="164"/>
      <c r="M62" s="210">
        <v>90711.6</v>
      </c>
      <c r="N62" s="164"/>
      <c r="O62" s="164"/>
      <c r="P62" s="164"/>
      <c r="Q62" s="164"/>
      <c r="R62" s="164"/>
      <c r="S62" s="164"/>
      <c r="T62" s="164"/>
      <c r="U62" s="164"/>
      <c r="V62" s="164"/>
      <c r="W62" s="164"/>
      <c r="X62" s="164"/>
    </row>
    <row r="63" s="78" customFormat="1" customHeight="1" spans="1:24">
      <c r="A63" s="164" t="s">
        <v>71</v>
      </c>
      <c r="B63" s="164" t="s">
        <v>71</v>
      </c>
      <c r="C63" s="269" t="s">
        <v>289</v>
      </c>
      <c r="D63" s="203" t="s">
        <v>142</v>
      </c>
      <c r="E63" s="203" t="s">
        <v>141</v>
      </c>
      <c r="F63" s="203" t="s">
        <v>142</v>
      </c>
      <c r="G63" s="203" t="s">
        <v>290</v>
      </c>
      <c r="H63" s="203" t="s">
        <v>142</v>
      </c>
      <c r="I63" s="210">
        <v>3303732</v>
      </c>
      <c r="J63" s="210">
        <v>3303732</v>
      </c>
      <c r="K63" s="164"/>
      <c r="L63" s="164"/>
      <c r="M63" s="210">
        <v>3303732</v>
      </c>
      <c r="N63" s="164"/>
      <c r="O63" s="164"/>
      <c r="P63" s="164"/>
      <c r="Q63" s="164"/>
      <c r="R63" s="164"/>
      <c r="S63" s="164"/>
      <c r="T63" s="164"/>
      <c r="U63" s="164"/>
      <c r="V63" s="164"/>
      <c r="W63" s="164"/>
      <c r="X63" s="164"/>
    </row>
    <row r="64" s="78" customFormat="1" ht="17.25" customHeight="1" spans="1:24">
      <c r="A64" s="184" t="s">
        <v>181</v>
      </c>
      <c r="B64" s="185"/>
      <c r="C64" s="204"/>
      <c r="D64" s="204"/>
      <c r="E64" s="204"/>
      <c r="F64" s="204"/>
      <c r="G64" s="204"/>
      <c r="H64" s="205"/>
      <c r="I64" s="210">
        <v>52171322.44</v>
      </c>
      <c r="J64" s="210">
        <v>52171322.44</v>
      </c>
      <c r="K64" s="114"/>
      <c r="L64" s="114"/>
      <c r="M64" s="210">
        <v>52171322.44</v>
      </c>
      <c r="N64" s="114"/>
      <c r="O64" s="114"/>
      <c r="P64" s="114"/>
      <c r="Q64" s="114"/>
      <c r="R64" s="114"/>
      <c r="S64" s="114"/>
      <c r="T64" s="114"/>
      <c r="U64" s="114"/>
      <c r="V64" s="114"/>
      <c r="W64" s="114"/>
      <c r="X64" s="114"/>
    </row>
  </sheetData>
  <mergeCells count="31">
    <mergeCell ref="A3:X3"/>
    <mergeCell ref="A4:H4"/>
    <mergeCell ref="I5:X5"/>
    <mergeCell ref="J6:N6"/>
    <mergeCell ref="O6:Q6"/>
    <mergeCell ref="S6:X6"/>
    <mergeCell ref="A64:H6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9" activePane="bottomLeft" state="frozen"/>
      <selection/>
      <selection pane="bottomLeft" activeCell="D25" sqref="D25"/>
    </sheetView>
  </sheetViews>
  <sheetFormatPr defaultColWidth="9.14166666666667" defaultRowHeight="14.25" customHeight="1"/>
  <cols>
    <col min="1" max="1" width="10.2833333333333" customWidth="1"/>
    <col min="2" max="2" width="19.0916666666667" customWidth="1"/>
    <col min="3" max="3" width="32.8416666666667" customWidth="1"/>
    <col min="4" max="4" width="23.8583333333333" customWidth="1"/>
    <col min="5" max="5" width="8.54166666666667" customWidth="1"/>
    <col min="6" max="6" width="15.4583333333333" customWidth="1"/>
    <col min="7" max="7" width="9.85833333333333" customWidth="1"/>
    <col min="8" max="8" width="14.4583333333333" customWidth="1"/>
    <col min="9" max="9" width="12.275" customWidth="1"/>
    <col min="10" max="10" width="13.6333333333333" customWidth="1"/>
    <col min="11" max="11" width="17.0916666666667" customWidth="1"/>
    <col min="12"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73"/>
      <c r="E2" s="174"/>
      <c r="F2" s="174"/>
      <c r="G2" s="174"/>
      <c r="H2" s="174"/>
      <c r="U2" s="173"/>
      <c r="W2" s="197" t="s">
        <v>291</v>
      </c>
    </row>
    <row r="3" ht="46.5" customHeight="1" spans="1:23">
      <c r="A3" s="126" t="s">
        <v>292</v>
      </c>
      <c r="B3" s="126"/>
      <c r="C3" s="126"/>
      <c r="D3" s="126"/>
      <c r="E3" s="126"/>
      <c r="F3" s="126"/>
      <c r="G3" s="126"/>
      <c r="H3" s="126"/>
      <c r="I3" s="126"/>
      <c r="J3" s="126"/>
      <c r="K3" s="126"/>
      <c r="L3" s="126"/>
      <c r="M3" s="126"/>
      <c r="N3" s="126"/>
      <c r="O3" s="126"/>
      <c r="P3" s="126"/>
      <c r="Q3" s="126"/>
      <c r="R3" s="126"/>
      <c r="S3" s="126"/>
      <c r="T3" s="126"/>
      <c r="U3" s="126"/>
      <c r="V3" s="126"/>
      <c r="W3" s="126"/>
    </row>
    <row r="4" ht="13.5" customHeight="1" spans="1:23">
      <c r="A4" s="136" t="s">
        <v>1</v>
      </c>
      <c r="B4" s="175"/>
      <c r="C4" s="175"/>
      <c r="D4" s="175"/>
      <c r="E4" s="175"/>
      <c r="F4" s="175"/>
      <c r="G4" s="175"/>
      <c r="H4" s="175"/>
      <c r="I4" s="128"/>
      <c r="J4" s="128"/>
      <c r="K4" s="128"/>
      <c r="L4" s="128"/>
      <c r="M4" s="128"/>
      <c r="N4" s="128"/>
      <c r="O4" s="128"/>
      <c r="P4" s="128"/>
      <c r="Q4" s="128"/>
      <c r="U4" s="173"/>
      <c r="W4" s="142" t="s">
        <v>2</v>
      </c>
    </row>
    <row r="5" ht="21.75" customHeight="1" spans="1:23">
      <c r="A5" s="176" t="s">
        <v>293</v>
      </c>
      <c r="B5" s="88" t="s">
        <v>192</v>
      </c>
      <c r="C5" s="176" t="s">
        <v>193</v>
      </c>
      <c r="D5" s="176" t="s">
        <v>294</v>
      </c>
      <c r="E5" s="88" t="s">
        <v>194</v>
      </c>
      <c r="F5" s="88" t="s">
        <v>195</v>
      </c>
      <c r="G5" s="88" t="s">
        <v>295</v>
      </c>
      <c r="H5" s="88" t="s">
        <v>296</v>
      </c>
      <c r="I5" s="187" t="s">
        <v>56</v>
      </c>
      <c r="J5" s="188" t="s">
        <v>297</v>
      </c>
      <c r="K5" s="189"/>
      <c r="L5" s="189"/>
      <c r="M5" s="190"/>
      <c r="N5" s="188" t="s">
        <v>200</v>
      </c>
      <c r="O5" s="189"/>
      <c r="P5" s="190"/>
      <c r="Q5" s="88" t="s">
        <v>62</v>
      </c>
      <c r="R5" s="188" t="s">
        <v>63</v>
      </c>
      <c r="S5" s="189"/>
      <c r="T5" s="189"/>
      <c r="U5" s="189"/>
      <c r="V5" s="189"/>
      <c r="W5" s="190"/>
    </row>
    <row r="6" ht="21.75" customHeight="1" spans="1:23">
      <c r="A6" s="177"/>
      <c r="B6" s="178"/>
      <c r="C6" s="177"/>
      <c r="D6" s="177"/>
      <c r="E6" s="91"/>
      <c r="F6" s="91"/>
      <c r="G6" s="91"/>
      <c r="H6" s="91"/>
      <c r="I6" s="178"/>
      <c r="J6" s="191" t="s">
        <v>59</v>
      </c>
      <c r="K6" s="192"/>
      <c r="L6" s="88" t="s">
        <v>60</v>
      </c>
      <c r="M6" s="88" t="s">
        <v>61</v>
      </c>
      <c r="N6" s="88" t="s">
        <v>59</v>
      </c>
      <c r="O6" s="88" t="s">
        <v>60</v>
      </c>
      <c r="P6" s="88" t="s">
        <v>61</v>
      </c>
      <c r="Q6" s="91"/>
      <c r="R6" s="88" t="s">
        <v>58</v>
      </c>
      <c r="S6" s="88" t="s">
        <v>65</v>
      </c>
      <c r="T6" s="88" t="s">
        <v>206</v>
      </c>
      <c r="U6" s="88" t="s">
        <v>67</v>
      </c>
      <c r="V6" s="88" t="s">
        <v>68</v>
      </c>
      <c r="W6" s="88" t="s">
        <v>69</v>
      </c>
    </row>
    <row r="7" ht="21" customHeight="1" spans="1:23">
      <c r="A7" s="178"/>
      <c r="B7" s="178"/>
      <c r="C7" s="178"/>
      <c r="D7" s="178"/>
      <c r="E7" s="178"/>
      <c r="F7" s="178"/>
      <c r="G7" s="178"/>
      <c r="H7" s="178"/>
      <c r="I7" s="178"/>
      <c r="J7" s="193" t="s">
        <v>58</v>
      </c>
      <c r="K7" s="194"/>
      <c r="L7" s="178"/>
      <c r="M7" s="178"/>
      <c r="N7" s="178"/>
      <c r="O7" s="178"/>
      <c r="P7" s="178"/>
      <c r="Q7" s="178"/>
      <c r="R7" s="178"/>
      <c r="S7" s="178"/>
      <c r="T7" s="178"/>
      <c r="U7" s="178"/>
      <c r="V7" s="178"/>
      <c r="W7" s="178"/>
    </row>
    <row r="8" ht="39.75" customHeight="1" spans="1:23">
      <c r="A8" s="179"/>
      <c r="B8" s="97"/>
      <c r="C8" s="179"/>
      <c r="D8" s="179"/>
      <c r="E8" s="94"/>
      <c r="F8" s="94"/>
      <c r="G8" s="94"/>
      <c r="H8" s="94"/>
      <c r="I8" s="97"/>
      <c r="J8" s="195" t="s">
        <v>58</v>
      </c>
      <c r="K8" s="195" t="s">
        <v>298</v>
      </c>
      <c r="L8" s="94"/>
      <c r="M8" s="94"/>
      <c r="N8" s="94"/>
      <c r="O8" s="94"/>
      <c r="P8" s="94"/>
      <c r="Q8" s="94"/>
      <c r="R8" s="94"/>
      <c r="S8" s="94"/>
      <c r="T8" s="94"/>
      <c r="U8" s="97"/>
      <c r="V8" s="94"/>
      <c r="W8" s="94"/>
    </row>
    <row r="9" ht="15" customHeight="1" spans="1:23">
      <c r="A9" s="180">
        <v>1</v>
      </c>
      <c r="B9" s="180">
        <v>2</v>
      </c>
      <c r="C9" s="180">
        <v>3</v>
      </c>
      <c r="D9" s="180">
        <v>4</v>
      </c>
      <c r="E9" s="180">
        <v>5</v>
      </c>
      <c r="F9" s="180">
        <v>6</v>
      </c>
      <c r="G9" s="180">
        <v>7</v>
      </c>
      <c r="H9" s="180">
        <v>8</v>
      </c>
      <c r="I9" s="180">
        <v>9</v>
      </c>
      <c r="J9" s="180">
        <v>10</v>
      </c>
      <c r="K9" s="180">
        <v>11</v>
      </c>
      <c r="L9" s="196">
        <v>12</v>
      </c>
      <c r="M9" s="196">
        <v>13</v>
      </c>
      <c r="N9" s="196">
        <v>14</v>
      </c>
      <c r="O9" s="196">
        <v>15</v>
      </c>
      <c r="P9" s="196">
        <v>16</v>
      </c>
      <c r="Q9" s="196">
        <v>17</v>
      </c>
      <c r="R9" s="196">
        <v>18</v>
      </c>
      <c r="S9" s="196">
        <v>19</v>
      </c>
      <c r="T9" s="196">
        <v>20</v>
      </c>
      <c r="U9" s="180">
        <v>21</v>
      </c>
      <c r="V9" s="196">
        <v>22</v>
      </c>
      <c r="W9" s="180">
        <v>23</v>
      </c>
    </row>
    <row r="10" s="78" customFormat="1" ht="15" customHeight="1" spans="1:23">
      <c r="A10" s="24" t="s">
        <v>299</v>
      </c>
      <c r="B10" s="270" t="s">
        <v>300</v>
      </c>
      <c r="C10" s="23" t="s">
        <v>301</v>
      </c>
      <c r="D10" s="182" t="s">
        <v>71</v>
      </c>
      <c r="E10" s="24" t="s">
        <v>109</v>
      </c>
      <c r="F10" s="24" t="s">
        <v>110</v>
      </c>
      <c r="G10" s="24" t="s">
        <v>302</v>
      </c>
      <c r="H10" s="24" t="s">
        <v>303</v>
      </c>
      <c r="I10" s="139">
        <v>602800</v>
      </c>
      <c r="J10" s="139">
        <v>602800</v>
      </c>
      <c r="K10" s="139">
        <v>602800</v>
      </c>
      <c r="L10" s="164"/>
      <c r="M10" s="164"/>
      <c r="N10" s="164"/>
      <c r="O10" s="164"/>
      <c r="P10" s="164"/>
      <c r="Q10" s="164"/>
      <c r="R10" s="164"/>
      <c r="S10" s="164"/>
      <c r="T10" s="164"/>
      <c r="U10" s="182"/>
      <c r="V10" s="164"/>
      <c r="W10" s="182"/>
    </row>
    <row r="11" s="78" customFormat="1" ht="15" customHeight="1" spans="1:23">
      <c r="A11" s="24" t="s">
        <v>304</v>
      </c>
      <c r="B11" s="270" t="s">
        <v>305</v>
      </c>
      <c r="C11" s="23" t="s">
        <v>306</v>
      </c>
      <c r="D11" s="182" t="s">
        <v>71</v>
      </c>
      <c r="E11" s="24" t="s">
        <v>109</v>
      </c>
      <c r="F11" s="24" t="s">
        <v>110</v>
      </c>
      <c r="G11" s="24" t="s">
        <v>302</v>
      </c>
      <c r="H11" s="24" t="s">
        <v>303</v>
      </c>
      <c r="I11" s="139">
        <v>50000</v>
      </c>
      <c r="J11" s="139">
        <v>50000</v>
      </c>
      <c r="K11" s="139">
        <v>50000</v>
      </c>
      <c r="L11" s="164"/>
      <c r="M11" s="164"/>
      <c r="N11" s="164"/>
      <c r="O11" s="164"/>
      <c r="P11" s="164"/>
      <c r="Q11" s="164"/>
      <c r="R11" s="164"/>
      <c r="S11" s="164"/>
      <c r="T11" s="164"/>
      <c r="U11" s="182"/>
      <c r="V11" s="164"/>
      <c r="W11" s="182"/>
    </row>
    <row r="12" s="78" customFormat="1" ht="15" customHeight="1" spans="1:23">
      <c r="A12" s="24" t="s">
        <v>304</v>
      </c>
      <c r="B12" s="270" t="s">
        <v>307</v>
      </c>
      <c r="C12" s="23" t="s">
        <v>308</v>
      </c>
      <c r="D12" s="182" t="s">
        <v>71</v>
      </c>
      <c r="E12" s="24" t="s">
        <v>107</v>
      </c>
      <c r="F12" s="24" t="s">
        <v>108</v>
      </c>
      <c r="G12" s="24" t="s">
        <v>302</v>
      </c>
      <c r="H12" s="24" t="s">
        <v>303</v>
      </c>
      <c r="I12" s="139">
        <v>300000</v>
      </c>
      <c r="J12" s="139">
        <v>300000</v>
      </c>
      <c r="K12" s="139">
        <v>300000</v>
      </c>
      <c r="L12" s="164"/>
      <c r="M12" s="164"/>
      <c r="N12" s="164"/>
      <c r="O12" s="164"/>
      <c r="P12" s="164"/>
      <c r="Q12" s="164"/>
      <c r="R12" s="164"/>
      <c r="S12" s="164"/>
      <c r="T12" s="164"/>
      <c r="U12" s="182"/>
      <c r="V12" s="164"/>
      <c r="W12" s="182"/>
    </row>
    <row r="13" s="78" customFormat="1" ht="15" customHeight="1" spans="1:23">
      <c r="A13" s="24" t="s">
        <v>304</v>
      </c>
      <c r="B13" s="270" t="s">
        <v>309</v>
      </c>
      <c r="C13" s="23" t="s">
        <v>310</v>
      </c>
      <c r="D13" s="182" t="s">
        <v>71</v>
      </c>
      <c r="E13" s="24" t="s">
        <v>105</v>
      </c>
      <c r="F13" s="24" t="s">
        <v>106</v>
      </c>
      <c r="G13" s="24" t="s">
        <v>244</v>
      </c>
      <c r="H13" s="24" t="s">
        <v>245</v>
      </c>
      <c r="I13" s="139">
        <v>300000</v>
      </c>
      <c r="J13" s="139">
        <v>300000</v>
      </c>
      <c r="K13" s="139">
        <v>300000</v>
      </c>
      <c r="L13" s="164"/>
      <c r="M13" s="164"/>
      <c r="N13" s="164"/>
      <c r="O13" s="164"/>
      <c r="P13" s="164"/>
      <c r="Q13" s="164"/>
      <c r="R13" s="164"/>
      <c r="S13" s="164"/>
      <c r="T13" s="164"/>
      <c r="U13" s="182"/>
      <c r="V13" s="164"/>
      <c r="W13" s="182"/>
    </row>
    <row r="14" s="78" customFormat="1" ht="15" customHeight="1" spans="1:23">
      <c r="A14" s="24" t="s">
        <v>304</v>
      </c>
      <c r="B14" s="270" t="s">
        <v>311</v>
      </c>
      <c r="C14" s="23" t="s">
        <v>312</v>
      </c>
      <c r="D14" s="182" t="s">
        <v>71</v>
      </c>
      <c r="E14" s="24" t="s">
        <v>105</v>
      </c>
      <c r="F14" s="24" t="s">
        <v>106</v>
      </c>
      <c r="G14" s="24" t="s">
        <v>236</v>
      </c>
      <c r="H14" s="24" t="s">
        <v>237</v>
      </c>
      <c r="I14" s="139">
        <v>60000</v>
      </c>
      <c r="J14" s="139">
        <v>60000</v>
      </c>
      <c r="K14" s="139">
        <v>60000</v>
      </c>
      <c r="L14" s="164"/>
      <c r="M14" s="164"/>
      <c r="N14" s="164"/>
      <c r="O14" s="164"/>
      <c r="P14" s="164"/>
      <c r="Q14" s="164"/>
      <c r="R14" s="164"/>
      <c r="S14" s="164"/>
      <c r="T14" s="164"/>
      <c r="U14" s="182"/>
      <c r="V14" s="164"/>
      <c r="W14" s="182"/>
    </row>
    <row r="15" s="78" customFormat="1" ht="15" customHeight="1" spans="1:23">
      <c r="A15" s="24" t="s">
        <v>304</v>
      </c>
      <c r="B15" s="270" t="s">
        <v>313</v>
      </c>
      <c r="C15" s="23" t="s">
        <v>314</v>
      </c>
      <c r="D15" s="182" t="s">
        <v>71</v>
      </c>
      <c r="E15" s="24" t="s">
        <v>111</v>
      </c>
      <c r="F15" s="24" t="s">
        <v>112</v>
      </c>
      <c r="G15" s="24" t="s">
        <v>302</v>
      </c>
      <c r="H15" s="24" t="s">
        <v>303</v>
      </c>
      <c r="I15" s="139">
        <v>1000000</v>
      </c>
      <c r="J15" s="139">
        <v>1000000</v>
      </c>
      <c r="K15" s="139">
        <v>1000000</v>
      </c>
      <c r="L15" s="164"/>
      <c r="M15" s="164"/>
      <c r="N15" s="164"/>
      <c r="O15" s="164"/>
      <c r="P15" s="164"/>
      <c r="Q15" s="164"/>
      <c r="R15" s="164"/>
      <c r="S15" s="164"/>
      <c r="T15" s="164"/>
      <c r="U15" s="182"/>
      <c r="V15" s="164"/>
      <c r="W15" s="182"/>
    </row>
    <row r="16" s="78" customFormat="1" ht="15" customHeight="1" spans="1:23">
      <c r="A16" s="24" t="s">
        <v>299</v>
      </c>
      <c r="B16" s="271" t="s">
        <v>315</v>
      </c>
      <c r="C16" s="23" t="s">
        <v>316</v>
      </c>
      <c r="D16" s="182" t="s">
        <v>71</v>
      </c>
      <c r="E16" s="24" t="s">
        <v>103</v>
      </c>
      <c r="F16" s="24" t="s">
        <v>104</v>
      </c>
      <c r="G16" s="24" t="s">
        <v>246</v>
      </c>
      <c r="H16" s="24" t="s">
        <v>247</v>
      </c>
      <c r="I16" s="139">
        <v>470000</v>
      </c>
      <c r="J16" s="139">
        <v>470000</v>
      </c>
      <c r="K16" s="139">
        <v>470000</v>
      </c>
      <c r="L16" s="164"/>
      <c r="M16" s="164"/>
      <c r="N16" s="164"/>
      <c r="O16" s="164"/>
      <c r="P16" s="164"/>
      <c r="Q16" s="164"/>
      <c r="R16" s="164"/>
      <c r="S16" s="164"/>
      <c r="T16" s="164"/>
      <c r="U16" s="182"/>
      <c r="V16" s="164"/>
      <c r="W16" s="182"/>
    </row>
    <row r="17" s="78" customFormat="1" ht="15" customHeight="1" spans="1:23">
      <c r="A17" s="24" t="s">
        <v>304</v>
      </c>
      <c r="B17" s="270" t="s">
        <v>317</v>
      </c>
      <c r="C17" s="23" t="s">
        <v>318</v>
      </c>
      <c r="D17" s="182" t="s">
        <v>71</v>
      </c>
      <c r="E17" s="24" t="s">
        <v>105</v>
      </c>
      <c r="F17" s="24" t="s">
        <v>106</v>
      </c>
      <c r="G17" s="24" t="s">
        <v>319</v>
      </c>
      <c r="H17" s="24" t="s">
        <v>320</v>
      </c>
      <c r="I17" s="139">
        <v>577200</v>
      </c>
      <c r="J17" s="139">
        <v>577200</v>
      </c>
      <c r="K17" s="139">
        <v>577200</v>
      </c>
      <c r="L17" s="164"/>
      <c r="M17" s="164"/>
      <c r="N17" s="164"/>
      <c r="O17" s="164"/>
      <c r="P17" s="164"/>
      <c r="Q17" s="164"/>
      <c r="R17" s="164"/>
      <c r="S17" s="164"/>
      <c r="T17" s="164"/>
      <c r="U17" s="182"/>
      <c r="V17" s="164"/>
      <c r="W17" s="182"/>
    </row>
    <row r="18" s="78" customFormat="1" ht="18.75" customHeight="1" spans="1:23">
      <c r="A18" s="184" t="s">
        <v>181</v>
      </c>
      <c r="B18" s="185"/>
      <c r="C18" s="185"/>
      <c r="D18" s="185"/>
      <c r="E18" s="185"/>
      <c r="F18" s="185"/>
      <c r="G18" s="185"/>
      <c r="H18" s="186"/>
      <c r="I18" s="139">
        <v>3360000</v>
      </c>
      <c r="J18" s="139">
        <v>3360000</v>
      </c>
      <c r="K18" s="139">
        <v>3360000</v>
      </c>
      <c r="L18" s="114"/>
      <c r="M18" s="114"/>
      <c r="N18" s="114"/>
      <c r="O18" s="114"/>
      <c r="P18" s="114"/>
      <c r="Q18" s="114"/>
      <c r="R18" s="114"/>
      <c r="S18" s="114"/>
      <c r="T18" s="114"/>
      <c r="U18" s="114"/>
      <c r="V18" s="114"/>
      <c r="W18" s="114"/>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9"/>
  <sheetViews>
    <sheetView showZeros="0" workbookViewId="0">
      <pane ySplit="1" topLeftCell="A55" activePane="bottomLeft" state="frozen"/>
      <selection/>
      <selection pane="bottomLeft" activeCell="B63" sqref="B63:B80"/>
    </sheetView>
  </sheetViews>
  <sheetFormatPr defaultColWidth="9.14166666666667" defaultRowHeight="12" customHeight="1"/>
  <cols>
    <col min="1" max="1" width="22.3666666666667" style="1" customWidth="1"/>
    <col min="2" max="2" width="40.3666666666667" style="1" customWidth="1"/>
    <col min="3" max="3" width="9.90833333333333" style="1" customWidth="1"/>
    <col min="4" max="4" width="12.6333333333333" style="1" customWidth="1"/>
    <col min="5" max="5" width="55.6333333333333" style="158" customWidth="1"/>
    <col min="6" max="6" width="8.90833333333333" style="1" customWidth="1"/>
    <col min="7" max="7" width="11.1833333333333" style="1" customWidth="1"/>
    <col min="8" max="8" width="10.275" style="1" customWidth="1"/>
    <col min="9" max="9" width="9.45833333333333" style="1" customWidth="1"/>
    <col min="10" max="10" width="84.275" style="158" customWidth="1"/>
    <col min="11" max="16384" width="9.14166666666667" style="1"/>
  </cols>
  <sheetData>
    <row r="1" customHeight="1" spans="1:10">
      <c r="A1" s="2"/>
      <c r="B1" s="2"/>
      <c r="C1" s="2"/>
      <c r="D1" s="2"/>
      <c r="E1" s="159"/>
      <c r="F1" s="2"/>
      <c r="G1" s="2"/>
      <c r="H1" s="2"/>
      <c r="I1" s="2"/>
      <c r="J1" s="159"/>
    </row>
    <row r="2" ht="18" customHeight="1" spans="10:10">
      <c r="J2" s="61" t="s">
        <v>321</v>
      </c>
    </row>
    <row r="3" ht="39.75" customHeight="1" spans="1:10">
      <c r="A3" s="62" t="str">
        <f>"2025"&amp;"年部门项目支出绩效目标表"</f>
        <v>2025年部门项目支出绩效目标表</v>
      </c>
      <c r="B3" s="5"/>
      <c r="C3" s="5"/>
      <c r="D3" s="5"/>
      <c r="E3" s="160"/>
      <c r="F3" s="63"/>
      <c r="G3" s="5"/>
      <c r="H3" s="63"/>
      <c r="I3" s="63"/>
      <c r="J3" s="160"/>
    </row>
    <row r="4" ht="17.25" customHeight="1" spans="1:1">
      <c r="A4" s="6" t="s">
        <v>1</v>
      </c>
    </row>
    <row r="5" ht="44.25" customHeight="1" spans="1:10">
      <c r="A5" s="64" t="s">
        <v>193</v>
      </c>
      <c r="B5" s="64" t="s">
        <v>322</v>
      </c>
      <c r="C5" s="64" t="s">
        <v>323</v>
      </c>
      <c r="D5" s="64" t="s">
        <v>324</v>
      </c>
      <c r="E5" s="64" t="s">
        <v>325</v>
      </c>
      <c r="F5" s="65" t="s">
        <v>326</v>
      </c>
      <c r="G5" s="64" t="s">
        <v>327</v>
      </c>
      <c r="H5" s="65" t="s">
        <v>328</v>
      </c>
      <c r="I5" s="65" t="s">
        <v>329</v>
      </c>
      <c r="J5" s="64" t="s">
        <v>330</v>
      </c>
    </row>
    <row r="6" ht="18.75" customHeight="1" spans="1:10">
      <c r="A6" s="161">
        <v>1</v>
      </c>
      <c r="B6" s="161">
        <v>2</v>
      </c>
      <c r="C6" s="161">
        <v>3</v>
      </c>
      <c r="D6" s="161">
        <v>4</v>
      </c>
      <c r="E6" s="161">
        <v>5</v>
      </c>
      <c r="F6" s="36">
        <v>6</v>
      </c>
      <c r="G6" s="161">
        <v>7</v>
      </c>
      <c r="H6" s="36">
        <v>8</v>
      </c>
      <c r="I6" s="36">
        <v>9</v>
      </c>
      <c r="J6" s="161">
        <v>10</v>
      </c>
    </row>
    <row r="7" ht="27" customHeight="1" spans="1:10">
      <c r="A7" s="31" t="s">
        <v>71</v>
      </c>
      <c r="B7" s="162"/>
      <c r="C7" s="162"/>
      <c r="D7" s="162"/>
      <c r="E7" s="163"/>
      <c r="F7" s="164"/>
      <c r="G7" s="163"/>
      <c r="H7" s="164"/>
      <c r="I7" s="164"/>
      <c r="J7" s="163"/>
    </row>
    <row r="8" ht="18" customHeight="1" spans="1:10">
      <c r="A8" s="165" t="s">
        <v>312</v>
      </c>
      <c r="B8" s="166" t="s">
        <v>331</v>
      </c>
      <c r="C8" s="167" t="s">
        <v>332</v>
      </c>
      <c r="D8" s="167" t="s">
        <v>333</v>
      </c>
      <c r="E8" s="168" t="s">
        <v>334</v>
      </c>
      <c r="F8" s="167" t="s">
        <v>335</v>
      </c>
      <c r="G8" s="167" t="s">
        <v>336</v>
      </c>
      <c r="H8" s="167" t="s">
        <v>337</v>
      </c>
      <c r="I8" s="167" t="s">
        <v>338</v>
      </c>
      <c r="J8" s="168" t="s">
        <v>334</v>
      </c>
    </row>
    <row r="9" customHeight="1" spans="1:10">
      <c r="A9" s="169"/>
      <c r="B9" s="170"/>
      <c r="C9" s="167" t="s">
        <v>332</v>
      </c>
      <c r="D9" s="167" t="s">
        <v>333</v>
      </c>
      <c r="E9" s="168" t="s">
        <v>339</v>
      </c>
      <c r="F9" s="167" t="s">
        <v>335</v>
      </c>
      <c r="G9" s="167" t="s">
        <v>340</v>
      </c>
      <c r="H9" s="167" t="s">
        <v>341</v>
      </c>
      <c r="I9" s="167" t="s">
        <v>338</v>
      </c>
      <c r="J9" s="168" t="s">
        <v>342</v>
      </c>
    </row>
    <row r="10" ht="25" customHeight="1" spans="1:10">
      <c r="A10" s="169"/>
      <c r="B10" s="170"/>
      <c r="C10" s="167" t="s">
        <v>332</v>
      </c>
      <c r="D10" s="167" t="s">
        <v>333</v>
      </c>
      <c r="E10" s="168" t="s">
        <v>343</v>
      </c>
      <c r="F10" s="167" t="s">
        <v>335</v>
      </c>
      <c r="G10" s="167" t="s">
        <v>344</v>
      </c>
      <c r="H10" s="167" t="s">
        <v>341</v>
      </c>
      <c r="I10" s="167" t="s">
        <v>338</v>
      </c>
      <c r="J10" s="168" t="s">
        <v>345</v>
      </c>
    </row>
    <row r="11" customHeight="1" spans="1:10">
      <c r="A11" s="169"/>
      <c r="B11" s="170"/>
      <c r="C11" s="167" t="s">
        <v>332</v>
      </c>
      <c r="D11" s="167" t="s">
        <v>333</v>
      </c>
      <c r="E11" s="168" t="s">
        <v>346</v>
      </c>
      <c r="F11" s="167" t="s">
        <v>335</v>
      </c>
      <c r="G11" s="167" t="s">
        <v>347</v>
      </c>
      <c r="H11" s="167" t="s">
        <v>337</v>
      </c>
      <c r="I11" s="167" t="s">
        <v>338</v>
      </c>
      <c r="J11" s="168" t="s">
        <v>348</v>
      </c>
    </row>
    <row r="12" customHeight="1" spans="1:10">
      <c r="A12" s="169"/>
      <c r="B12" s="170"/>
      <c r="C12" s="167" t="s">
        <v>332</v>
      </c>
      <c r="D12" s="167" t="s">
        <v>333</v>
      </c>
      <c r="E12" s="168" t="s">
        <v>349</v>
      </c>
      <c r="F12" s="167" t="s">
        <v>335</v>
      </c>
      <c r="G12" s="167" t="s">
        <v>350</v>
      </c>
      <c r="H12" s="167" t="s">
        <v>351</v>
      </c>
      <c r="I12" s="167" t="s">
        <v>338</v>
      </c>
      <c r="J12" s="168" t="s">
        <v>352</v>
      </c>
    </row>
    <row r="13" customHeight="1" spans="1:10">
      <c r="A13" s="169"/>
      <c r="B13" s="170"/>
      <c r="C13" s="167" t="s">
        <v>332</v>
      </c>
      <c r="D13" s="167" t="s">
        <v>333</v>
      </c>
      <c r="E13" s="168" t="s">
        <v>353</v>
      </c>
      <c r="F13" s="167" t="s">
        <v>335</v>
      </c>
      <c r="G13" s="167" t="s">
        <v>85</v>
      </c>
      <c r="H13" s="167" t="s">
        <v>341</v>
      </c>
      <c r="I13" s="167" t="s">
        <v>338</v>
      </c>
      <c r="J13" s="168" t="s">
        <v>354</v>
      </c>
    </row>
    <row r="14" customHeight="1" spans="1:10">
      <c r="A14" s="169"/>
      <c r="B14" s="170"/>
      <c r="C14" s="167" t="s">
        <v>332</v>
      </c>
      <c r="D14" s="167" t="s">
        <v>333</v>
      </c>
      <c r="E14" s="168" t="s">
        <v>355</v>
      </c>
      <c r="F14" s="167" t="s">
        <v>335</v>
      </c>
      <c r="G14" s="167" t="s">
        <v>91</v>
      </c>
      <c r="H14" s="167" t="s">
        <v>337</v>
      </c>
      <c r="I14" s="167" t="s">
        <v>338</v>
      </c>
      <c r="J14" s="168" t="s">
        <v>356</v>
      </c>
    </row>
    <row r="15" customHeight="1" spans="1:10">
      <c r="A15" s="169"/>
      <c r="B15" s="170"/>
      <c r="C15" s="167" t="s">
        <v>332</v>
      </c>
      <c r="D15" s="167" t="s">
        <v>357</v>
      </c>
      <c r="E15" s="168" t="s">
        <v>358</v>
      </c>
      <c r="F15" s="167" t="s">
        <v>359</v>
      </c>
      <c r="G15" s="167" t="s">
        <v>360</v>
      </c>
      <c r="H15" s="167" t="s">
        <v>361</v>
      </c>
      <c r="I15" s="167" t="s">
        <v>362</v>
      </c>
      <c r="J15" s="168" t="s">
        <v>363</v>
      </c>
    </row>
    <row r="16" customHeight="1" spans="1:10">
      <c r="A16" s="169"/>
      <c r="B16" s="170"/>
      <c r="C16" s="167" t="s">
        <v>332</v>
      </c>
      <c r="D16" s="167" t="s">
        <v>357</v>
      </c>
      <c r="E16" s="168" t="s">
        <v>364</v>
      </c>
      <c r="F16" s="167" t="s">
        <v>359</v>
      </c>
      <c r="G16" s="167" t="s">
        <v>360</v>
      </c>
      <c r="H16" s="167" t="s">
        <v>361</v>
      </c>
      <c r="I16" s="167" t="s">
        <v>362</v>
      </c>
      <c r="J16" s="168" t="s">
        <v>365</v>
      </c>
    </row>
    <row r="17" ht="27" customHeight="1" spans="1:10">
      <c r="A17" s="169"/>
      <c r="B17" s="170"/>
      <c r="C17" s="167" t="s">
        <v>332</v>
      </c>
      <c r="D17" s="167" t="s">
        <v>357</v>
      </c>
      <c r="E17" s="168" t="s">
        <v>366</v>
      </c>
      <c r="F17" s="167" t="s">
        <v>359</v>
      </c>
      <c r="G17" s="167" t="s">
        <v>360</v>
      </c>
      <c r="H17" s="167" t="s">
        <v>361</v>
      </c>
      <c r="I17" s="167" t="s">
        <v>362</v>
      </c>
      <c r="J17" s="168" t="s">
        <v>367</v>
      </c>
    </row>
    <row r="18" customHeight="1" spans="1:10">
      <c r="A18" s="169"/>
      <c r="B18" s="170"/>
      <c r="C18" s="167" t="s">
        <v>332</v>
      </c>
      <c r="D18" s="167" t="s">
        <v>368</v>
      </c>
      <c r="E18" s="168" t="s">
        <v>369</v>
      </c>
      <c r="F18" s="167" t="s">
        <v>370</v>
      </c>
      <c r="G18" s="167" t="s">
        <v>371</v>
      </c>
      <c r="H18" s="167" t="s">
        <v>372</v>
      </c>
      <c r="I18" s="167" t="s">
        <v>338</v>
      </c>
      <c r="J18" s="168" t="s">
        <v>373</v>
      </c>
    </row>
    <row r="19" customHeight="1" spans="1:10">
      <c r="A19" s="169"/>
      <c r="B19" s="170"/>
      <c r="C19" s="167" t="s">
        <v>332</v>
      </c>
      <c r="D19" s="167" t="s">
        <v>368</v>
      </c>
      <c r="E19" s="168" t="s">
        <v>374</v>
      </c>
      <c r="F19" s="167" t="s">
        <v>370</v>
      </c>
      <c r="G19" s="167" t="s">
        <v>371</v>
      </c>
      <c r="H19" s="167" t="s">
        <v>372</v>
      </c>
      <c r="I19" s="167" t="s">
        <v>338</v>
      </c>
      <c r="J19" s="168" t="s">
        <v>375</v>
      </c>
    </row>
    <row r="20" customHeight="1" spans="1:10">
      <c r="A20" s="169"/>
      <c r="B20" s="170"/>
      <c r="C20" s="167" t="s">
        <v>332</v>
      </c>
      <c r="D20" s="167" t="s">
        <v>368</v>
      </c>
      <c r="E20" s="168" t="s">
        <v>376</v>
      </c>
      <c r="F20" s="167" t="s">
        <v>370</v>
      </c>
      <c r="G20" s="167" t="s">
        <v>371</v>
      </c>
      <c r="H20" s="167" t="s">
        <v>372</v>
      </c>
      <c r="I20" s="167" t="s">
        <v>338</v>
      </c>
      <c r="J20" s="168" t="s">
        <v>377</v>
      </c>
    </row>
    <row r="21" customHeight="1" spans="1:10">
      <c r="A21" s="169"/>
      <c r="B21" s="170"/>
      <c r="C21" s="167" t="s">
        <v>332</v>
      </c>
      <c r="D21" s="167" t="s">
        <v>378</v>
      </c>
      <c r="E21" s="168" t="s">
        <v>379</v>
      </c>
      <c r="F21" s="167" t="s">
        <v>370</v>
      </c>
      <c r="G21" s="167" t="s">
        <v>380</v>
      </c>
      <c r="H21" s="167" t="s">
        <v>381</v>
      </c>
      <c r="I21" s="167" t="s">
        <v>338</v>
      </c>
      <c r="J21" s="168" t="s">
        <v>382</v>
      </c>
    </row>
    <row r="22" customHeight="1" spans="1:10">
      <c r="A22" s="169"/>
      <c r="B22" s="170"/>
      <c r="C22" s="167" t="s">
        <v>383</v>
      </c>
      <c r="D22" s="167" t="s">
        <v>384</v>
      </c>
      <c r="E22" s="168" t="s">
        <v>385</v>
      </c>
      <c r="F22" s="167" t="s">
        <v>359</v>
      </c>
      <c r="G22" s="167" t="s">
        <v>385</v>
      </c>
      <c r="H22" s="167" t="s">
        <v>361</v>
      </c>
      <c r="I22" s="167" t="s">
        <v>362</v>
      </c>
      <c r="J22" s="168" t="s">
        <v>385</v>
      </c>
    </row>
    <row r="23" customHeight="1" spans="1:10">
      <c r="A23" s="169"/>
      <c r="B23" s="170"/>
      <c r="C23" s="167" t="s">
        <v>383</v>
      </c>
      <c r="D23" s="167" t="s">
        <v>384</v>
      </c>
      <c r="E23" s="168" t="s">
        <v>386</v>
      </c>
      <c r="F23" s="167" t="s">
        <v>359</v>
      </c>
      <c r="G23" s="167" t="s">
        <v>387</v>
      </c>
      <c r="H23" s="167" t="s">
        <v>361</v>
      </c>
      <c r="I23" s="167" t="s">
        <v>362</v>
      </c>
      <c r="J23" s="168" t="s">
        <v>386</v>
      </c>
    </row>
    <row r="24" customHeight="1" spans="1:10">
      <c r="A24" s="171"/>
      <c r="B24" s="172"/>
      <c r="C24" s="167" t="s">
        <v>388</v>
      </c>
      <c r="D24" s="167" t="s">
        <v>389</v>
      </c>
      <c r="E24" s="168" t="s">
        <v>390</v>
      </c>
      <c r="F24" s="167" t="s">
        <v>335</v>
      </c>
      <c r="G24" s="167" t="s">
        <v>391</v>
      </c>
      <c r="H24" s="167" t="s">
        <v>361</v>
      </c>
      <c r="I24" s="167" t="s">
        <v>338</v>
      </c>
      <c r="J24" s="168" t="s">
        <v>392</v>
      </c>
    </row>
    <row r="25" customHeight="1" spans="1:10">
      <c r="A25" s="165" t="s">
        <v>318</v>
      </c>
      <c r="B25" s="166" t="s">
        <v>393</v>
      </c>
      <c r="C25" s="167" t="s">
        <v>332</v>
      </c>
      <c r="D25" s="167" t="s">
        <v>333</v>
      </c>
      <c r="E25" s="168" t="s">
        <v>394</v>
      </c>
      <c r="F25" s="167" t="s">
        <v>370</v>
      </c>
      <c r="G25" s="167" t="s">
        <v>395</v>
      </c>
      <c r="H25" s="167" t="s">
        <v>337</v>
      </c>
      <c r="I25" s="167" t="s">
        <v>338</v>
      </c>
      <c r="J25" s="168" t="s">
        <v>394</v>
      </c>
    </row>
    <row r="26" customHeight="1" spans="1:10">
      <c r="A26" s="169"/>
      <c r="B26" s="170"/>
      <c r="C26" s="167" t="s">
        <v>332</v>
      </c>
      <c r="D26" s="167" t="s">
        <v>357</v>
      </c>
      <c r="E26" s="168" t="s">
        <v>396</v>
      </c>
      <c r="F26" s="167" t="s">
        <v>359</v>
      </c>
      <c r="G26" s="167" t="s">
        <v>360</v>
      </c>
      <c r="H26" s="167" t="s">
        <v>361</v>
      </c>
      <c r="I26" s="167" t="s">
        <v>362</v>
      </c>
      <c r="J26" s="168" t="s">
        <v>397</v>
      </c>
    </row>
    <row r="27" ht="53" customHeight="1" spans="1:10">
      <c r="A27" s="169"/>
      <c r="B27" s="170"/>
      <c r="C27" s="167" t="s">
        <v>332</v>
      </c>
      <c r="D27" s="167" t="s">
        <v>357</v>
      </c>
      <c r="E27" s="168" t="s">
        <v>398</v>
      </c>
      <c r="F27" s="167" t="s">
        <v>335</v>
      </c>
      <c r="G27" s="167" t="s">
        <v>399</v>
      </c>
      <c r="H27" s="167" t="s">
        <v>400</v>
      </c>
      <c r="I27" s="167" t="s">
        <v>338</v>
      </c>
      <c r="J27" s="168" t="s">
        <v>401</v>
      </c>
    </row>
    <row r="28" customHeight="1" spans="1:10">
      <c r="A28" s="169"/>
      <c r="B28" s="170"/>
      <c r="C28" s="167" t="s">
        <v>332</v>
      </c>
      <c r="D28" s="167" t="s">
        <v>368</v>
      </c>
      <c r="E28" s="168" t="s">
        <v>402</v>
      </c>
      <c r="F28" s="167" t="s">
        <v>370</v>
      </c>
      <c r="G28" s="167" t="s">
        <v>403</v>
      </c>
      <c r="H28" s="167" t="s">
        <v>404</v>
      </c>
      <c r="I28" s="167" t="s">
        <v>338</v>
      </c>
      <c r="J28" s="168" t="s">
        <v>405</v>
      </c>
    </row>
    <row r="29" customHeight="1" spans="1:10">
      <c r="A29" s="169"/>
      <c r="B29" s="170"/>
      <c r="C29" s="167" t="s">
        <v>332</v>
      </c>
      <c r="D29" s="167" t="s">
        <v>368</v>
      </c>
      <c r="E29" s="168" t="s">
        <v>406</v>
      </c>
      <c r="F29" s="167" t="s">
        <v>370</v>
      </c>
      <c r="G29" s="167" t="s">
        <v>403</v>
      </c>
      <c r="H29" s="167" t="s">
        <v>404</v>
      </c>
      <c r="I29" s="167" t="s">
        <v>362</v>
      </c>
      <c r="J29" s="168" t="s">
        <v>406</v>
      </c>
    </row>
    <row r="30" customHeight="1" spans="1:10">
      <c r="A30" s="169"/>
      <c r="B30" s="170"/>
      <c r="C30" s="167" t="s">
        <v>332</v>
      </c>
      <c r="D30" s="167" t="s">
        <v>378</v>
      </c>
      <c r="E30" s="168" t="s">
        <v>379</v>
      </c>
      <c r="F30" s="167" t="s">
        <v>370</v>
      </c>
      <c r="G30" s="167" t="s">
        <v>407</v>
      </c>
      <c r="H30" s="167" t="s">
        <v>381</v>
      </c>
      <c r="I30" s="167" t="s">
        <v>338</v>
      </c>
      <c r="J30" s="168" t="s">
        <v>379</v>
      </c>
    </row>
    <row r="31" ht="30" customHeight="1" spans="1:10">
      <c r="A31" s="169"/>
      <c r="B31" s="170"/>
      <c r="C31" s="167" t="s">
        <v>383</v>
      </c>
      <c r="D31" s="167" t="s">
        <v>384</v>
      </c>
      <c r="E31" s="168" t="s">
        <v>408</v>
      </c>
      <c r="F31" s="167" t="s">
        <v>359</v>
      </c>
      <c r="G31" s="167" t="s">
        <v>360</v>
      </c>
      <c r="H31" s="167" t="s">
        <v>361</v>
      </c>
      <c r="I31" s="167" t="s">
        <v>362</v>
      </c>
      <c r="J31" s="168" t="s">
        <v>409</v>
      </c>
    </row>
    <row r="32" customHeight="1" spans="1:10">
      <c r="A32" s="169"/>
      <c r="B32" s="170"/>
      <c r="C32" s="167" t="s">
        <v>383</v>
      </c>
      <c r="D32" s="167" t="s">
        <v>410</v>
      </c>
      <c r="E32" s="168" t="s">
        <v>411</v>
      </c>
      <c r="F32" s="167" t="s">
        <v>359</v>
      </c>
      <c r="G32" s="167" t="s">
        <v>360</v>
      </c>
      <c r="H32" s="167" t="s">
        <v>361</v>
      </c>
      <c r="I32" s="167" t="s">
        <v>362</v>
      </c>
      <c r="J32" s="168" t="s">
        <v>411</v>
      </c>
    </row>
    <row r="33" customHeight="1" spans="1:10">
      <c r="A33" s="171"/>
      <c r="B33" s="172"/>
      <c r="C33" s="167" t="s">
        <v>388</v>
      </c>
      <c r="D33" s="167" t="s">
        <v>389</v>
      </c>
      <c r="E33" s="168" t="s">
        <v>412</v>
      </c>
      <c r="F33" s="167" t="s">
        <v>335</v>
      </c>
      <c r="G33" s="167" t="s">
        <v>391</v>
      </c>
      <c r="H33" s="167" t="s">
        <v>361</v>
      </c>
      <c r="I33" s="167" t="s">
        <v>362</v>
      </c>
      <c r="J33" s="168" t="s">
        <v>412</v>
      </c>
    </row>
    <row r="34" ht="23" customHeight="1" spans="1:10">
      <c r="A34" s="165" t="s">
        <v>308</v>
      </c>
      <c r="B34" s="166" t="s">
        <v>413</v>
      </c>
      <c r="C34" s="167" t="s">
        <v>332</v>
      </c>
      <c r="D34" s="167" t="s">
        <v>333</v>
      </c>
      <c r="E34" s="168" t="s">
        <v>414</v>
      </c>
      <c r="F34" s="167" t="s">
        <v>359</v>
      </c>
      <c r="G34" s="167" t="s">
        <v>87</v>
      </c>
      <c r="H34" s="167" t="s">
        <v>341</v>
      </c>
      <c r="I34" s="167" t="s">
        <v>338</v>
      </c>
      <c r="J34" s="168" t="s">
        <v>415</v>
      </c>
    </row>
    <row r="35" customHeight="1" spans="1:10">
      <c r="A35" s="169"/>
      <c r="B35" s="170"/>
      <c r="C35" s="167" t="s">
        <v>332</v>
      </c>
      <c r="D35" s="167" t="s">
        <v>333</v>
      </c>
      <c r="E35" s="168" t="s">
        <v>416</v>
      </c>
      <c r="F35" s="167" t="s">
        <v>359</v>
      </c>
      <c r="G35" s="167" t="s">
        <v>344</v>
      </c>
      <c r="H35" s="167" t="s">
        <v>417</v>
      </c>
      <c r="I35" s="167" t="s">
        <v>338</v>
      </c>
      <c r="J35" s="168" t="s">
        <v>418</v>
      </c>
    </row>
    <row r="36" customHeight="1" spans="1:10">
      <c r="A36" s="169"/>
      <c r="B36" s="170"/>
      <c r="C36" s="167" t="s">
        <v>332</v>
      </c>
      <c r="D36" s="167" t="s">
        <v>357</v>
      </c>
      <c r="E36" s="168" t="s">
        <v>419</v>
      </c>
      <c r="F36" s="167" t="s">
        <v>335</v>
      </c>
      <c r="G36" s="167" t="s">
        <v>391</v>
      </c>
      <c r="H36" s="167" t="s">
        <v>361</v>
      </c>
      <c r="I36" s="167" t="s">
        <v>362</v>
      </c>
      <c r="J36" s="168" t="s">
        <v>415</v>
      </c>
    </row>
    <row r="37" customHeight="1" spans="1:10">
      <c r="A37" s="169"/>
      <c r="B37" s="170"/>
      <c r="C37" s="167" t="s">
        <v>332</v>
      </c>
      <c r="D37" s="167" t="s">
        <v>357</v>
      </c>
      <c r="E37" s="168" t="s">
        <v>420</v>
      </c>
      <c r="F37" s="167" t="s">
        <v>359</v>
      </c>
      <c r="G37" s="167" t="s">
        <v>350</v>
      </c>
      <c r="H37" s="167" t="s">
        <v>361</v>
      </c>
      <c r="I37" s="167" t="s">
        <v>362</v>
      </c>
      <c r="J37" s="168" t="s">
        <v>418</v>
      </c>
    </row>
    <row r="38" customHeight="1" spans="1:10">
      <c r="A38" s="169"/>
      <c r="B38" s="170"/>
      <c r="C38" s="167" t="s">
        <v>332</v>
      </c>
      <c r="D38" s="167" t="s">
        <v>368</v>
      </c>
      <c r="E38" s="168" t="s">
        <v>421</v>
      </c>
      <c r="F38" s="167" t="s">
        <v>359</v>
      </c>
      <c r="G38" s="167" t="s">
        <v>371</v>
      </c>
      <c r="H38" s="167" t="s">
        <v>404</v>
      </c>
      <c r="I38" s="167" t="s">
        <v>338</v>
      </c>
      <c r="J38" s="168" t="s">
        <v>415</v>
      </c>
    </row>
    <row r="39" customHeight="1" spans="1:10">
      <c r="A39" s="169"/>
      <c r="B39" s="170"/>
      <c r="C39" s="167" t="s">
        <v>332</v>
      </c>
      <c r="D39" s="167" t="s">
        <v>378</v>
      </c>
      <c r="E39" s="168" t="s">
        <v>379</v>
      </c>
      <c r="F39" s="167" t="s">
        <v>370</v>
      </c>
      <c r="G39" s="167" t="s">
        <v>422</v>
      </c>
      <c r="H39" s="167" t="s">
        <v>381</v>
      </c>
      <c r="I39" s="167" t="s">
        <v>338</v>
      </c>
      <c r="J39" s="168" t="s">
        <v>423</v>
      </c>
    </row>
    <row r="40" customHeight="1" spans="1:10">
      <c r="A40" s="169"/>
      <c r="B40" s="170"/>
      <c r="C40" s="167" t="s">
        <v>383</v>
      </c>
      <c r="D40" s="167" t="s">
        <v>384</v>
      </c>
      <c r="E40" s="168" t="s">
        <v>424</v>
      </c>
      <c r="F40" s="167" t="s">
        <v>335</v>
      </c>
      <c r="G40" s="167" t="s">
        <v>391</v>
      </c>
      <c r="H40" s="167" t="s">
        <v>361</v>
      </c>
      <c r="I40" s="167" t="s">
        <v>362</v>
      </c>
      <c r="J40" s="168" t="s">
        <v>415</v>
      </c>
    </row>
    <row r="41" customHeight="1" spans="1:10">
      <c r="A41" s="169"/>
      <c r="B41" s="170"/>
      <c r="C41" s="167" t="s">
        <v>383</v>
      </c>
      <c r="D41" s="167" t="s">
        <v>410</v>
      </c>
      <c r="E41" s="168" t="s">
        <v>425</v>
      </c>
      <c r="F41" s="167" t="s">
        <v>335</v>
      </c>
      <c r="G41" s="167" t="s">
        <v>391</v>
      </c>
      <c r="H41" s="167" t="s">
        <v>361</v>
      </c>
      <c r="I41" s="167" t="s">
        <v>362</v>
      </c>
      <c r="J41" s="168" t="s">
        <v>415</v>
      </c>
    </row>
    <row r="42" customHeight="1" spans="1:10">
      <c r="A42" s="171"/>
      <c r="B42" s="172"/>
      <c r="C42" s="167" t="s">
        <v>388</v>
      </c>
      <c r="D42" s="167" t="s">
        <v>389</v>
      </c>
      <c r="E42" s="168" t="s">
        <v>426</v>
      </c>
      <c r="F42" s="167" t="s">
        <v>335</v>
      </c>
      <c r="G42" s="167" t="s">
        <v>391</v>
      </c>
      <c r="H42" s="167" t="s">
        <v>361</v>
      </c>
      <c r="I42" s="167" t="s">
        <v>362</v>
      </c>
      <c r="J42" s="168" t="s">
        <v>415</v>
      </c>
    </row>
    <row r="43" customHeight="1" spans="1:10">
      <c r="A43" s="165" t="s">
        <v>314</v>
      </c>
      <c r="B43" s="166" t="s">
        <v>427</v>
      </c>
      <c r="C43" s="167" t="s">
        <v>332</v>
      </c>
      <c r="D43" s="167" t="s">
        <v>333</v>
      </c>
      <c r="E43" s="168" t="s">
        <v>428</v>
      </c>
      <c r="F43" s="167" t="s">
        <v>335</v>
      </c>
      <c r="G43" s="167" t="s">
        <v>429</v>
      </c>
      <c r="H43" s="167" t="s">
        <v>430</v>
      </c>
      <c r="I43" s="167" t="s">
        <v>338</v>
      </c>
      <c r="J43" s="168" t="s">
        <v>431</v>
      </c>
    </row>
    <row r="44" customHeight="1" spans="1:10">
      <c r="A44" s="169"/>
      <c r="B44" s="170"/>
      <c r="C44" s="167" t="s">
        <v>332</v>
      </c>
      <c r="D44" s="167" t="s">
        <v>333</v>
      </c>
      <c r="E44" s="168" t="s">
        <v>432</v>
      </c>
      <c r="F44" s="167" t="s">
        <v>335</v>
      </c>
      <c r="G44" s="167" t="s">
        <v>433</v>
      </c>
      <c r="H44" s="167" t="s">
        <v>434</v>
      </c>
      <c r="I44" s="167" t="s">
        <v>338</v>
      </c>
      <c r="J44" s="168" t="s">
        <v>435</v>
      </c>
    </row>
    <row r="45" ht="32" customHeight="1" spans="1:10">
      <c r="A45" s="169"/>
      <c r="B45" s="170"/>
      <c r="C45" s="167" t="s">
        <v>332</v>
      </c>
      <c r="D45" s="167" t="s">
        <v>333</v>
      </c>
      <c r="E45" s="168" t="s">
        <v>436</v>
      </c>
      <c r="F45" s="167" t="s">
        <v>335</v>
      </c>
      <c r="G45" s="167" t="s">
        <v>350</v>
      </c>
      <c r="H45" s="167" t="s">
        <v>361</v>
      </c>
      <c r="I45" s="167" t="s">
        <v>338</v>
      </c>
      <c r="J45" s="168" t="s">
        <v>437</v>
      </c>
    </row>
    <row r="46" customHeight="1" spans="1:10">
      <c r="A46" s="169"/>
      <c r="B46" s="170"/>
      <c r="C46" s="167" t="s">
        <v>332</v>
      </c>
      <c r="D46" s="167" t="s">
        <v>333</v>
      </c>
      <c r="E46" s="168" t="s">
        <v>438</v>
      </c>
      <c r="F46" s="167" t="s">
        <v>335</v>
      </c>
      <c r="G46" s="167" t="s">
        <v>85</v>
      </c>
      <c r="H46" s="167" t="s">
        <v>439</v>
      </c>
      <c r="I46" s="167" t="s">
        <v>338</v>
      </c>
      <c r="J46" s="168" t="s">
        <v>440</v>
      </c>
    </row>
    <row r="47" ht="24" customHeight="1" spans="1:10">
      <c r="A47" s="169"/>
      <c r="B47" s="170"/>
      <c r="C47" s="167" t="s">
        <v>332</v>
      </c>
      <c r="D47" s="167" t="s">
        <v>333</v>
      </c>
      <c r="E47" s="168" t="s">
        <v>441</v>
      </c>
      <c r="F47" s="167" t="s">
        <v>335</v>
      </c>
      <c r="G47" s="167" t="s">
        <v>442</v>
      </c>
      <c r="H47" s="167" t="s">
        <v>430</v>
      </c>
      <c r="I47" s="167" t="s">
        <v>338</v>
      </c>
      <c r="J47" s="168" t="s">
        <v>443</v>
      </c>
    </row>
    <row r="48" ht="57" customHeight="1" spans="1:10">
      <c r="A48" s="169"/>
      <c r="B48" s="170"/>
      <c r="C48" s="167" t="s">
        <v>332</v>
      </c>
      <c r="D48" s="167" t="s">
        <v>333</v>
      </c>
      <c r="E48" s="168" t="s">
        <v>444</v>
      </c>
      <c r="F48" s="167" t="s">
        <v>335</v>
      </c>
      <c r="G48" s="167" t="s">
        <v>445</v>
      </c>
      <c r="H48" s="167" t="s">
        <v>361</v>
      </c>
      <c r="I48" s="167" t="s">
        <v>338</v>
      </c>
      <c r="J48" s="168" t="s">
        <v>446</v>
      </c>
    </row>
    <row r="49" ht="24" customHeight="1" spans="1:10">
      <c r="A49" s="169"/>
      <c r="B49" s="170"/>
      <c r="C49" s="167" t="s">
        <v>332</v>
      </c>
      <c r="D49" s="167" t="s">
        <v>333</v>
      </c>
      <c r="E49" s="168" t="s">
        <v>447</v>
      </c>
      <c r="F49" s="167" t="s">
        <v>335</v>
      </c>
      <c r="G49" s="167" t="s">
        <v>448</v>
      </c>
      <c r="H49" s="167" t="s">
        <v>361</v>
      </c>
      <c r="I49" s="167" t="s">
        <v>338</v>
      </c>
      <c r="J49" s="168" t="s">
        <v>449</v>
      </c>
    </row>
    <row r="50" ht="24" customHeight="1" spans="1:10">
      <c r="A50" s="169"/>
      <c r="B50" s="170"/>
      <c r="C50" s="167" t="s">
        <v>332</v>
      </c>
      <c r="D50" s="167" t="s">
        <v>333</v>
      </c>
      <c r="E50" s="168" t="s">
        <v>450</v>
      </c>
      <c r="F50" s="167" t="s">
        <v>335</v>
      </c>
      <c r="G50" s="167" t="s">
        <v>85</v>
      </c>
      <c r="H50" s="167" t="s">
        <v>439</v>
      </c>
      <c r="I50" s="167" t="s">
        <v>338</v>
      </c>
      <c r="J50" s="168" t="s">
        <v>451</v>
      </c>
    </row>
    <row r="51" customHeight="1" spans="1:10">
      <c r="A51" s="169"/>
      <c r="B51" s="170"/>
      <c r="C51" s="167" t="s">
        <v>332</v>
      </c>
      <c r="D51" s="167" t="s">
        <v>333</v>
      </c>
      <c r="E51" s="168" t="s">
        <v>452</v>
      </c>
      <c r="F51" s="167" t="s">
        <v>335</v>
      </c>
      <c r="G51" s="167" t="s">
        <v>453</v>
      </c>
      <c r="H51" s="167" t="s">
        <v>430</v>
      </c>
      <c r="I51" s="167" t="s">
        <v>338</v>
      </c>
      <c r="J51" s="168" t="s">
        <v>454</v>
      </c>
    </row>
    <row r="52" customHeight="1" spans="1:10">
      <c r="A52" s="169"/>
      <c r="B52" s="170"/>
      <c r="C52" s="167" t="s">
        <v>332</v>
      </c>
      <c r="D52" s="167" t="s">
        <v>357</v>
      </c>
      <c r="E52" s="168" t="s">
        <v>455</v>
      </c>
      <c r="F52" s="167" t="s">
        <v>335</v>
      </c>
      <c r="G52" s="167" t="s">
        <v>344</v>
      </c>
      <c r="H52" s="167" t="s">
        <v>439</v>
      </c>
      <c r="I52" s="167" t="s">
        <v>338</v>
      </c>
      <c r="J52" s="168" t="s">
        <v>456</v>
      </c>
    </row>
    <row r="53" ht="33" customHeight="1" spans="1:10">
      <c r="A53" s="169"/>
      <c r="B53" s="170"/>
      <c r="C53" s="167" t="s">
        <v>332</v>
      </c>
      <c r="D53" s="167" t="s">
        <v>357</v>
      </c>
      <c r="E53" s="168" t="s">
        <v>457</v>
      </c>
      <c r="F53" s="167" t="s">
        <v>370</v>
      </c>
      <c r="G53" s="167" t="s">
        <v>458</v>
      </c>
      <c r="H53" s="167" t="s">
        <v>439</v>
      </c>
      <c r="I53" s="167" t="s">
        <v>338</v>
      </c>
      <c r="J53" s="168" t="s">
        <v>459</v>
      </c>
    </row>
    <row r="54" ht="43" customHeight="1" spans="1:10">
      <c r="A54" s="169"/>
      <c r="B54" s="170"/>
      <c r="C54" s="167" t="s">
        <v>332</v>
      </c>
      <c r="D54" s="167" t="s">
        <v>357</v>
      </c>
      <c r="E54" s="168" t="s">
        <v>460</v>
      </c>
      <c r="F54" s="167" t="s">
        <v>335</v>
      </c>
      <c r="G54" s="167" t="s">
        <v>350</v>
      </c>
      <c r="H54" s="167" t="s">
        <v>361</v>
      </c>
      <c r="I54" s="167" t="s">
        <v>362</v>
      </c>
      <c r="J54" s="168" t="s">
        <v>461</v>
      </c>
    </row>
    <row r="55" ht="49" customHeight="1" spans="1:10">
      <c r="A55" s="169"/>
      <c r="B55" s="170"/>
      <c r="C55" s="167" t="s">
        <v>332</v>
      </c>
      <c r="D55" s="167" t="s">
        <v>357</v>
      </c>
      <c r="E55" s="168" t="s">
        <v>462</v>
      </c>
      <c r="F55" s="167" t="s">
        <v>359</v>
      </c>
      <c r="G55" s="167" t="s">
        <v>350</v>
      </c>
      <c r="H55" s="167" t="s">
        <v>361</v>
      </c>
      <c r="I55" s="167" t="s">
        <v>338</v>
      </c>
      <c r="J55" s="168" t="s">
        <v>463</v>
      </c>
    </row>
    <row r="56" ht="49" customHeight="1" spans="1:10">
      <c r="A56" s="169"/>
      <c r="B56" s="170"/>
      <c r="C56" s="167" t="s">
        <v>332</v>
      </c>
      <c r="D56" s="167" t="s">
        <v>357</v>
      </c>
      <c r="E56" s="168" t="s">
        <v>464</v>
      </c>
      <c r="F56" s="167" t="s">
        <v>359</v>
      </c>
      <c r="G56" s="167" t="s">
        <v>350</v>
      </c>
      <c r="H56" s="167" t="s">
        <v>361</v>
      </c>
      <c r="I56" s="167" t="s">
        <v>338</v>
      </c>
      <c r="J56" s="168" t="s">
        <v>465</v>
      </c>
    </row>
    <row r="57" customHeight="1" spans="1:10">
      <c r="A57" s="169"/>
      <c r="B57" s="170"/>
      <c r="C57" s="167" t="s">
        <v>332</v>
      </c>
      <c r="D57" s="167" t="s">
        <v>368</v>
      </c>
      <c r="E57" s="168" t="s">
        <v>466</v>
      </c>
      <c r="F57" s="167" t="s">
        <v>370</v>
      </c>
      <c r="G57" s="167" t="s">
        <v>467</v>
      </c>
      <c r="H57" s="167" t="s">
        <v>404</v>
      </c>
      <c r="I57" s="167" t="s">
        <v>338</v>
      </c>
      <c r="J57" s="168" t="s">
        <v>468</v>
      </c>
    </row>
    <row r="58" customHeight="1" spans="1:10">
      <c r="A58" s="169"/>
      <c r="B58" s="170"/>
      <c r="C58" s="167" t="s">
        <v>332</v>
      </c>
      <c r="D58" s="167" t="s">
        <v>378</v>
      </c>
      <c r="E58" s="168" t="s">
        <v>379</v>
      </c>
      <c r="F58" s="167" t="s">
        <v>370</v>
      </c>
      <c r="G58" s="167" t="s">
        <v>469</v>
      </c>
      <c r="H58" s="167" t="s">
        <v>381</v>
      </c>
      <c r="I58" s="167" t="s">
        <v>338</v>
      </c>
      <c r="J58" s="168" t="s">
        <v>470</v>
      </c>
    </row>
    <row r="59" ht="34" customHeight="1" spans="1:10">
      <c r="A59" s="169"/>
      <c r="B59" s="170"/>
      <c r="C59" s="167" t="s">
        <v>383</v>
      </c>
      <c r="D59" s="167" t="s">
        <v>384</v>
      </c>
      <c r="E59" s="168" t="s">
        <v>471</v>
      </c>
      <c r="F59" s="167" t="s">
        <v>359</v>
      </c>
      <c r="G59" s="167" t="s">
        <v>360</v>
      </c>
      <c r="H59" s="167" t="s">
        <v>361</v>
      </c>
      <c r="I59" s="167" t="s">
        <v>362</v>
      </c>
      <c r="J59" s="168" t="s">
        <v>472</v>
      </c>
    </row>
    <row r="60" customHeight="1" spans="1:10">
      <c r="A60" s="169"/>
      <c r="B60" s="170"/>
      <c r="C60" s="167" t="s">
        <v>383</v>
      </c>
      <c r="D60" s="167" t="s">
        <v>410</v>
      </c>
      <c r="E60" s="168" t="s">
        <v>473</v>
      </c>
      <c r="F60" s="167" t="s">
        <v>335</v>
      </c>
      <c r="G60" s="167" t="s">
        <v>360</v>
      </c>
      <c r="H60" s="167" t="s">
        <v>361</v>
      </c>
      <c r="I60" s="167" t="s">
        <v>362</v>
      </c>
      <c r="J60" s="168" t="s">
        <v>474</v>
      </c>
    </row>
    <row r="61" customHeight="1" spans="1:10">
      <c r="A61" s="169"/>
      <c r="B61" s="170"/>
      <c r="C61" s="167" t="s">
        <v>388</v>
      </c>
      <c r="D61" s="167" t="s">
        <v>389</v>
      </c>
      <c r="E61" s="168" t="s">
        <v>412</v>
      </c>
      <c r="F61" s="167" t="s">
        <v>335</v>
      </c>
      <c r="G61" s="167" t="s">
        <v>475</v>
      </c>
      <c r="H61" s="167" t="s">
        <v>361</v>
      </c>
      <c r="I61" s="167" t="s">
        <v>362</v>
      </c>
      <c r="J61" s="168" t="s">
        <v>476</v>
      </c>
    </row>
    <row r="62" customHeight="1" spans="1:10">
      <c r="A62" s="171"/>
      <c r="B62" s="172"/>
      <c r="C62" s="167" t="s">
        <v>388</v>
      </c>
      <c r="D62" s="167" t="s">
        <v>389</v>
      </c>
      <c r="E62" s="168" t="s">
        <v>477</v>
      </c>
      <c r="F62" s="167" t="s">
        <v>335</v>
      </c>
      <c r="G62" s="167" t="s">
        <v>475</v>
      </c>
      <c r="H62" s="167" t="s">
        <v>361</v>
      </c>
      <c r="I62" s="167" t="s">
        <v>362</v>
      </c>
      <c r="J62" s="168" t="s">
        <v>477</v>
      </c>
    </row>
    <row r="63" customHeight="1" spans="1:10">
      <c r="A63" s="165" t="s">
        <v>306</v>
      </c>
      <c r="B63" s="166" t="s">
        <v>478</v>
      </c>
      <c r="C63" s="167" t="s">
        <v>332</v>
      </c>
      <c r="D63" s="167" t="s">
        <v>333</v>
      </c>
      <c r="E63" s="168" t="s">
        <v>479</v>
      </c>
      <c r="F63" s="167" t="s">
        <v>335</v>
      </c>
      <c r="G63" s="167" t="s">
        <v>480</v>
      </c>
      <c r="H63" s="167" t="s">
        <v>341</v>
      </c>
      <c r="I63" s="167" t="s">
        <v>338</v>
      </c>
      <c r="J63" s="168" t="s">
        <v>481</v>
      </c>
    </row>
    <row r="64" customHeight="1" spans="1:10">
      <c r="A64" s="169"/>
      <c r="B64" s="170"/>
      <c r="C64" s="167" t="s">
        <v>332</v>
      </c>
      <c r="D64" s="167" t="s">
        <v>333</v>
      </c>
      <c r="E64" s="168" t="s">
        <v>482</v>
      </c>
      <c r="F64" s="167" t="s">
        <v>335</v>
      </c>
      <c r="G64" s="167" t="s">
        <v>350</v>
      </c>
      <c r="H64" s="167" t="s">
        <v>361</v>
      </c>
      <c r="I64" s="167" t="s">
        <v>362</v>
      </c>
      <c r="J64" s="168" t="s">
        <v>482</v>
      </c>
    </row>
    <row r="65" customHeight="1" spans="1:10">
      <c r="A65" s="169"/>
      <c r="B65" s="170"/>
      <c r="C65" s="167" t="s">
        <v>332</v>
      </c>
      <c r="D65" s="167" t="s">
        <v>333</v>
      </c>
      <c r="E65" s="168" t="s">
        <v>483</v>
      </c>
      <c r="F65" s="167" t="s">
        <v>335</v>
      </c>
      <c r="G65" s="167" t="s">
        <v>344</v>
      </c>
      <c r="H65" s="167" t="s">
        <v>439</v>
      </c>
      <c r="I65" s="167" t="s">
        <v>338</v>
      </c>
      <c r="J65" s="168" t="s">
        <v>484</v>
      </c>
    </row>
    <row r="66" customHeight="1" spans="1:10">
      <c r="A66" s="169"/>
      <c r="B66" s="170"/>
      <c r="C66" s="167" t="s">
        <v>332</v>
      </c>
      <c r="D66" s="167" t="s">
        <v>333</v>
      </c>
      <c r="E66" s="168" t="s">
        <v>485</v>
      </c>
      <c r="F66" s="167" t="s">
        <v>335</v>
      </c>
      <c r="G66" s="167" t="s">
        <v>344</v>
      </c>
      <c r="H66" s="167" t="s">
        <v>439</v>
      </c>
      <c r="I66" s="167" t="s">
        <v>338</v>
      </c>
      <c r="J66" s="168" t="s">
        <v>486</v>
      </c>
    </row>
    <row r="67" customHeight="1" spans="1:10">
      <c r="A67" s="169"/>
      <c r="B67" s="170"/>
      <c r="C67" s="167" t="s">
        <v>332</v>
      </c>
      <c r="D67" s="167" t="s">
        <v>333</v>
      </c>
      <c r="E67" s="168" t="s">
        <v>487</v>
      </c>
      <c r="F67" s="167" t="s">
        <v>335</v>
      </c>
      <c r="G67" s="167" t="s">
        <v>344</v>
      </c>
      <c r="H67" s="167" t="s">
        <v>439</v>
      </c>
      <c r="I67" s="167" t="s">
        <v>338</v>
      </c>
      <c r="J67" s="168" t="s">
        <v>488</v>
      </c>
    </row>
    <row r="68" customHeight="1" spans="1:10">
      <c r="A68" s="169"/>
      <c r="B68" s="170"/>
      <c r="C68" s="167" t="s">
        <v>332</v>
      </c>
      <c r="D68" s="167" t="s">
        <v>357</v>
      </c>
      <c r="E68" s="168" t="s">
        <v>489</v>
      </c>
      <c r="F68" s="167" t="s">
        <v>335</v>
      </c>
      <c r="G68" s="167" t="s">
        <v>445</v>
      </c>
      <c r="H68" s="167" t="s">
        <v>361</v>
      </c>
      <c r="I68" s="167" t="s">
        <v>338</v>
      </c>
      <c r="J68" s="168" t="s">
        <v>489</v>
      </c>
    </row>
    <row r="69" ht="31" customHeight="1" spans="1:10">
      <c r="A69" s="169"/>
      <c r="B69" s="170"/>
      <c r="C69" s="167" t="s">
        <v>332</v>
      </c>
      <c r="D69" s="167" t="s">
        <v>357</v>
      </c>
      <c r="E69" s="168" t="s">
        <v>490</v>
      </c>
      <c r="F69" s="167" t="s">
        <v>335</v>
      </c>
      <c r="G69" s="167" t="s">
        <v>445</v>
      </c>
      <c r="H69" s="167" t="s">
        <v>361</v>
      </c>
      <c r="I69" s="167" t="s">
        <v>338</v>
      </c>
      <c r="J69" s="168" t="s">
        <v>491</v>
      </c>
    </row>
    <row r="70" customHeight="1" spans="1:10">
      <c r="A70" s="169"/>
      <c r="B70" s="170"/>
      <c r="C70" s="167" t="s">
        <v>332</v>
      </c>
      <c r="D70" s="167" t="s">
        <v>357</v>
      </c>
      <c r="E70" s="168" t="s">
        <v>492</v>
      </c>
      <c r="F70" s="167" t="s">
        <v>335</v>
      </c>
      <c r="G70" s="167" t="s">
        <v>445</v>
      </c>
      <c r="H70" s="167" t="s">
        <v>361</v>
      </c>
      <c r="I70" s="167" t="s">
        <v>362</v>
      </c>
      <c r="J70" s="168" t="s">
        <v>493</v>
      </c>
    </row>
    <row r="71" customHeight="1" spans="1:10">
      <c r="A71" s="169"/>
      <c r="B71" s="170"/>
      <c r="C71" s="167" t="s">
        <v>332</v>
      </c>
      <c r="D71" s="167" t="s">
        <v>368</v>
      </c>
      <c r="E71" s="168" t="s">
        <v>494</v>
      </c>
      <c r="F71" s="167" t="s">
        <v>370</v>
      </c>
      <c r="G71" s="167" t="s">
        <v>371</v>
      </c>
      <c r="H71" s="167" t="s">
        <v>404</v>
      </c>
      <c r="I71" s="167" t="s">
        <v>338</v>
      </c>
      <c r="J71" s="168" t="s">
        <v>495</v>
      </c>
    </row>
    <row r="72" customHeight="1" spans="1:10">
      <c r="A72" s="169"/>
      <c r="B72" s="170"/>
      <c r="C72" s="167" t="s">
        <v>332</v>
      </c>
      <c r="D72" s="167" t="s">
        <v>368</v>
      </c>
      <c r="E72" s="168" t="s">
        <v>496</v>
      </c>
      <c r="F72" s="167" t="s">
        <v>370</v>
      </c>
      <c r="G72" s="167" t="s">
        <v>371</v>
      </c>
      <c r="H72" s="167" t="s">
        <v>404</v>
      </c>
      <c r="I72" s="167" t="s">
        <v>338</v>
      </c>
      <c r="J72" s="168" t="s">
        <v>495</v>
      </c>
    </row>
    <row r="73" customHeight="1" spans="1:10">
      <c r="A73" s="169"/>
      <c r="B73" s="170"/>
      <c r="C73" s="167" t="s">
        <v>332</v>
      </c>
      <c r="D73" s="167" t="s">
        <v>378</v>
      </c>
      <c r="E73" s="168" t="s">
        <v>379</v>
      </c>
      <c r="F73" s="167" t="s">
        <v>370</v>
      </c>
      <c r="G73" s="167" t="s">
        <v>497</v>
      </c>
      <c r="H73" s="167" t="s">
        <v>381</v>
      </c>
      <c r="I73" s="167" t="s">
        <v>338</v>
      </c>
      <c r="J73" s="168" t="s">
        <v>498</v>
      </c>
    </row>
    <row r="74" customHeight="1" spans="1:10">
      <c r="A74" s="169"/>
      <c r="B74" s="170"/>
      <c r="C74" s="167" t="s">
        <v>383</v>
      </c>
      <c r="D74" s="167" t="s">
        <v>384</v>
      </c>
      <c r="E74" s="168" t="s">
        <v>499</v>
      </c>
      <c r="F74" s="167" t="s">
        <v>335</v>
      </c>
      <c r="G74" s="167" t="s">
        <v>448</v>
      </c>
      <c r="H74" s="167" t="s">
        <v>361</v>
      </c>
      <c r="I74" s="167" t="s">
        <v>338</v>
      </c>
      <c r="J74" s="168" t="s">
        <v>499</v>
      </c>
    </row>
    <row r="75" customHeight="1" spans="1:10">
      <c r="A75" s="169"/>
      <c r="B75" s="170"/>
      <c r="C75" s="167" t="s">
        <v>383</v>
      </c>
      <c r="D75" s="167" t="s">
        <v>384</v>
      </c>
      <c r="E75" s="168" t="s">
        <v>500</v>
      </c>
      <c r="F75" s="167" t="s">
        <v>335</v>
      </c>
      <c r="G75" s="167" t="s">
        <v>448</v>
      </c>
      <c r="H75" s="167" t="s">
        <v>361</v>
      </c>
      <c r="I75" s="167" t="s">
        <v>338</v>
      </c>
      <c r="J75" s="168" t="s">
        <v>500</v>
      </c>
    </row>
    <row r="76" customHeight="1" spans="1:10">
      <c r="A76" s="169"/>
      <c r="B76" s="170"/>
      <c r="C76" s="167" t="s">
        <v>383</v>
      </c>
      <c r="D76" s="167" t="s">
        <v>410</v>
      </c>
      <c r="E76" s="168" t="s">
        <v>501</v>
      </c>
      <c r="F76" s="167" t="s">
        <v>359</v>
      </c>
      <c r="G76" s="167" t="s">
        <v>350</v>
      </c>
      <c r="H76" s="167" t="s">
        <v>361</v>
      </c>
      <c r="I76" s="167" t="s">
        <v>338</v>
      </c>
      <c r="J76" s="168" t="s">
        <v>502</v>
      </c>
    </row>
    <row r="77" customHeight="1" spans="1:10">
      <c r="A77" s="169"/>
      <c r="B77" s="170"/>
      <c r="C77" s="167" t="s">
        <v>383</v>
      </c>
      <c r="D77" s="167" t="s">
        <v>410</v>
      </c>
      <c r="E77" s="168" t="s">
        <v>503</v>
      </c>
      <c r="F77" s="167" t="s">
        <v>359</v>
      </c>
      <c r="G77" s="167" t="s">
        <v>350</v>
      </c>
      <c r="H77" s="167" t="s">
        <v>361</v>
      </c>
      <c r="I77" s="167" t="s">
        <v>338</v>
      </c>
      <c r="J77" s="168" t="s">
        <v>503</v>
      </c>
    </row>
    <row r="78" ht="29" customHeight="1" spans="1:10">
      <c r="A78" s="169"/>
      <c r="B78" s="170"/>
      <c r="C78" s="167" t="s">
        <v>383</v>
      </c>
      <c r="D78" s="167" t="s">
        <v>410</v>
      </c>
      <c r="E78" s="168" t="s">
        <v>504</v>
      </c>
      <c r="F78" s="167" t="s">
        <v>359</v>
      </c>
      <c r="G78" s="167" t="s">
        <v>350</v>
      </c>
      <c r="H78" s="167" t="s">
        <v>361</v>
      </c>
      <c r="I78" s="167" t="s">
        <v>338</v>
      </c>
      <c r="J78" s="168" t="s">
        <v>504</v>
      </c>
    </row>
    <row r="79" customHeight="1" spans="1:10">
      <c r="A79" s="169"/>
      <c r="B79" s="170"/>
      <c r="C79" s="167" t="s">
        <v>388</v>
      </c>
      <c r="D79" s="167" t="s">
        <v>389</v>
      </c>
      <c r="E79" s="168" t="s">
        <v>412</v>
      </c>
      <c r="F79" s="167" t="s">
        <v>335</v>
      </c>
      <c r="G79" s="167" t="s">
        <v>475</v>
      </c>
      <c r="H79" s="167" t="s">
        <v>361</v>
      </c>
      <c r="I79" s="167" t="s">
        <v>338</v>
      </c>
      <c r="J79" s="168" t="s">
        <v>412</v>
      </c>
    </row>
    <row r="80" customHeight="1" spans="1:10">
      <c r="A80" s="171"/>
      <c r="B80" s="172"/>
      <c r="C80" s="167" t="s">
        <v>388</v>
      </c>
      <c r="D80" s="167" t="s">
        <v>389</v>
      </c>
      <c r="E80" s="168" t="s">
        <v>505</v>
      </c>
      <c r="F80" s="167" t="s">
        <v>335</v>
      </c>
      <c r="G80" s="167" t="s">
        <v>475</v>
      </c>
      <c r="H80" s="167" t="s">
        <v>361</v>
      </c>
      <c r="I80" s="167" t="s">
        <v>338</v>
      </c>
      <c r="J80" s="168" t="s">
        <v>505</v>
      </c>
    </row>
    <row r="81" customHeight="1" spans="1:10">
      <c r="A81" s="165" t="s">
        <v>310</v>
      </c>
      <c r="B81" s="166" t="s">
        <v>506</v>
      </c>
      <c r="C81" s="167" t="s">
        <v>332</v>
      </c>
      <c r="D81" s="167" t="s">
        <v>333</v>
      </c>
      <c r="E81" s="168" t="s">
        <v>507</v>
      </c>
      <c r="F81" s="167" t="s">
        <v>359</v>
      </c>
      <c r="G81" s="167" t="s">
        <v>95</v>
      </c>
      <c r="H81" s="167" t="s">
        <v>508</v>
      </c>
      <c r="I81" s="167" t="s">
        <v>338</v>
      </c>
      <c r="J81" s="168" t="s">
        <v>509</v>
      </c>
    </row>
    <row r="82" customHeight="1" spans="1:10">
      <c r="A82" s="169"/>
      <c r="B82" s="170"/>
      <c r="C82" s="167" t="s">
        <v>332</v>
      </c>
      <c r="D82" s="167" t="s">
        <v>357</v>
      </c>
      <c r="E82" s="168" t="s">
        <v>510</v>
      </c>
      <c r="F82" s="167" t="s">
        <v>335</v>
      </c>
      <c r="G82" s="167" t="s">
        <v>511</v>
      </c>
      <c r="H82" s="167" t="s">
        <v>361</v>
      </c>
      <c r="I82" s="167" t="s">
        <v>338</v>
      </c>
      <c r="J82" s="168" t="s">
        <v>510</v>
      </c>
    </row>
    <row r="83" customHeight="1" spans="1:10">
      <c r="A83" s="169"/>
      <c r="B83" s="170"/>
      <c r="C83" s="167" t="s">
        <v>332</v>
      </c>
      <c r="D83" s="167" t="s">
        <v>368</v>
      </c>
      <c r="E83" s="168" t="s">
        <v>512</v>
      </c>
      <c r="F83" s="167" t="s">
        <v>370</v>
      </c>
      <c r="G83" s="167" t="s">
        <v>371</v>
      </c>
      <c r="H83" s="167" t="s">
        <v>404</v>
      </c>
      <c r="I83" s="167" t="s">
        <v>338</v>
      </c>
      <c r="J83" s="168" t="s">
        <v>512</v>
      </c>
    </row>
    <row r="84" customHeight="1" spans="1:10">
      <c r="A84" s="169"/>
      <c r="B84" s="170"/>
      <c r="C84" s="167" t="s">
        <v>332</v>
      </c>
      <c r="D84" s="167" t="s">
        <v>378</v>
      </c>
      <c r="E84" s="168" t="s">
        <v>379</v>
      </c>
      <c r="F84" s="167" t="s">
        <v>370</v>
      </c>
      <c r="G84" s="167" t="s">
        <v>422</v>
      </c>
      <c r="H84" s="167" t="s">
        <v>381</v>
      </c>
      <c r="I84" s="167" t="s">
        <v>338</v>
      </c>
      <c r="J84" s="168" t="s">
        <v>513</v>
      </c>
    </row>
    <row r="85" customHeight="1" spans="1:10">
      <c r="A85" s="169"/>
      <c r="B85" s="170"/>
      <c r="C85" s="167" t="s">
        <v>383</v>
      </c>
      <c r="D85" s="167" t="s">
        <v>384</v>
      </c>
      <c r="E85" s="168" t="s">
        <v>514</v>
      </c>
      <c r="F85" s="167" t="s">
        <v>359</v>
      </c>
      <c r="G85" s="167" t="s">
        <v>515</v>
      </c>
      <c r="H85" s="167" t="s">
        <v>361</v>
      </c>
      <c r="I85" s="167" t="s">
        <v>362</v>
      </c>
      <c r="J85" s="168" t="s">
        <v>514</v>
      </c>
    </row>
    <row r="86" customHeight="1" spans="1:10">
      <c r="A86" s="169"/>
      <c r="B86" s="170"/>
      <c r="C86" s="167" t="s">
        <v>383</v>
      </c>
      <c r="D86" s="167" t="s">
        <v>410</v>
      </c>
      <c r="E86" s="168" t="s">
        <v>516</v>
      </c>
      <c r="F86" s="167" t="s">
        <v>335</v>
      </c>
      <c r="G86" s="167" t="s">
        <v>391</v>
      </c>
      <c r="H86" s="167" t="s">
        <v>361</v>
      </c>
      <c r="I86" s="167" t="s">
        <v>362</v>
      </c>
      <c r="J86" s="168" t="s">
        <v>516</v>
      </c>
    </row>
    <row r="87" customHeight="1" spans="1:10">
      <c r="A87" s="169"/>
      <c r="B87" s="170"/>
      <c r="C87" s="167" t="s">
        <v>388</v>
      </c>
      <c r="D87" s="167" t="s">
        <v>389</v>
      </c>
      <c r="E87" s="168" t="s">
        <v>412</v>
      </c>
      <c r="F87" s="167" t="s">
        <v>335</v>
      </c>
      <c r="G87" s="167" t="s">
        <v>475</v>
      </c>
      <c r="H87" s="167" t="s">
        <v>361</v>
      </c>
      <c r="I87" s="167" t="s">
        <v>362</v>
      </c>
      <c r="J87" s="168" t="s">
        <v>412</v>
      </c>
    </row>
    <row r="88" customHeight="1" spans="1:10">
      <c r="A88" s="171"/>
      <c r="B88" s="172"/>
      <c r="C88" s="167" t="s">
        <v>388</v>
      </c>
      <c r="D88" s="167" t="s">
        <v>389</v>
      </c>
      <c r="E88" s="168" t="s">
        <v>477</v>
      </c>
      <c r="F88" s="167" t="s">
        <v>335</v>
      </c>
      <c r="G88" s="167" t="s">
        <v>475</v>
      </c>
      <c r="H88" s="167" t="s">
        <v>361</v>
      </c>
      <c r="I88" s="167" t="s">
        <v>362</v>
      </c>
      <c r="J88" s="168" t="s">
        <v>477</v>
      </c>
    </row>
    <row r="89" customHeight="1" spans="1:10">
      <c r="A89" s="165" t="s">
        <v>316</v>
      </c>
      <c r="B89" s="166" t="s">
        <v>517</v>
      </c>
      <c r="C89" s="167" t="s">
        <v>332</v>
      </c>
      <c r="D89" s="167" t="s">
        <v>333</v>
      </c>
      <c r="E89" s="168" t="s">
        <v>518</v>
      </c>
      <c r="F89" s="167" t="s">
        <v>359</v>
      </c>
      <c r="G89" s="167" t="s">
        <v>84</v>
      </c>
      <c r="H89" s="167" t="s">
        <v>341</v>
      </c>
      <c r="I89" s="167" t="s">
        <v>338</v>
      </c>
      <c r="J89" s="168" t="s">
        <v>518</v>
      </c>
    </row>
    <row r="90" customHeight="1" spans="1:10">
      <c r="A90" s="169"/>
      <c r="B90" s="170"/>
      <c r="C90" s="167" t="s">
        <v>332</v>
      </c>
      <c r="D90" s="167" t="s">
        <v>333</v>
      </c>
      <c r="E90" s="168" t="s">
        <v>519</v>
      </c>
      <c r="F90" s="167" t="s">
        <v>370</v>
      </c>
      <c r="G90" s="167" t="s">
        <v>93</v>
      </c>
      <c r="H90" s="167" t="s">
        <v>341</v>
      </c>
      <c r="I90" s="167" t="s">
        <v>338</v>
      </c>
      <c r="J90" s="168" t="s">
        <v>520</v>
      </c>
    </row>
    <row r="91" customHeight="1" spans="1:10">
      <c r="A91" s="169"/>
      <c r="B91" s="170"/>
      <c r="C91" s="167" t="s">
        <v>332</v>
      </c>
      <c r="D91" s="167" t="s">
        <v>333</v>
      </c>
      <c r="E91" s="168" t="s">
        <v>521</v>
      </c>
      <c r="F91" s="167" t="s">
        <v>359</v>
      </c>
      <c r="G91" s="167" t="s">
        <v>522</v>
      </c>
      <c r="H91" s="167" t="s">
        <v>337</v>
      </c>
      <c r="I91" s="167" t="s">
        <v>338</v>
      </c>
      <c r="J91" s="168" t="s">
        <v>523</v>
      </c>
    </row>
    <row r="92" customHeight="1" spans="1:10">
      <c r="A92" s="169"/>
      <c r="B92" s="170"/>
      <c r="C92" s="167" t="s">
        <v>332</v>
      </c>
      <c r="D92" s="167" t="s">
        <v>357</v>
      </c>
      <c r="E92" s="168" t="s">
        <v>524</v>
      </c>
      <c r="F92" s="167" t="s">
        <v>359</v>
      </c>
      <c r="G92" s="167" t="s">
        <v>525</v>
      </c>
      <c r="H92" s="167" t="s">
        <v>361</v>
      </c>
      <c r="I92" s="167" t="s">
        <v>362</v>
      </c>
      <c r="J92" s="168" t="s">
        <v>524</v>
      </c>
    </row>
    <row r="93" customHeight="1" spans="1:10">
      <c r="A93" s="169"/>
      <c r="B93" s="170"/>
      <c r="C93" s="167" t="s">
        <v>332</v>
      </c>
      <c r="D93" s="167" t="s">
        <v>357</v>
      </c>
      <c r="E93" s="168" t="s">
        <v>526</v>
      </c>
      <c r="F93" s="167" t="s">
        <v>359</v>
      </c>
      <c r="G93" s="167" t="s">
        <v>350</v>
      </c>
      <c r="H93" s="167" t="s">
        <v>361</v>
      </c>
      <c r="I93" s="167" t="s">
        <v>362</v>
      </c>
      <c r="J93" s="168" t="s">
        <v>527</v>
      </c>
    </row>
    <row r="94" customHeight="1" spans="1:10">
      <c r="A94" s="169"/>
      <c r="B94" s="170"/>
      <c r="C94" s="167" t="s">
        <v>332</v>
      </c>
      <c r="D94" s="167" t="s">
        <v>368</v>
      </c>
      <c r="E94" s="168" t="s">
        <v>495</v>
      </c>
      <c r="F94" s="167" t="s">
        <v>370</v>
      </c>
      <c r="G94" s="167" t="s">
        <v>371</v>
      </c>
      <c r="H94" s="167" t="s">
        <v>372</v>
      </c>
      <c r="I94" s="167" t="s">
        <v>362</v>
      </c>
      <c r="J94" s="168" t="s">
        <v>528</v>
      </c>
    </row>
    <row r="95" customHeight="1" spans="1:10">
      <c r="A95" s="169"/>
      <c r="B95" s="170"/>
      <c r="C95" s="167" t="s">
        <v>332</v>
      </c>
      <c r="D95" s="167" t="s">
        <v>378</v>
      </c>
      <c r="E95" s="168" t="s">
        <v>379</v>
      </c>
      <c r="F95" s="167" t="s">
        <v>370</v>
      </c>
      <c r="G95" s="167" t="s">
        <v>529</v>
      </c>
      <c r="H95" s="167" t="s">
        <v>381</v>
      </c>
      <c r="I95" s="167" t="s">
        <v>338</v>
      </c>
      <c r="J95" s="168" t="s">
        <v>530</v>
      </c>
    </row>
    <row r="96" customHeight="1" spans="1:10">
      <c r="A96" s="169"/>
      <c r="B96" s="170"/>
      <c r="C96" s="167" t="s">
        <v>383</v>
      </c>
      <c r="D96" s="167" t="s">
        <v>384</v>
      </c>
      <c r="E96" s="168" t="s">
        <v>531</v>
      </c>
      <c r="F96" s="167" t="s">
        <v>359</v>
      </c>
      <c r="G96" s="167" t="s">
        <v>532</v>
      </c>
      <c r="H96" s="167" t="s">
        <v>361</v>
      </c>
      <c r="I96" s="167" t="s">
        <v>362</v>
      </c>
      <c r="J96" s="168" t="s">
        <v>531</v>
      </c>
    </row>
    <row r="97" customHeight="1" spans="1:10">
      <c r="A97" s="169"/>
      <c r="B97" s="170"/>
      <c r="C97" s="167" t="s">
        <v>388</v>
      </c>
      <c r="D97" s="167" t="s">
        <v>389</v>
      </c>
      <c r="E97" s="168" t="s">
        <v>389</v>
      </c>
      <c r="F97" s="167" t="s">
        <v>335</v>
      </c>
      <c r="G97" s="167" t="s">
        <v>391</v>
      </c>
      <c r="H97" s="167" t="s">
        <v>361</v>
      </c>
      <c r="I97" s="167" t="s">
        <v>362</v>
      </c>
      <c r="J97" s="168" t="s">
        <v>533</v>
      </c>
    </row>
    <row r="98" customHeight="1" spans="1:10">
      <c r="A98" s="171"/>
      <c r="B98" s="172"/>
      <c r="C98" s="167" t="s">
        <v>388</v>
      </c>
      <c r="D98" s="167" t="s">
        <v>389</v>
      </c>
      <c r="E98" s="168" t="s">
        <v>534</v>
      </c>
      <c r="F98" s="167" t="s">
        <v>335</v>
      </c>
      <c r="G98" s="167" t="s">
        <v>391</v>
      </c>
      <c r="H98" s="167" t="s">
        <v>361</v>
      </c>
      <c r="I98" s="167" t="s">
        <v>362</v>
      </c>
      <c r="J98" s="168" t="s">
        <v>534</v>
      </c>
    </row>
    <row r="99" customHeight="1" spans="1:10">
      <c r="A99" s="165" t="s">
        <v>301</v>
      </c>
      <c r="B99" s="168" t="s">
        <v>535</v>
      </c>
      <c r="C99" s="167" t="s">
        <v>332</v>
      </c>
      <c r="D99" s="167" t="s">
        <v>333</v>
      </c>
      <c r="E99" s="168" t="s">
        <v>536</v>
      </c>
      <c r="F99" s="167" t="s">
        <v>359</v>
      </c>
      <c r="G99" s="167" t="s">
        <v>344</v>
      </c>
      <c r="H99" s="167" t="s">
        <v>439</v>
      </c>
      <c r="I99" s="167" t="s">
        <v>338</v>
      </c>
      <c r="J99" s="168" t="s">
        <v>536</v>
      </c>
    </row>
    <row r="100" customHeight="1" spans="1:10">
      <c r="A100" s="169"/>
      <c r="B100" s="167"/>
      <c r="C100" s="167" t="s">
        <v>332</v>
      </c>
      <c r="D100" s="167" t="s">
        <v>333</v>
      </c>
      <c r="E100" s="168" t="s">
        <v>537</v>
      </c>
      <c r="F100" s="167" t="s">
        <v>359</v>
      </c>
      <c r="G100" s="167" t="s">
        <v>344</v>
      </c>
      <c r="H100" s="167" t="s">
        <v>439</v>
      </c>
      <c r="I100" s="167" t="s">
        <v>338</v>
      </c>
      <c r="J100" s="168" t="s">
        <v>537</v>
      </c>
    </row>
    <row r="101" customHeight="1" spans="1:10">
      <c r="A101" s="169"/>
      <c r="B101" s="167"/>
      <c r="C101" s="167" t="s">
        <v>332</v>
      </c>
      <c r="D101" s="167" t="s">
        <v>333</v>
      </c>
      <c r="E101" s="168" t="s">
        <v>538</v>
      </c>
      <c r="F101" s="167" t="s">
        <v>335</v>
      </c>
      <c r="G101" s="167" t="s">
        <v>539</v>
      </c>
      <c r="H101" s="167" t="s">
        <v>540</v>
      </c>
      <c r="I101" s="167" t="s">
        <v>338</v>
      </c>
      <c r="J101" s="168" t="s">
        <v>541</v>
      </c>
    </row>
    <row r="102" customHeight="1" spans="1:10">
      <c r="A102" s="169"/>
      <c r="B102" s="167"/>
      <c r="C102" s="167" t="s">
        <v>332</v>
      </c>
      <c r="D102" s="167" t="s">
        <v>333</v>
      </c>
      <c r="E102" s="168" t="s">
        <v>542</v>
      </c>
      <c r="F102" s="167" t="s">
        <v>335</v>
      </c>
      <c r="G102" s="167" t="s">
        <v>453</v>
      </c>
      <c r="H102" s="167" t="s">
        <v>430</v>
      </c>
      <c r="I102" s="167" t="s">
        <v>338</v>
      </c>
      <c r="J102" s="168" t="s">
        <v>542</v>
      </c>
    </row>
    <row r="103" ht="32" customHeight="1" spans="1:10">
      <c r="A103" s="169"/>
      <c r="B103" s="167"/>
      <c r="C103" s="167" t="s">
        <v>332</v>
      </c>
      <c r="D103" s="167" t="s">
        <v>333</v>
      </c>
      <c r="E103" s="168" t="s">
        <v>543</v>
      </c>
      <c r="F103" s="167" t="s">
        <v>335</v>
      </c>
      <c r="G103" s="167" t="s">
        <v>544</v>
      </c>
      <c r="H103" s="167" t="s">
        <v>545</v>
      </c>
      <c r="I103" s="167" t="s">
        <v>338</v>
      </c>
      <c r="J103" s="168" t="s">
        <v>546</v>
      </c>
    </row>
    <row r="104" customHeight="1" spans="1:10">
      <c r="A104" s="169"/>
      <c r="B104" s="167"/>
      <c r="C104" s="167" t="s">
        <v>332</v>
      </c>
      <c r="D104" s="167" t="s">
        <v>333</v>
      </c>
      <c r="E104" s="168" t="s">
        <v>547</v>
      </c>
      <c r="F104" s="167" t="s">
        <v>335</v>
      </c>
      <c r="G104" s="167" t="s">
        <v>344</v>
      </c>
      <c r="H104" s="167" t="s">
        <v>439</v>
      </c>
      <c r="I104" s="167" t="s">
        <v>338</v>
      </c>
      <c r="J104" s="168" t="s">
        <v>547</v>
      </c>
    </row>
    <row r="105" customHeight="1" spans="1:10">
      <c r="A105" s="169"/>
      <c r="B105" s="167"/>
      <c r="C105" s="167" t="s">
        <v>332</v>
      </c>
      <c r="D105" s="167" t="s">
        <v>333</v>
      </c>
      <c r="E105" s="168" t="s">
        <v>548</v>
      </c>
      <c r="F105" s="167" t="s">
        <v>335</v>
      </c>
      <c r="G105" s="167" t="s">
        <v>85</v>
      </c>
      <c r="H105" s="167" t="s">
        <v>545</v>
      </c>
      <c r="I105" s="167" t="s">
        <v>338</v>
      </c>
      <c r="J105" s="168" t="s">
        <v>549</v>
      </c>
    </row>
    <row r="106" customHeight="1" spans="1:10">
      <c r="A106" s="169"/>
      <c r="B106" s="167"/>
      <c r="C106" s="167" t="s">
        <v>332</v>
      </c>
      <c r="D106" s="167" t="s">
        <v>333</v>
      </c>
      <c r="E106" s="168" t="s">
        <v>550</v>
      </c>
      <c r="F106" s="167" t="s">
        <v>335</v>
      </c>
      <c r="G106" s="167" t="s">
        <v>86</v>
      </c>
      <c r="H106" s="167" t="s">
        <v>439</v>
      </c>
      <c r="I106" s="167" t="s">
        <v>338</v>
      </c>
      <c r="J106" s="168" t="s">
        <v>551</v>
      </c>
    </row>
    <row r="107" customHeight="1" spans="1:10">
      <c r="A107" s="169"/>
      <c r="B107" s="167"/>
      <c r="C107" s="167" t="s">
        <v>332</v>
      </c>
      <c r="D107" s="167" t="s">
        <v>333</v>
      </c>
      <c r="E107" s="168" t="s">
        <v>552</v>
      </c>
      <c r="F107" s="167" t="s">
        <v>335</v>
      </c>
      <c r="G107" s="167" t="s">
        <v>553</v>
      </c>
      <c r="H107" s="167" t="s">
        <v>417</v>
      </c>
      <c r="I107" s="167" t="s">
        <v>338</v>
      </c>
      <c r="J107" s="168" t="s">
        <v>554</v>
      </c>
    </row>
    <row r="108" customHeight="1" spans="1:10">
      <c r="A108" s="169"/>
      <c r="B108" s="167"/>
      <c r="C108" s="167" t="s">
        <v>332</v>
      </c>
      <c r="D108" s="167" t="s">
        <v>333</v>
      </c>
      <c r="E108" s="168" t="s">
        <v>555</v>
      </c>
      <c r="F108" s="167" t="s">
        <v>335</v>
      </c>
      <c r="G108" s="167" t="s">
        <v>553</v>
      </c>
      <c r="H108" s="167" t="s">
        <v>417</v>
      </c>
      <c r="I108" s="167" t="s">
        <v>338</v>
      </c>
      <c r="J108" s="168" t="s">
        <v>556</v>
      </c>
    </row>
    <row r="109" ht="41" customHeight="1" spans="1:10">
      <c r="A109" s="169"/>
      <c r="B109" s="167"/>
      <c r="C109" s="167" t="s">
        <v>332</v>
      </c>
      <c r="D109" s="167" t="s">
        <v>333</v>
      </c>
      <c r="E109" s="168" t="s">
        <v>557</v>
      </c>
      <c r="F109" s="167" t="s">
        <v>335</v>
      </c>
      <c r="G109" s="167" t="s">
        <v>497</v>
      </c>
      <c r="H109" s="167" t="s">
        <v>417</v>
      </c>
      <c r="I109" s="167" t="s">
        <v>338</v>
      </c>
      <c r="J109" s="168" t="s">
        <v>558</v>
      </c>
    </row>
    <row r="110" ht="29" customHeight="1" spans="1:10">
      <c r="A110" s="169"/>
      <c r="B110" s="167"/>
      <c r="C110" s="167" t="s">
        <v>332</v>
      </c>
      <c r="D110" s="167" t="s">
        <v>333</v>
      </c>
      <c r="E110" s="168" t="s">
        <v>559</v>
      </c>
      <c r="F110" s="167" t="s">
        <v>335</v>
      </c>
      <c r="G110" s="167" t="s">
        <v>560</v>
      </c>
      <c r="H110" s="167" t="s">
        <v>561</v>
      </c>
      <c r="I110" s="167" t="s">
        <v>338</v>
      </c>
      <c r="J110" s="168" t="s">
        <v>562</v>
      </c>
    </row>
    <row r="111" customHeight="1" spans="1:10">
      <c r="A111" s="169"/>
      <c r="B111" s="167"/>
      <c r="C111" s="167" t="s">
        <v>332</v>
      </c>
      <c r="D111" s="167" t="s">
        <v>357</v>
      </c>
      <c r="E111" s="168" t="s">
        <v>563</v>
      </c>
      <c r="F111" s="167" t="s">
        <v>359</v>
      </c>
      <c r="G111" s="167" t="s">
        <v>360</v>
      </c>
      <c r="H111" s="167" t="s">
        <v>361</v>
      </c>
      <c r="I111" s="167" t="s">
        <v>362</v>
      </c>
      <c r="J111" s="168" t="s">
        <v>564</v>
      </c>
    </row>
    <row r="112" customHeight="1" spans="1:10">
      <c r="A112" s="169"/>
      <c r="B112" s="167"/>
      <c r="C112" s="167" t="s">
        <v>332</v>
      </c>
      <c r="D112" s="167" t="s">
        <v>357</v>
      </c>
      <c r="E112" s="168" t="s">
        <v>565</v>
      </c>
      <c r="F112" s="167" t="s">
        <v>359</v>
      </c>
      <c r="G112" s="167" t="s">
        <v>360</v>
      </c>
      <c r="H112" s="167" t="s">
        <v>361</v>
      </c>
      <c r="I112" s="167" t="s">
        <v>338</v>
      </c>
      <c r="J112" s="168" t="s">
        <v>566</v>
      </c>
    </row>
    <row r="113" customHeight="1" spans="1:10">
      <c r="A113" s="169"/>
      <c r="B113" s="167"/>
      <c r="C113" s="167" t="s">
        <v>332</v>
      </c>
      <c r="D113" s="167" t="s">
        <v>357</v>
      </c>
      <c r="E113" s="168" t="s">
        <v>567</v>
      </c>
      <c r="F113" s="167" t="s">
        <v>359</v>
      </c>
      <c r="G113" s="167" t="s">
        <v>360</v>
      </c>
      <c r="H113" s="167" t="s">
        <v>361</v>
      </c>
      <c r="I113" s="167" t="s">
        <v>338</v>
      </c>
      <c r="J113" s="168" t="s">
        <v>568</v>
      </c>
    </row>
    <row r="114" customHeight="1" spans="1:10">
      <c r="A114" s="169"/>
      <c r="B114" s="167"/>
      <c r="C114" s="167" t="s">
        <v>332</v>
      </c>
      <c r="D114" s="167" t="s">
        <v>357</v>
      </c>
      <c r="E114" s="168" t="s">
        <v>569</v>
      </c>
      <c r="F114" s="167" t="s">
        <v>359</v>
      </c>
      <c r="G114" s="167" t="s">
        <v>360</v>
      </c>
      <c r="H114" s="167" t="s">
        <v>361</v>
      </c>
      <c r="I114" s="167" t="s">
        <v>338</v>
      </c>
      <c r="J114" s="168" t="s">
        <v>570</v>
      </c>
    </row>
    <row r="115" customHeight="1" spans="1:10">
      <c r="A115" s="169"/>
      <c r="B115" s="167"/>
      <c r="C115" s="167" t="s">
        <v>332</v>
      </c>
      <c r="D115" s="167" t="s">
        <v>357</v>
      </c>
      <c r="E115" s="168" t="s">
        <v>571</v>
      </c>
      <c r="F115" s="167" t="s">
        <v>359</v>
      </c>
      <c r="G115" s="167" t="s">
        <v>360</v>
      </c>
      <c r="H115" s="167" t="s">
        <v>361</v>
      </c>
      <c r="I115" s="167" t="s">
        <v>338</v>
      </c>
      <c r="J115" s="168" t="s">
        <v>572</v>
      </c>
    </row>
    <row r="116" customHeight="1" spans="1:10">
      <c r="A116" s="169"/>
      <c r="B116" s="167"/>
      <c r="C116" s="167" t="s">
        <v>332</v>
      </c>
      <c r="D116" s="167" t="s">
        <v>368</v>
      </c>
      <c r="E116" s="168" t="s">
        <v>573</v>
      </c>
      <c r="F116" s="167" t="s">
        <v>370</v>
      </c>
      <c r="G116" s="167" t="s">
        <v>371</v>
      </c>
      <c r="H116" s="167" t="s">
        <v>404</v>
      </c>
      <c r="I116" s="167" t="s">
        <v>338</v>
      </c>
      <c r="J116" s="168" t="s">
        <v>574</v>
      </c>
    </row>
    <row r="117" customHeight="1" spans="1:10">
      <c r="A117" s="169"/>
      <c r="B117" s="167"/>
      <c r="C117" s="167" t="s">
        <v>332</v>
      </c>
      <c r="D117" s="167" t="s">
        <v>368</v>
      </c>
      <c r="E117" s="168" t="s">
        <v>575</v>
      </c>
      <c r="F117" s="167" t="s">
        <v>370</v>
      </c>
      <c r="G117" s="167" t="s">
        <v>371</v>
      </c>
      <c r="H117" s="167" t="s">
        <v>404</v>
      </c>
      <c r="I117" s="167" t="s">
        <v>338</v>
      </c>
      <c r="J117" s="168" t="s">
        <v>576</v>
      </c>
    </row>
    <row r="118" customHeight="1" spans="1:10">
      <c r="A118" s="169"/>
      <c r="B118" s="167"/>
      <c r="C118" s="167" t="s">
        <v>332</v>
      </c>
      <c r="D118" s="167" t="s">
        <v>368</v>
      </c>
      <c r="E118" s="168" t="s">
        <v>577</v>
      </c>
      <c r="F118" s="167" t="s">
        <v>370</v>
      </c>
      <c r="G118" s="167" t="s">
        <v>371</v>
      </c>
      <c r="H118" s="167" t="s">
        <v>404</v>
      </c>
      <c r="I118" s="167" t="s">
        <v>338</v>
      </c>
      <c r="J118" s="168" t="s">
        <v>578</v>
      </c>
    </row>
    <row r="119" customHeight="1" spans="1:10">
      <c r="A119" s="169"/>
      <c r="B119" s="167"/>
      <c r="C119" s="167" t="s">
        <v>332</v>
      </c>
      <c r="D119" s="167" t="s">
        <v>368</v>
      </c>
      <c r="E119" s="168" t="s">
        <v>579</v>
      </c>
      <c r="F119" s="167" t="s">
        <v>370</v>
      </c>
      <c r="G119" s="167" t="s">
        <v>403</v>
      </c>
      <c r="H119" s="167" t="s">
        <v>404</v>
      </c>
      <c r="I119" s="167" t="s">
        <v>338</v>
      </c>
      <c r="J119" s="168" t="s">
        <v>580</v>
      </c>
    </row>
    <row r="120" customHeight="1" spans="1:10">
      <c r="A120" s="169"/>
      <c r="B120" s="167"/>
      <c r="C120" s="167" t="s">
        <v>332</v>
      </c>
      <c r="D120" s="167" t="s">
        <v>378</v>
      </c>
      <c r="E120" s="168" t="s">
        <v>379</v>
      </c>
      <c r="F120" s="167" t="s">
        <v>370</v>
      </c>
      <c r="G120" s="167" t="s">
        <v>581</v>
      </c>
      <c r="H120" s="167" t="s">
        <v>381</v>
      </c>
      <c r="I120" s="167" t="s">
        <v>338</v>
      </c>
      <c r="J120" s="168" t="s">
        <v>513</v>
      </c>
    </row>
    <row r="121" customHeight="1" spans="1:10">
      <c r="A121" s="169"/>
      <c r="B121" s="167"/>
      <c r="C121" s="167" t="s">
        <v>383</v>
      </c>
      <c r="D121" s="167" t="s">
        <v>384</v>
      </c>
      <c r="E121" s="168" t="s">
        <v>582</v>
      </c>
      <c r="F121" s="167" t="s">
        <v>359</v>
      </c>
      <c r="G121" s="167" t="s">
        <v>360</v>
      </c>
      <c r="H121" s="167" t="s">
        <v>361</v>
      </c>
      <c r="I121" s="167" t="s">
        <v>362</v>
      </c>
      <c r="J121" s="168" t="s">
        <v>582</v>
      </c>
    </row>
    <row r="122" ht="29" customHeight="1" spans="1:10">
      <c r="A122" s="169"/>
      <c r="B122" s="167"/>
      <c r="C122" s="167" t="s">
        <v>383</v>
      </c>
      <c r="D122" s="167" t="s">
        <v>384</v>
      </c>
      <c r="E122" s="168" t="s">
        <v>583</v>
      </c>
      <c r="F122" s="167" t="s">
        <v>359</v>
      </c>
      <c r="G122" s="167" t="s">
        <v>360</v>
      </c>
      <c r="H122" s="167" t="s">
        <v>361</v>
      </c>
      <c r="I122" s="167" t="s">
        <v>362</v>
      </c>
      <c r="J122" s="168" t="s">
        <v>583</v>
      </c>
    </row>
    <row r="123" customHeight="1" spans="1:10">
      <c r="A123" s="169"/>
      <c r="B123" s="167"/>
      <c r="C123" s="167" t="s">
        <v>383</v>
      </c>
      <c r="D123" s="167" t="s">
        <v>384</v>
      </c>
      <c r="E123" s="168" t="s">
        <v>584</v>
      </c>
      <c r="F123" s="167" t="s">
        <v>359</v>
      </c>
      <c r="G123" s="167" t="s">
        <v>360</v>
      </c>
      <c r="H123" s="167" t="s">
        <v>361</v>
      </c>
      <c r="I123" s="167" t="s">
        <v>362</v>
      </c>
      <c r="J123" s="168" t="s">
        <v>584</v>
      </c>
    </row>
    <row r="124" customHeight="1" spans="1:10">
      <c r="A124" s="169"/>
      <c r="B124" s="167"/>
      <c r="C124" s="167" t="s">
        <v>383</v>
      </c>
      <c r="D124" s="167" t="s">
        <v>384</v>
      </c>
      <c r="E124" s="168" t="s">
        <v>585</v>
      </c>
      <c r="F124" s="167" t="s">
        <v>359</v>
      </c>
      <c r="G124" s="167" t="s">
        <v>360</v>
      </c>
      <c r="H124" s="167" t="s">
        <v>361</v>
      </c>
      <c r="I124" s="167" t="s">
        <v>362</v>
      </c>
      <c r="J124" s="168" t="s">
        <v>585</v>
      </c>
    </row>
    <row r="125" ht="44" customHeight="1" spans="1:10">
      <c r="A125" s="169"/>
      <c r="B125" s="167"/>
      <c r="C125" s="167" t="s">
        <v>383</v>
      </c>
      <c r="D125" s="167" t="s">
        <v>384</v>
      </c>
      <c r="E125" s="168" t="s">
        <v>586</v>
      </c>
      <c r="F125" s="167" t="s">
        <v>359</v>
      </c>
      <c r="G125" s="167" t="s">
        <v>360</v>
      </c>
      <c r="H125" s="167" t="s">
        <v>361</v>
      </c>
      <c r="I125" s="167" t="s">
        <v>362</v>
      </c>
      <c r="J125" s="168" t="s">
        <v>586</v>
      </c>
    </row>
    <row r="126" customHeight="1" spans="1:10">
      <c r="A126" s="169"/>
      <c r="B126" s="167"/>
      <c r="C126" s="167" t="s">
        <v>383</v>
      </c>
      <c r="D126" s="167" t="s">
        <v>410</v>
      </c>
      <c r="E126" s="168" t="s">
        <v>587</v>
      </c>
      <c r="F126" s="167" t="s">
        <v>359</v>
      </c>
      <c r="G126" s="167" t="s">
        <v>350</v>
      </c>
      <c r="H126" s="167" t="s">
        <v>361</v>
      </c>
      <c r="I126" s="167" t="s">
        <v>362</v>
      </c>
      <c r="J126" s="168" t="s">
        <v>588</v>
      </c>
    </row>
    <row r="127" customHeight="1" spans="1:10">
      <c r="A127" s="169"/>
      <c r="B127" s="167"/>
      <c r="C127" s="167" t="s">
        <v>383</v>
      </c>
      <c r="D127" s="167" t="s">
        <v>410</v>
      </c>
      <c r="E127" s="168" t="s">
        <v>424</v>
      </c>
      <c r="F127" s="167" t="s">
        <v>359</v>
      </c>
      <c r="G127" s="167" t="s">
        <v>350</v>
      </c>
      <c r="H127" s="167" t="s">
        <v>361</v>
      </c>
      <c r="I127" s="167" t="s">
        <v>362</v>
      </c>
      <c r="J127" s="168" t="s">
        <v>589</v>
      </c>
    </row>
    <row r="128" customHeight="1" spans="1:10">
      <c r="A128" s="169"/>
      <c r="B128" s="167"/>
      <c r="C128" s="167" t="s">
        <v>388</v>
      </c>
      <c r="D128" s="167" t="s">
        <v>389</v>
      </c>
      <c r="E128" s="168" t="s">
        <v>412</v>
      </c>
      <c r="F128" s="167" t="s">
        <v>335</v>
      </c>
      <c r="G128" s="167" t="s">
        <v>475</v>
      </c>
      <c r="H128" s="167" t="s">
        <v>361</v>
      </c>
      <c r="I128" s="167" t="s">
        <v>362</v>
      </c>
      <c r="J128" s="168" t="s">
        <v>590</v>
      </c>
    </row>
    <row r="129" customHeight="1" spans="1:10">
      <c r="A129" s="171"/>
      <c r="B129" s="167"/>
      <c r="C129" s="167" t="s">
        <v>388</v>
      </c>
      <c r="D129" s="167" t="s">
        <v>389</v>
      </c>
      <c r="E129" s="168" t="s">
        <v>477</v>
      </c>
      <c r="F129" s="167" t="s">
        <v>335</v>
      </c>
      <c r="G129" s="167" t="s">
        <v>475</v>
      </c>
      <c r="H129" s="167" t="s">
        <v>361</v>
      </c>
      <c r="I129" s="167" t="s">
        <v>362</v>
      </c>
      <c r="J129" s="168" t="s">
        <v>590</v>
      </c>
    </row>
  </sheetData>
  <mergeCells count="18">
    <mergeCell ref="A3:J3"/>
    <mergeCell ref="A4:H4"/>
    <mergeCell ref="A8:A24"/>
    <mergeCell ref="A25:A33"/>
    <mergeCell ref="A34:A42"/>
    <mergeCell ref="A43:A62"/>
    <mergeCell ref="A63:A80"/>
    <mergeCell ref="A81:A88"/>
    <mergeCell ref="A89:A98"/>
    <mergeCell ref="A99:A129"/>
    <mergeCell ref="B8:B24"/>
    <mergeCell ref="B25:B33"/>
    <mergeCell ref="B34:B42"/>
    <mergeCell ref="B43:B62"/>
    <mergeCell ref="B63:B80"/>
    <mergeCell ref="B81:B88"/>
    <mergeCell ref="B89:B98"/>
    <mergeCell ref="B99:B12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2025-04-23T05:58:12Z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2052-12.1.0.20784</vt:lpwstr>
  </property>
</Properties>
</file>