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933" firstSheet="12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<sst xmlns="http://schemas.openxmlformats.org/spreadsheetml/2006/main" count="1604" uniqueCount="577">
  <si>
    <t>预算01-1表</t>
  </si>
  <si>
    <t>2025年部门财务收支预算总表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</si>
  <si>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</si>
  <si>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</si>
  <si>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</si>
  <si>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</si>
  <si>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</si>
  <si>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</si>
  <si>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</si>
  <si>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</si>
  <si>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</si>
  <si>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</si>
  <si>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</si>
  <si>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</si>
  <si>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</si>
  <si>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</si>
  <si>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</si>
  <si>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</si>
  <si>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</si>
  <si>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</si>
  <si>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</si>
  <si>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</si>
  <si>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</si>
  <si>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</si>
  <si>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</si>
  <si>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</si>
  <si>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</si>
  <si>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</si>
  <si>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</si>
  <si>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</si>
  <si>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</si>
  <si>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</si>
  <si>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</si>
  <si>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</si>
  <si>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</si>
  <si>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</si>
  <si>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</si>
  <si>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</si>
  <si>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</si>
  <si>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</si>
  <si>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</si>
  <si>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</si>
  <si>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</si>
  <si>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</si>
  <si>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</si>
  <si>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</si>
  <si>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</si>
  <si>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</si>
  <si>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</si>
  <si>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</si>
  <si>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</si>
  <si>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</si>
  <si>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</si>
  <si>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</si>
  <si>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</si>
  <si>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单位名称：中国人民政治协商会议昆明市西山区委员会</t>
  </si>
  <si>
    <t>单位:元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</si>
  <si>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</si>
  <si>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</si>
  <si>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</si>
  <si>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</si>
  <si>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</si>
  <si>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</si>
  <si>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</si>
  <si>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</si>
  <si>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</si>
  <si>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</si>
  <si>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</si>
  <si>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</si>
  <si>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</si>
  <si>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</si>
  <si>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</si>
  <si>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</si>
  <si>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200</t>
  </si>
  <si>
    <t>中国人民政治协商会议昆明市西山区委员会</t>
  </si>
  <si>
    <t>200001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</si>
  <si>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</si>
  <si>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</si>
  <si>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</si>
  <si>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</si>
  <si>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</si>
  <si>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</si>
  <si>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</si>
  <si>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</si>
  <si>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</si>
  <si>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</si>
  <si>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</si>
  <si>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</si>
  <si>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</si>
  <si>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</si>
  <si>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</si>
  <si>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</si>
  <si>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</si>
  <si>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</si>
  <si>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</si>
  <si>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</si>
  <si>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</si>
  <si>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</si>
  <si>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</si>
  <si>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</si>
  <si>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</si>
  <si>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</si>
  <si>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</si>
  <si>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</si>
  <si>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</si>
  <si>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</si>
  <si>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</si>
  <si>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</si>
  <si>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</si>
  <si>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</si>
  <si>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</si>
  <si>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</si>
  <si>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</si>
  <si>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</si>
  <si>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</si>
  <si>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</si>
  <si>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</si>
  <si>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</si>
  <si>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</si>
  <si>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事业运行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</si>
  <si>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</si>
  <si>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</si>
  <si>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</si>
  <si>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</si>
  <si>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</si>
  <si>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</si>
  <si>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</si>
  <si>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</si>
  <si>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</si>
  <si>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</si>
  <si>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</si>
  <si>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</si>
  <si>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</si>
  <si>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</si>
  <si>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</si>
  <si>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</si>
  <si>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</si>
  <si>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</si>
  <si>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</si>
  <si>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</si>
  <si>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</si>
  <si>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</si>
  <si>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</si>
  <si>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</si>
  <si>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</si>
  <si>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</si>
  <si>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</si>
  <si>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</si>
  <si>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</si>
  <si>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</si>
  <si>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</si>
  <si>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</si>
  <si>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</si>
  <si>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</si>
  <si>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</si>
  <si>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</si>
  <si>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</si>
  <si>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</si>
  <si>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</si>
  <si>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</si>
  <si>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</si>
  <si>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</si>
  <si>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</si>
  <si>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</si>
  <si>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</si>
  <si>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</si>
  <si>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</si>
  <si>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</si>
  <si>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</si>
  <si>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</si>
  <si>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</si>
  <si>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</si>
  <si>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</si>
  <si>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</si>
  <si>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</si>
  <si>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</si>
  <si>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</si>
  <si>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</si>
  <si>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</si>
  <si>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</si>
  <si>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</si>
  <si>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</si>
  <si>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</si>
  <si>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</si>
  <si>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</si>
  <si>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</si>
  <si>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</si>
  <si>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</si>
  <si>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</si>
  <si>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</si>
  <si>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</si>
  <si>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</si>
  <si>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</si>
  <si>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</si>
  <si>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</si>
  <si>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</si>
  <si>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</si>
  <si>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</si>
  <si>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</si>
  <si>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</si>
  <si>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</si>
  <si>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</si>
  <si>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</si>
  <si>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</si>
  <si>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</si>
  <si>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</si>
  <si>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</si>
  <si>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</si>
  <si>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</si>
  <si>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</si>
  <si>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</si>
  <si>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</si>
  <si>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</si>
  <si>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</si>
  <si>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</si>
  <si>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</si>
  <si>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</si>
  <si>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</si>
  <si>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</si>
  <si>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</si>
  <si>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530112251100003678584</t>
  </si>
  <si>
    <t>事业人员绩效奖励</t>
  </si>
  <si>
    <t>30103</t>
  </si>
  <si>
    <t>奖金</t>
  </si>
  <si>
    <t>30107</t>
  </si>
  <si>
    <t>绩效工资</t>
  </si>
  <si>
    <t>530112210000000004074</t>
  </si>
  <si>
    <t>因公出国（境）经费</t>
  </si>
  <si>
    <t>30212</t>
  </si>
  <si>
    <t>因公出国（境）费用</t>
  </si>
  <si>
    <t>530112231100001252867</t>
  </si>
  <si>
    <t>离退休人员支出</t>
  </si>
  <si>
    <t>30305</t>
  </si>
  <si>
    <t>生活补助</t>
  </si>
  <si>
    <t>530112210000000003911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</si>
  <si>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</si>
  <si>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</si>
  <si>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</si>
  <si>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</si>
  <si>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</si>
  <si>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</si>
  <si>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</si>
  <si>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</si>
  <si>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</si>
  <si>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530112231100001252881</t>
  </si>
  <si>
    <t>遗属补助</t>
  </si>
  <si>
    <t>530112241100002213276</t>
  </si>
  <si>
    <t>编外聘用人员支出</t>
  </si>
  <si>
    <t>30199</t>
  </si>
  <si>
    <t>其他工资福利支出</t>
  </si>
  <si>
    <t>530112210000000003914</t>
  </si>
  <si>
    <t>公车购置及运维费</t>
  </si>
  <si>
    <t>30231</t>
  </si>
  <si>
    <t>公务用车运行维护费</t>
  </si>
  <si>
    <t>530112231100001422944</t>
  </si>
  <si>
    <t>行政人员绩效奖励</t>
  </si>
  <si>
    <t>530112210000000003916</t>
  </si>
  <si>
    <t>工会经费</t>
  </si>
  <si>
    <t>30228</t>
  </si>
  <si>
    <t>530112210000000003915</t>
  </si>
  <si>
    <t>公务交通补贴</t>
  </si>
  <si>
    <t>30239</t>
  </si>
  <si>
    <t>其他交通费用</t>
  </si>
  <si>
    <t>530112251100003678583</t>
  </si>
  <si>
    <t>事业人员工资支出</t>
  </si>
  <si>
    <t>30101</t>
  </si>
  <si>
    <t>基本工资</t>
  </si>
  <si>
    <t>30102</t>
  </si>
  <si>
    <t>津贴补贴</t>
  </si>
  <si>
    <t>530112251100003678594</t>
  </si>
  <si>
    <t>残疾人保障金</t>
  </si>
  <si>
    <t>30299</t>
  </si>
  <si>
    <t>其他商品和服务支出</t>
  </si>
  <si>
    <t>530112210000000003909</t>
  </si>
  <si>
    <t>行政人员工资支出</t>
  </si>
  <si>
    <t>530112210000000003917</t>
  </si>
  <si>
    <t>其他公用经费支出</t>
  </si>
  <si>
    <t>30201</t>
  </si>
  <si>
    <t>办公费</t>
  </si>
  <si>
    <t>530112210000000003912</t>
  </si>
  <si>
    <t>30113</t>
  </si>
  <si>
    <t>530112210000000005479</t>
  </si>
  <si>
    <t>30217</t>
  </si>
  <si>
    <t>530112210000000003918</t>
  </si>
  <si>
    <t>一般公用经费支出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</si>
  <si>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</si>
  <si>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</si>
  <si>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</si>
  <si>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</si>
  <si>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</si>
  <si>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</si>
  <si>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</si>
  <si>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</si>
  <si>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30215</t>
  </si>
  <si>
    <t>会议费</t>
  </si>
  <si>
    <t>30216</t>
  </si>
  <si>
    <t>培训费</t>
  </si>
  <si>
    <t>30213</t>
  </si>
  <si>
    <t>维修（护）费</t>
  </si>
  <si>
    <t>530112231100001579811</t>
  </si>
  <si>
    <t>离退休人员福利费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</si>
  <si>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</si>
  <si>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</si>
  <si>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</si>
  <si>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</si>
  <si>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</si>
  <si>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</si>
  <si>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</si>
  <si>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</si>
  <si>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</si>
  <si>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530112231100001232390</t>
  </si>
  <si>
    <t>文史资料编辑专项经费</t>
  </si>
  <si>
    <t>30227</t>
  </si>
  <si>
    <t>委托业务费</t>
  </si>
  <si>
    <t>530112231100001251313</t>
  </si>
  <si>
    <t>政协会议专项经费</t>
  </si>
  <si>
    <t>30202</t>
  </si>
  <si>
    <t>印刷费</t>
  </si>
  <si>
    <t>530112231100001251631</t>
  </si>
  <si>
    <t>政协委员履职培训专项经费</t>
  </si>
  <si>
    <t>530112241100002234187</t>
  </si>
  <si>
    <t>政协特色履职平台建设专项经费</t>
  </si>
  <si>
    <t>530112241100002458176</t>
  </si>
  <si>
    <t>媒体合作宣传专项经费</t>
  </si>
  <si>
    <t>530112251100003723277</t>
  </si>
  <si>
    <t>区政协学习考察专项经费</t>
  </si>
  <si>
    <t>530112251100003872836</t>
  </si>
  <si>
    <t>法律服务及会计委托代理记账服务专项经费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</si>
  <si>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</si>
  <si>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</si>
  <si>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</si>
  <si>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</si>
  <si>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</si>
  <si>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</si>
  <si>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</si>
  <si>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</si>
  <si>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</si>
  <si>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</si>
  <si>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</si>
  <si>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完成政协召开十届三次全会全体政协委员会议。完成政协召开十届三次常委（扩大）会议、十届三次常委会议全体政协委员会议。</t>
  </si>
  <si>
    <t>产出指标</t>
  </si>
  <si>
    <t>数量指标</t>
  </si>
  <si>
    <t>会议参加人数</t>
  </si>
  <si>
    <t>&gt;=</t>
  </si>
  <si>
    <t>300</t>
  </si>
  <si>
    <t>人</t>
  </si>
  <si>
    <t>定量指标</t>
  </si>
  <si>
    <t>反映会议参加人数。</t>
  </si>
  <si>
    <t>会议会期</t>
  </si>
  <si>
    <t>&lt;=</t>
  </si>
  <si>
    <t>天</t>
  </si>
  <si>
    <t>反映会议召开天数。</t>
  </si>
  <si>
    <t>政协全体委员会议召开次数</t>
  </si>
  <si>
    <t>次</t>
  </si>
  <si>
    <t>反映全委会议召开次数。</t>
  </si>
  <si>
    <t>质量指标</t>
  </si>
  <si>
    <t>委员出席率</t>
  </si>
  <si>
    <t>95</t>
  </si>
  <si>
    <t>%</t>
  </si>
  <si>
    <t>反映委员出席的情况。委员出席率=出席会议委员人数/委员计划出席人数*100%</t>
  </si>
  <si>
    <t>时效指标</t>
  </si>
  <si>
    <t>三次会议召开时间</t>
  </si>
  <si>
    <t>10月31日</t>
  </si>
  <si>
    <t>月</t>
  </si>
  <si>
    <t>完成政协召开十届一次全会全体政协委员会议。完成政反映协召开十届一次常委（扩大）会议、十届一次常委会议全体政协委员会议时间</t>
  </si>
  <si>
    <t>效益指标</t>
  </si>
  <si>
    <t>社会效益</t>
  </si>
  <si>
    <t>委员提案提交数量</t>
  </si>
  <si>
    <t>份</t>
  </si>
  <si>
    <t>反映委员提交提案的数量。</t>
  </si>
  <si>
    <t>委员提案采纳率</t>
  </si>
  <si>
    <t>=</t>
  </si>
  <si>
    <t>100</t>
  </si>
  <si>
    <t>反映会议成效。委员提案采纳率=委员提交提案被党委政府采纳数/委员提案数*100%</t>
  </si>
  <si>
    <t>满意度指标</t>
  </si>
  <si>
    <t>服务对象满意度</t>
  </si>
  <si>
    <t>参会人员满意度</t>
  </si>
  <si>
    <t>反映参会人员对会务工作的满意程度。</t>
  </si>
  <si>
    <t>通过开展征订省政协报刊292份，每份343元；中网云传媒（云南）有限公司对微信公众号维护费。实现借助现代信息技术，顺应时代发展潮流，建立与政协履职相适应的电子政务体系，是贯彻落实创新、协调、绿色、开放、共享的发展理念，创新履职方式，增强履职实效，提升政党民主监督水平，开创政协工作新局面和政协事业创新发展的必然要求。</t>
  </si>
  <si>
    <t>微信公账号每周推送信息期数</t>
  </si>
  <si>
    <t>期</t>
  </si>
  <si>
    <t>定性指标</t>
  </si>
  <si>
    <t>反映微信公众号管理更新数据条数</t>
  </si>
  <si>
    <t>区政协微信公众号维护个数</t>
  </si>
  <si>
    <t>个</t>
  </si>
  <si>
    <t>反映微信公众号数量</t>
  </si>
  <si>
    <t>微信公众号管理更新数据条数</t>
  </si>
  <si>
    <t>50</t>
  </si>
  <si>
    <t>条</t>
  </si>
  <si>
    <t>反映运营单位是否按照合同要求，在微信公众号上更新相应数据数量</t>
  </si>
  <si>
    <t>政协报订阅数</t>
  </si>
  <si>
    <t>292</t>
  </si>
  <si>
    <t>反映报刊订阅数</t>
  </si>
  <si>
    <t>微信公众号文章过审率</t>
  </si>
  <si>
    <t>反映微信公众号发送的文章是否通过单位内部和平台审核</t>
  </si>
  <si>
    <t>报刊信息准确性</t>
  </si>
  <si>
    <t>合理</t>
  </si>
  <si>
    <t>是/否</t>
  </si>
  <si>
    <t>反映报刊的信息是否准确</t>
  </si>
  <si>
    <t>微信公众号文章发放及时率</t>
  </si>
  <si>
    <t>反映区政协微信公众号文章发放的及时性</t>
  </si>
  <si>
    <t>政协报订及时性</t>
  </si>
  <si>
    <t>11月30日前</t>
  </si>
  <si>
    <t>反映政协报订的及时性</t>
  </si>
  <si>
    <t>成本指标</t>
  </si>
  <si>
    <t>经济成本指标</t>
  </si>
  <si>
    <t>180000</t>
  </si>
  <si>
    <t>元</t>
  </si>
  <si>
    <t>反映项目成本控制的指标</t>
  </si>
  <si>
    <t>宣传有效性</t>
  </si>
  <si>
    <t>有效</t>
  </si>
  <si>
    <t>反映微信公众号是否有效宣传政协委员切实履行“政治协商、民主监督、参政议政”三大职能。</t>
  </si>
  <si>
    <t>群众满意度</t>
  </si>
  <si>
    <t>反映受益对象、一般群众对信息系统使用的满意度。
使用人员满意度=（对信息系统满意的使用人员/问卷调查人数）*100%</t>
  </si>
  <si>
    <t>区政协将严格按照区委2024年的总体要求和统一部署，进一步总结经验，探寻规律，加大培训力度，切实提高区政协委员和机关干部职工队伍的整体素质，重点围绕提升政协委员履职能力，写好“委员作业”，答好时代考卷这一主题，开展政协专题集中授课、爱国主义教育基地现场教学等。</t>
  </si>
  <si>
    <t>开设课程门数</t>
  </si>
  <si>
    <t>门</t>
  </si>
  <si>
    <t>反映预算部门（单位）组织开展各类培训开设课程的数量。</t>
  </si>
  <si>
    <t>组织培训期数</t>
  </si>
  <si>
    <t>反映预算部门（单位）组织开展各类培训的期数。</t>
  </si>
  <si>
    <t>培训参加人次</t>
  </si>
  <si>
    <t>40</t>
  </si>
  <si>
    <t>人次</t>
  </si>
  <si>
    <t>反映预算部门（单位）组织开展各类培训的人次。</t>
  </si>
  <si>
    <t>培训人员合格率</t>
  </si>
  <si>
    <t>98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</si>
  <si>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</si>
  <si>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</si>
  <si>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</si>
  <si>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开展政协专题集中授课、爱国主义教育基地现场教学完成时效</t>
  </si>
  <si>
    <t>11月30日</t>
  </si>
  <si>
    <t>反映开展政协专题集中授课、爱国主义教育基地现场教学时间节点</t>
  </si>
  <si>
    <t>250000</t>
  </si>
  <si>
    <t>反映西山区政协组织开展各类履职培训成本控制的指标</t>
  </si>
  <si>
    <t>可持续影响</t>
  </si>
  <si>
    <t>提高政协委员履职能力</t>
  </si>
  <si>
    <t>明显提高</t>
  </si>
  <si>
    <t>用于反映提高政协委员履职能力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</si>
  <si>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</si>
  <si>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</si>
  <si>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2025目标：按照区委要求，根据政协昆明市西山区委员会工作的安排，2025年组织政协委员就专项工作开展调研考察工作。</t>
  </si>
  <si>
    <t>调研考察次数</t>
  </si>
  <si>
    <t>20</t>
  </si>
  <si>
    <t>反映调研考察次数</t>
  </si>
  <si>
    <t>调研成果验收通过率</t>
  </si>
  <si>
    <t xml:space="preserve">反映研究成果验收通过情况。
</t>
  </si>
  <si>
    <t>完成时间</t>
  </si>
  <si>
    <t>反映完成时间</t>
  </si>
  <si>
    <t>调研考察成果采纳率</t>
  </si>
  <si>
    <t>反映调研考察成果采购率</t>
  </si>
  <si>
    <t>社会群众满意度</t>
  </si>
  <si>
    <t>反映服务对象对政策研究工作的整体满意情况。
服务对象满意度=（对政策研究工作的整体满意的人数/问卷调查人数）*100%</t>
  </si>
  <si>
    <t>通过律师事务所提供法律咨询、论证、协助审查重大经济合同、经济项目等重要法律文书等，以保障西山区政协各委室正常运行，避免发生法律纠纷。
通过会计师事务所按有关规定开展账务核算及审核、决算报告编审、政府财务报告编审、资产报告、预算绩效管理、协助预决算信息公开、内控报告编审等工作，保障其合法性、规范性、完整性。</t>
  </si>
  <si>
    <t>委托法律顾问家数</t>
  </si>
  <si>
    <t>1家</t>
  </si>
  <si>
    <t>反映委托法律顾问家数</t>
  </si>
  <si>
    <t>财务人员数量</t>
  </si>
  <si>
    <t>反映提供财务服务的人数</t>
  </si>
  <si>
    <t>合同格式合规性</t>
  </si>
  <si>
    <t>合规性</t>
  </si>
  <si>
    <t>反映通过律师事务所对常用合同格式整理是否合规，是否合法</t>
  </si>
  <si>
    <t>决算报告编制合规性</t>
  </si>
  <si>
    <t>合规</t>
  </si>
  <si>
    <t>反映对单位决算报告得编制是否合规</t>
  </si>
  <si>
    <t>各项工作响应及时性</t>
  </si>
  <si>
    <t>及时</t>
  </si>
  <si>
    <t>反映财务、法律服务人员是否及时响应需求</t>
  </si>
  <si>
    <t>100000</t>
  </si>
  <si>
    <t>反映项目执行是否在预算范围内</t>
  </si>
  <si>
    <t>年度财务归档资料规范性</t>
  </si>
  <si>
    <t>规范</t>
  </si>
  <si>
    <t>反映年度财务材料是否符合相关文件和单位要求</t>
  </si>
  <si>
    <t>单位法律意识提升情况</t>
  </si>
  <si>
    <t>提升</t>
  </si>
  <si>
    <t>反映通过年度法律咨询，是否有效提升单位对合同编制、决策制定的法律意识</t>
  </si>
  <si>
    <t>服务单位满意度</t>
  </si>
  <si>
    <t>反映服务单位满意度</t>
  </si>
  <si>
    <t>主要用于乡贤议事厅、书画院及界别委员工作室等政协特色履职平台建设补助。</t>
  </si>
  <si>
    <t>乡贤议事厅平台建设数量</t>
  </si>
  <si>
    <t>反映乡贤议事厅平台建设数量</t>
  </si>
  <si>
    <t>书画院平台建设数量</t>
  </si>
  <si>
    <t>反映书画院平台建设数量</t>
  </si>
  <si>
    <t>界别委员工作室平台建设数量</t>
  </si>
  <si>
    <t>反映界别委员工作室平台建设数量</t>
  </si>
  <si>
    <t>平台建设项目验收合格率</t>
  </si>
  <si>
    <t>反映平台建设项目验收合格率的指标</t>
  </si>
  <si>
    <t>项目建设完成时效</t>
  </si>
  <si>
    <t>反映完成项目建设时间的指标</t>
  </si>
  <si>
    <t>150000</t>
  </si>
  <si>
    <t>反映乡贤议事厅、书画院及界别委员工作室等政协特色履职平台建设成本控制的指标</t>
  </si>
  <si>
    <t>平台建设对政协履职的促进作用</t>
  </si>
  <si>
    <t>作用明显</t>
  </si>
  <si>
    <t>反映平台建设对政协履职的促进作用</t>
  </si>
  <si>
    <t>各界别委员会履职平台远程协商、多媒体功能模块可使用年限</t>
  </si>
  <si>
    <t>年</t>
  </si>
  <si>
    <t>反映平台预计可使用寿命的指标</t>
  </si>
  <si>
    <t>群众对项目的满意度</t>
  </si>
  <si>
    <t>85</t>
  </si>
  <si>
    <t>反映群众对项目的满意度</t>
  </si>
  <si>
    <t>充分发挥政协文史工作“存史、资政、团结、育人”社会功能，收集编撰我区范围内的历代诗词歌赋，充分挖掘我区深厚的历史文化和人文景观旅游资源，编辑出版《西山区文史资料（第二十一辑）》——《诗韵西山（下卷）》。</t>
  </si>
  <si>
    <t>《诗韵西山》稿件征集数量</t>
  </si>
  <si>
    <t>政协文史资料编辑是一项独具特色的社会主义文化事业，是人民政协工作的重要组成部分。文史资料具有补史之缺、续史之无、详史之略、纠史之错的功能，以其鲜明的统战性、详实的史料性和生动的可读性，在促进社会主义和谐方面发挥着重要作用，是史料宝库中的瑰宝。对《西山区文史资料》（第十八辑）编纂工作进行实地调研，提出协商意见建议。</t>
  </si>
  <si>
    <t>《新中国云南人才史料﹒西山卷》出版数量</t>
  </si>
  <si>
    <t>册</t>
  </si>
  <si>
    <t>《西山区文史资料》第二十一辑编辑数量</t>
  </si>
  <si>
    <t>部</t>
  </si>
  <si>
    <t>编辑工作完成率</t>
  </si>
  <si>
    <t>完成时效</t>
  </si>
  <si>
    <t>期/月</t>
  </si>
  <si>
    <t>反映文史资料编辑成本的指标</t>
  </si>
  <si>
    <t>文史资料发行率</t>
  </si>
  <si>
    <t>史料编辑在促进社会主义和谐方面发挥的重要作用</t>
  </si>
  <si>
    <t>作用显著</t>
  </si>
  <si>
    <t>政协文史资料编辑是一项独具特色的社会主义文化事业，是人民政协工作的重要组成部分。文史资料具有补史之缺、续史之无、详史之略、纠史之错的功能，以其鲜明的统战性、详实的史料性和生动的可读性，在促进社会主义和谐方面发挥着重要作用，是史料宝库中的瑰宝。对《西山区文史资料》（第二十一辑）编纂工作进行实地调研，提出协商意见建议。</t>
  </si>
  <si>
    <t>90</t>
  </si>
  <si>
    <t>反映史料编辑工作的群众满意度</t>
  </si>
  <si>
    <t>预算06表</t>
  </si>
  <si>
    <t>2025年部门政府性基金预算支出预算表</t>
  </si>
  <si>
    <t>政府性基金预算支出</t>
  </si>
  <si>
    <t>说明：无政府性基金预算支出，此表无数据。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</si>
  <si>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</si>
  <si>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</si>
  <si>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</si>
  <si>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</si>
  <si>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</si>
  <si>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</si>
  <si>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</si>
  <si>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</si>
  <si>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</si>
  <si>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</si>
  <si>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</si>
  <si>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车辆维修和保养服务</t>
  </si>
  <si>
    <t>项</t>
  </si>
  <si>
    <t>机动车保险服务</t>
  </si>
  <si>
    <t>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</si>
  <si>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</si>
  <si>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</si>
  <si>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</si>
  <si>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</si>
  <si>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</si>
  <si>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</si>
  <si>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</si>
  <si>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</si>
  <si>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B1104 印刷和出版服务</t>
  </si>
  <si>
    <t>B 政府履职辅助性服务</t>
  </si>
  <si>
    <t>201 一般公共服务支出</t>
  </si>
  <si>
    <t>印刷</t>
  </si>
  <si>
    <t>预算09-1表</t>
  </si>
  <si>
    <t>单位名称（项目）</t>
  </si>
  <si>
    <t>地区</t>
  </si>
  <si>
    <t>无对下转移支付支出，此表无数据</t>
  </si>
  <si>
    <t>预算09-2表</t>
  </si>
  <si>
    <t>2025年对下转移支付绩效目标表</t>
  </si>
  <si>
    <t>说明：无对下转移支付，此表无数据。</t>
  </si>
  <si>
    <t>预算10表</t>
  </si>
  <si>
    <t>2025年新增资产配置表</t>
  </si>
  <si>
    <t>单位名称：昆明市西山区人民代表大会常务委员会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</si>
  <si>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</si>
  <si>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</si>
  <si>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</si>
  <si>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</si>
  <si>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</si>
  <si>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</si>
  <si>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</si>
  <si>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说明：本部门无新增资产配置，此表无数据。</t>
  </si>
  <si>
    <t>预算11表</t>
  </si>
  <si>
    <t>2025年上级转移支付补助项目支出预算表</t>
  </si>
  <si>
    <t>上级补助</t>
  </si>
  <si>
    <t>说明：本部门无上级转移支付补助项目支出，此表无数据。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</si>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</sst>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.25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b/>
      <sz val="23.9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46" fillId="0" borderId="0">
      <alignment vertical="top"/>
      <protection locked="0"/>
    </xf>
  </cellStyleXfs>
  <cellXfs count="2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5" fillId="0" borderId="7" xfId="54" applyFont="1" applyFill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9" fillId="0" borderId="8" xfId="53" applyNumberFormat="1" applyFont="1" applyBorder="1" applyAlignment="1">
      <alignment horizontal="left" vertical="center" wrapText="1"/>
    </xf>
    <xf numFmtId="49" fontId="9" fillId="0" borderId="9" xfId="53" applyNumberFormat="1" applyFont="1" applyBorder="1" applyAlignment="1">
      <alignment horizontal="left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11" fillId="0" borderId="11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49" fontId="11" fillId="0" borderId="13" xfId="53" applyNumberFormat="1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49" fontId="11" fillId="0" borderId="1" xfId="53" applyNumberFormat="1" applyFont="1" applyBorder="1">
      <alignment horizontal="left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180" fontId="9" fillId="0" borderId="7" xfId="56" applyNumberFormat="1" applyFont="1" applyBorder="1">
      <alignment horizontal="right" vertical="center"/>
    </xf>
    <xf numFmtId="178" fontId="9" fillId="0" borderId="7" xfId="54" applyNumberFormat="1" applyFont="1" applyBorder="1">
      <alignment horizontal="right" vertical="center"/>
    </xf>
    <xf numFmtId="0" fontId="0" fillId="0" borderId="16" xfId="0" applyFont="1" applyBorder="1"/>
    <xf numFmtId="49" fontId="11" fillId="0" borderId="16" xfId="53" applyNumberFormat="1" applyFont="1" applyBorder="1" applyAlignment="1">
      <alignment horizontal="center" vertical="center" wrapText="1"/>
    </xf>
    <xf numFmtId="49" fontId="11" fillId="0" borderId="10" xfId="53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9" fillId="0" borderId="0" xfId="53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15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0" fillId="0" borderId="0" xfId="0" applyNumberFormat="1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178" fontId="5" fillId="0" borderId="7" xfId="54" applyNumberFormat="1" applyFont="1" applyBorder="1">
      <alignment horizontal="right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4" fillId="0" borderId="22" xfId="57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5" fillId="0" borderId="7" xfId="53" applyFont="1" applyFill="1" applyAlignment="1">
      <alignment horizontal="left" vertical="center" wrapText="1" indent="2"/>
    </xf>
    <xf numFmtId="49" fontId="5" fillId="0" borderId="7" xfId="53" applyFont="1" applyFill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23" xfId="0" applyFont="1" applyBorder="1"/>
    <xf numFmtId="0" fontId="9" fillId="0" borderId="6" xfId="0" applyFont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>
      <alignment horizontal="left"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178" fontId="9" fillId="0" borderId="7" xfId="54" applyProtection="1">
      <alignment horizontal="right" vertical="center"/>
      <protection locked="0"/>
    </xf>
    <xf numFmtId="0" fontId="19" fillId="0" borderId="6" xfId="0" applyFont="1" applyBorder="1" applyAlignment="1">
      <alignment horizontal="center"/>
    </xf>
    <xf numFmtId="178" fontId="9" fillId="0" borderId="6" xfId="54" applyBorder="1" applyProtection="1">
      <alignment horizontal="right" vertical="center"/>
      <protection locked="0"/>
    </xf>
    <xf numFmtId="0" fontId="19" fillId="0" borderId="7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8" fontId="5" fillId="0" borderId="7" xfId="54" applyFont="1" applyFill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right" vertical="center"/>
    </xf>
    <xf numFmtId="4" fontId="24" fillId="0" borderId="7" xfId="0" applyNumberFormat="1" applyFont="1" applyFill="1" applyBorder="1" applyAlignment="1">
      <alignment horizontal="right" vertical="center"/>
    </xf>
    <xf numFmtId="4" fontId="24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quotePrefix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zoomScale="80" zoomScaleNormal="80" workbookViewId="0">
      <pane ySplit="1" topLeftCell="A2" activePane="bottomLeft" state="frozen"/>
      <selection/>
      <selection pane="bottomLeft" activeCell="F12" sqref="F12"/>
    </sheetView>
  </sheetViews>
  <sheetFormatPr defaultColWidth="8.57522123893805" defaultRowHeight="12.75" customHeight="1" outlineLevelCol="3"/>
  <cols>
    <col min="1" max="4" width="41" style="254" customWidth="1"/>
    <col min="5" max="16384" width="8.57522123893805" style="254"/>
  </cols>
  <sheetData>
    <row r="1" s="254" customFormat="1" ht="15" customHeight="1" spans="1:4">
      <c r="A1" s="286"/>
      <c r="B1" s="287"/>
      <c r="C1" s="287"/>
      <c r="D1" s="141" t="s">
        <v>0</v>
      </c>
    </row>
    <row r="2" s="254" customFormat="1" ht="41.25" customHeight="1" spans="1:4">
      <c r="A2" s="288" t="s">
        <v>1</v>
      </c>
      <c r="B2" s="289"/>
      <c r="C2" s="289"/>
      <c r="D2" s="289"/>
    </row>
    <row r="3" s="254" customFormat="1" ht="17.25" customHeight="1" spans="1:4">
      <c r="A3" s="143" t="str">
        <f>"单位名称："&amp;"中国人民政治协商会议昆明市西山区委员会"</f>
        <v>单位名称：中国人民政治协商会议昆明市西山区委员会</v>
      </c>
      <c r="B3" s="144"/>
      <c r="C3" s="289"/>
      <c r="D3" s="299" t="s">
        <v>2</v>
      </c>
    </row>
    <row r="4" s="254" customFormat="1" ht="23.25" customHeight="1" spans="1:4">
      <c r="A4" s="255" t="s">
        <v>3</v>
      </c>
      <c r="B4" s="291"/>
      <c r="C4" s="255" t="s">
        <v>4</v>
      </c>
      <c r="D4" s="291"/>
    </row>
    <row r="5" s="254" customFormat="1" ht="24" customHeight="1" spans="1:4">
      <c r="A5" s="292" t="s">
        <v>5</v>
      </c>
      <c r="B5" s="255" t="s">
        <v>6</v>
      </c>
      <c r="C5" s="255" t="s">
        <v>7</v>
      </c>
      <c r="D5" s="255" t="s">
        <v>6</v>
      </c>
    </row>
    <row r="6" s="254" customFormat="1" ht="17.25" customHeight="1" spans="1:4">
      <c r="A6" s="293" t="s">
        <v>8</v>
      </c>
      <c r="B6" s="182">
        <v>11886406.96</v>
      </c>
      <c r="C6" s="293" t="s">
        <v>9</v>
      </c>
      <c r="D6" s="182">
        <v>8761086.96</v>
      </c>
    </row>
    <row r="7" s="254" customFormat="1" ht="17.25" customHeight="1" spans="1:4">
      <c r="A7" s="293" t="s">
        <v>10</v>
      </c>
      <c r="B7" s="182"/>
      <c r="C7" s="293" t="s">
        <v>11</v>
      </c>
      <c r="D7" s="182"/>
    </row>
    <row r="8" s="254" customFormat="1" ht="17.25" customHeight="1" spans="1:4">
      <c r="A8" s="293" t="s">
        <v>12</v>
      </c>
      <c r="B8" s="182"/>
      <c r="C8" s="294" t="s">
        <v>13</v>
      </c>
      <c r="D8" s="182"/>
    </row>
    <row r="9" s="254" customFormat="1" ht="17.25" customHeight="1" spans="1:4">
      <c r="A9" s="293" t="s">
        <v>14</v>
      </c>
      <c r="B9" s="182"/>
      <c r="C9" s="294" t="s">
        <v>15</v>
      </c>
      <c r="D9" s="182"/>
    </row>
    <row r="10" s="254" customFormat="1" ht="17.25" customHeight="1" spans="1:4">
      <c r="A10" s="293" t="s">
        <v>16</v>
      </c>
      <c r="B10" s="182"/>
      <c r="C10" s="294" t="s">
        <v>17</v>
      </c>
      <c r="D10" s="182"/>
    </row>
    <row r="11" s="254" customFormat="1" ht="17.25" customHeight="1" spans="1:4">
      <c r="A11" s="293" t="s">
        <v>18</v>
      </c>
      <c r="B11" s="182"/>
      <c r="C11" s="294" t="s">
        <v>19</v>
      </c>
      <c r="D11" s="182"/>
    </row>
    <row r="12" s="254" customFormat="1" ht="17.25" customHeight="1" spans="1:4">
      <c r="A12" s="293" t="s">
        <v>20</v>
      </c>
      <c r="B12" s="182"/>
      <c r="C12" s="23" t="s">
        <v>21</v>
      </c>
      <c r="D12" s="182"/>
    </row>
    <row r="13" s="254" customFormat="1" ht="17.25" customHeight="1" spans="1:4">
      <c r="A13" s="293" t="s">
        <v>22</v>
      </c>
      <c r="B13" s="182"/>
      <c r="C13" s="23" t="s">
        <v>23</v>
      </c>
      <c r="D13" s="182">
        <v>1712990</v>
      </c>
    </row>
    <row r="14" s="254" customFormat="1" ht="17.25" customHeight="1" spans="1:4">
      <c r="A14" s="293" t="s">
        <v>24</v>
      </c>
      <c r="B14" s="182"/>
      <c r="C14" s="23" t="s">
        <v>25</v>
      </c>
      <c r="D14" s="182">
        <v>708494</v>
      </c>
    </row>
    <row r="15" s="254" customFormat="1" ht="17.25" customHeight="1" spans="1:4">
      <c r="A15" s="293" t="s">
        <v>26</v>
      </c>
      <c r="B15" s="182"/>
      <c r="C15" s="23" t="s">
        <v>27</v>
      </c>
      <c r="D15" s="182"/>
    </row>
    <row r="16" s="254" customFormat="1" ht="17.25" customHeight="1" spans="1:4">
      <c r="A16" s="251"/>
      <c r="B16" s="182"/>
      <c r="C16" s="23" t="s">
        <v>28</v>
      </c>
      <c r="D16" s="135"/>
    </row>
    <row r="17" s="254" customFormat="1" ht="17.25" customHeight="1" spans="1:4">
      <c r="A17" s="295"/>
      <c r="B17" s="296"/>
      <c r="C17" s="23" t="s">
        <v>29</v>
      </c>
      <c r="D17" s="135"/>
    </row>
    <row r="18" s="254" customFormat="1" ht="17.25" customHeight="1" spans="1:4">
      <c r="A18" s="295"/>
      <c r="B18" s="296"/>
      <c r="C18" s="23" t="s">
        <v>30</v>
      </c>
      <c r="D18" s="135"/>
    </row>
    <row r="19" s="254" customFormat="1" ht="17.25" customHeight="1" spans="1:4">
      <c r="A19" s="295"/>
      <c r="B19" s="296"/>
      <c r="C19" s="23" t="s">
        <v>31</v>
      </c>
      <c r="D19" s="135"/>
    </row>
    <row r="20" s="254" customFormat="1" ht="17.25" customHeight="1" spans="1:4">
      <c r="A20" s="295"/>
      <c r="B20" s="296"/>
      <c r="C20" s="23" t="s">
        <v>32</v>
      </c>
      <c r="D20" s="135"/>
    </row>
    <row r="21" s="254" customFormat="1" ht="17.25" customHeight="1" spans="1:4">
      <c r="A21" s="295"/>
      <c r="B21" s="296"/>
      <c r="C21" s="23" t="s">
        <v>33</v>
      </c>
      <c r="D21" s="135"/>
    </row>
    <row r="22" s="254" customFormat="1" ht="17.25" customHeight="1" spans="1:4">
      <c r="A22" s="295"/>
      <c r="B22" s="296"/>
      <c r="C22" s="23" t="s">
        <v>34</v>
      </c>
      <c r="D22" s="135"/>
    </row>
    <row r="23" s="254" customFormat="1" ht="17.25" customHeight="1" spans="1:4">
      <c r="A23" s="295"/>
      <c r="B23" s="296"/>
      <c r="C23" s="23" t="s">
        <v>35</v>
      </c>
      <c r="D23" s="135"/>
    </row>
    <row r="24" s="254" customFormat="1" ht="17.25" customHeight="1" spans="1:4">
      <c r="A24" s="295"/>
      <c r="B24" s="296"/>
      <c r="C24" s="23" t="s">
        <v>36</v>
      </c>
      <c r="D24" s="135">
        <v>703836</v>
      </c>
    </row>
    <row r="25" s="254" customFormat="1" ht="17.25" customHeight="1" spans="1:4">
      <c r="A25" s="295"/>
      <c r="B25" s="296"/>
      <c r="C25" s="23" t="s">
        <v>37</v>
      </c>
      <c r="D25" s="135"/>
    </row>
    <row r="26" s="254" customFormat="1" ht="17.25" customHeight="1" spans="1:4">
      <c r="A26" s="295"/>
      <c r="B26" s="296"/>
      <c r="C26" s="251" t="s">
        <v>38</v>
      </c>
      <c r="D26" s="135"/>
    </row>
    <row r="27" s="254" customFormat="1" ht="17.25" customHeight="1" spans="1:4">
      <c r="A27" s="295"/>
      <c r="B27" s="296"/>
      <c r="C27" s="23" t="s">
        <v>39</v>
      </c>
      <c r="D27" s="135"/>
    </row>
    <row r="28" s="254" customFormat="1" ht="16.5" customHeight="1" spans="1:4">
      <c r="A28" s="295"/>
      <c r="B28" s="296"/>
      <c r="C28" s="23" t="s">
        <v>40</v>
      </c>
      <c r="D28" s="135"/>
    </row>
    <row r="29" s="254" customFormat="1" ht="16.5" customHeight="1" spans="1:4">
      <c r="A29" s="295"/>
      <c r="B29" s="296"/>
      <c r="C29" s="251" t="s">
        <v>41</v>
      </c>
      <c r="D29" s="135"/>
    </row>
    <row r="30" s="254" customFormat="1" ht="17.25" customHeight="1" spans="1:4">
      <c r="A30" s="295"/>
      <c r="B30" s="296"/>
      <c r="C30" s="251" t="s">
        <v>42</v>
      </c>
      <c r="D30" s="135"/>
    </row>
    <row r="31" s="254" customFormat="1" ht="17.25" customHeight="1" spans="1:4">
      <c r="A31" s="295"/>
      <c r="B31" s="296"/>
      <c r="C31" s="23" t="s">
        <v>43</v>
      </c>
      <c r="D31" s="135"/>
    </row>
    <row r="32" s="254" customFormat="1" ht="16.5" customHeight="1" spans="1:4">
      <c r="A32" s="295" t="s">
        <v>44</v>
      </c>
      <c r="B32" s="297">
        <v>11886406.96</v>
      </c>
      <c r="C32" s="295" t="s">
        <v>45</v>
      </c>
      <c r="D32" s="298">
        <v>11886406.96</v>
      </c>
    </row>
    <row r="33" s="254" customFormat="1" ht="16.5" customHeight="1" spans="1:4">
      <c r="A33" s="251" t="s">
        <v>46</v>
      </c>
      <c r="B33" s="135"/>
      <c r="C33" s="251" t="s">
        <v>47</v>
      </c>
      <c r="D33" s="296"/>
    </row>
    <row r="34" s="70" customFormat="1" ht="16.5" customHeight="1" spans="1:4">
      <c r="A34" s="23" t="s">
        <v>48</v>
      </c>
      <c r="B34" s="24"/>
      <c r="C34" s="23" t="s">
        <v>48</v>
      </c>
      <c r="D34" s="24"/>
    </row>
    <row r="35" s="70" customFormat="1" ht="16.5" customHeight="1" spans="1:4">
      <c r="A35" s="23" t="s">
        <v>49</v>
      </c>
      <c r="B35" s="24"/>
      <c r="C35" s="23" t="s">
        <v>50</v>
      </c>
      <c r="D35" s="24"/>
    </row>
    <row r="36" s="254" customFormat="1" ht="16.5" customHeight="1" spans="1:4">
      <c r="A36" s="252" t="s">
        <v>51</v>
      </c>
      <c r="B36" s="298">
        <v>11886406.96</v>
      </c>
      <c r="C36" s="252" t="s">
        <v>52</v>
      </c>
      <c r="D36" s="298">
        <v>11886406.96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35"/>
  <sheetViews>
    <sheetView showZeros="0" zoomScale="70" zoomScaleNormal="70" workbookViewId="0">
      <pane ySplit="1" topLeftCell="A2" activePane="bottomLeft" state="frozen"/>
      <selection/>
      <selection pane="bottomLeft" activeCell="J26" sqref="J26"/>
    </sheetView>
  </sheetViews>
  <sheetFormatPr defaultColWidth="8" defaultRowHeight="14.25" customHeight="1"/>
  <cols>
    <col min="1" max="1" width="21.1327433628319" style="70" customWidth="1"/>
    <col min="2" max="2" width="35.283185840708" style="70" customWidth="1"/>
    <col min="3" max="19" width="16.1769911504425" style="70" customWidth="1"/>
    <col min="20" max="16384" width="8" style="70"/>
  </cols>
  <sheetData>
    <row r="1" customHeight="1" spans="1:19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ht="12" customHeight="1" spans="1:18">
      <c r="A2" s="24"/>
      <c r="J2" s="273"/>
      <c r="R2" s="285" t="s">
        <v>53</v>
      </c>
    </row>
    <row r="3" ht="36" customHeight="1" spans="1:19">
      <c r="A3" s="260" t="s">
        <v>54</v>
      </c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R3" s="75"/>
      <c r="S3" s="75"/>
    </row>
    <row r="4" ht="20.25" customHeight="1" spans="1:19">
      <c r="A4" s="261" t="s">
        <v>55</v>
      </c>
      <c r="B4" s="262"/>
      <c r="C4" s="262"/>
      <c r="D4" s="262"/>
      <c r="E4" s="262"/>
      <c r="F4" s="262"/>
      <c r="G4" s="262"/>
      <c r="H4" s="262"/>
      <c r="I4" s="262"/>
      <c r="J4" s="274"/>
      <c r="K4" s="262"/>
      <c r="L4" s="262"/>
      <c r="M4" s="262"/>
      <c r="N4" s="275"/>
      <c r="O4" s="275"/>
      <c r="P4" s="275"/>
      <c r="Q4" s="275"/>
      <c r="R4" s="275" t="s">
        <v>56</v>
      </c>
      <c r="S4" s="275" t="s">
        <v>56</v>
      </c>
    </row>
    <row r="5" ht="18.75" customHeight="1" spans="1:19">
      <c r="A5" s="263" t="s">
        <v>57</v>
      </c>
      <c r="B5" s="264" t="s">
        <v>58</v>
      </c>
      <c r="C5" s="264" t="s">
        <v>59</v>
      </c>
      <c r="D5" s="265" t="s">
        <v>60</v>
      </c>
      <c r="E5" s="266"/>
      <c r="F5" s="266"/>
      <c r="G5" s="266"/>
      <c r="H5" s="266"/>
      <c r="I5" s="266"/>
      <c r="J5" s="276"/>
      <c r="K5" s="266"/>
      <c r="L5" s="266"/>
      <c r="M5" s="266"/>
      <c r="N5" s="277"/>
      <c r="O5" s="277" t="s">
        <v>46</v>
      </c>
      <c r="P5" s="277"/>
      <c r="Q5" s="277"/>
      <c r="R5" s="277"/>
      <c r="S5" s="277"/>
    </row>
    <row r="6" ht="18" customHeight="1" spans="1:19">
      <c r="A6" s="267"/>
      <c r="B6" s="268"/>
      <c r="C6" s="268"/>
      <c r="D6" s="268" t="s">
        <v>61</v>
      </c>
      <c r="E6" s="268" t="s">
        <v>62</v>
      </c>
      <c r="F6" s="268" t="s">
        <v>63</v>
      </c>
      <c r="G6" s="268" t="s">
        <v>64</v>
      </c>
      <c r="H6" s="268" t="s">
        <v>65</v>
      </c>
      <c r="I6" s="278" t="s">
        <v>66</v>
      </c>
      <c r="J6" s="279"/>
      <c r="K6" s="278" t="s">
        <v>67</v>
      </c>
      <c r="L6" s="278" t="s">
        <v>68</v>
      </c>
      <c r="M6" s="278" t="s">
        <v>69</v>
      </c>
      <c r="N6" s="280" t="s">
        <v>70</v>
      </c>
      <c r="O6" s="281" t="s">
        <v>61</v>
      </c>
      <c r="P6" s="281" t="s">
        <v>62</v>
      </c>
      <c r="Q6" s="281" t="s">
        <v>63</v>
      </c>
      <c r="R6" s="281" t="s">
        <v>64</v>
      </c>
      <c r="S6" s="281" t="s">
        <v>71</v>
      </c>
    </row>
    <row r="7" ht="29.25" customHeight="1" spans="1:19">
      <c r="A7" s="269"/>
      <c r="B7" s="270"/>
      <c r="C7" s="270"/>
      <c r="D7" s="270"/>
      <c r="E7" s="270"/>
      <c r="F7" s="270"/>
      <c r="G7" s="270"/>
      <c r="H7" s="270"/>
      <c r="I7" s="282" t="s">
        <v>61</v>
      </c>
      <c r="J7" s="282" t="s">
        <v>72</v>
      </c>
      <c r="K7" s="282" t="s">
        <v>67</v>
      </c>
      <c r="L7" s="282" t="s">
        <v>68</v>
      </c>
      <c r="M7" s="282" t="s">
        <v>69</v>
      </c>
      <c r="N7" s="282" t="s">
        <v>70</v>
      </c>
      <c r="O7" s="282"/>
      <c r="P7" s="282"/>
      <c r="Q7" s="282"/>
      <c r="R7" s="282"/>
      <c r="S7" s="282"/>
    </row>
    <row r="8" ht="16.5" customHeight="1" spans="1:19">
      <c r="A8" s="90">
        <v>1</v>
      </c>
      <c r="B8" s="89">
        <v>2</v>
      </c>
      <c r="C8" s="89">
        <v>3</v>
      </c>
      <c r="D8" s="89">
        <v>4</v>
      </c>
      <c r="E8" s="90">
        <v>5</v>
      </c>
      <c r="F8" s="89">
        <v>6</v>
      </c>
      <c r="G8" s="89">
        <v>7</v>
      </c>
      <c r="H8" s="90">
        <v>8</v>
      </c>
      <c r="I8" s="89">
        <v>9</v>
      </c>
      <c r="J8" s="283">
        <v>10</v>
      </c>
      <c r="K8" s="283">
        <v>11</v>
      </c>
      <c r="L8" s="284">
        <v>12</v>
      </c>
      <c r="M8" s="283">
        <v>13</v>
      </c>
      <c r="N8" s="283">
        <v>14</v>
      </c>
      <c r="O8" s="283">
        <v>15</v>
      </c>
      <c r="P8" s="283">
        <v>16</v>
      </c>
      <c r="Q8" s="283">
        <v>17</v>
      </c>
      <c r="R8" s="283">
        <v>18</v>
      </c>
      <c r="S8" s="283">
        <v>19</v>
      </c>
    </row>
    <row r="9" ht="16.5" customHeight="1" spans="1:19">
      <c r="A9" s="23" t="s">
        <v>73</v>
      </c>
      <c r="B9" s="23" t="s">
        <v>74</v>
      </c>
      <c r="C9" s="182">
        <v>11886406.96</v>
      </c>
      <c r="D9" s="182">
        <v>11886406.96</v>
      </c>
      <c r="E9" s="182">
        <v>11886406.96</v>
      </c>
      <c r="F9" s="89"/>
      <c r="G9" s="89"/>
      <c r="H9" s="90"/>
      <c r="I9" s="89"/>
      <c r="J9" s="283"/>
      <c r="K9" s="283"/>
      <c r="L9" s="284"/>
      <c r="M9" s="283"/>
      <c r="N9" s="283"/>
      <c r="O9" s="283"/>
      <c r="P9" s="283"/>
      <c r="Q9" s="283"/>
      <c r="R9" s="283"/>
      <c r="S9" s="283"/>
    </row>
    <row r="10" ht="31.4" customHeight="1" spans="1:19">
      <c r="A10" s="271" t="s">
        <v>75</v>
      </c>
      <c r="B10" s="271" t="s">
        <v>74</v>
      </c>
      <c r="C10" s="182">
        <v>11886406.96</v>
      </c>
      <c r="D10" s="182">
        <v>11886406.96</v>
      </c>
      <c r="E10" s="182">
        <v>11886406.96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ht="16.5" customHeight="1" spans="1:19">
      <c r="A11" s="157" t="s">
        <v>59</v>
      </c>
      <c r="B11" s="272"/>
      <c r="C11" s="182">
        <v>11886406.96</v>
      </c>
      <c r="D11" s="182">
        <v>11886406.96</v>
      </c>
      <c r="E11" s="182">
        <v>11886406.96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34" s="70" customFormat="1" ht="12.75" customHeight="1"/>
    <row r="35" s="70" customFormat="1" ht="12.75" customHeight="1"/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Zeros="0" zoomScale="70" zoomScaleNormal="70" workbookViewId="0">
      <pane ySplit="1" topLeftCell="A2" activePane="bottomLeft" state="frozen"/>
      <selection/>
      <selection pane="bottomLeft" activeCell="I19" sqref="I19"/>
    </sheetView>
  </sheetViews>
  <sheetFormatPr defaultColWidth="9.13274336283186" defaultRowHeight="14.25" customHeight="1"/>
  <cols>
    <col min="1" max="1" width="14.283185840708" style="70" customWidth="1"/>
    <col min="2" max="2" width="32.5752212389381" style="70" customWidth="1"/>
    <col min="3" max="6" width="18.858407079646" style="70" customWidth="1"/>
    <col min="7" max="7" width="21.283185840708" style="70" customWidth="1"/>
    <col min="8" max="9" width="18.858407079646" style="70" customWidth="1"/>
    <col min="10" max="10" width="17.858407079646" style="70" customWidth="1"/>
    <col min="11" max="15" width="18.858407079646" style="70" customWidth="1"/>
    <col min="16" max="16384" width="9.13274336283186" style="70"/>
  </cols>
  <sheetData>
    <row r="1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5.75" customHeight="1" spans="15:15">
      <c r="O2" s="72" t="s">
        <v>76</v>
      </c>
    </row>
    <row r="3" ht="28.5" customHeight="1" spans="1:15">
      <c r="A3" s="75" t="s">
        <v>77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ht="15" customHeight="1" spans="1:15">
      <c r="A4" s="253" t="str">
        <f>"单位名称："&amp;"中国人民政治协商会议昆明市西山区委员会"</f>
        <v>单位名称：中国人民政治协商会议昆明市西山区委员会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9" t="s">
        <v>2</v>
      </c>
    </row>
    <row r="5" ht="18.75" customHeight="1" spans="1:15">
      <c r="A5" s="225" t="s">
        <v>78</v>
      </c>
      <c r="B5" s="225" t="s">
        <v>79</v>
      </c>
      <c r="C5" s="225" t="s">
        <v>59</v>
      </c>
      <c r="D5" s="155" t="s">
        <v>62</v>
      </c>
      <c r="E5" s="155"/>
      <c r="F5" s="155"/>
      <c r="G5" s="155" t="s">
        <v>63</v>
      </c>
      <c r="H5" s="155" t="s">
        <v>64</v>
      </c>
      <c r="I5" s="155" t="s">
        <v>80</v>
      </c>
      <c r="J5" s="155" t="s">
        <v>81</v>
      </c>
      <c r="K5" s="155"/>
      <c r="L5" s="155"/>
      <c r="M5" s="155"/>
      <c r="N5" s="225"/>
      <c r="O5" s="225"/>
    </row>
    <row r="6" ht="30" customHeight="1" spans="1:15">
      <c r="A6" s="255"/>
      <c r="B6" s="255"/>
      <c r="C6" s="155"/>
      <c r="D6" s="155" t="s">
        <v>61</v>
      </c>
      <c r="E6" s="155" t="s">
        <v>82</v>
      </c>
      <c r="F6" s="155" t="s">
        <v>83</v>
      </c>
      <c r="G6" s="155"/>
      <c r="H6" s="155"/>
      <c r="I6" s="255"/>
      <c r="J6" s="155" t="s">
        <v>61</v>
      </c>
      <c r="K6" s="255" t="s">
        <v>84</v>
      </c>
      <c r="L6" s="255" t="s">
        <v>85</v>
      </c>
      <c r="M6" s="255" t="s">
        <v>86</v>
      </c>
      <c r="N6" s="255" t="s">
        <v>87</v>
      </c>
      <c r="O6" s="255" t="s">
        <v>88</v>
      </c>
    </row>
    <row r="7" ht="16.5" customHeight="1" spans="1:15">
      <c r="A7" s="156" t="s">
        <v>89</v>
      </c>
      <c r="B7" s="156" t="s">
        <v>90</v>
      </c>
      <c r="C7" s="156" t="s">
        <v>91</v>
      </c>
      <c r="D7" s="256" t="s">
        <v>92</v>
      </c>
      <c r="E7" s="256" t="s">
        <v>93</v>
      </c>
      <c r="F7" s="256" t="s">
        <v>94</v>
      </c>
      <c r="G7" s="256" t="s">
        <v>95</v>
      </c>
      <c r="H7" s="256" t="s">
        <v>96</v>
      </c>
      <c r="I7" s="256" t="s">
        <v>97</v>
      </c>
      <c r="J7" s="256" t="s">
        <v>98</v>
      </c>
      <c r="K7" s="256" t="s">
        <v>99</v>
      </c>
      <c r="L7" s="256" t="s">
        <v>100</v>
      </c>
      <c r="M7" s="256" t="s">
        <v>101</v>
      </c>
      <c r="N7" s="156" t="s">
        <v>102</v>
      </c>
      <c r="O7" s="256" t="s">
        <v>103</v>
      </c>
    </row>
    <row r="8" ht="20.25" customHeight="1" spans="1:15">
      <c r="A8" s="92" t="s">
        <v>104</v>
      </c>
      <c r="B8" s="92" t="s">
        <v>105</v>
      </c>
      <c r="C8" s="135">
        <v>8761086.96</v>
      </c>
      <c r="D8" s="182">
        <v>8761086.96</v>
      </c>
      <c r="E8" s="182">
        <v>7641086.96</v>
      </c>
      <c r="F8" s="182">
        <v>1120000</v>
      </c>
      <c r="G8" s="182"/>
      <c r="H8" s="182"/>
      <c r="I8" s="182"/>
      <c r="J8" s="182"/>
      <c r="K8" s="182"/>
      <c r="L8" s="182"/>
      <c r="M8" s="182"/>
      <c r="N8" s="135"/>
      <c r="O8" s="135"/>
    </row>
    <row r="9" ht="17.25" customHeight="1" spans="1:15">
      <c r="A9" s="257" t="s">
        <v>106</v>
      </c>
      <c r="B9" s="257" t="s">
        <v>107</v>
      </c>
      <c r="C9" s="135">
        <v>8761086.96</v>
      </c>
      <c r="D9" s="182">
        <v>8761086.96</v>
      </c>
      <c r="E9" s="182">
        <v>7641086.96</v>
      </c>
      <c r="F9" s="182">
        <v>1120000</v>
      </c>
      <c r="G9" s="182"/>
      <c r="H9" s="182"/>
      <c r="I9" s="182"/>
      <c r="J9" s="182"/>
      <c r="K9" s="182"/>
      <c r="L9" s="182"/>
      <c r="M9" s="182"/>
      <c r="N9" s="135"/>
      <c r="O9" s="135"/>
    </row>
    <row r="10" customHeight="1" spans="1:15">
      <c r="A10" s="258" t="s">
        <v>108</v>
      </c>
      <c r="B10" s="258" t="s">
        <v>109</v>
      </c>
      <c r="C10" s="135">
        <v>7410561.2</v>
      </c>
      <c r="D10" s="182">
        <v>7410561.2</v>
      </c>
      <c r="E10" s="182">
        <v>7350561.2</v>
      </c>
      <c r="F10" s="182">
        <v>60000</v>
      </c>
      <c r="G10" s="182"/>
      <c r="H10" s="182"/>
      <c r="I10" s="182"/>
      <c r="J10" s="182"/>
      <c r="K10" s="182"/>
      <c r="L10" s="182"/>
      <c r="M10" s="182"/>
      <c r="N10" s="135"/>
      <c r="O10" s="135"/>
    </row>
    <row r="11" customHeight="1" spans="1:15">
      <c r="A11" s="258" t="s">
        <v>110</v>
      </c>
      <c r="B11" s="258" t="s">
        <v>111</v>
      </c>
      <c r="C11" s="135">
        <v>480000</v>
      </c>
      <c r="D11" s="182">
        <v>480000</v>
      </c>
      <c r="E11" s="182"/>
      <c r="F11" s="182">
        <v>480000</v>
      </c>
      <c r="G11" s="182"/>
      <c r="H11" s="182"/>
      <c r="I11" s="182"/>
      <c r="J11" s="182"/>
      <c r="K11" s="182"/>
      <c r="L11" s="182"/>
      <c r="M11" s="182"/>
      <c r="N11" s="135"/>
      <c r="O11" s="135"/>
    </row>
    <row r="12" customHeight="1" spans="1:15">
      <c r="A12" s="258" t="s">
        <v>112</v>
      </c>
      <c r="B12" s="258" t="s">
        <v>113</v>
      </c>
      <c r="C12" s="135">
        <v>200000</v>
      </c>
      <c r="D12" s="182">
        <v>200000</v>
      </c>
      <c r="E12" s="182"/>
      <c r="F12" s="182">
        <v>200000</v>
      </c>
      <c r="G12" s="182"/>
      <c r="H12" s="182"/>
      <c r="I12" s="182"/>
      <c r="J12" s="182"/>
      <c r="K12" s="182"/>
      <c r="L12" s="182"/>
      <c r="M12" s="182"/>
      <c r="N12" s="135"/>
      <c r="O12" s="135"/>
    </row>
    <row r="13" customHeight="1" spans="1:15">
      <c r="A13" s="258" t="s">
        <v>114</v>
      </c>
      <c r="B13" s="258" t="s">
        <v>115</v>
      </c>
      <c r="C13" s="135">
        <v>250000</v>
      </c>
      <c r="D13" s="182">
        <v>250000</v>
      </c>
      <c r="E13" s="182"/>
      <c r="F13" s="182">
        <v>250000</v>
      </c>
      <c r="G13" s="182"/>
      <c r="H13" s="182"/>
      <c r="I13" s="182"/>
      <c r="J13" s="182"/>
      <c r="K13" s="182"/>
      <c r="L13" s="182"/>
      <c r="M13" s="182"/>
      <c r="N13" s="135"/>
      <c r="O13" s="135"/>
    </row>
    <row r="14" customHeight="1" spans="1:15">
      <c r="A14" s="258" t="s">
        <v>116</v>
      </c>
      <c r="B14" s="258" t="s">
        <v>117</v>
      </c>
      <c r="C14" s="135">
        <v>90000</v>
      </c>
      <c r="D14" s="182">
        <v>90000</v>
      </c>
      <c r="E14" s="182"/>
      <c r="F14" s="182">
        <v>90000</v>
      </c>
      <c r="G14" s="182"/>
      <c r="H14" s="182"/>
      <c r="I14" s="182"/>
      <c r="J14" s="182"/>
      <c r="K14" s="182"/>
      <c r="L14" s="182"/>
      <c r="M14" s="182"/>
      <c r="N14" s="135"/>
      <c r="O14" s="135"/>
    </row>
    <row r="15" customHeight="1" spans="1:15">
      <c r="A15" s="258" t="s">
        <v>118</v>
      </c>
      <c r="B15" s="258" t="s">
        <v>119</v>
      </c>
      <c r="C15" s="135">
        <v>290525.76</v>
      </c>
      <c r="D15" s="182">
        <v>290525.76</v>
      </c>
      <c r="E15" s="182">
        <v>290525.76</v>
      </c>
      <c r="F15" s="182"/>
      <c r="G15" s="182"/>
      <c r="H15" s="182"/>
      <c r="I15" s="182"/>
      <c r="J15" s="182"/>
      <c r="K15" s="182"/>
      <c r="L15" s="182"/>
      <c r="M15" s="182"/>
      <c r="N15" s="135"/>
      <c r="O15" s="135"/>
    </row>
    <row r="16" customHeight="1" spans="1:15">
      <c r="A16" s="258" t="s">
        <v>120</v>
      </c>
      <c r="B16" s="258" t="s">
        <v>121</v>
      </c>
      <c r="C16" s="135">
        <v>40000</v>
      </c>
      <c r="D16" s="182">
        <v>40000</v>
      </c>
      <c r="E16" s="182"/>
      <c r="F16" s="182">
        <v>40000</v>
      </c>
      <c r="G16" s="182"/>
      <c r="H16" s="182"/>
      <c r="I16" s="182"/>
      <c r="J16" s="182"/>
      <c r="K16" s="182"/>
      <c r="L16" s="182"/>
      <c r="M16" s="182"/>
      <c r="N16" s="135"/>
      <c r="O16" s="135"/>
    </row>
    <row r="17" customHeight="1" spans="1:15">
      <c r="A17" s="92" t="s">
        <v>122</v>
      </c>
      <c r="B17" s="92" t="s">
        <v>123</v>
      </c>
      <c r="C17" s="135">
        <v>1712990</v>
      </c>
      <c r="D17" s="182">
        <v>1712990</v>
      </c>
      <c r="E17" s="182">
        <v>1712990</v>
      </c>
      <c r="F17" s="182"/>
      <c r="G17" s="182"/>
      <c r="H17" s="182"/>
      <c r="I17" s="182"/>
      <c r="J17" s="182"/>
      <c r="K17" s="182"/>
      <c r="L17" s="182"/>
      <c r="M17" s="182"/>
      <c r="N17" s="135"/>
      <c r="O17" s="135"/>
    </row>
    <row r="18" customHeight="1" spans="1:15">
      <c r="A18" s="257" t="s">
        <v>124</v>
      </c>
      <c r="B18" s="257" t="s">
        <v>125</v>
      </c>
      <c r="C18" s="135">
        <v>1695990</v>
      </c>
      <c r="D18" s="182">
        <v>1695990</v>
      </c>
      <c r="E18" s="182">
        <v>1695990</v>
      </c>
      <c r="F18" s="182"/>
      <c r="G18" s="182"/>
      <c r="H18" s="182"/>
      <c r="I18" s="182"/>
      <c r="J18" s="182"/>
      <c r="K18" s="182"/>
      <c r="L18" s="182"/>
      <c r="M18" s="182"/>
      <c r="N18" s="135"/>
      <c r="O18" s="135"/>
    </row>
    <row r="19" customHeight="1" spans="1:15">
      <c r="A19" s="258" t="s">
        <v>126</v>
      </c>
      <c r="B19" s="258" t="s">
        <v>127</v>
      </c>
      <c r="C19" s="135">
        <v>687990</v>
      </c>
      <c r="D19" s="182">
        <v>687990</v>
      </c>
      <c r="E19" s="182">
        <v>687990</v>
      </c>
      <c r="F19" s="182"/>
      <c r="G19" s="182"/>
      <c r="H19" s="182"/>
      <c r="I19" s="182"/>
      <c r="J19" s="182"/>
      <c r="K19" s="182"/>
      <c r="L19" s="182"/>
      <c r="M19" s="182"/>
      <c r="N19" s="135"/>
      <c r="O19" s="135"/>
    </row>
    <row r="20" customHeight="1" spans="1:15">
      <c r="A20" s="258" t="s">
        <v>128</v>
      </c>
      <c r="B20" s="258" t="s">
        <v>129</v>
      </c>
      <c r="C20" s="135">
        <v>1008000</v>
      </c>
      <c r="D20" s="182">
        <v>1008000</v>
      </c>
      <c r="E20" s="182">
        <v>1008000</v>
      </c>
      <c r="F20" s="182"/>
      <c r="G20" s="182"/>
      <c r="H20" s="182"/>
      <c r="I20" s="182"/>
      <c r="J20" s="182"/>
      <c r="K20" s="182"/>
      <c r="L20" s="182"/>
      <c r="M20" s="182"/>
      <c r="N20" s="135"/>
      <c r="O20" s="135"/>
    </row>
    <row r="21" customHeight="1" spans="1:15">
      <c r="A21" s="257" t="s">
        <v>130</v>
      </c>
      <c r="B21" s="257" t="s">
        <v>131</v>
      </c>
      <c r="C21" s="135">
        <v>17000</v>
      </c>
      <c r="D21" s="182">
        <v>17000</v>
      </c>
      <c r="E21" s="182">
        <v>17000</v>
      </c>
      <c r="F21" s="182"/>
      <c r="G21" s="182"/>
      <c r="H21" s="182"/>
      <c r="I21" s="182"/>
      <c r="J21" s="182"/>
      <c r="K21" s="182"/>
      <c r="L21" s="182"/>
      <c r="M21" s="182"/>
      <c r="N21" s="135"/>
      <c r="O21" s="135"/>
    </row>
    <row r="22" customHeight="1" spans="1:15">
      <c r="A22" s="258" t="s">
        <v>132</v>
      </c>
      <c r="B22" s="258" t="s">
        <v>133</v>
      </c>
      <c r="C22" s="135">
        <v>17000</v>
      </c>
      <c r="D22" s="182">
        <v>17000</v>
      </c>
      <c r="E22" s="182">
        <v>17000</v>
      </c>
      <c r="F22" s="182"/>
      <c r="G22" s="182"/>
      <c r="H22" s="182"/>
      <c r="I22" s="182"/>
      <c r="J22" s="182"/>
      <c r="K22" s="182"/>
      <c r="L22" s="182"/>
      <c r="M22" s="182"/>
      <c r="N22" s="135"/>
      <c r="O22" s="135"/>
    </row>
    <row r="23" customHeight="1" spans="1:15">
      <c r="A23" s="92" t="s">
        <v>134</v>
      </c>
      <c r="B23" s="92" t="s">
        <v>135</v>
      </c>
      <c r="C23" s="135">
        <v>708494</v>
      </c>
      <c r="D23" s="182">
        <v>708494</v>
      </c>
      <c r="E23" s="182">
        <v>708494</v>
      </c>
      <c r="F23" s="182"/>
      <c r="G23" s="182"/>
      <c r="H23" s="182"/>
      <c r="I23" s="182"/>
      <c r="J23" s="182"/>
      <c r="K23" s="182"/>
      <c r="L23" s="182"/>
      <c r="M23" s="182"/>
      <c r="N23" s="135"/>
      <c r="O23" s="135"/>
    </row>
    <row r="24" customHeight="1" spans="1:15">
      <c r="A24" s="257" t="s">
        <v>136</v>
      </c>
      <c r="B24" s="257" t="s">
        <v>137</v>
      </c>
      <c r="C24" s="135">
        <v>708494</v>
      </c>
      <c r="D24" s="182">
        <v>708494</v>
      </c>
      <c r="E24" s="182">
        <v>708494</v>
      </c>
      <c r="F24" s="182"/>
      <c r="G24" s="182"/>
      <c r="H24" s="182"/>
      <c r="I24" s="182"/>
      <c r="J24" s="182"/>
      <c r="K24" s="182"/>
      <c r="L24" s="182"/>
      <c r="M24" s="182"/>
      <c r="N24" s="135"/>
      <c r="O24" s="135"/>
    </row>
    <row r="25" customHeight="1" spans="1:15">
      <c r="A25" s="258" t="s">
        <v>138</v>
      </c>
      <c r="B25" s="258" t="s">
        <v>139</v>
      </c>
      <c r="C25" s="135">
        <v>278624</v>
      </c>
      <c r="D25" s="182">
        <v>278624</v>
      </c>
      <c r="E25" s="182">
        <v>278624</v>
      </c>
      <c r="F25" s="182"/>
      <c r="G25" s="182"/>
      <c r="H25" s="182"/>
      <c r="I25" s="182"/>
      <c r="J25" s="182"/>
      <c r="K25" s="182"/>
      <c r="L25" s="182"/>
      <c r="M25" s="182"/>
      <c r="N25" s="135"/>
      <c r="O25" s="135"/>
    </row>
    <row r="26" customHeight="1" spans="1:15">
      <c r="A26" s="258" t="s">
        <v>140</v>
      </c>
      <c r="B26" s="258" t="s">
        <v>141</v>
      </c>
      <c r="C26" s="135">
        <v>17414</v>
      </c>
      <c r="D26" s="182">
        <v>17414</v>
      </c>
      <c r="E26" s="182">
        <v>17414</v>
      </c>
      <c r="F26" s="182"/>
      <c r="G26" s="182"/>
      <c r="H26" s="182"/>
      <c r="I26" s="182"/>
      <c r="J26" s="182"/>
      <c r="K26" s="182"/>
      <c r="L26" s="182"/>
      <c r="M26" s="182"/>
      <c r="N26" s="135"/>
      <c r="O26" s="135"/>
    </row>
    <row r="27" customHeight="1" spans="1:15">
      <c r="A27" s="258" t="s">
        <v>142</v>
      </c>
      <c r="B27" s="258" t="s">
        <v>143</v>
      </c>
      <c r="C27" s="135">
        <v>367558</v>
      </c>
      <c r="D27" s="182">
        <v>367558</v>
      </c>
      <c r="E27" s="182">
        <v>367558</v>
      </c>
      <c r="F27" s="182"/>
      <c r="G27" s="182"/>
      <c r="H27" s="182"/>
      <c r="I27" s="182"/>
      <c r="J27" s="182"/>
      <c r="K27" s="182"/>
      <c r="L27" s="182"/>
      <c r="M27" s="182"/>
      <c r="N27" s="135"/>
      <c r="O27" s="135"/>
    </row>
    <row r="28" customHeight="1" spans="1:15">
      <c r="A28" s="258" t="s">
        <v>144</v>
      </c>
      <c r="B28" s="258" t="s">
        <v>145</v>
      </c>
      <c r="C28" s="135">
        <v>44898</v>
      </c>
      <c r="D28" s="182">
        <v>44898</v>
      </c>
      <c r="E28" s="182">
        <v>44898</v>
      </c>
      <c r="F28" s="182"/>
      <c r="G28" s="182"/>
      <c r="H28" s="182"/>
      <c r="I28" s="182"/>
      <c r="J28" s="182"/>
      <c r="K28" s="182"/>
      <c r="L28" s="182"/>
      <c r="M28" s="182"/>
      <c r="N28" s="135"/>
      <c r="O28" s="135"/>
    </row>
    <row r="29" customHeight="1" spans="1:15">
      <c r="A29" s="92" t="s">
        <v>146</v>
      </c>
      <c r="B29" s="92" t="s">
        <v>147</v>
      </c>
      <c r="C29" s="135">
        <v>703836</v>
      </c>
      <c r="D29" s="182">
        <v>703836</v>
      </c>
      <c r="E29" s="182">
        <v>703836</v>
      </c>
      <c r="F29" s="182"/>
      <c r="G29" s="182"/>
      <c r="H29" s="182"/>
      <c r="I29" s="182"/>
      <c r="J29" s="182"/>
      <c r="K29" s="182"/>
      <c r="L29" s="182"/>
      <c r="M29" s="182"/>
      <c r="N29" s="135"/>
      <c r="O29" s="135"/>
    </row>
    <row r="30" customHeight="1" spans="1:15">
      <c r="A30" s="257" t="s">
        <v>148</v>
      </c>
      <c r="B30" s="257" t="s">
        <v>149</v>
      </c>
      <c r="C30" s="135">
        <v>703836</v>
      </c>
      <c r="D30" s="182">
        <v>703836</v>
      </c>
      <c r="E30" s="182">
        <v>703836</v>
      </c>
      <c r="F30" s="182"/>
      <c r="G30" s="182"/>
      <c r="H30" s="182"/>
      <c r="I30" s="182"/>
      <c r="J30" s="182"/>
      <c r="K30" s="182"/>
      <c r="L30" s="182"/>
      <c r="M30" s="182"/>
      <c r="N30" s="135"/>
      <c r="O30" s="135"/>
    </row>
    <row r="31" customHeight="1" spans="1:15">
      <c r="A31" s="258" t="s">
        <v>150</v>
      </c>
      <c r="B31" s="258" t="s">
        <v>151</v>
      </c>
      <c r="C31" s="135">
        <v>703836</v>
      </c>
      <c r="D31" s="182">
        <v>703836</v>
      </c>
      <c r="E31" s="182">
        <v>703836</v>
      </c>
      <c r="F31" s="182"/>
      <c r="G31" s="182"/>
      <c r="H31" s="182"/>
      <c r="I31" s="182"/>
      <c r="J31" s="182"/>
      <c r="K31" s="182"/>
      <c r="L31" s="182"/>
      <c r="M31" s="182"/>
      <c r="N31" s="135"/>
      <c r="O31" s="135"/>
    </row>
    <row r="32" customHeight="1" spans="1:15">
      <c r="A32" s="156" t="s">
        <v>59</v>
      </c>
      <c r="B32" s="251"/>
      <c r="C32" s="182">
        <v>11886406.96</v>
      </c>
      <c r="D32" s="182">
        <v>11886406.96</v>
      </c>
      <c r="E32" s="182">
        <v>10766406.96</v>
      </c>
      <c r="F32" s="182">
        <v>1120000</v>
      </c>
      <c r="G32" s="182"/>
      <c r="H32" s="182"/>
      <c r="I32" s="182"/>
      <c r="J32" s="182"/>
      <c r="K32" s="182"/>
      <c r="L32" s="182"/>
      <c r="M32" s="182"/>
      <c r="N32" s="182"/>
      <c r="O32" s="182"/>
    </row>
    <row r="34" s="70" customFormat="1" ht="12.75" customHeight="1"/>
    <row r="35" s="70" customFormat="1" ht="12.75" customHeight="1"/>
  </sheetData>
  <mergeCells count="11">
    <mergeCell ref="A3:O3"/>
    <mergeCell ref="A4:C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6"/>
  <sheetViews>
    <sheetView showZeros="0" zoomScale="70" zoomScaleNormal="70" workbookViewId="0">
      <pane ySplit="1" topLeftCell="A2" activePane="bottomLeft" state="frozen"/>
      <selection/>
      <selection pane="bottomLeft" activeCell="I12" sqref="I12"/>
    </sheetView>
  </sheetViews>
  <sheetFormatPr defaultColWidth="9.13274336283186" defaultRowHeight="14.25" customHeight="1" outlineLevelCol="5"/>
  <cols>
    <col min="1" max="1" width="49.283185840708" customWidth="1"/>
    <col min="2" max="2" width="15.2212389380531" customWidth="1"/>
    <col min="3" max="3" width="48.5752212389381" customWidth="1"/>
    <col min="4" max="4" width="41.1769911504425" customWidth="1"/>
    <col min="6" max="6" width="27.5309734513274" customWidth="1"/>
  </cols>
  <sheetData>
    <row r="1" customHeight="1" spans="1:4">
      <c r="A1" s="1"/>
      <c r="B1" s="1"/>
      <c r="C1" s="1"/>
      <c r="D1" s="1"/>
    </row>
    <row r="2" customHeight="1" spans="4:4">
      <c r="D2" s="239" t="s">
        <v>152</v>
      </c>
    </row>
    <row r="3" ht="31.5" customHeight="1" spans="1:4">
      <c r="A3" s="59" t="s">
        <v>153</v>
      </c>
      <c r="B3" s="240"/>
      <c r="C3" s="240"/>
      <c r="D3" s="240"/>
    </row>
    <row r="4" ht="17.25" customHeight="1" spans="1:4">
      <c r="A4" s="143" t="str">
        <f>"单位名称："&amp;"中国人民政治协商会议昆明市西山区委员会"</f>
        <v>单位名称：中国人民政治协商会议昆明市西山区委员会</v>
      </c>
      <c r="B4" s="144"/>
      <c r="C4" s="241"/>
      <c r="D4" s="141" t="s">
        <v>56</v>
      </c>
    </row>
    <row r="5" ht="15.65" customHeight="1" spans="1:4">
      <c r="A5" s="242" t="s">
        <v>3</v>
      </c>
      <c r="B5" s="243"/>
      <c r="C5" s="242" t="s">
        <v>4</v>
      </c>
      <c r="D5" s="243"/>
    </row>
    <row r="6" ht="14.15" customHeight="1" spans="1:4">
      <c r="A6" s="242" t="s">
        <v>5</v>
      </c>
      <c r="B6" s="242" t="s">
        <v>6</v>
      </c>
      <c r="C6" s="242" t="s">
        <v>7</v>
      </c>
      <c r="D6" s="242" t="s">
        <v>6</v>
      </c>
    </row>
    <row r="7" ht="29.15" customHeight="1" spans="1:6">
      <c r="A7" s="244" t="s">
        <v>154</v>
      </c>
      <c r="B7" s="245">
        <v>11886406.96</v>
      </c>
      <c r="C7" s="244" t="s">
        <v>155</v>
      </c>
      <c r="D7" s="245">
        <v>11886406.96</v>
      </c>
      <c r="F7" s="139"/>
    </row>
    <row r="8" ht="29.15" customHeight="1" spans="1:6">
      <c r="A8" s="244" t="s">
        <v>156</v>
      </c>
      <c r="B8" s="245">
        <v>11886406.96</v>
      </c>
      <c r="C8" s="244" t="s">
        <v>157</v>
      </c>
      <c r="D8" s="245">
        <v>8761086.96</v>
      </c>
      <c r="F8" s="139"/>
    </row>
    <row r="9" ht="29.15" customHeight="1" spans="1:6">
      <c r="A9" s="244" t="s">
        <v>158</v>
      </c>
      <c r="B9" s="245"/>
      <c r="C9" s="244" t="s">
        <v>159</v>
      </c>
      <c r="D9" s="245"/>
      <c r="F9" s="139"/>
    </row>
    <row r="10" ht="29.15" customHeight="1" spans="1:6">
      <c r="A10" s="244" t="s">
        <v>160</v>
      </c>
      <c r="B10" s="245"/>
      <c r="C10" s="244" t="s">
        <v>161</v>
      </c>
      <c r="D10" s="245"/>
      <c r="F10" s="139"/>
    </row>
    <row r="11" ht="29.15" customHeight="1" spans="1:6">
      <c r="A11" s="244" t="s">
        <v>162</v>
      </c>
      <c r="B11" s="245"/>
      <c r="C11" s="244" t="s">
        <v>163</v>
      </c>
      <c r="D11" s="245"/>
      <c r="F11" s="139"/>
    </row>
    <row r="12" ht="29.15" customHeight="1" spans="1:6">
      <c r="A12" s="244" t="s">
        <v>156</v>
      </c>
      <c r="B12" s="245"/>
      <c r="C12" s="244" t="s">
        <v>164</v>
      </c>
      <c r="D12" s="245"/>
      <c r="F12" s="139"/>
    </row>
    <row r="13" ht="29.15" customHeight="1" spans="1:6">
      <c r="A13" s="246" t="s">
        <v>158</v>
      </c>
      <c r="B13" s="247"/>
      <c r="C13" s="248" t="s">
        <v>165</v>
      </c>
      <c r="D13" s="247"/>
      <c r="F13" s="139"/>
    </row>
    <row r="14" ht="29.15" customHeight="1" spans="1:6">
      <c r="A14" s="246" t="s">
        <v>160</v>
      </c>
      <c r="B14" s="247"/>
      <c r="C14" s="248" t="s">
        <v>166</v>
      </c>
      <c r="D14" s="247"/>
      <c r="F14" s="139"/>
    </row>
    <row r="15" ht="29.15" customHeight="1" spans="1:6">
      <c r="A15" s="249"/>
      <c r="B15" s="250"/>
      <c r="C15" s="248" t="s">
        <v>167</v>
      </c>
      <c r="D15" s="247">
        <v>1712990</v>
      </c>
      <c r="F15" s="139"/>
    </row>
    <row r="16" ht="29.15" customHeight="1" spans="1:6">
      <c r="A16" s="249"/>
      <c r="B16" s="250"/>
      <c r="C16" s="248" t="s">
        <v>168</v>
      </c>
      <c r="D16" s="247">
        <v>708494</v>
      </c>
      <c r="F16" s="139"/>
    </row>
    <row r="17" customHeight="1" spans="1:6">
      <c r="A17" s="249"/>
      <c r="B17" s="250"/>
      <c r="C17" s="248" t="s">
        <v>169</v>
      </c>
      <c r="D17" s="247"/>
      <c r="F17" s="139"/>
    </row>
    <row r="18" customHeight="1" spans="1:6">
      <c r="A18" s="249"/>
      <c r="B18" s="250"/>
      <c r="C18" s="248" t="s">
        <v>170</v>
      </c>
      <c r="D18" s="247"/>
      <c r="F18" s="139"/>
    </row>
    <row r="19" customHeight="1" spans="1:6">
      <c r="A19" s="249"/>
      <c r="B19" s="250"/>
      <c r="C19" s="248" t="s">
        <v>171</v>
      </c>
      <c r="D19" s="247"/>
      <c r="F19" s="139"/>
    </row>
    <row r="20" customHeight="1" spans="1:6">
      <c r="A20" s="249"/>
      <c r="B20" s="250"/>
      <c r="C20" s="248" t="s">
        <v>172</v>
      </c>
      <c r="D20" s="247"/>
      <c r="F20" s="139"/>
    </row>
    <row r="21" customHeight="1" spans="1:6">
      <c r="A21" s="249"/>
      <c r="B21" s="250"/>
      <c r="C21" s="248" t="s">
        <v>173</v>
      </c>
      <c r="D21" s="247"/>
      <c r="F21" s="139"/>
    </row>
    <row r="22" customHeight="1" spans="1:4">
      <c r="A22" s="249"/>
      <c r="B22" s="250"/>
      <c r="C22" s="248" t="s">
        <v>174</v>
      </c>
      <c r="D22" s="247"/>
    </row>
    <row r="23" customHeight="1" spans="1:4">
      <c r="A23" s="249"/>
      <c r="B23" s="250"/>
      <c r="C23" s="248" t="s">
        <v>175</v>
      </c>
      <c r="D23" s="247"/>
    </row>
    <row r="24" customHeight="1" spans="1:4">
      <c r="A24" s="249"/>
      <c r="B24" s="250"/>
      <c r="C24" s="248" t="s">
        <v>176</v>
      </c>
      <c r="D24" s="247"/>
    </row>
    <row r="25" customHeight="1" spans="1:4">
      <c r="A25" s="249"/>
      <c r="B25" s="250"/>
      <c r="C25" s="248" t="s">
        <v>177</v>
      </c>
      <c r="D25" s="247"/>
    </row>
    <row r="26" customHeight="1" spans="1:4">
      <c r="A26" s="249"/>
      <c r="B26" s="250"/>
      <c r="C26" s="248" t="s">
        <v>178</v>
      </c>
      <c r="D26" s="247">
        <v>703836</v>
      </c>
    </row>
    <row r="27" customHeight="1" spans="1:4">
      <c r="A27" s="249"/>
      <c r="B27" s="250"/>
      <c r="C27" s="248" t="s">
        <v>179</v>
      </c>
      <c r="D27" s="247"/>
    </row>
    <row r="28" customHeight="1" spans="1:4">
      <c r="A28" s="249"/>
      <c r="B28" s="250"/>
      <c r="C28" s="248" t="s">
        <v>180</v>
      </c>
      <c r="D28" s="247"/>
    </row>
    <row r="29" customHeight="1" spans="1:4">
      <c r="A29" s="249"/>
      <c r="B29" s="250"/>
      <c r="C29" s="248" t="s">
        <v>181</v>
      </c>
      <c r="D29" s="247"/>
    </row>
    <row r="30" customHeight="1" spans="1:4">
      <c r="A30" s="249"/>
      <c r="B30" s="250"/>
      <c r="C30" s="248" t="s">
        <v>182</v>
      </c>
      <c r="D30" s="247"/>
    </row>
    <row r="31" customHeight="1" spans="1:4">
      <c r="A31" s="249"/>
      <c r="B31" s="250"/>
      <c r="C31" s="248" t="s">
        <v>183</v>
      </c>
      <c r="D31" s="247"/>
    </row>
    <row r="32" customHeight="1" spans="1:4">
      <c r="A32" s="249"/>
      <c r="B32" s="250"/>
      <c r="C32" s="246" t="s">
        <v>184</v>
      </c>
      <c r="D32" s="247"/>
    </row>
    <row r="33" customHeight="1" spans="1:4">
      <c r="A33" s="249"/>
      <c r="B33" s="250"/>
      <c r="C33" s="246" t="s">
        <v>185</v>
      </c>
      <c r="D33" s="247"/>
    </row>
    <row r="34" s="70" customFormat="1" ht="16.5" customHeight="1" spans="1:4">
      <c r="A34" s="251"/>
      <c r="B34" s="24"/>
      <c r="C34" s="251" t="s">
        <v>186</v>
      </c>
      <c r="D34" s="24"/>
    </row>
    <row r="35" s="70" customFormat="1" ht="15" customHeight="1" spans="1:4">
      <c r="A35" s="252" t="s">
        <v>51</v>
      </c>
      <c r="B35" s="245">
        <v>11886406.96</v>
      </c>
      <c r="C35" s="252" t="s">
        <v>52</v>
      </c>
      <c r="D35" s="245">
        <v>11886406.96</v>
      </c>
    </row>
    <row r="36" s="70" customFormat="1" ht="12.75" customHeight="1"/>
  </sheetData>
  <mergeCells count="4"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5"/>
  <sheetViews>
    <sheetView showZeros="0" zoomScale="70" zoomScaleNormal="70" workbookViewId="0">
      <pane ySplit="1" topLeftCell="A4" activePane="bottomLeft" state="frozen"/>
      <selection/>
      <selection pane="bottomLeft" activeCell="F37" sqref="F37"/>
    </sheetView>
  </sheetViews>
  <sheetFormatPr defaultColWidth="9.13274336283186" defaultRowHeight="14.25" customHeight="1" outlineLevelCol="6"/>
  <cols>
    <col min="1" max="1" width="20.1327433628319" customWidth="1"/>
    <col min="2" max="2" width="37.3185840707965" customWidth="1"/>
    <col min="3" max="3" width="24.283185840708" customWidth="1"/>
    <col min="4" max="6" width="25.0265486725664" customWidth="1"/>
    <col min="7" max="7" width="24.2831858407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220"/>
      <c r="F2" s="142"/>
      <c r="G2" s="142" t="s">
        <v>187</v>
      </c>
    </row>
    <row r="3" ht="39" customHeight="1" spans="1:7">
      <c r="A3" s="4" t="s">
        <v>188</v>
      </c>
      <c r="B3" s="4"/>
      <c r="C3" s="4"/>
      <c r="D3" s="4"/>
      <c r="E3" s="4"/>
      <c r="F3" s="4"/>
      <c r="G3" s="4"/>
    </row>
    <row r="4" ht="18" customHeight="1" spans="1:7">
      <c r="A4" s="5" t="s">
        <v>55</v>
      </c>
      <c r="F4" s="146"/>
      <c r="G4" s="146" t="s">
        <v>56</v>
      </c>
    </row>
    <row r="5" ht="20.25" customHeight="1" spans="1:7">
      <c r="A5" s="228" t="s">
        <v>189</v>
      </c>
      <c r="B5" s="229"/>
      <c r="C5" s="230" t="s">
        <v>59</v>
      </c>
      <c r="D5" s="12" t="s">
        <v>82</v>
      </c>
      <c r="E5" s="12"/>
      <c r="F5" s="13"/>
      <c r="G5" s="230" t="s">
        <v>83</v>
      </c>
    </row>
    <row r="6" ht="20.25" customHeight="1" spans="1:7">
      <c r="A6" s="231" t="s">
        <v>78</v>
      </c>
      <c r="B6" s="232" t="s">
        <v>79</v>
      </c>
      <c r="C6" s="233"/>
      <c r="D6" s="233" t="s">
        <v>61</v>
      </c>
      <c r="E6" s="233" t="s">
        <v>190</v>
      </c>
      <c r="F6" s="233" t="s">
        <v>191</v>
      </c>
      <c r="G6" s="233"/>
    </row>
    <row r="7" ht="13.5" customHeight="1" spans="1:7">
      <c r="A7" s="234" t="s">
        <v>89</v>
      </c>
      <c r="B7" s="234" t="s">
        <v>90</v>
      </c>
      <c r="C7" s="234" t="s">
        <v>91</v>
      </c>
      <c r="D7" s="234" t="s">
        <v>92</v>
      </c>
      <c r="E7" s="234" t="s">
        <v>93</v>
      </c>
      <c r="F7" s="234" t="s">
        <v>94</v>
      </c>
      <c r="G7" s="234" t="s">
        <v>95</v>
      </c>
    </row>
    <row r="8" customHeight="1" spans="1:7">
      <c r="A8" s="30" t="s">
        <v>104</v>
      </c>
      <c r="B8" s="30" t="s">
        <v>105</v>
      </c>
      <c r="C8" s="235">
        <v>8761086.96</v>
      </c>
      <c r="D8" s="236">
        <v>7641086.96</v>
      </c>
      <c r="E8" s="236">
        <v>6350546</v>
      </c>
      <c r="F8" s="236">
        <v>1290540.96</v>
      </c>
      <c r="G8" s="236">
        <v>1120000</v>
      </c>
    </row>
    <row r="9" customHeight="1" spans="1:7">
      <c r="A9" s="237" t="s">
        <v>106</v>
      </c>
      <c r="B9" s="237" t="s">
        <v>107</v>
      </c>
      <c r="C9" s="235">
        <v>8761086.96</v>
      </c>
      <c r="D9" s="236">
        <v>7641086.96</v>
      </c>
      <c r="E9" s="236">
        <v>6350546</v>
      </c>
      <c r="F9" s="236">
        <v>1290540.96</v>
      </c>
      <c r="G9" s="236">
        <v>1120000</v>
      </c>
    </row>
    <row r="10" customHeight="1" spans="1:7">
      <c r="A10" s="238" t="s">
        <v>108</v>
      </c>
      <c r="B10" s="238" t="s">
        <v>109</v>
      </c>
      <c r="C10" s="235">
        <v>7410561.2</v>
      </c>
      <c r="D10" s="236">
        <v>7350561.2</v>
      </c>
      <c r="E10" s="236">
        <v>6085730</v>
      </c>
      <c r="F10" s="236">
        <v>1264831.2</v>
      </c>
      <c r="G10" s="236">
        <v>60000</v>
      </c>
    </row>
    <row r="11" customHeight="1" spans="1:7">
      <c r="A11" s="238" t="s">
        <v>110</v>
      </c>
      <c r="B11" s="238" t="s">
        <v>111</v>
      </c>
      <c r="C11" s="235">
        <v>480000</v>
      </c>
      <c r="D11" s="236"/>
      <c r="E11" s="236"/>
      <c r="F11" s="236"/>
      <c r="G11" s="236">
        <v>480000</v>
      </c>
    </row>
    <row r="12" customHeight="1" spans="1:7">
      <c r="A12" s="238" t="s">
        <v>112</v>
      </c>
      <c r="B12" s="238" t="s">
        <v>113</v>
      </c>
      <c r="C12" s="235">
        <v>200000</v>
      </c>
      <c r="D12" s="236"/>
      <c r="E12" s="236"/>
      <c r="F12" s="236"/>
      <c r="G12" s="236">
        <v>200000</v>
      </c>
    </row>
    <row r="13" customHeight="1" spans="1:7">
      <c r="A13" s="238" t="s">
        <v>114</v>
      </c>
      <c r="B13" s="238" t="s">
        <v>115</v>
      </c>
      <c r="C13" s="235">
        <v>250000</v>
      </c>
      <c r="D13" s="236"/>
      <c r="E13" s="236"/>
      <c r="F13" s="236"/>
      <c r="G13" s="236">
        <v>250000</v>
      </c>
    </row>
    <row r="14" customHeight="1" spans="1:7">
      <c r="A14" s="238" t="s">
        <v>116</v>
      </c>
      <c r="B14" s="238" t="s">
        <v>117</v>
      </c>
      <c r="C14" s="235">
        <v>90000</v>
      </c>
      <c r="D14" s="236"/>
      <c r="E14" s="236"/>
      <c r="F14" s="236"/>
      <c r="G14" s="236">
        <v>90000</v>
      </c>
    </row>
    <row r="15" customHeight="1" spans="1:7">
      <c r="A15" s="238" t="s">
        <v>118</v>
      </c>
      <c r="B15" s="238" t="s">
        <v>119</v>
      </c>
      <c r="C15" s="235">
        <v>290525.76</v>
      </c>
      <c r="D15" s="236">
        <v>290525.76</v>
      </c>
      <c r="E15" s="236">
        <v>264816</v>
      </c>
      <c r="F15" s="236">
        <v>25709.76</v>
      </c>
      <c r="G15" s="236"/>
    </row>
    <row r="16" customHeight="1" spans="1:7">
      <c r="A16" s="238" t="s">
        <v>120</v>
      </c>
      <c r="B16" s="238" t="s">
        <v>121</v>
      </c>
      <c r="C16" s="235">
        <v>40000</v>
      </c>
      <c r="D16" s="236"/>
      <c r="E16" s="236"/>
      <c r="F16" s="236"/>
      <c r="G16" s="236">
        <v>40000</v>
      </c>
    </row>
    <row r="17" customHeight="1" spans="1:7">
      <c r="A17" s="30" t="s">
        <v>122</v>
      </c>
      <c r="B17" s="30" t="s">
        <v>123</v>
      </c>
      <c r="C17" s="235">
        <v>1712990</v>
      </c>
      <c r="D17" s="236">
        <v>1712990</v>
      </c>
      <c r="E17" s="236">
        <v>1712990</v>
      </c>
      <c r="F17" s="236"/>
      <c r="G17" s="236"/>
    </row>
    <row r="18" customHeight="1" spans="1:7">
      <c r="A18" s="237" t="s">
        <v>124</v>
      </c>
      <c r="B18" s="237" t="s">
        <v>125</v>
      </c>
      <c r="C18" s="235">
        <v>1695990</v>
      </c>
      <c r="D18" s="236">
        <v>1695990</v>
      </c>
      <c r="E18" s="236">
        <v>1695990</v>
      </c>
      <c r="F18" s="236"/>
      <c r="G18" s="236"/>
    </row>
    <row r="19" customHeight="1" spans="1:7">
      <c r="A19" s="238" t="s">
        <v>126</v>
      </c>
      <c r="B19" s="238" t="s">
        <v>127</v>
      </c>
      <c r="C19" s="235">
        <v>687990</v>
      </c>
      <c r="D19" s="236">
        <v>687990</v>
      </c>
      <c r="E19" s="236">
        <v>687990</v>
      </c>
      <c r="F19" s="236"/>
      <c r="G19" s="236"/>
    </row>
    <row r="20" customHeight="1" spans="1:7">
      <c r="A20" s="238" t="s">
        <v>128</v>
      </c>
      <c r="B20" s="238" t="s">
        <v>129</v>
      </c>
      <c r="C20" s="235">
        <v>1008000</v>
      </c>
      <c r="D20" s="236">
        <v>1008000</v>
      </c>
      <c r="E20" s="236">
        <v>1008000</v>
      </c>
      <c r="F20" s="236"/>
      <c r="G20" s="236"/>
    </row>
    <row r="21" customHeight="1" spans="1:7">
      <c r="A21" s="237" t="s">
        <v>130</v>
      </c>
      <c r="B21" s="237" t="s">
        <v>131</v>
      </c>
      <c r="C21" s="235">
        <v>17000</v>
      </c>
      <c r="D21" s="236">
        <v>17000</v>
      </c>
      <c r="E21" s="236">
        <v>17000</v>
      </c>
      <c r="F21" s="236"/>
      <c r="G21" s="236"/>
    </row>
    <row r="22" customHeight="1" spans="1:7">
      <c r="A22" s="238" t="s">
        <v>132</v>
      </c>
      <c r="B22" s="238" t="s">
        <v>133</v>
      </c>
      <c r="C22" s="235">
        <v>17000</v>
      </c>
      <c r="D22" s="236">
        <v>17000</v>
      </c>
      <c r="E22" s="236">
        <v>17000</v>
      </c>
      <c r="F22" s="236"/>
      <c r="G22" s="236"/>
    </row>
    <row r="23" customHeight="1" spans="1:7">
      <c r="A23" s="30" t="s">
        <v>134</v>
      </c>
      <c r="B23" s="30" t="s">
        <v>135</v>
      </c>
      <c r="C23" s="235">
        <v>708494</v>
      </c>
      <c r="D23" s="236">
        <v>708494</v>
      </c>
      <c r="E23" s="236">
        <v>708494</v>
      </c>
      <c r="F23" s="236"/>
      <c r="G23" s="236"/>
    </row>
    <row r="24" customHeight="1" spans="1:7">
      <c r="A24" s="237" t="s">
        <v>136</v>
      </c>
      <c r="B24" s="237" t="s">
        <v>137</v>
      </c>
      <c r="C24" s="235">
        <v>708494</v>
      </c>
      <c r="D24" s="236">
        <v>708494</v>
      </c>
      <c r="E24" s="236">
        <v>708494</v>
      </c>
      <c r="F24" s="236"/>
      <c r="G24" s="236"/>
    </row>
    <row r="25" customHeight="1" spans="1:7">
      <c r="A25" s="238" t="s">
        <v>138</v>
      </c>
      <c r="B25" s="238" t="s">
        <v>139</v>
      </c>
      <c r="C25" s="235">
        <v>278624</v>
      </c>
      <c r="D25" s="236">
        <v>278624</v>
      </c>
      <c r="E25" s="236">
        <v>278624</v>
      </c>
      <c r="F25" s="236"/>
      <c r="G25" s="236"/>
    </row>
    <row r="26" customHeight="1" spans="1:7">
      <c r="A26" s="238" t="s">
        <v>140</v>
      </c>
      <c r="B26" s="238" t="s">
        <v>141</v>
      </c>
      <c r="C26" s="235">
        <v>17414</v>
      </c>
      <c r="D26" s="236">
        <v>17414</v>
      </c>
      <c r="E26" s="236">
        <v>17414</v>
      </c>
      <c r="F26" s="236"/>
      <c r="G26" s="236"/>
    </row>
    <row r="27" customHeight="1" spans="1:7">
      <c r="A27" s="238" t="s">
        <v>142</v>
      </c>
      <c r="B27" s="238" t="s">
        <v>143</v>
      </c>
      <c r="C27" s="235">
        <v>367558</v>
      </c>
      <c r="D27" s="236">
        <v>367558</v>
      </c>
      <c r="E27" s="236">
        <v>367558</v>
      </c>
      <c r="F27" s="236"/>
      <c r="G27" s="236"/>
    </row>
    <row r="28" customHeight="1" spans="1:7">
      <c r="A28" s="238" t="s">
        <v>144</v>
      </c>
      <c r="B28" s="238" t="s">
        <v>145</v>
      </c>
      <c r="C28" s="235">
        <v>44898</v>
      </c>
      <c r="D28" s="236">
        <v>44898</v>
      </c>
      <c r="E28" s="236">
        <v>44898</v>
      </c>
      <c r="F28" s="236"/>
      <c r="G28" s="236"/>
    </row>
    <row r="29" customHeight="1" spans="1:7">
      <c r="A29" s="30" t="s">
        <v>146</v>
      </c>
      <c r="B29" s="30" t="s">
        <v>147</v>
      </c>
      <c r="C29" s="235">
        <v>703836</v>
      </c>
      <c r="D29" s="236">
        <v>703836</v>
      </c>
      <c r="E29" s="236">
        <v>703836</v>
      </c>
      <c r="F29" s="236"/>
      <c r="G29" s="236"/>
    </row>
    <row r="30" customHeight="1" spans="1:7">
      <c r="A30" s="237" t="s">
        <v>148</v>
      </c>
      <c r="B30" s="237" t="s">
        <v>149</v>
      </c>
      <c r="C30" s="235">
        <v>703836</v>
      </c>
      <c r="D30" s="236">
        <v>703836</v>
      </c>
      <c r="E30" s="236">
        <v>703836</v>
      </c>
      <c r="F30" s="236"/>
      <c r="G30" s="236"/>
    </row>
    <row r="31" customHeight="1" spans="1:7">
      <c r="A31" s="238" t="s">
        <v>150</v>
      </c>
      <c r="B31" s="238" t="s">
        <v>151</v>
      </c>
      <c r="C31" s="235">
        <v>703836</v>
      </c>
      <c r="D31" s="236">
        <v>703836</v>
      </c>
      <c r="E31" s="236">
        <v>703836</v>
      </c>
      <c r="F31" s="236"/>
      <c r="G31" s="236"/>
    </row>
    <row r="32" customHeight="1" spans="1:7">
      <c r="A32" s="20" t="s">
        <v>192</v>
      </c>
      <c r="B32" s="20"/>
      <c r="C32" s="235">
        <v>11886406.96</v>
      </c>
      <c r="D32" s="236">
        <v>10766406.96</v>
      </c>
      <c r="E32" s="235">
        <v>9475866</v>
      </c>
      <c r="F32" s="235">
        <v>1290540.96</v>
      </c>
      <c r="G32" s="235">
        <v>1120000</v>
      </c>
    </row>
    <row r="34" s="70" customFormat="1" ht="12.75" customHeight="1"/>
    <row r="35" s="70" customFormat="1" customHeight="1"/>
  </sheetData>
  <mergeCells count="7">
    <mergeCell ref="A3:G3"/>
    <mergeCell ref="A4:E4"/>
    <mergeCell ref="A5:B5"/>
    <mergeCell ref="D5:F5"/>
    <mergeCell ref="A32:B3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4"/>
  <sheetViews>
    <sheetView showZeros="0" zoomScale="70" zoomScaleNormal="70" workbookViewId="0">
      <pane ySplit="1" topLeftCell="A2" activePane="bottomLeft" state="frozen"/>
      <selection/>
      <selection pane="bottomLeft" activeCell="C34" sqref="C34"/>
    </sheetView>
  </sheetViews>
  <sheetFormatPr defaultColWidth="9.13274336283186" defaultRowHeight="14.25" customHeight="1" outlineLevelCol="5"/>
  <cols>
    <col min="1" max="1" width="27.4247787610619" style="70" customWidth="1"/>
    <col min="2" max="6" width="31.1769911504425" style="70" customWidth="1"/>
    <col min="7" max="16384" width="9.13274336283186" style="70"/>
  </cols>
  <sheetData>
    <row r="1" customHeight="1" spans="1:6">
      <c r="A1" s="71"/>
      <c r="B1" s="71"/>
      <c r="C1" s="71"/>
      <c r="D1" s="71"/>
      <c r="E1" s="71"/>
      <c r="F1" s="71"/>
    </row>
    <row r="2" ht="12" customHeight="1" spans="1:6">
      <c r="A2" s="221"/>
      <c r="B2" s="221"/>
      <c r="C2" s="222"/>
      <c r="F2" s="79" t="s">
        <v>193</v>
      </c>
    </row>
    <row r="3" ht="25.5" customHeight="1" spans="1:6">
      <c r="A3" s="223" t="s">
        <v>194</v>
      </c>
      <c r="B3" s="223"/>
      <c r="C3" s="223"/>
      <c r="D3" s="223"/>
      <c r="E3" s="223"/>
      <c r="F3" s="223"/>
    </row>
    <row r="4" ht="15.75" customHeight="1" spans="1:6">
      <c r="A4" s="153" t="s">
        <v>55</v>
      </c>
      <c r="B4" s="221"/>
      <c r="C4" s="222"/>
      <c r="F4" s="79" t="s">
        <v>2</v>
      </c>
    </row>
    <row r="5" ht="19.5" customHeight="1" spans="1:6">
      <c r="A5" s="87" t="s">
        <v>195</v>
      </c>
      <c r="B5" s="81" t="s">
        <v>196</v>
      </c>
      <c r="C5" s="82" t="s">
        <v>197</v>
      </c>
      <c r="D5" s="83"/>
      <c r="E5" s="224"/>
      <c r="F5" s="81" t="s">
        <v>198</v>
      </c>
    </row>
    <row r="6" ht="19.5" customHeight="1" spans="1:6">
      <c r="A6" s="171"/>
      <c r="B6" s="85"/>
      <c r="C6" s="225" t="s">
        <v>61</v>
      </c>
      <c r="D6" s="225" t="s">
        <v>199</v>
      </c>
      <c r="E6" s="225" t="s">
        <v>200</v>
      </c>
      <c r="F6" s="85"/>
    </row>
    <row r="7" ht="18.75" customHeight="1" spans="1:6">
      <c r="A7" s="226">
        <v>1</v>
      </c>
      <c r="B7" s="226">
        <v>2</v>
      </c>
      <c r="C7" s="227">
        <v>3</v>
      </c>
      <c r="D7" s="226">
        <v>4</v>
      </c>
      <c r="E7" s="226">
        <v>5</v>
      </c>
      <c r="F7" s="226">
        <v>6</v>
      </c>
    </row>
    <row r="8" s="160" customFormat="1" ht="18.75" customHeight="1" spans="1:6">
      <c r="A8" s="135">
        <v>68000</v>
      </c>
      <c r="B8" s="135">
        <v>10000</v>
      </c>
      <c r="C8" s="182">
        <v>48000</v>
      </c>
      <c r="D8" s="182"/>
      <c r="E8" s="182">
        <v>48000</v>
      </c>
      <c r="F8" s="182">
        <v>10000</v>
      </c>
    </row>
    <row r="34" s="70" customFormat="1" ht="12.75" customHeight="1"/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60"/>
  <sheetViews>
    <sheetView showZeros="0" zoomScale="80" zoomScaleNormal="80" workbookViewId="0">
      <pane ySplit="1" topLeftCell="A35" activePane="bottomLeft" state="frozen"/>
      <selection/>
      <selection pane="bottomLeft" activeCell="D51" sqref="D51"/>
    </sheetView>
  </sheetViews>
  <sheetFormatPr defaultColWidth="9.13274336283186" defaultRowHeight="14.25" customHeight="1"/>
  <cols>
    <col min="1" max="1" width="31.787610619469" customWidth="1"/>
    <col min="2" max="2" width="28.6991150442478" customWidth="1"/>
    <col min="3" max="4" width="23.858407079646" customWidth="1"/>
    <col min="5" max="5" width="14.6017699115044" customWidth="1"/>
    <col min="6" max="6" width="18.4513274336283" customWidth="1"/>
    <col min="7" max="7" width="14.7345132743363" customWidth="1"/>
    <col min="8" max="8" width="18.8849557522124" customWidth="1"/>
    <col min="9" max="14" width="15.3185840707965" customWidth="1"/>
    <col min="15" max="17" width="14.7345132743363" customWidth="1"/>
    <col min="18" max="18" width="14.8849557522124" customWidth="1"/>
    <col min="19" max="24" width="15.0265486725664" customWidth="1"/>
  </cols>
  <sheetData>
    <row r="1" customHeight="1" spans="2:2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5:24">
      <c r="E2" s="2"/>
      <c r="F2" s="2"/>
      <c r="G2" s="2"/>
      <c r="H2" s="2"/>
      <c r="V2" s="220"/>
      <c r="X2" s="142" t="s">
        <v>201</v>
      </c>
    </row>
    <row r="3" ht="27.75" customHeight="1" spans="2:24">
      <c r="B3" s="28" t="s">
        <v>202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ht="13.5" customHeight="1" spans="1:24">
      <c r="A4" s="189" t="s">
        <v>55</v>
      </c>
      <c r="B4" s="189"/>
      <c r="C4" s="189"/>
      <c r="D4" s="189"/>
      <c r="E4" s="189"/>
      <c r="F4" s="189"/>
      <c r="G4" s="189"/>
      <c r="H4" s="189"/>
      <c r="I4" s="7"/>
      <c r="J4" s="7"/>
      <c r="K4" s="7"/>
      <c r="L4" s="7"/>
      <c r="M4" s="7"/>
      <c r="N4" s="7"/>
      <c r="O4" s="7"/>
      <c r="P4" s="7"/>
      <c r="Q4" s="7"/>
      <c r="R4" s="7"/>
      <c r="V4" s="220"/>
      <c r="X4" s="146" t="s">
        <v>2</v>
      </c>
    </row>
    <row r="5" ht="21.75" customHeight="1" spans="1:24">
      <c r="A5" s="190" t="s">
        <v>203</v>
      </c>
      <c r="B5" s="190" t="s">
        <v>204</v>
      </c>
      <c r="C5" s="190" t="s">
        <v>205</v>
      </c>
      <c r="D5" s="190" t="s">
        <v>206</v>
      </c>
      <c r="E5" s="191" t="s">
        <v>207</v>
      </c>
      <c r="F5" s="191" t="s">
        <v>208</v>
      </c>
      <c r="G5" s="190" t="s">
        <v>209</v>
      </c>
      <c r="H5" s="192" t="s">
        <v>210</v>
      </c>
      <c r="I5" s="147" t="s">
        <v>211</v>
      </c>
      <c r="J5" s="147"/>
      <c r="K5" s="147"/>
      <c r="L5" s="147"/>
      <c r="M5" s="212"/>
      <c r="N5" s="212"/>
      <c r="O5" s="212"/>
      <c r="P5" s="212"/>
      <c r="Q5" s="212"/>
      <c r="R5" s="61"/>
      <c r="S5" s="147"/>
      <c r="T5" s="147"/>
      <c r="U5" s="147"/>
      <c r="V5" s="147"/>
      <c r="W5" s="147"/>
      <c r="X5" s="147"/>
    </row>
    <row r="6" ht="21.75" customHeight="1" spans="1:24">
      <c r="A6" s="190"/>
      <c r="B6" s="190"/>
      <c r="C6" s="190"/>
      <c r="D6" s="190"/>
      <c r="E6" s="191"/>
      <c r="F6" s="191"/>
      <c r="G6" s="190"/>
      <c r="H6" s="192"/>
      <c r="I6" s="213" t="s">
        <v>212</v>
      </c>
      <c r="J6" s="61" t="s">
        <v>62</v>
      </c>
      <c r="K6" s="61"/>
      <c r="L6" s="61"/>
      <c r="M6" s="212"/>
      <c r="N6" s="212"/>
      <c r="O6" s="212" t="s">
        <v>213</v>
      </c>
      <c r="P6" s="212"/>
      <c r="Q6" s="212"/>
      <c r="R6" s="61" t="s">
        <v>65</v>
      </c>
      <c r="S6" s="147" t="s">
        <v>81</v>
      </c>
      <c r="T6" s="61"/>
      <c r="U6" s="61"/>
      <c r="V6" s="61"/>
      <c r="W6" s="61"/>
      <c r="X6" s="61"/>
    </row>
    <row r="7" ht="15" customHeight="1" spans="1:24">
      <c r="A7" s="193"/>
      <c r="B7" s="190"/>
      <c r="C7" s="190"/>
      <c r="D7" s="190"/>
      <c r="E7" s="191"/>
      <c r="F7" s="191"/>
      <c r="G7" s="193"/>
      <c r="H7" s="194"/>
      <c r="I7" s="29"/>
      <c r="J7" s="61" t="s">
        <v>214</v>
      </c>
      <c r="K7" s="61" t="s">
        <v>215</v>
      </c>
      <c r="L7" s="61" t="s">
        <v>216</v>
      </c>
      <c r="M7" s="214" t="s">
        <v>217</v>
      </c>
      <c r="N7" s="214" t="s">
        <v>218</v>
      </c>
      <c r="O7" s="214" t="s">
        <v>62</v>
      </c>
      <c r="P7" s="214" t="s">
        <v>63</v>
      </c>
      <c r="Q7" s="214" t="s">
        <v>64</v>
      </c>
      <c r="R7" s="61"/>
      <c r="S7" s="61" t="s">
        <v>61</v>
      </c>
      <c r="T7" s="61" t="s">
        <v>72</v>
      </c>
      <c r="U7" s="61" t="s">
        <v>219</v>
      </c>
      <c r="V7" s="61" t="s">
        <v>68</v>
      </c>
      <c r="W7" s="61" t="s">
        <v>69</v>
      </c>
      <c r="X7" s="61" t="s">
        <v>70</v>
      </c>
    </row>
    <row r="8" ht="27.75" customHeight="1" spans="1:24">
      <c r="A8" s="195"/>
      <c r="B8" s="196"/>
      <c r="C8" s="196"/>
      <c r="D8" s="196"/>
      <c r="E8" s="197"/>
      <c r="F8" s="197"/>
      <c r="G8" s="195"/>
      <c r="H8" s="198"/>
      <c r="I8" s="215"/>
      <c r="J8" s="61"/>
      <c r="K8" s="61"/>
      <c r="L8" s="61"/>
      <c r="M8" s="214"/>
      <c r="N8" s="214"/>
      <c r="O8" s="214"/>
      <c r="P8" s="214"/>
      <c r="Q8" s="214"/>
      <c r="R8" s="61"/>
      <c r="S8" s="61"/>
      <c r="T8" s="61"/>
      <c r="U8" s="61"/>
      <c r="V8" s="61"/>
      <c r="W8" s="61"/>
      <c r="X8" s="61"/>
    </row>
    <row r="9" ht="15" customHeight="1" spans="1:24">
      <c r="A9" s="199">
        <v>1</v>
      </c>
      <c r="B9" s="199">
        <v>2</v>
      </c>
      <c r="C9" s="199">
        <v>3</v>
      </c>
      <c r="D9" s="199">
        <v>4</v>
      </c>
      <c r="E9" s="199">
        <v>5</v>
      </c>
      <c r="F9" s="199">
        <v>6</v>
      </c>
      <c r="G9" s="199">
        <v>7</v>
      </c>
      <c r="H9" s="199">
        <v>8</v>
      </c>
      <c r="I9" s="199">
        <v>9</v>
      </c>
      <c r="J9" s="199">
        <v>10</v>
      </c>
      <c r="K9" s="199">
        <v>11</v>
      </c>
      <c r="L9" s="199">
        <v>12</v>
      </c>
      <c r="M9" s="199">
        <v>13</v>
      </c>
      <c r="N9" s="199">
        <v>14</v>
      </c>
      <c r="O9" s="199">
        <v>15</v>
      </c>
      <c r="P9" s="199">
        <v>16</v>
      </c>
      <c r="Q9" s="199">
        <v>17</v>
      </c>
      <c r="R9" s="199">
        <v>18</v>
      </c>
      <c r="S9" s="199">
        <v>19</v>
      </c>
      <c r="T9" s="199">
        <v>20</v>
      </c>
      <c r="U9" s="199">
        <v>21</v>
      </c>
      <c r="V9" s="199">
        <v>22</v>
      </c>
      <c r="W9" s="199">
        <v>23</v>
      </c>
      <c r="X9" s="199">
        <v>24</v>
      </c>
    </row>
    <row r="10" ht="15" customHeight="1" spans="1:24">
      <c r="A10" s="200" t="s">
        <v>74</v>
      </c>
      <c r="B10" s="200" t="s">
        <v>74</v>
      </c>
      <c r="C10" s="201" t="s">
        <v>220</v>
      </c>
      <c r="D10" s="202" t="s">
        <v>221</v>
      </c>
      <c r="E10" s="200" t="s">
        <v>118</v>
      </c>
      <c r="F10" s="200" t="s">
        <v>119</v>
      </c>
      <c r="G10" s="200" t="s">
        <v>222</v>
      </c>
      <c r="H10" s="200" t="s">
        <v>223</v>
      </c>
      <c r="I10" s="216">
        <v>70000</v>
      </c>
      <c r="J10" s="216">
        <v>70000</v>
      </c>
      <c r="K10" s="217"/>
      <c r="L10" s="217"/>
      <c r="M10" s="218">
        <v>70000</v>
      </c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ht="15" customHeight="1" spans="1:24">
      <c r="A11" s="203" t="s">
        <v>74</v>
      </c>
      <c r="B11" s="203" t="s">
        <v>74</v>
      </c>
      <c r="C11" s="204" t="s">
        <v>220</v>
      </c>
      <c r="D11" s="205" t="s">
        <v>221</v>
      </c>
      <c r="E11" s="203" t="s">
        <v>118</v>
      </c>
      <c r="F11" s="203" t="s">
        <v>119</v>
      </c>
      <c r="G11" s="203" t="s">
        <v>224</v>
      </c>
      <c r="H11" s="203" t="s">
        <v>225</v>
      </c>
      <c r="I11" s="216">
        <v>36000</v>
      </c>
      <c r="J11" s="216">
        <v>36000</v>
      </c>
      <c r="K11" s="219"/>
      <c r="L11" s="219"/>
      <c r="M11" s="216">
        <v>36000</v>
      </c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</row>
    <row r="12" ht="15" customHeight="1" spans="1:24">
      <c r="A12" s="203" t="s">
        <v>74</v>
      </c>
      <c r="B12" s="203" t="s">
        <v>74</v>
      </c>
      <c r="C12" s="204" t="s">
        <v>226</v>
      </c>
      <c r="D12" s="205" t="s">
        <v>227</v>
      </c>
      <c r="E12" s="203" t="s">
        <v>108</v>
      </c>
      <c r="F12" s="203" t="s">
        <v>109</v>
      </c>
      <c r="G12" s="203" t="s">
        <v>228</v>
      </c>
      <c r="H12" s="203" t="s">
        <v>229</v>
      </c>
      <c r="I12" s="216">
        <v>10000</v>
      </c>
      <c r="J12" s="216">
        <v>10000</v>
      </c>
      <c r="K12" s="219"/>
      <c r="L12" s="219"/>
      <c r="M12" s="216">
        <v>10000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</row>
    <row r="13" ht="15" customHeight="1" spans="1:24">
      <c r="A13" s="203" t="s">
        <v>74</v>
      </c>
      <c r="B13" s="203" t="s">
        <v>74</v>
      </c>
      <c r="C13" s="204" t="s">
        <v>230</v>
      </c>
      <c r="D13" s="205" t="s">
        <v>231</v>
      </c>
      <c r="E13" s="203" t="s">
        <v>128</v>
      </c>
      <c r="F13" s="203" t="s">
        <v>129</v>
      </c>
      <c r="G13" s="203" t="s">
        <v>232</v>
      </c>
      <c r="H13" s="203" t="s">
        <v>233</v>
      </c>
      <c r="I13" s="216">
        <v>1008000</v>
      </c>
      <c r="J13" s="216">
        <v>1008000</v>
      </c>
      <c r="K13" s="219"/>
      <c r="L13" s="219"/>
      <c r="M13" s="216">
        <v>1008000</v>
      </c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</row>
    <row r="14" ht="15" customHeight="1" spans="1:24">
      <c r="A14" s="203" t="s">
        <v>74</v>
      </c>
      <c r="B14" s="203" t="s">
        <v>74</v>
      </c>
      <c r="C14" s="204" t="s">
        <v>234</v>
      </c>
      <c r="D14" s="205" t="s">
        <v>235</v>
      </c>
      <c r="E14" s="203" t="s">
        <v>126</v>
      </c>
      <c r="F14" s="203" t="s">
        <v>127</v>
      </c>
      <c r="G14" s="203" t="s">
        <v>236</v>
      </c>
      <c r="H14" s="203" t="s">
        <v>237</v>
      </c>
      <c r="I14" s="216">
        <v>687990</v>
      </c>
      <c r="J14" s="216">
        <v>687990</v>
      </c>
      <c r="K14" s="219"/>
      <c r="L14" s="219"/>
      <c r="M14" s="216">
        <v>687990</v>
      </c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</row>
    <row r="15" ht="15" customHeight="1" spans="1:24">
      <c r="A15" s="203" t="s">
        <v>74</v>
      </c>
      <c r="B15" s="203" t="s">
        <v>74</v>
      </c>
      <c r="C15" s="204" t="s">
        <v>234</v>
      </c>
      <c r="D15" s="205" t="s">
        <v>235</v>
      </c>
      <c r="E15" s="203" t="s">
        <v>138</v>
      </c>
      <c r="F15" s="203" t="s">
        <v>139</v>
      </c>
      <c r="G15" s="203" t="s">
        <v>238</v>
      </c>
      <c r="H15" s="203" t="s">
        <v>239</v>
      </c>
      <c r="I15" s="216">
        <v>278624</v>
      </c>
      <c r="J15" s="216">
        <v>278624</v>
      </c>
      <c r="K15" s="219"/>
      <c r="L15" s="219"/>
      <c r="M15" s="216">
        <v>278624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</row>
    <row r="16" ht="15" customHeight="1" spans="1:24">
      <c r="A16" s="203" t="s">
        <v>74</v>
      </c>
      <c r="B16" s="203" t="s">
        <v>74</v>
      </c>
      <c r="C16" s="204" t="s">
        <v>234</v>
      </c>
      <c r="D16" s="205" t="s">
        <v>235</v>
      </c>
      <c r="E16" s="203" t="s">
        <v>142</v>
      </c>
      <c r="F16" s="203" t="s">
        <v>143</v>
      </c>
      <c r="G16" s="203" t="s">
        <v>240</v>
      </c>
      <c r="H16" s="203" t="s">
        <v>241</v>
      </c>
      <c r="I16" s="216">
        <v>367558</v>
      </c>
      <c r="J16" s="216">
        <v>367558</v>
      </c>
      <c r="K16" s="219"/>
      <c r="L16" s="219"/>
      <c r="M16" s="216">
        <v>367558</v>
      </c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ht="15" customHeight="1" spans="1:24">
      <c r="A17" s="203" t="s">
        <v>74</v>
      </c>
      <c r="B17" s="203" t="s">
        <v>74</v>
      </c>
      <c r="C17" s="204" t="s">
        <v>234</v>
      </c>
      <c r="D17" s="205" t="s">
        <v>235</v>
      </c>
      <c r="E17" s="203" t="s">
        <v>118</v>
      </c>
      <c r="F17" s="203" t="s">
        <v>119</v>
      </c>
      <c r="G17" s="203" t="s">
        <v>242</v>
      </c>
      <c r="H17" s="203" t="s">
        <v>243</v>
      </c>
      <c r="I17" s="216">
        <v>1100</v>
      </c>
      <c r="J17" s="216">
        <v>1100</v>
      </c>
      <c r="K17" s="219"/>
      <c r="L17" s="219"/>
      <c r="M17" s="216">
        <v>1100</v>
      </c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ht="15" customHeight="1" spans="1:24">
      <c r="A18" s="203" t="s">
        <v>74</v>
      </c>
      <c r="B18" s="203" t="s">
        <v>74</v>
      </c>
      <c r="C18" s="204" t="s">
        <v>234</v>
      </c>
      <c r="D18" s="205" t="s">
        <v>235</v>
      </c>
      <c r="E18" s="203" t="s">
        <v>144</v>
      </c>
      <c r="F18" s="203" t="s">
        <v>145</v>
      </c>
      <c r="G18" s="203" t="s">
        <v>242</v>
      </c>
      <c r="H18" s="203" t="s">
        <v>243</v>
      </c>
      <c r="I18" s="216">
        <v>9600</v>
      </c>
      <c r="J18" s="216">
        <v>9600</v>
      </c>
      <c r="K18" s="219"/>
      <c r="L18" s="219"/>
      <c r="M18" s="216">
        <v>9600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ht="15" customHeight="1" spans="1:24">
      <c r="A19" s="203" t="s">
        <v>74</v>
      </c>
      <c r="B19" s="203" t="s">
        <v>74</v>
      </c>
      <c r="C19" s="204" t="s">
        <v>234</v>
      </c>
      <c r="D19" s="205" t="s">
        <v>235</v>
      </c>
      <c r="E19" s="203" t="s">
        <v>144</v>
      </c>
      <c r="F19" s="203" t="s">
        <v>145</v>
      </c>
      <c r="G19" s="203" t="s">
        <v>242</v>
      </c>
      <c r="H19" s="203" t="s">
        <v>243</v>
      </c>
      <c r="I19" s="216">
        <v>35298</v>
      </c>
      <c r="J19" s="216">
        <v>35298</v>
      </c>
      <c r="K19" s="219"/>
      <c r="L19" s="219"/>
      <c r="M19" s="216">
        <v>35298</v>
      </c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ht="15" customHeight="1" spans="1:24">
      <c r="A20" s="203" t="s">
        <v>74</v>
      </c>
      <c r="B20" s="203" t="s">
        <v>74</v>
      </c>
      <c r="C20" s="204" t="s">
        <v>234</v>
      </c>
      <c r="D20" s="205" t="s">
        <v>235</v>
      </c>
      <c r="E20" s="203" t="s">
        <v>140</v>
      </c>
      <c r="F20" s="203" t="s">
        <v>141</v>
      </c>
      <c r="G20" s="203" t="s">
        <v>238</v>
      </c>
      <c r="H20" s="203" t="s">
        <v>239</v>
      </c>
      <c r="I20" s="216">
        <v>17414</v>
      </c>
      <c r="J20" s="216">
        <v>17414</v>
      </c>
      <c r="K20" s="219"/>
      <c r="L20" s="219"/>
      <c r="M20" s="216">
        <v>17414</v>
      </c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ht="15" customHeight="1" spans="1:24">
      <c r="A21" s="203" t="s">
        <v>74</v>
      </c>
      <c r="B21" s="203" t="s">
        <v>74</v>
      </c>
      <c r="C21" s="204" t="s">
        <v>244</v>
      </c>
      <c r="D21" s="205" t="s">
        <v>245</v>
      </c>
      <c r="E21" s="203" t="s">
        <v>132</v>
      </c>
      <c r="F21" s="203" t="s">
        <v>133</v>
      </c>
      <c r="G21" s="203" t="s">
        <v>232</v>
      </c>
      <c r="H21" s="203" t="s">
        <v>233</v>
      </c>
      <c r="I21" s="216">
        <v>17000</v>
      </c>
      <c r="J21" s="216">
        <v>17000</v>
      </c>
      <c r="K21" s="219"/>
      <c r="L21" s="219"/>
      <c r="M21" s="216">
        <v>17000</v>
      </c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ht="15" customHeight="1" spans="1:24">
      <c r="A22" s="203" t="s">
        <v>74</v>
      </c>
      <c r="B22" s="203" t="s">
        <v>74</v>
      </c>
      <c r="C22" s="204" t="s">
        <v>246</v>
      </c>
      <c r="D22" s="205" t="s">
        <v>247</v>
      </c>
      <c r="E22" s="203" t="s">
        <v>108</v>
      </c>
      <c r="F22" s="203" t="s">
        <v>109</v>
      </c>
      <c r="G22" s="203" t="s">
        <v>248</v>
      </c>
      <c r="H22" s="203" t="s">
        <v>249</v>
      </c>
      <c r="I22" s="216">
        <v>71736</v>
      </c>
      <c r="J22" s="216">
        <v>71736</v>
      </c>
      <c r="K22" s="219"/>
      <c r="L22" s="219"/>
      <c r="M22" s="216">
        <v>71736</v>
      </c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ht="15" customHeight="1" spans="1:24">
      <c r="A23" s="203" t="s">
        <v>74</v>
      </c>
      <c r="B23" s="203" t="s">
        <v>74</v>
      </c>
      <c r="C23" s="204" t="s">
        <v>246</v>
      </c>
      <c r="D23" s="205" t="s">
        <v>247</v>
      </c>
      <c r="E23" s="203" t="s">
        <v>108</v>
      </c>
      <c r="F23" s="203" t="s">
        <v>109</v>
      </c>
      <c r="G23" s="203" t="s">
        <v>248</v>
      </c>
      <c r="H23" s="203" t="s">
        <v>249</v>
      </c>
      <c r="I23" s="216">
        <v>333228</v>
      </c>
      <c r="J23" s="216">
        <v>333228</v>
      </c>
      <c r="K23" s="219"/>
      <c r="L23" s="219"/>
      <c r="M23" s="216">
        <v>333228</v>
      </c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ht="15" customHeight="1" spans="1:24">
      <c r="A24" s="203" t="s">
        <v>74</v>
      </c>
      <c r="B24" s="203" t="s">
        <v>74</v>
      </c>
      <c r="C24" s="204" t="s">
        <v>250</v>
      </c>
      <c r="D24" s="205" t="s">
        <v>251</v>
      </c>
      <c r="E24" s="203" t="s">
        <v>108</v>
      </c>
      <c r="F24" s="203" t="s">
        <v>109</v>
      </c>
      <c r="G24" s="203" t="s">
        <v>252</v>
      </c>
      <c r="H24" s="203" t="s">
        <v>253</v>
      </c>
      <c r="I24" s="216">
        <v>48000</v>
      </c>
      <c r="J24" s="216">
        <v>48000</v>
      </c>
      <c r="K24" s="219"/>
      <c r="L24" s="219"/>
      <c r="M24" s="216">
        <v>48000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ht="15" customHeight="1" spans="1:24">
      <c r="A25" s="203" t="s">
        <v>74</v>
      </c>
      <c r="B25" s="203" t="s">
        <v>74</v>
      </c>
      <c r="C25" s="204" t="s">
        <v>254</v>
      </c>
      <c r="D25" s="205" t="s">
        <v>255</v>
      </c>
      <c r="E25" s="203" t="s">
        <v>108</v>
      </c>
      <c r="F25" s="203" t="s">
        <v>109</v>
      </c>
      <c r="G25" s="203" t="s">
        <v>222</v>
      </c>
      <c r="H25" s="203" t="s">
        <v>223</v>
      </c>
      <c r="I25" s="216">
        <v>640000</v>
      </c>
      <c r="J25" s="216">
        <v>640000</v>
      </c>
      <c r="K25" s="219"/>
      <c r="L25" s="219"/>
      <c r="M25" s="216">
        <v>640000</v>
      </c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ht="15" customHeight="1" spans="1:24">
      <c r="A26" s="203" t="s">
        <v>74</v>
      </c>
      <c r="B26" s="203" t="s">
        <v>74</v>
      </c>
      <c r="C26" s="204" t="s">
        <v>254</v>
      </c>
      <c r="D26" s="205" t="s">
        <v>255</v>
      </c>
      <c r="E26" s="203" t="s">
        <v>108</v>
      </c>
      <c r="F26" s="203" t="s">
        <v>109</v>
      </c>
      <c r="G26" s="203" t="s">
        <v>222</v>
      </c>
      <c r="H26" s="203" t="s">
        <v>223</v>
      </c>
      <c r="I26" s="216">
        <v>936120</v>
      </c>
      <c r="J26" s="216">
        <v>936120</v>
      </c>
      <c r="K26" s="219"/>
      <c r="L26" s="219"/>
      <c r="M26" s="216">
        <v>936120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ht="15" customHeight="1" spans="1:24">
      <c r="A27" s="203" t="s">
        <v>74</v>
      </c>
      <c r="B27" s="203" t="s">
        <v>74</v>
      </c>
      <c r="C27" s="204" t="s">
        <v>256</v>
      </c>
      <c r="D27" s="205" t="s">
        <v>257</v>
      </c>
      <c r="E27" s="203" t="s">
        <v>108</v>
      </c>
      <c r="F27" s="203" t="s">
        <v>109</v>
      </c>
      <c r="G27" s="203" t="s">
        <v>258</v>
      </c>
      <c r="H27" s="203" t="s">
        <v>257</v>
      </c>
      <c r="I27" s="216">
        <v>34951.2</v>
      </c>
      <c r="J27" s="216">
        <v>34951.2</v>
      </c>
      <c r="K27" s="219"/>
      <c r="L27" s="219"/>
      <c r="M27" s="216">
        <v>34951.2</v>
      </c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ht="15" customHeight="1" spans="1:24">
      <c r="A28" s="203" t="s">
        <v>74</v>
      </c>
      <c r="B28" s="203" t="s">
        <v>74</v>
      </c>
      <c r="C28" s="204" t="s">
        <v>256</v>
      </c>
      <c r="D28" s="205" t="s">
        <v>257</v>
      </c>
      <c r="E28" s="203" t="s">
        <v>118</v>
      </c>
      <c r="F28" s="203" t="s">
        <v>119</v>
      </c>
      <c r="G28" s="203" t="s">
        <v>258</v>
      </c>
      <c r="H28" s="203" t="s">
        <v>257</v>
      </c>
      <c r="I28" s="216">
        <v>1229.76</v>
      </c>
      <c r="J28" s="216">
        <v>1229.76</v>
      </c>
      <c r="K28" s="219"/>
      <c r="L28" s="219"/>
      <c r="M28" s="216">
        <v>1229.76</v>
      </c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ht="15" customHeight="1" spans="1:24">
      <c r="A29" s="203" t="s">
        <v>74</v>
      </c>
      <c r="B29" s="203" t="s">
        <v>74</v>
      </c>
      <c r="C29" s="204" t="s">
        <v>259</v>
      </c>
      <c r="D29" s="205" t="s">
        <v>260</v>
      </c>
      <c r="E29" s="203" t="s">
        <v>108</v>
      </c>
      <c r="F29" s="203" t="s">
        <v>109</v>
      </c>
      <c r="G29" s="203" t="s">
        <v>261</v>
      </c>
      <c r="H29" s="203" t="s">
        <v>262</v>
      </c>
      <c r="I29" s="216">
        <v>372000</v>
      </c>
      <c r="J29" s="216">
        <v>372000</v>
      </c>
      <c r="K29" s="219"/>
      <c r="L29" s="219"/>
      <c r="M29" s="216">
        <v>372000</v>
      </c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ht="15" customHeight="1" spans="1:24">
      <c r="A30" s="203" t="s">
        <v>74</v>
      </c>
      <c r="B30" s="203" t="s">
        <v>74</v>
      </c>
      <c r="C30" s="204" t="s">
        <v>263</v>
      </c>
      <c r="D30" s="205" t="s">
        <v>264</v>
      </c>
      <c r="E30" s="203" t="s">
        <v>118</v>
      </c>
      <c r="F30" s="203" t="s">
        <v>119</v>
      </c>
      <c r="G30" s="203" t="s">
        <v>265</v>
      </c>
      <c r="H30" s="203" t="s">
        <v>266</v>
      </c>
      <c r="I30" s="216">
        <v>61488</v>
      </c>
      <c r="J30" s="216">
        <v>61488</v>
      </c>
      <c r="K30" s="219"/>
      <c r="L30" s="219"/>
      <c r="M30" s="216">
        <v>61488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ht="15" customHeight="1" spans="1:24">
      <c r="A31" s="203" t="s">
        <v>74</v>
      </c>
      <c r="B31" s="203" t="s">
        <v>74</v>
      </c>
      <c r="C31" s="204" t="s">
        <v>263</v>
      </c>
      <c r="D31" s="205" t="s">
        <v>264</v>
      </c>
      <c r="E31" s="203" t="s">
        <v>118</v>
      </c>
      <c r="F31" s="203" t="s">
        <v>119</v>
      </c>
      <c r="G31" s="203" t="s">
        <v>267</v>
      </c>
      <c r="H31" s="203" t="s">
        <v>268</v>
      </c>
      <c r="I31" s="216">
        <v>37464</v>
      </c>
      <c r="J31" s="216">
        <v>37464</v>
      </c>
      <c r="K31" s="219"/>
      <c r="L31" s="219"/>
      <c r="M31" s="216">
        <v>37464</v>
      </c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ht="15" customHeight="1" spans="1:24">
      <c r="A32" s="203" t="s">
        <v>74</v>
      </c>
      <c r="B32" s="203" t="s">
        <v>74</v>
      </c>
      <c r="C32" s="204" t="s">
        <v>263</v>
      </c>
      <c r="D32" s="205" t="s">
        <v>264</v>
      </c>
      <c r="E32" s="203" t="s">
        <v>118</v>
      </c>
      <c r="F32" s="203" t="s">
        <v>119</v>
      </c>
      <c r="G32" s="203" t="s">
        <v>222</v>
      </c>
      <c r="H32" s="203" t="s">
        <v>223</v>
      </c>
      <c r="I32" s="216">
        <v>5124</v>
      </c>
      <c r="J32" s="216">
        <v>5124</v>
      </c>
      <c r="K32" s="219"/>
      <c r="L32" s="219"/>
      <c r="M32" s="216">
        <v>5124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customFormat="1" ht="15" customHeight="1" spans="1:24">
      <c r="A33" s="203" t="s">
        <v>74</v>
      </c>
      <c r="B33" s="203" t="s">
        <v>74</v>
      </c>
      <c r="C33" s="204" t="s">
        <v>263</v>
      </c>
      <c r="D33" s="205" t="s">
        <v>264</v>
      </c>
      <c r="E33" s="203" t="s">
        <v>118</v>
      </c>
      <c r="F33" s="203" t="s">
        <v>119</v>
      </c>
      <c r="G33" s="203" t="s">
        <v>224</v>
      </c>
      <c r="H33" s="203" t="s">
        <v>225</v>
      </c>
      <c r="I33" s="216">
        <v>18120</v>
      </c>
      <c r="J33" s="216">
        <v>18120</v>
      </c>
      <c r="K33" s="219"/>
      <c r="L33" s="219"/>
      <c r="M33" s="216">
        <v>35520</v>
      </c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ht="15" customHeight="1" spans="1:24">
      <c r="A34" s="203" t="s">
        <v>74</v>
      </c>
      <c r="B34" s="203" t="s">
        <v>74</v>
      </c>
      <c r="C34" s="204" t="s">
        <v>263</v>
      </c>
      <c r="D34" s="205" t="s">
        <v>264</v>
      </c>
      <c r="E34" s="203" t="s">
        <v>118</v>
      </c>
      <c r="F34" s="203" t="s">
        <v>119</v>
      </c>
      <c r="G34" s="203" t="s">
        <v>224</v>
      </c>
      <c r="H34" s="203" t="s">
        <v>225</v>
      </c>
      <c r="I34" s="216">
        <v>35520</v>
      </c>
      <c r="J34" s="216">
        <v>35520</v>
      </c>
      <c r="K34" s="219"/>
      <c r="L34" s="219"/>
      <c r="M34" s="216">
        <v>18120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ht="15" customHeight="1" spans="1:24">
      <c r="A35" s="203" t="s">
        <v>74</v>
      </c>
      <c r="B35" s="203" t="s">
        <v>74</v>
      </c>
      <c r="C35" s="204" t="s">
        <v>269</v>
      </c>
      <c r="D35" s="205" t="s">
        <v>270</v>
      </c>
      <c r="E35" s="203" t="s">
        <v>108</v>
      </c>
      <c r="F35" s="203" t="s">
        <v>109</v>
      </c>
      <c r="G35" s="203" t="s">
        <v>271</v>
      </c>
      <c r="H35" s="203" t="s">
        <v>272</v>
      </c>
      <c r="I35" s="216">
        <v>51000</v>
      </c>
      <c r="J35" s="216">
        <v>51000</v>
      </c>
      <c r="K35" s="219"/>
      <c r="L35" s="219"/>
      <c r="M35" s="216">
        <v>51000</v>
      </c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ht="15" customHeight="1" spans="1:24">
      <c r="A36" s="203" t="s">
        <v>74</v>
      </c>
      <c r="B36" s="203" t="s">
        <v>74</v>
      </c>
      <c r="C36" s="204" t="s">
        <v>273</v>
      </c>
      <c r="D36" s="205" t="s">
        <v>274</v>
      </c>
      <c r="E36" s="203" t="s">
        <v>108</v>
      </c>
      <c r="F36" s="203" t="s">
        <v>109</v>
      </c>
      <c r="G36" s="203" t="s">
        <v>265</v>
      </c>
      <c r="H36" s="203" t="s">
        <v>266</v>
      </c>
      <c r="I36" s="216">
        <v>1747560</v>
      </c>
      <c r="J36" s="216">
        <v>1747560</v>
      </c>
      <c r="K36" s="219"/>
      <c r="L36" s="219"/>
      <c r="M36" s="216">
        <v>1747560</v>
      </c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ht="15" customHeight="1" spans="1:24">
      <c r="A37" s="203" t="s">
        <v>74</v>
      </c>
      <c r="B37" s="203" t="s">
        <v>74</v>
      </c>
      <c r="C37" s="204" t="s">
        <v>273</v>
      </c>
      <c r="D37" s="205" t="s">
        <v>274</v>
      </c>
      <c r="E37" s="203" t="s">
        <v>108</v>
      </c>
      <c r="F37" s="203" t="s">
        <v>109</v>
      </c>
      <c r="G37" s="203" t="s">
        <v>267</v>
      </c>
      <c r="H37" s="203" t="s">
        <v>268</v>
      </c>
      <c r="I37" s="216">
        <v>427500</v>
      </c>
      <c r="J37" s="216">
        <v>427500</v>
      </c>
      <c r="K37" s="219"/>
      <c r="L37" s="219"/>
      <c r="M37" s="216">
        <v>427500</v>
      </c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ht="15" customHeight="1" spans="1:24">
      <c r="A38" s="203" t="s">
        <v>74</v>
      </c>
      <c r="B38" s="203" t="s">
        <v>74</v>
      </c>
      <c r="C38" s="204" t="s">
        <v>273</v>
      </c>
      <c r="D38" s="205" t="s">
        <v>274</v>
      </c>
      <c r="E38" s="203" t="s">
        <v>108</v>
      </c>
      <c r="F38" s="203" t="s">
        <v>109</v>
      </c>
      <c r="G38" s="203" t="s">
        <v>267</v>
      </c>
      <c r="H38" s="203" t="s">
        <v>268</v>
      </c>
      <c r="I38" s="216">
        <v>1783956</v>
      </c>
      <c r="J38" s="216">
        <v>1783956</v>
      </c>
      <c r="K38" s="219"/>
      <c r="L38" s="219"/>
      <c r="M38" s="216">
        <v>1783956</v>
      </c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ht="15" customHeight="1" spans="1:24">
      <c r="A39" s="203" t="s">
        <v>74</v>
      </c>
      <c r="B39" s="203" t="s">
        <v>74</v>
      </c>
      <c r="C39" s="204" t="s">
        <v>273</v>
      </c>
      <c r="D39" s="205" t="s">
        <v>274</v>
      </c>
      <c r="E39" s="203" t="s">
        <v>108</v>
      </c>
      <c r="F39" s="203" t="s">
        <v>109</v>
      </c>
      <c r="G39" s="203" t="s">
        <v>222</v>
      </c>
      <c r="H39" s="203" t="s">
        <v>223</v>
      </c>
      <c r="I39" s="216">
        <v>145630</v>
      </c>
      <c r="J39" s="216">
        <v>145630</v>
      </c>
      <c r="K39" s="219"/>
      <c r="L39" s="219"/>
      <c r="M39" s="216">
        <v>145630</v>
      </c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ht="15" customHeight="1" spans="1:24">
      <c r="A40" s="203" t="s">
        <v>74</v>
      </c>
      <c r="B40" s="203" t="s">
        <v>74</v>
      </c>
      <c r="C40" s="204" t="s">
        <v>275</v>
      </c>
      <c r="D40" s="205" t="s">
        <v>276</v>
      </c>
      <c r="E40" s="203" t="s">
        <v>108</v>
      </c>
      <c r="F40" s="203" t="s">
        <v>109</v>
      </c>
      <c r="G40" s="203" t="s">
        <v>277</v>
      </c>
      <c r="H40" s="203" t="s">
        <v>278</v>
      </c>
      <c r="I40" s="216">
        <v>24000</v>
      </c>
      <c r="J40" s="216">
        <v>24000</v>
      </c>
      <c r="K40" s="219"/>
      <c r="L40" s="219"/>
      <c r="M40" s="216">
        <v>24000</v>
      </c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ht="15" customHeight="1" spans="1:24">
      <c r="A41" s="203" t="s">
        <v>74</v>
      </c>
      <c r="B41" s="203" t="s">
        <v>74</v>
      </c>
      <c r="C41" s="204" t="s">
        <v>279</v>
      </c>
      <c r="D41" s="205" t="s">
        <v>151</v>
      </c>
      <c r="E41" s="203" t="s">
        <v>150</v>
      </c>
      <c r="F41" s="203" t="s">
        <v>151</v>
      </c>
      <c r="G41" s="203" t="s">
        <v>280</v>
      </c>
      <c r="H41" s="203" t="s">
        <v>151</v>
      </c>
      <c r="I41" s="216">
        <v>703836</v>
      </c>
      <c r="J41" s="216">
        <v>703836</v>
      </c>
      <c r="K41" s="219"/>
      <c r="L41" s="219"/>
      <c r="M41" s="216">
        <v>703836</v>
      </c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</row>
    <row r="42" ht="15" customHeight="1" spans="1:24">
      <c r="A42" s="203" t="s">
        <v>74</v>
      </c>
      <c r="B42" s="203" t="s">
        <v>74</v>
      </c>
      <c r="C42" s="204" t="s">
        <v>281</v>
      </c>
      <c r="D42" s="205" t="s">
        <v>198</v>
      </c>
      <c r="E42" s="203" t="s">
        <v>108</v>
      </c>
      <c r="F42" s="203" t="s">
        <v>109</v>
      </c>
      <c r="G42" s="203" t="s">
        <v>282</v>
      </c>
      <c r="H42" s="203" t="s">
        <v>198</v>
      </c>
      <c r="I42" s="216">
        <v>10000</v>
      </c>
      <c r="J42" s="216">
        <v>10000</v>
      </c>
      <c r="K42" s="219"/>
      <c r="L42" s="219"/>
      <c r="M42" s="216">
        <v>10000</v>
      </c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</row>
    <row r="43" ht="15" customHeight="1" spans="1:24">
      <c r="A43" s="203" t="s">
        <v>74</v>
      </c>
      <c r="B43" s="203" t="s">
        <v>74</v>
      </c>
      <c r="C43" s="204" t="s">
        <v>283</v>
      </c>
      <c r="D43" s="205" t="s">
        <v>284</v>
      </c>
      <c r="E43" s="203" t="s">
        <v>108</v>
      </c>
      <c r="F43" s="203" t="s">
        <v>109</v>
      </c>
      <c r="G43" s="203" t="s">
        <v>277</v>
      </c>
      <c r="H43" s="203" t="s">
        <v>278</v>
      </c>
      <c r="I43" s="216">
        <v>91920</v>
      </c>
      <c r="J43" s="216">
        <v>91920</v>
      </c>
      <c r="K43" s="219"/>
      <c r="L43" s="219"/>
      <c r="M43" s="216">
        <v>91920</v>
      </c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</row>
    <row r="44" ht="15" customHeight="1" spans="1:24">
      <c r="A44" s="203" t="s">
        <v>74</v>
      </c>
      <c r="B44" s="203" t="s">
        <v>74</v>
      </c>
      <c r="C44" s="204" t="s">
        <v>283</v>
      </c>
      <c r="D44" s="205" t="s">
        <v>284</v>
      </c>
      <c r="E44" s="203" t="s">
        <v>108</v>
      </c>
      <c r="F44" s="203" t="s">
        <v>109</v>
      </c>
      <c r="G44" s="203" t="s">
        <v>285</v>
      </c>
      <c r="H44" s="203" t="s">
        <v>286</v>
      </c>
      <c r="I44" s="216">
        <v>12800</v>
      </c>
      <c r="J44" s="216">
        <v>12800</v>
      </c>
      <c r="K44" s="219"/>
      <c r="L44" s="219"/>
      <c r="M44" s="216">
        <v>12800</v>
      </c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</row>
    <row r="45" ht="15" customHeight="1" spans="1:24">
      <c r="A45" s="203" t="s">
        <v>74</v>
      </c>
      <c r="B45" s="203" t="s">
        <v>74</v>
      </c>
      <c r="C45" s="204" t="s">
        <v>283</v>
      </c>
      <c r="D45" s="205" t="s">
        <v>284</v>
      </c>
      <c r="E45" s="203" t="s">
        <v>108</v>
      </c>
      <c r="F45" s="203" t="s">
        <v>109</v>
      </c>
      <c r="G45" s="203" t="s">
        <v>287</v>
      </c>
      <c r="H45" s="203" t="s">
        <v>288</v>
      </c>
      <c r="I45" s="216">
        <v>32160</v>
      </c>
      <c r="J45" s="216">
        <v>32160</v>
      </c>
      <c r="K45" s="219"/>
      <c r="L45" s="219"/>
      <c r="M45" s="216">
        <v>32160</v>
      </c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</row>
    <row r="46" ht="15" customHeight="1" spans="1:24">
      <c r="A46" s="203" t="s">
        <v>74</v>
      </c>
      <c r="B46" s="203" t="s">
        <v>74</v>
      </c>
      <c r="C46" s="204" t="s">
        <v>283</v>
      </c>
      <c r="D46" s="205" t="s">
        <v>284</v>
      </c>
      <c r="E46" s="203" t="s">
        <v>108</v>
      </c>
      <c r="F46" s="203" t="s">
        <v>109</v>
      </c>
      <c r="G46" s="203" t="s">
        <v>289</v>
      </c>
      <c r="H46" s="203" t="s">
        <v>290</v>
      </c>
      <c r="I46" s="216">
        <v>86400</v>
      </c>
      <c r="J46" s="216">
        <v>86400</v>
      </c>
      <c r="K46" s="219"/>
      <c r="L46" s="219"/>
      <c r="M46" s="216">
        <v>86400</v>
      </c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</row>
    <row r="47" ht="15" customHeight="1" spans="1:24">
      <c r="A47" s="203" t="s">
        <v>74</v>
      </c>
      <c r="B47" s="203" t="s">
        <v>74</v>
      </c>
      <c r="C47" s="204" t="s">
        <v>283</v>
      </c>
      <c r="D47" s="205" t="s">
        <v>284</v>
      </c>
      <c r="E47" s="203" t="s">
        <v>108</v>
      </c>
      <c r="F47" s="203" t="s">
        <v>109</v>
      </c>
      <c r="G47" s="203" t="s">
        <v>291</v>
      </c>
      <c r="H47" s="203" t="s">
        <v>292</v>
      </c>
      <c r="I47" s="216">
        <v>96000</v>
      </c>
      <c r="J47" s="216">
        <v>96000</v>
      </c>
      <c r="K47" s="219"/>
      <c r="L47" s="219"/>
      <c r="M47" s="216">
        <v>96000</v>
      </c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</row>
    <row r="48" ht="15" customHeight="1" spans="1:24">
      <c r="A48" s="203" t="s">
        <v>74</v>
      </c>
      <c r="B48" s="203" t="s">
        <v>74</v>
      </c>
      <c r="C48" s="204" t="s">
        <v>283</v>
      </c>
      <c r="D48" s="205" t="s">
        <v>284</v>
      </c>
      <c r="E48" s="203" t="s">
        <v>108</v>
      </c>
      <c r="F48" s="203" t="s">
        <v>109</v>
      </c>
      <c r="G48" s="203" t="s">
        <v>261</v>
      </c>
      <c r="H48" s="203" t="s">
        <v>262</v>
      </c>
      <c r="I48" s="216">
        <v>37200</v>
      </c>
      <c r="J48" s="216">
        <v>37200</v>
      </c>
      <c r="K48" s="219"/>
      <c r="L48" s="219"/>
      <c r="M48" s="216">
        <v>37200</v>
      </c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</row>
    <row r="49" ht="15" customHeight="1" spans="1:24">
      <c r="A49" s="203" t="s">
        <v>74</v>
      </c>
      <c r="B49" s="203" t="s">
        <v>74</v>
      </c>
      <c r="C49" s="204" t="s">
        <v>283</v>
      </c>
      <c r="D49" s="205" t="s">
        <v>284</v>
      </c>
      <c r="E49" s="203" t="s">
        <v>108</v>
      </c>
      <c r="F49" s="203" t="s">
        <v>109</v>
      </c>
      <c r="G49" s="203" t="s">
        <v>293</v>
      </c>
      <c r="H49" s="203" t="s">
        <v>294</v>
      </c>
      <c r="I49" s="216">
        <v>200000</v>
      </c>
      <c r="J49" s="216">
        <v>200000</v>
      </c>
      <c r="K49" s="219"/>
      <c r="L49" s="219"/>
      <c r="M49" s="216">
        <v>200000</v>
      </c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</row>
    <row r="50" ht="15" customHeight="1" spans="1:24">
      <c r="A50" s="203" t="s">
        <v>74</v>
      </c>
      <c r="B50" s="203" t="s">
        <v>74</v>
      </c>
      <c r="C50" s="204" t="s">
        <v>283</v>
      </c>
      <c r="D50" s="205" t="s">
        <v>284</v>
      </c>
      <c r="E50" s="203" t="s">
        <v>108</v>
      </c>
      <c r="F50" s="203" t="s">
        <v>109</v>
      </c>
      <c r="G50" s="203" t="s">
        <v>295</v>
      </c>
      <c r="H50" s="203" t="s">
        <v>296</v>
      </c>
      <c r="I50" s="216">
        <v>11200</v>
      </c>
      <c r="J50" s="216">
        <v>11200</v>
      </c>
      <c r="K50" s="219"/>
      <c r="L50" s="219"/>
      <c r="M50" s="216">
        <v>11200</v>
      </c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</row>
    <row r="51" ht="15" customHeight="1" spans="1:24">
      <c r="A51" s="203" t="s">
        <v>74</v>
      </c>
      <c r="B51" s="203" t="s">
        <v>74</v>
      </c>
      <c r="C51" s="204" t="s">
        <v>283</v>
      </c>
      <c r="D51" s="205" t="s">
        <v>284</v>
      </c>
      <c r="E51" s="203" t="s">
        <v>108</v>
      </c>
      <c r="F51" s="203" t="s">
        <v>109</v>
      </c>
      <c r="G51" s="203" t="s">
        <v>297</v>
      </c>
      <c r="H51" s="203" t="s">
        <v>298</v>
      </c>
      <c r="I51" s="216">
        <v>51200</v>
      </c>
      <c r="J51" s="216">
        <v>51200</v>
      </c>
      <c r="K51" s="219"/>
      <c r="L51" s="219"/>
      <c r="M51" s="216">
        <v>51200</v>
      </c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</row>
    <row r="52" ht="15" customHeight="1" spans="1:24">
      <c r="A52" s="203" t="s">
        <v>74</v>
      </c>
      <c r="B52" s="203" t="s">
        <v>74</v>
      </c>
      <c r="C52" s="204" t="s">
        <v>283</v>
      </c>
      <c r="D52" s="205" t="s">
        <v>284</v>
      </c>
      <c r="E52" s="203" t="s">
        <v>118</v>
      </c>
      <c r="F52" s="203" t="s">
        <v>119</v>
      </c>
      <c r="G52" s="203" t="s">
        <v>277</v>
      </c>
      <c r="H52" s="203" t="s">
        <v>278</v>
      </c>
      <c r="I52" s="216">
        <v>6370</v>
      </c>
      <c r="J52" s="216">
        <v>6370</v>
      </c>
      <c r="K52" s="219"/>
      <c r="L52" s="219"/>
      <c r="M52" s="216">
        <v>6370</v>
      </c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</row>
    <row r="53" ht="15" customHeight="1" spans="1:24">
      <c r="A53" s="203" t="s">
        <v>74</v>
      </c>
      <c r="B53" s="203" t="s">
        <v>74</v>
      </c>
      <c r="C53" s="204" t="s">
        <v>283</v>
      </c>
      <c r="D53" s="205" t="s">
        <v>284</v>
      </c>
      <c r="E53" s="203" t="s">
        <v>118</v>
      </c>
      <c r="F53" s="203" t="s">
        <v>119</v>
      </c>
      <c r="G53" s="203" t="s">
        <v>285</v>
      </c>
      <c r="H53" s="203" t="s">
        <v>286</v>
      </c>
      <c r="I53" s="216">
        <v>800</v>
      </c>
      <c r="J53" s="216">
        <v>800</v>
      </c>
      <c r="K53" s="219"/>
      <c r="L53" s="219"/>
      <c r="M53" s="216">
        <v>800</v>
      </c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</row>
    <row r="54" ht="15" customHeight="1" spans="1:24">
      <c r="A54" s="203" t="s">
        <v>74</v>
      </c>
      <c r="B54" s="203" t="s">
        <v>74</v>
      </c>
      <c r="C54" s="204" t="s">
        <v>283</v>
      </c>
      <c r="D54" s="205" t="s">
        <v>284</v>
      </c>
      <c r="E54" s="203" t="s">
        <v>118</v>
      </c>
      <c r="F54" s="203" t="s">
        <v>119</v>
      </c>
      <c r="G54" s="203" t="s">
        <v>287</v>
      </c>
      <c r="H54" s="203" t="s">
        <v>288</v>
      </c>
      <c r="I54" s="216">
        <v>2010</v>
      </c>
      <c r="J54" s="216">
        <v>2010</v>
      </c>
      <c r="K54" s="219"/>
      <c r="L54" s="219"/>
      <c r="M54" s="216">
        <v>2010</v>
      </c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</row>
    <row r="55" ht="15" customHeight="1" spans="1:24">
      <c r="A55" s="203" t="s">
        <v>74</v>
      </c>
      <c r="B55" s="203" t="s">
        <v>74</v>
      </c>
      <c r="C55" s="204" t="s">
        <v>283</v>
      </c>
      <c r="D55" s="205" t="s">
        <v>284</v>
      </c>
      <c r="E55" s="203" t="s">
        <v>118</v>
      </c>
      <c r="F55" s="203" t="s">
        <v>119</v>
      </c>
      <c r="G55" s="203" t="s">
        <v>289</v>
      </c>
      <c r="H55" s="203" t="s">
        <v>290</v>
      </c>
      <c r="I55" s="216">
        <v>5400</v>
      </c>
      <c r="J55" s="216">
        <v>5400</v>
      </c>
      <c r="K55" s="219"/>
      <c r="L55" s="219"/>
      <c r="M55" s="216">
        <v>5400</v>
      </c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</row>
    <row r="56" ht="15" customHeight="1" spans="1:24">
      <c r="A56" s="203" t="s">
        <v>74</v>
      </c>
      <c r="B56" s="203" t="s">
        <v>74</v>
      </c>
      <c r="C56" s="204" t="s">
        <v>283</v>
      </c>
      <c r="D56" s="205" t="s">
        <v>284</v>
      </c>
      <c r="E56" s="203" t="s">
        <v>118</v>
      </c>
      <c r="F56" s="203" t="s">
        <v>119</v>
      </c>
      <c r="G56" s="203" t="s">
        <v>297</v>
      </c>
      <c r="H56" s="203" t="s">
        <v>298</v>
      </c>
      <c r="I56" s="216">
        <v>3200</v>
      </c>
      <c r="J56" s="216">
        <v>3200</v>
      </c>
      <c r="K56" s="219"/>
      <c r="L56" s="219"/>
      <c r="M56" s="216">
        <v>3200</v>
      </c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</row>
    <row r="57" ht="15" customHeight="1" spans="1:24">
      <c r="A57" s="203" t="s">
        <v>74</v>
      </c>
      <c r="B57" s="203" t="s">
        <v>74</v>
      </c>
      <c r="C57" s="204" t="s">
        <v>283</v>
      </c>
      <c r="D57" s="205" t="s">
        <v>284</v>
      </c>
      <c r="E57" s="203" t="s">
        <v>118</v>
      </c>
      <c r="F57" s="203" t="s">
        <v>119</v>
      </c>
      <c r="G57" s="203" t="s">
        <v>295</v>
      </c>
      <c r="H57" s="203" t="s">
        <v>296</v>
      </c>
      <c r="I57" s="216">
        <v>700</v>
      </c>
      <c r="J57" s="216">
        <v>700</v>
      </c>
      <c r="K57" s="219"/>
      <c r="L57" s="219"/>
      <c r="M57" s="216">
        <v>700</v>
      </c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</row>
    <row r="58" ht="15" customHeight="1" spans="1:24">
      <c r="A58" s="203" t="s">
        <v>74</v>
      </c>
      <c r="B58" s="203" t="s">
        <v>74</v>
      </c>
      <c r="C58" s="204" t="s">
        <v>283</v>
      </c>
      <c r="D58" s="205" t="s">
        <v>284</v>
      </c>
      <c r="E58" s="203" t="s">
        <v>118</v>
      </c>
      <c r="F58" s="203" t="s">
        <v>119</v>
      </c>
      <c r="G58" s="203" t="s">
        <v>291</v>
      </c>
      <c r="H58" s="203" t="s">
        <v>292</v>
      </c>
      <c r="I58" s="216">
        <v>6000</v>
      </c>
      <c r="J58" s="216">
        <v>6000</v>
      </c>
      <c r="K58" s="219"/>
      <c r="L58" s="219"/>
      <c r="M58" s="216">
        <v>6000</v>
      </c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</row>
    <row r="59" ht="18.75" customHeight="1" spans="1:24">
      <c r="A59" s="206" t="s">
        <v>74</v>
      </c>
      <c r="B59" s="206" t="s">
        <v>74</v>
      </c>
      <c r="C59" s="207" t="s">
        <v>299</v>
      </c>
      <c r="D59" s="208" t="s">
        <v>300</v>
      </c>
      <c r="E59" s="206" t="s">
        <v>108</v>
      </c>
      <c r="F59" s="206" t="s">
        <v>109</v>
      </c>
      <c r="G59" s="206" t="s">
        <v>291</v>
      </c>
      <c r="H59" s="206" t="s">
        <v>292</v>
      </c>
      <c r="I59" s="216">
        <v>96000</v>
      </c>
      <c r="J59" s="216">
        <v>96000</v>
      </c>
      <c r="K59" s="148"/>
      <c r="L59" s="148"/>
      <c r="M59" s="216">
        <v>96000</v>
      </c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ht="18.75" customHeight="1" spans="1:24">
      <c r="A60" s="54"/>
      <c r="B60" s="209" t="s">
        <v>192</v>
      </c>
      <c r="C60" s="210"/>
      <c r="D60" s="210"/>
      <c r="E60" s="210"/>
      <c r="F60" s="210"/>
      <c r="G60" s="210"/>
      <c r="H60" s="211"/>
      <c r="I60" s="216">
        <f>SUM(I10:I59)</f>
        <v>10766406.96</v>
      </c>
      <c r="J60" s="216">
        <f>SUM(J10:J59)</f>
        <v>10766406.96</v>
      </c>
      <c r="K60" s="148"/>
      <c r="L60" s="148"/>
      <c r="M60" s="216">
        <f>SUM(M10:M59)</f>
        <v>10766406.96</v>
      </c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</sheetData>
  <mergeCells count="31">
    <mergeCell ref="B3:X3"/>
    <mergeCell ref="A4:H4"/>
    <mergeCell ref="I5:X5"/>
    <mergeCell ref="J6:N6"/>
    <mergeCell ref="O6:Q6"/>
    <mergeCell ref="S6:X6"/>
    <mergeCell ref="B60:H6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N1" workbookViewId="0">
      <pane ySplit="1" topLeftCell="A2" activePane="bottomLeft" state="frozen"/>
      <selection/>
      <selection pane="bottomLeft" activeCell="D21" sqref="D21"/>
    </sheetView>
  </sheetViews>
  <sheetFormatPr defaultColWidth="9.13274336283186" defaultRowHeight="14.25" customHeight="1"/>
  <cols>
    <col min="1" max="1" width="14.5752212389381" style="161" customWidth="1"/>
    <col min="2" max="2" width="24.7256637168142" style="161" customWidth="1"/>
    <col min="3" max="3" width="34.1858407079646" style="161" customWidth="1"/>
    <col min="4" max="4" width="23.858407079646" style="161" customWidth="1"/>
    <col min="5" max="5" width="15.6017699115044" style="161" customWidth="1"/>
    <col min="6" max="6" width="19.7345132743363" style="161" customWidth="1"/>
    <col min="7" max="7" width="14.8849557522124" style="161" customWidth="1"/>
    <col min="8" max="8" width="19.7345132743363" style="161" customWidth="1"/>
    <col min="9" max="16" width="14.1769911504425" style="161" customWidth="1"/>
    <col min="17" max="17" width="13.6017699115044" style="161" customWidth="1"/>
    <col min="18" max="23" width="15.1769911504425" style="161" customWidth="1"/>
    <col min="24" max="16384" width="9.13274336283186" style="161"/>
  </cols>
  <sheetData>
    <row r="1" customHeight="1" spans="1:2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ht="13.5" customHeight="1" spans="5:23">
      <c r="E2" s="163"/>
      <c r="F2" s="163"/>
      <c r="G2" s="163"/>
      <c r="H2" s="163"/>
      <c r="U2" s="184"/>
      <c r="W2" s="185" t="s">
        <v>301</v>
      </c>
    </row>
    <row r="3" ht="27.75" customHeight="1" spans="1:23">
      <c r="A3" s="164" t="s">
        <v>302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ht="13.5" customHeight="1" spans="1:23">
      <c r="A4" s="165" t="s">
        <v>55</v>
      </c>
      <c r="B4" s="166"/>
      <c r="C4" s="166"/>
      <c r="D4" s="166"/>
      <c r="E4" s="166"/>
      <c r="F4" s="166"/>
      <c r="G4" s="166"/>
      <c r="H4" s="166"/>
      <c r="I4" s="166"/>
      <c r="J4" s="179"/>
      <c r="K4" s="179"/>
      <c r="L4" s="179"/>
      <c r="M4" s="179"/>
      <c r="N4" s="179"/>
      <c r="O4" s="179"/>
      <c r="P4" s="179"/>
      <c r="Q4" s="179"/>
      <c r="U4" s="184"/>
      <c r="W4" s="185" t="s">
        <v>2</v>
      </c>
    </row>
    <row r="5" ht="21.75" customHeight="1" spans="1:23">
      <c r="A5" s="167" t="s">
        <v>303</v>
      </c>
      <c r="B5" s="167" t="s">
        <v>205</v>
      </c>
      <c r="C5" s="167" t="s">
        <v>206</v>
      </c>
      <c r="D5" s="167" t="s">
        <v>304</v>
      </c>
      <c r="E5" s="87" t="s">
        <v>207</v>
      </c>
      <c r="F5" s="87" t="s">
        <v>208</v>
      </c>
      <c r="G5" s="87" t="s">
        <v>305</v>
      </c>
      <c r="H5" s="87" t="s">
        <v>306</v>
      </c>
      <c r="I5" s="154" t="s">
        <v>59</v>
      </c>
      <c r="J5" s="154" t="s">
        <v>307</v>
      </c>
      <c r="K5" s="154"/>
      <c r="L5" s="154"/>
      <c r="M5" s="154"/>
      <c r="N5" s="180" t="s">
        <v>213</v>
      </c>
      <c r="O5" s="180"/>
      <c r="P5" s="180"/>
      <c r="Q5" s="87" t="s">
        <v>65</v>
      </c>
      <c r="R5" s="186" t="s">
        <v>81</v>
      </c>
      <c r="S5" s="187"/>
      <c r="T5" s="187"/>
      <c r="U5" s="187"/>
      <c r="V5" s="187"/>
      <c r="W5" s="188"/>
    </row>
    <row r="6" ht="21.75" customHeight="1" spans="1:23">
      <c r="A6" s="168"/>
      <c r="B6" s="168"/>
      <c r="C6" s="168"/>
      <c r="D6" s="168"/>
      <c r="E6" s="169"/>
      <c r="F6" s="169"/>
      <c r="G6" s="169"/>
      <c r="H6" s="169"/>
      <c r="I6" s="154"/>
      <c r="J6" s="154" t="s">
        <v>62</v>
      </c>
      <c r="K6" s="154"/>
      <c r="L6" s="154" t="s">
        <v>63</v>
      </c>
      <c r="M6" s="154" t="s">
        <v>64</v>
      </c>
      <c r="N6" s="181" t="s">
        <v>62</v>
      </c>
      <c r="O6" s="181" t="s">
        <v>63</v>
      </c>
      <c r="P6" s="181" t="s">
        <v>64</v>
      </c>
      <c r="Q6" s="169"/>
      <c r="R6" s="87" t="s">
        <v>61</v>
      </c>
      <c r="S6" s="87" t="s">
        <v>72</v>
      </c>
      <c r="T6" s="87" t="s">
        <v>219</v>
      </c>
      <c r="U6" s="87" t="s">
        <v>68</v>
      </c>
      <c r="V6" s="87" t="s">
        <v>69</v>
      </c>
      <c r="W6" s="87" t="s">
        <v>70</v>
      </c>
    </row>
    <row r="7" ht="40.5" customHeight="1" spans="1:23">
      <c r="A7" s="170"/>
      <c r="B7" s="170"/>
      <c r="C7" s="170"/>
      <c r="D7" s="170"/>
      <c r="E7" s="171"/>
      <c r="F7" s="171"/>
      <c r="G7" s="171"/>
      <c r="H7" s="171"/>
      <c r="I7" s="154"/>
      <c r="J7" s="154" t="s">
        <v>61</v>
      </c>
      <c r="K7" s="154" t="s">
        <v>308</v>
      </c>
      <c r="L7" s="154"/>
      <c r="M7" s="154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ht="15" customHeight="1" spans="1:23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</row>
    <row r="9" ht="15" customHeight="1" spans="1:23">
      <c r="A9" s="173" t="s">
        <v>309</v>
      </c>
      <c r="B9" s="174" t="s">
        <v>310</v>
      </c>
      <c r="C9" s="173" t="s">
        <v>311</v>
      </c>
      <c r="D9" s="23" t="s">
        <v>74</v>
      </c>
      <c r="E9" s="23" t="s">
        <v>110</v>
      </c>
      <c r="F9" s="23" t="s">
        <v>111</v>
      </c>
      <c r="G9" s="23" t="s">
        <v>312</v>
      </c>
      <c r="H9" s="23" t="s">
        <v>313</v>
      </c>
      <c r="I9" s="182">
        <v>150000</v>
      </c>
      <c r="J9" s="182">
        <v>150000</v>
      </c>
      <c r="K9" s="182">
        <v>150000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ht="15" customHeight="1" spans="1:23">
      <c r="A10" s="175" t="s">
        <v>309</v>
      </c>
      <c r="B10" s="174" t="s">
        <v>314</v>
      </c>
      <c r="C10" s="175" t="s">
        <v>315</v>
      </c>
      <c r="D10" s="23" t="s">
        <v>74</v>
      </c>
      <c r="E10" s="23" t="s">
        <v>112</v>
      </c>
      <c r="F10" s="23" t="s">
        <v>113</v>
      </c>
      <c r="G10" s="23" t="s">
        <v>293</v>
      </c>
      <c r="H10" s="23" t="s">
        <v>294</v>
      </c>
      <c r="I10" s="182">
        <v>50000</v>
      </c>
      <c r="J10" s="182">
        <v>50000</v>
      </c>
      <c r="K10" s="182">
        <v>50000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</row>
    <row r="11" ht="15" customHeight="1" spans="1:23">
      <c r="A11" s="175" t="s">
        <v>309</v>
      </c>
      <c r="B11" s="174" t="s">
        <v>314</v>
      </c>
      <c r="C11" s="175" t="s">
        <v>315</v>
      </c>
      <c r="D11" s="23" t="s">
        <v>74</v>
      </c>
      <c r="E11" s="23" t="s">
        <v>112</v>
      </c>
      <c r="F11" s="23" t="s">
        <v>113</v>
      </c>
      <c r="G11" s="23" t="s">
        <v>316</v>
      </c>
      <c r="H11" s="23" t="s">
        <v>317</v>
      </c>
      <c r="I11" s="182">
        <v>150000</v>
      </c>
      <c r="J11" s="182">
        <v>150000</v>
      </c>
      <c r="K11" s="182">
        <v>150000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  <row r="12" ht="15" customHeight="1" spans="1:23">
      <c r="A12" s="175" t="s">
        <v>309</v>
      </c>
      <c r="B12" s="174" t="s">
        <v>318</v>
      </c>
      <c r="C12" s="175" t="s">
        <v>319</v>
      </c>
      <c r="D12" s="23" t="s">
        <v>74</v>
      </c>
      <c r="E12" s="23" t="s">
        <v>114</v>
      </c>
      <c r="F12" s="23" t="s">
        <v>115</v>
      </c>
      <c r="G12" s="23" t="s">
        <v>295</v>
      </c>
      <c r="H12" s="23" t="s">
        <v>296</v>
      </c>
      <c r="I12" s="182">
        <v>250000</v>
      </c>
      <c r="J12" s="182">
        <v>250000</v>
      </c>
      <c r="K12" s="182">
        <v>250000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ht="15" customHeight="1" spans="1:23">
      <c r="A13" s="175" t="s">
        <v>309</v>
      </c>
      <c r="B13" s="174" t="s">
        <v>320</v>
      </c>
      <c r="C13" s="175" t="s">
        <v>321</v>
      </c>
      <c r="D13" s="23" t="s">
        <v>74</v>
      </c>
      <c r="E13" s="23" t="s">
        <v>110</v>
      </c>
      <c r="F13" s="23" t="s">
        <v>111</v>
      </c>
      <c r="G13" s="23" t="s">
        <v>312</v>
      </c>
      <c r="H13" s="23" t="s">
        <v>313</v>
      </c>
      <c r="I13" s="182">
        <v>150000</v>
      </c>
      <c r="J13" s="182">
        <v>150000</v>
      </c>
      <c r="K13" s="182">
        <v>150000</v>
      </c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ht="15" customHeight="1" spans="1:23">
      <c r="A14" s="175" t="s">
        <v>309</v>
      </c>
      <c r="B14" s="174" t="s">
        <v>322</v>
      </c>
      <c r="C14" s="175" t="s">
        <v>323</v>
      </c>
      <c r="D14" s="23" t="s">
        <v>74</v>
      </c>
      <c r="E14" s="23" t="s">
        <v>110</v>
      </c>
      <c r="F14" s="23" t="s">
        <v>111</v>
      </c>
      <c r="G14" s="23" t="s">
        <v>277</v>
      </c>
      <c r="H14" s="23" t="s">
        <v>278</v>
      </c>
      <c r="I14" s="182">
        <v>100000</v>
      </c>
      <c r="J14" s="182">
        <v>100000</v>
      </c>
      <c r="K14" s="182">
        <v>100000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ht="15" customHeight="1" spans="1:23">
      <c r="A15" s="175" t="s">
        <v>309</v>
      </c>
      <c r="B15" s="174" t="s">
        <v>322</v>
      </c>
      <c r="C15" s="175" t="s">
        <v>323</v>
      </c>
      <c r="D15" s="23" t="s">
        <v>74</v>
      </c>
      <c r="E15" s="23" t="s">
        <v>110</v>
      </c>
      <c r="F15" s="23" t="s">
        <v>111</v>
      </c>
      <c r="G15" s="23" t="s">
        <v>297</v>
      </c>
      <c r="H15" s="23" t="s">
        <v>298</v>
      </c>
      <c r="I15" s="182">
        <v>80000</v>
      </c>
      <c r="J15" s="182">
        <v>80000</v>
      </c>
      <c r="K15" s="182">
        <v>80000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ht="15" customHeight="1" spans="1:23">
      <c r="A16" s="175" t="s">
        <v>309</v>
      </c>
      <c r="B16" s="174" t="s">
        <v>324</v>
      </c>
      <c r="C16" s="175" t="s">
        <v>325</v>
      </c>
      <c r="D16" s="23" t="s">
        <v>74</v>
      </c>
      <c r="E16" s="23" t="s">
        <v>116</v>
      </c>
      <c r="F16" s="23" t="s">
        <v>117</v>
      </c>
      <c r="G16" s="23" t="s">
        <v>289</v>
      </c>
      <c r="H16" s="23" t="s">
        <v>290</v>
      </c>
      <c r="I16" s="182">
        <v>90000</v>
      </c>
      <c r="J16" s="182">
        <v>90000</v>
      </c>
      <c r="K16" s="182">
        <v>90000</v>
      </c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ht="32.9" customHeight="1" spans="1:23">
      <c r="A17" s="175" t="s">
        <v>309</v>
      </c>
      <c r="B17" s="174" t="s">
        <v>326</v>
      </c>
      <c r="C17" s="175" t="s">
        <v>327</v>
      </c>
      <c r="D17" s="23" t="s">
        <v>74</v>
      </c>
      <c r="E17" s="23" t="s">
        <v>108</v>
      </c>
      <c r="F17" s="23" t="s">
        <v>109</v>
      </c>
      <c r="G17" s="23" t="s">
        <v>312</v>
      </c>
      <c r="H17" s="23" t="s">
        <v>313</v>
      </c>
      <c r="I17" s="182">
        <v>60000</v>
      </c>
      <c r="J17" s="182">
        <v>60000</v>
      </c>
      <c r="K17" s="182">
        <v>60000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ht="32.9" customHeight="1" spans="1:23">
      <c r="A18" s="175" t="s">
        <v>309</v>
      </c>
      <c r="B18" s="174" t="s">
        <v>326</v>
      </c>
      <c r="C18" s="175" t="s">
        <v>327</v>
      </c>
      <c r="D18" s="23" t="s">
        <v>74</v>
      </c>
      <c r="E18" s="23" t="s">
        <v>120</v>
      </c>
      <c r="F18" s="23" t="s">
        <v>121</v>
      </c>
      <c r="G18" s="23" t="s">
        <v>312</v>
      </c>
      <c r="H18" s="23" t="s">
        <v>313</v>
      </c>
      <c r="I18" s="182">
        <v>40000</v>
      </c>
      <c r="J18" s="182">
        <v>40000</v>
      </c>
      <c r="K18" s="182">
        <v>40000</v>
      </c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</row>
    <row r="19" ht="18.75" customHeight="1" spans="1:23">
      <c r="A19" s="176" t="s">
        <v>192</v>
      </c>
      <c r="B19" s="177"/>
      <c r="C19" s="177"/>
      <c r="D19" s="177"/>
      <c r="E19" s="177"/>
      <c r="F19" s="177"/>
      <c r="G19" s="177"/>
      <c r="H19" s="178"/>
      <c r="I19" s="182">
        <f>SUM(I9:I18)</f>
        <v>1120000</v>
      </c>
      <c r="J19" s="182">
        <f>SUM(J9:J18)</f>
        <v>1120000</v>
      </c>
      <c r="K19" s="182">
        <f>SUM(K9:K18)</f>
        <v>1120000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</row>
    <row r="34" s="160" customFormat="1" customHeight="1" spans="3:3">
      <c r="C34" s="160" t="s">
        <v>186</v>
      </c>
    </row>
  </sheetData>
  <mergeCells count="28">
    <mergeCell ref="A3:W3"/>
    <mergeCell ref="A4:I4"/>
    <mergeCell ref="J5:M5"/>
    <mergeCell ref="N5:P5"/>
    <mergeCell ref="R5:W5"/>
    <mergeCell ref="J6:K6"/>
    <mergeCell ref="A19:H1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7"/>
  <sheetViews>
    <sheetView showZeros="0" topLeftCell="C1" workbookViewId="0">
      <pane ySplit="1" topLeftCell="A2" activePane="bottomLeft" state="frozen"/>
      <selection/>
      <selection pane="bottomLeft" activeCell="H33" sqref="H33"/>
    </sheetView>
  </sheetViews>
  <sheetFormatPr defaultColWidth="9.13274336283186" defaultRowHeight="12" customHeight="1"/>
  <cols>
    <col min="1" max="1" width="34.283185840708" style="70" customWidth="1"/>
    <col min="2" max="2" width="29" style="70" customWidth="1"/>
    <col min="3" max="3" width="17.1769911504425" style="70" customWidth="1"/>
    <col min="4" max="4" width="21.0265486725664" style="70" customWidth="1"/>
    <col min="5" max="5" width="23.5752212389381" style="70" customWidth="1"/>
    <col min="6" max="6" width="11.283185840708" style="70" customWidth="1"/>
    <col min="7" max="7" width="10.3185840707965" style="70" customWidth="1"/>
    <col min="8" max="8" width="9.31858407079646" style="70" customWidth="1"/>
    <col min="9" max="9" width="13.4247787610619" style="70" customWidth="1"/>
    <col min="10" max="10" width="27.4513274336283" style="70" customWidth="1"/>
    <col min="11" max="16384" width="9.13274336283186" style="70"/>
  </cols>
  <sheetData>
    <row r="1" customHeight="1" spans="1:10">
      <c r="A1" s="71"/>
      <c r="B1" s="71"/>
      <c r="C1" s="71"/>
      <c r="D1" s="71"/>
      <c r="E1" s="71"/>
      <c r="F1" s="71"/>
      <c r="G1" s="71"/>
      <c r="H1" s="71"/>
      <c r="I1" s="71"/>
      <c r="J1" s="71"/>
    </row>
    <row r="2" customHeight="1" spans="10:10">
      <c r="J2" s="73" t="s">
        <v>328</v>
      </c>
    </row>
    <row r="3" ht="28.5" customHeight="1" spans="1:10">
      <c r="A3" s="152" t="s">
        <v>329</v>
      </c>
      <c r="B3" s="75"/>
      <c r="C3" s="75"/>
      <c r="D3" s="75"/>
      <c r="E3" s="75"/>
      <c r="F3" s="76"/>
      <c r="G3" s="75"/>
      <c r="H3" s="76"/>
      <c r="I3" s="76"/>
      <c r="J3" s="75"/>
    </row>
    <row r="4" ht="15" customHeight="1" spans="1:1">
      <c r="A4" s="153" t="s">
        <v>55</v>
      </c>
    </row>
    <row r="5" ht="14.25" customHeight="1" spans="1:10">
      <c r="A5" s="154" t="s">
        <v>206</v>
      </c>
      <c r="B5" s="154" t="s">
        <v>330</v>
      </c>
      <c r="C5" s="154" t="s">
        <v>331</v>
      </c>
      <c r="D5" s="154" t="s">
        <v>332</v>
      </c>
      <c r="E5" s="154" t="s">
        <v>333</v>
      </c>
      <c r="F5" s="155" t="s">
        <v>334</v>
      </c>
      <c r="G5" s="154" t="s">
        <v>335</v>
      </c>
      <c r="H5" s="155" t="s">
        <v>336</v>
      </c>
      <c r="I5" s="155" t="s">
        <v>337</v>
      </c>
      <c r="J5" s="154" t="s">
        <v>338</v>
      </c>
    </row>
    <row r="6" ht="14.25" customHeight="1" spans="1:10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155">
        <v>6</v>
      </c>
      <c r="G6" s="154">
        <v>7</v>
      </c>
      <c r="H6" s="155">
        <v>8</v>
      </c>
      <c r="I6" s="155">
        <v>9</v>
      </c>
      <c r="J6" s="154">
        <v>10</v>
      </c>
    </row>
    <row r="7" ht="15" customHeight="1" spans="1:10">
      <c r="A7" s="92" t="s">
        <v>74</v>
      </c>
      <c r="B7" s="93"/>
      <c r="C7" s="93"/>
      <c r="D7" s="93"/>
      <c r="E7" s="156"/>
      <c r="F7" s="157"/>
      <c r="G7" s="156"/>
      <c r="H7" s="157"/>
      <c r="I7" s="157"/>
      <c r="J7" s="156"/>
    </row>
    <row r="8" customHeight="1" spans="1:10">
      <c r="A8" s="158" t="s">
        <v>315</v>
      </c>
      <c r="B8" s="159" t="s">
        <v>339</v>
      </c>
      <c r="C8" s="159" t="s">
        <v>340</v>
      </c>
      <c r="D8" s="159" t="s">
        <v>341</v>
      </c>
      <c r="E8" s="159" t="s">
        <v>342</v>
      </c>
      <c r="F8" s="159" t="s">
        <v>343</v>
      </c>
      <c r="G8" s="159" t="s">
        <v>344</v>
      </c>
      <c r="H8" s="159" t="s">
        <v>345</v>
      </c>
      <c r="I8" s="159" t="s">
        <v>346</v>
      </c>
      <c r="J8" s="159" t="s">
        <v>347</v>
      </c>
    </row>
    <row r="9" customHeight="1" spans="1:10">
      <c r="A9" s="158"/>
      <c r="B9" s="159" t="s">
        <v>339</v>
      </c>
      <c r="C9" s="159" t="s">
        <v>340</v>
      </c>
      <c r="D9" s="159" t="s">
        <v>341</v>
      </c>
      <c r="E9" s="159" t="s">
        <v>348</v>
      </c>
      <c r="F9" s="159" t="s">
        <v>349</v>
      </c>
      <c r="G9" s="159" t="s">
        <v>91</v>
      </c>
      <c r="H9" s="159" t="s">
        <v>350</v>
      </c>
      <c r="I9" s="159" t="s">
        <v>346</v>
      </c>
      <c r="J9" s="159" t="s">
        <v>351</v>
      </c>
    </row>
    <row r="10" customHeight="1" spans="1:10">
      <c r="A10" s="158"/>
      <c r="B10" s="159" t="s">
        <v>339</v>
      </c>
      <c r="C10" s="159" t="s">
        <v>340</v>
      </c>
      <c r="D10" s="159" t="s">
        <v>341</v>
      </c>
      <c r="E10" s="159" t="s">
        <v>352</v>
      </c>
      <c r="F10" s="159" t="s">
        <v>343</v>
      </c>
      <c r="G10" s="159" t="s">
        <v>91</v>
      </c>
      <c r="H10" s="159" t="s">
        <v>353</v>
      </c>
      <c r="I10" s="159" t="s">
        <v>346</v>
      </c>
      <c r="J10" s="159" t="s">
        <v>354</v>
      </c>
    </row>
    <row r="11" customHeight="1" spans="1:10">
      <c r="A11" s="158"/>
      <c r="B11" s="159" t="s">
        <v>339</v>
      </c>
      <c r="C11" s="159" t="s">
        <v>340</v>
      </c>
      <c r="D11" s="159" t="s">
        <v>355</v>
      </c>
      <c r="E11" s="159" t="s">
        <v>356</v>
      </c>
      <c r="F11" s="159" t="s">
        <v>343</v>
      </c>
      <c r="G11" s="159" t="s">
        <v>357</v>
      </c>
      <c r="H11" s="159" t="s">
        <v>358</v>
      </c>
      <c r="I11" s="159" t="s">
        <v>346</v>
      </c>
      <c r="J11" s="159" t="s">
        <v>359</v>
      </c>
    </row>
    <row r="12" customHeight="1" spans="1:10">
      <c r="A12" s="158"/>
      <c r="B12" s="159" t="s">
        <v>339</v>
      </c>
      <c r="C12" s="159" t="s">
        <v>340</v>
      </c>
      <c r="D12" s="159" t="s">
        <v>360</v>
      </c>
      <c r="E12" s="159" t="s">
        <v>361</v>
      </c>
      <c r="F12" s="159" t="s">
        <v>349</v>
      </c>
      <c r="G12" s="159" t="s">
        <v>362</v>
      </c>
      <c r="H12" s="159" t="s">
        <v>363</v>
      </c>
      <c r="I12" s="159" t="s">
        <v>346</v>
      </c>
      <c r="J12" s="159" t="s">
        <v>364</v>
      </c>
    </row>
    <row r="13" customHeight="1" spans="1:10">
      <c r="A13" s="158"/>
      <c r="B13" s="159" t="s">
        <v>339</v>
      </c>
      <c r="C13" s="159" t="s">
        <v>365</v>
      </c>
      <c r="D13" s="159" t="s">
        <v>366</v>
      </c>
      <c r="E13" s="159" t="s">
        <v>367</v>
      </c>
      <c r="F13" s="159" t="s">
        <v>343</v>
      </c>
      <c r="G13" s="159" t="s">
        <v>344</v>
      </c>
      <c r="H13" s="159" t="s">
        <v>368</v>
      </c>
      <c r="I13" s="159" t="s">
        <v>346</v>
      </c>
      <c r="J13" s="159" t="s">
        <v>369</v>
      </c>
    </row>
    <row r="14" customHeight="1" spans="1:10">
      <c r="A14" s="158"/>
      <c r="B14" s="159" t="s">
        <v>339</v>
      </c>
      <c r="C14" s="159" t="s">
        <v>365</v>
      </c>
      <c r="D14" s="159" t="s">
        <v>366</v>
      </c>
      <c r="E14" s="159" t="s">
        <v>370</v>
      </c>
      <c r="F14" s="159" t="s">
        <v>371</v>
      </c>
      <c r="G14" s="159" t="s">
        <v>372</v>
      </c>
      <c r="H14" s="159" t="s">
        <v>358</v>
      </c>
      <c r="I14" s="159" t="s">
        <v>346</v>
      </c>
      <c r="J14" s="159" t="s">
        <v>373</v>
      </c>
    </row>
    <row r="15" customHeight="1" spans="1:10">
      <c r="A15" s="158"/>
      <c r="B15" s="159" t="s">
        <v>339</v>
      </c>
      <c r="C15" s="159" t="s">
        <v>374</v>
      </c>
      <c r="D15" s="159" t="s">
        <v>375</v>
      </c>
      <c r="E15" s="159" t="s">
        <v>376</v>
      </c>
      <c r="F15" s="159" t="s">
        <v>343</v>
      </c>
      <c r="G15" s="159" t="s">
        <v>357</v>
      </c>
      <c r="H15" s="159" t="s">
        <v>358</v>
      </c>
      <c r="I15" s="159" t="s">
        <v>346</v>
      </c>
      <c r="J15" s="159" t="s">
        <v>377</v>
      </c>
    </row>
    <row r="16" customHeight="1" spans="1:10">
      <c r="A16" s="158" t="s">
        <v>323</v>
      </c>
      <c r="B16" s="159" t="s">
        <v>378</v>
      </c>
      <c r="C16" s="159" t="s">
        <v>340</v>
      </c>
      <c r="D16" s="159" t="s">
        <v>341</v>
      </c>
      <c r="E16" s="159" t="s">
        <v>379</v>
      </c>
      <c r="F16" s="159" t="s">
        <v>343</v>
      </c>
      <c r="G16" s="159" t="s">
        <v>90</v>
      </c>
      <c r="H16" s="159" t="s">
        <v>380</v>
      </c>
      <c r="I16" s="159" t="s">
        <v>381</v>
      </c>
      <c r="J16" s="159" t="s">
        <v>382</v>
      </c>
    </row>
    <row r="17" customHeight="1" spans="1:10">
      <c r="A17" s="158"/>
      <c r="B17" s="159" t="s">
        <v>378</v>
      </c>
      <c r="C17" s="159" t="s">
        <v>340</v>
      </c>
      <c r="D17" s="159" t="s">
        <v>341</v>
      </c>
      <c r="E17" s="159" t="s">
        <v>383</v>
      </c>
      <c r="F17" s="159" t="s">
        <v>371</v>
      </c>
      <c r="G17" s="159" t="s">
        <v>89</v>
      </c>
      <c r="H17" s="159" t="s">
        <v>384</v>
      </c>
      <c r="I17" s="159" t="s">
        <v>346</v>
      </c>
      <c r="J17" s="159" t="s">
        <v>385</v>
      </c>
    </row>
    <row r="18" customHeight="1" spans="1:10">
      <c r="A18" s="158"/>
      <c r="B18" s="159" t="s">
        <v>378</v>
      </c>
      <c r="C18" s="159" t="s">
        <v>340</v>
      </c>
      <c r="D18" s="159" t="s">
        <v>341</v>
      </c>
      <c r="E18" s="159" t="s">
        <v>386</v>
      </c>
      <c r="F18" s="159" t="s">
        <v>343</v>
      </c>
      <c r="G18" s="159" t="s">
        <v>387</v>
      </c>
      <c r="H18" s="159" t="s">
        <v>388</v>
      </c>
      <c r="I18" s="159" t="s">
        <v>346</v>
      </c>
      <c r="J18" s="159" t="s">
        <v>389</v>
      </c>
    </row>
    <row r="19" customHeight="1" spans="1:10">
      <c r="A19" s="158"/>
      <c r="B19" s="159" t="s">
        <v>378</v>
      </c>
      <c r="C19" s="159" t="s">
        <v>340</v>
      </c>
      <c r="D19" s="159" t="s">
        <v>341</v>
      </c>
      <c r="E19" s="159" t="s">
        <v>390</v>
      </c>
      <c r="F19" s="159" t="s">
        <v>343</v>
      </c>
      <c r="G19" s="159" t="s">
        <v>391</v>
      </c>
      <c r="H19" s="159" t="s">
        <v>368</v>
      </c>
      <c r="I19" s="159" t="s">
        <v>346</v>
      </c>
      <c r="J19" s="159" t="s">
        <v>392</v>
      </c>
    </row>
    <row r="20" customHeight="1" spans="1:10">
      <c r="A20" s="158"/>
      <c r="B20" s="159" t="s">
        <v>378</v>
      </c>
      <c r="C20" s="159" t="s">
        <v>340</v>
      </c>
      <c r="D20" s="159" t="s">
        <v>355</v>
      </c>
      <c r="E20" s="159" t="s">
        <v>393</v>
      </c>
      <c r="F20" s="159" t="s">
        <v>371</v>
      </c>
      <c r="G20" s="159" t="s">
        <v>372</v>
      </c>
      <c r="H20" s="159" t="s">
        <v>358</v>
      </c>
      <c r="I20" s="159" t="s">
        <v>346</v>
      </c>
      <c r="J20" s="159" t="s">
        <v>394</v>
      </c>
    </row>
    <row r="21" customHeight="1" spans="1:10">
      <c r="A21" s="158"/>
      <c r="B21" s="159" t="s">
        <v>378</v>
      </c>
      <c r="C21" s="159" t="s">
        <v>340</v>
      </c>
      <c r="D21" s="159" t="s">
        <v>355</v>
      </c>
      <c r="E21" s="159" t="s">
        <v>395</v>
      </c>
      <c r="F21" s="159" t="s">
        <v>371</v>
      </c>
      <c r="G21" s="159" t="s">
        <v>396</v>
      </c>
      <c r="H21" s="159" t="s">
        <v>397</v>
      </c>
      <c r="I21" s="159" t="s">
        <v>381</v>
      </c>
      <c r="J21" s="159" t="s">
        <v>398</v>
      </c>
    </row>
    <row r="22" customHeight="1" spans="1:10">
      <c r="A22" s="158"/>
      <c r="B22" s="159" t="s">
        <v>378</v>
      </c>
      <c r="C22" s="159" t="s">
        <v>340</v>
      </c>
      <c r="D22" s="159" t="s">
        <v>360</v>
      </c>
      <c r="E22" s="159" t="s">
        <v>399</v>
      </c>
      <c r="F22" s="159" t="s">
        <v>371</v>
      </c>
      <c r="G22" s="159" t="s">
        <v>372</v>
      </c>
      <c r="H22" s="159" t="s">
        <v>358</v>
      </c>
      <c r="I22" s="159" t="s">
        <v>346</v>
      </c>
      <c r="J22" s="159" t="s">
        <v>400</v>
      </c>
    </row>
    <row r="23" customHeight="1" spans="1:10">
      <c r="A23" s="158"/>
      <c r="B23" s="159" t="s">
        <v>378</v>
      </c>
      <c r="C23" s="159" t="s">
        <v>340</v>
      </c>
      <c r="D23" s="159" t="s">
        <v>360</v>
      </c>
      <c r="E23" s="159" t="s">
        <v>401</v>
      </c>
      <c r="F23" s="159" t="s">
        <v>349</v>
      </c>
      <c r="G23" s="159" t="s">
        <v>402</v>
      </c>
      <c r="H23" s="159" t="s">
        <v>397</v>
      </c>
      <c r="I23" s="159" t="s">
        <v>346</v>
      </c>
      <c r="J23" s="159" t="s">
        <v>403</v>
      </c>
    </row>
    <row r="24" customHeight="1" spans="1:10">
      <c r="A24" s="158"/>
      <c r="B24" s="159" t="s">
        <v>378</v>
      </c>
      <c r="C24" s="159" t="s">
        <v>340</v>
      </c>
      <c r="D24" s="159" t="s">
        <v>404</v>
      </c>
      <c r="E24" s="159" t="s">
        <v>405</v>
      </c>
      <c r="F24" s="159" t="s">
        <v>349</v>
      </c>
      <c r="G24" s="159" t="s">
        <v>406</v>
      </c>
      <c r="H24" s="159" t="s">
        <v>407</v>
      </c>
      <c r="I24" s="159" t="s">
        <v>346</v>
      </c>
      <c r="J24" s="159" t="s">
        <v>408</v>
      </c>
    </row>
    <row r="25" customHeight="1" spans="1:10">
      <c r="A25" s="158"/>
      <c r="B25" s="159" t="s">
        <v>378</v>
      </c>
      <c r="C25" s="159" t="s">
        <v>365</v>
      </c>
      <c r="D25" s="159" t="s">
        <v>366</v>
      </c>
      <c r="E25" s="159" t="s">
        <v>409</v>
      </c>
      <c r="F25" s="159" t="s">
        <v>371</v>
      </c>
      <c r="G25" s="159" t="s">
        <v>410</v>
      </c>
      <c r="H25" s="159" t="s">
        <v>397</v>
      </c>
      <c r="I25" s="159" t="s">
        <v>381</v>
      </c>
      <c r="J25" s="159" t="s">
        <v>411</v>
      </c>
    </row>
    <row r="26" customHeight="1" spans="1:10">
      <c r="A26" s="158"/>
      <c r="B26" s="159" t="s">
        <v>378</v>
      </c>
      <c r="C26" s="159" t="s">
        <v>374</v>
      </c>
      <c r="D26" s="159" t="s">
        <v>375</v>
      </c>
      <c r="E26" s="159" t="s">
        <v>412</v>
      </c>
      <c r="F26" s="159" t="s">
        <v>343</v>
      </c>
      <c r="G26" s="159" t="s">
        <v>357</v>
      </c>
      <c r="H26" s="159" t="s">
        <v>358</v>
      </c>
      <c r="I26" s="159" t="s">
        <v>346</v>
      </c>
      <c r="J26" s="159" t="s">
        <v>413</v>
      </c>
    </row>
    <row r="27" customHeight="1" spans="1:10">
      <c r="A27" s="158" t="s">
        <v>319</v>
      </c>
      <c r="B27" s="159" t="s">
        <v>414</v>
      </c>
      <c r="C27" s="159" t="s">
        <v>340</v>
      </c>
      <c r="D27" s="159" t="s">
        <v>341</v>
      </c>
      <c r="E27" s="159" t="s">
        <v>415</v>
      </c>
      <c r="F27" s="159" t="s">
        <v>343</v>
      </c>
      <c r="G27" s="159" t="s">
        <v>93</v>
      </c>
      <c r="H27" s="159" t="s">
        <v>416</v>
      </c>
      <c r="I27" s="159" t="s">
        <v>346</v>
      </c>
      <c r="J27" s="159" t="s">
        <v>417</v>
      </c>
    </row>
    <row r="28" customHeight="1" spans="1:10">
      <c r="A28" s="158"/>
      <c r="B28" s="159" t="s">
        <v>414</v>
      </c>
      <c r="C28" s="159" t="s">
        <v>340</v>
      </c>
      <c r="D28" s="159" t="s">
        <v>341</v>
      </c>
      <c r="E28" s="159" t="s">
        <v>418</v>
      </c>
      <c r="F28" s="159" t="s">
        <v>343</v>
      </c>
      <c r="G28" s="159" t="s">
        <v>91</v>
      </c>
      <c r="H28" s="159" t="s">
        <v>380</v>
      </c>
      <c r="I28" s="159" t="s">
        <v>346</v>
      </c>
      <c r="J28" s="159" t="s">
        <v>419</v>
      </c>
    </row>
    <row r="29" customHeight="1" spans="1:10">
      <c r="A29" s="158"/>
      <c r="B29" s="159" t="s">
        <v>414</v>
      </c>
      <c r="C29" s="159" t="s">
        <v>340</v>
      </c>
      <c r="D29" s="159" t="s">
        <v>341</v>
      </c>
      <c r="E29" s="159" t="s">
        <v>420</v>
      </c>
      <c r="F29" s="159" t="s">
        <v>343</v>
      </c>
      <c r="G29" s="159" t="s">
        <v>421</v>
      </c>
      <c r="H29" s="159" t="s">
        <v>422</v>
      </c>
      <c r="I29" s="159" t="s">
        <v>346</v>
      </c>
      <c r="J29" s="159" t="s">
        <v>423</v>
      </c>
    </row>
    <row r="30" customHeight="1" spans="1:10">
      <c r="A30" s="158"/>
      <c r="B30" s="159" t="s">
        <v>414</v>
      </c>
      <c r="C30" s="159" t="s">
        <v>340</v>
      </c>
      <c r="D30" s="159" t="s">
        <v>355</v>
      </c>
      <c r="E30" s="159" t="s">
        <v>424</v>
      </c>
      <c r="F30" s="159" t="s">
        <v>343</v>
      </c>
      <c r="G30" s="159" t="s">
        <v>425</v>
      </c>
      <c r="H30" s="159" t="s">
        <v>358</v>
      </c>
      <c r="I30" s="159" t="s">
        <v>346</v>
      </c>
      <c r="J30" s="159" t="s">
        <v>426</v>
      </c>
    </row>
    <row r="31" customHeight="1" spans="1:10">
      <c r="A31" s="158"/>
      <c r="B31" s="159" t="s">
        <v>414</v>
      </c>
      <c r="C31" s="159" t="s">
        <v>340</v>
      </c>
      <c r="D31" s="159" t="s">
        <v>355</v>
      </c>
      <c r="E31" s="159" t="s">
        <v>427</v>
      </c>
      <c r="F31" s="159" t="s">
        <v>371</v>
      </c>
      <c r="G31" s="159" t="s">
        <v>372</v>
      </c>
      <c r="H31" s="159" t="s">
        <v>358</v>
      </c>
      <c r="I31" s="159" t="s">
        <v>346</v>
      </c>
      <c r="J31" s="159" t="s">
        <v>428</v>
      </c>
    </row>
    <row r="32" customHeight="1" spans="1:10">
      <c r="A32" s="158"/>
      <c r="B32" s="159" t="s">
        <v>414</v>
      </c>
      <c r="C32" s="159" t="s">
        <v>340</v>
      </c>
      <c r="D32" s="159" t="s">
        <v>360</v>
      </c>
      <c r="E32" s="159" t="s">
        <v>429</v>
      </c>
      <c r="F32" s="159" t="s">
        <v>349</v>
      </c>
      <c r="G32" s="159" t="s">
        <v>430</v>
      </c>
      <c r="H32" s="159" t="s">
        <v>363</v>
      </c>
      <c r="I32" s="159" t="s">
        <v>346</v>
      </c>
      <c r="J32" s="159" t="s">
        <v>431</v>
      </c>
    </row>
    <row r="33" customHeight="1" spans="1:10">
      <c r="A33" s="158"/>
      <c r="B33" s="159" t="s">
        <v>414</v>
      </c>
      <c r="C33" s="159" t="s">
        <v>340</v>
      </c>
      <c r="D33" s="159" t="s">
        <v>341</v>
      </c>
      <c r="E33" s="159" t="s">
        <v>405</v>
      </c>
      <c r="F33" s="159" t="s">
        <v>349</v>
      </c>
      <c r="G33" s="159" t="s">
        <v>432</v>
      </c>
      <c r="H33" s="159" t="s">
        <v>407</v>
      </c>
      <c r="I33" s="159" t="s">
        <v>346</v>
      </c>
      <c r="J33" s="159" t="s">
        <v>433</v>
      </c>
    </row>
    <row r="34" customHeight="1" spans="1:10">
      <c r="A34" s="158"/>
      <c r="B34" s="159" t="s">
        <v>414</v>
      </c>
      <c r="C34" s="159" t="s">
        <v>365</v>
      </c>
      <c r="D34" s="159" t="s">
        <v>434</v>
      </c>
      <c r="E34" s="159" t="s">
        <v>435</v>
      </c>
      <c r="F34" s="159" t="s">
        <v>371</v>
      </c>
      <c r="G34" s="159" t="s">
        <v>436</v>
      </c>
      <c r="H34" s="159"/>
      <c r="I34" s="159" t="s">
        <v>381</v>
      </c>
      <c r="J34" s="159" t="s">
        <v>437</v>
      </c>
    </row>
    <row r="35" customHeight="1" spans="1:10">
      <c r="A35" s="158"/>
      <c r="B35" s="159" t="s">
        <v>414</v>
      </c>
      <c r="C35" s="159" t="s">
        <v>374</v>
      </c>
      <c r="D35" s="159" t="s">
        <v>375</v>
      </c>
      <c r="E35" s="159" t="s">
        <v>438</v>
      </c>
      <c r="F35" s="159" t="s">
        <v>343</v>
      </c>
      <c r="G35" s="159" t="s">
        <v>357</v>
      </c>
      <c r="H35" s="159" t="s">
        <v>358</v>
      </c>
      <c r="I35" s="159" t="s">
        <v>346</v>
      </c>
      <c r="J35" s="159" t="s">
        <v>439</v>
      </c>
    </row>
    <row r="36" customHeight="1" spans="1:10">
      <c r="A36" s="158" t="s">
        <v>325</v>
      </c>
      <c r="B36" s="159" t="s">
        <v>440</v>
      </c>
      <c r="C36" s="159" t="s">
        <v>340</v>
      </c>
      <c r="D36" s="159" t="s">
        <v>341</v>
      </c>
      <c r="E36" s="159" t="s">
        <v>441</v>
      </c>
      <c r="F36" s="159" t="s">
        <v>343</v>
      </c>
      <c r="G36" s="159" t="s">
        <v>442</v>
      </c>
      <c r="H36" s="159" t="s">
        <v>422</v>
      </c>
      <c r="I36" s="159" t="s">
        <v>346</v>
      </c>
      <c r="J36" s="159" t="s">
        <v>443</v>
      </c>
    </row>
    <row r="37" customHeight="1" spans="1:10">
      <c r="A37" s="158"/>
      <c r="B37" s="159" t="s">
        <v>440</v>
      </c>
      <c r="C37" s="159" t="s">
        <v>340</v>
      </c>
      <c r="D37" s="159" t="s">
        <v>355</v>
      </c>
      <c r="E37" s="159" t="s">
        <v>444</v>
      </c>
      <c r="F37" s="159" t="s">
        <v>343</v>
      </c>
      <c r="G37" s="159" t="s">
        <v>372</v>
      </c>
      <c r="H37" s="159" t="s">
        <v>358</v>
      </c>
      <c r="I37" s="159" t="s">
        <v>346</v>
      </c>
      <c r="J37" s="159" t="s">
        <v>445</v>
      </c>
    </row>
    <row r="38" customHeight="1" spans="1:10">
      <c r="A38" s="158"/>
      <c r="B38" s="159" t="s">
        <v>440</v>
      </c>
      <c r="C38" s="159" t="s">
        <v>340</v>
      </c>
      <c r="D38" s="159" t="s">
        <v>360</v>
      </c>
      <c r="E38" s="159" t="s">
        <v>446</v>
      </c>
      <c r="F38" s="159" t="s">
        <v>343</v>
      </c>
      <c r="G38" s="159" t="s">
        <v>402</v>
      </c>
      <c r="H38" s="159" t="s">
        <v>363</v>
      </c>
      <c r="I38" s="159" t="s">
        <v>346</v>
      </c>
      <c r="J38" s="159" t="s">
        <v>447</v>
      </c>
    </row>
    <row r="39" customHeight="1" spans="1:10">
      <c r="A39" s="158"/>
      <c r="B39" s="159" t="s">
        <v>440</v>
      </c>
      <c r="C39" s="159" t="s">
        <v>365</v>
      </c>
      <c r="D39" s="159" t="s">
        <v>366</v>
      </c>
      <c r="E39" s="159" t="s">
        <v>448</v>
      </c>
      <c r="F39" s="159" t="s">
        <v>343</v>
      </c>
      <c r="G39" s="159" t="s">
        <v>357</v>
      </c>
      <c r="H39" s="159" t="s">
        <v>358</v>
      </c>
      <c r="I39" s="159" t="s">
        <v>346</v>
      </c>
      <c r="J39" s="159" t="s">
        <v>449</v>
      </c>
    </row>
    <row r="40" customHeight="1" spans="1:10">
      <c r="A40" s="158"/>
      <c r="B40" s="159" t="s">
        <v>440</v>
      </c>
      <c r="C40" s="159" t="s">
        <v>374</v>
      </c>
      <c r="D40" s="159" t="s">
        <v>375</v>
      </c>
      <c r="E40" s="159" t="s">
        <v>450</v>
      </c>
      <c r="F40" s="159" t="s">
        <v>343</v>
      </c>
      <c r="G40" s="159" t="s">
        <v>357</v>
      </c>
      <c r="H40" s="159" t="s">
        <v>358</v>
      </c>
      <c r="I40" s="159" t="s">
        <v>346</v>
      </c>
      <c r="J40" s="159" t="s">
        <v>451</v>
      </c>
    </row>
    <row r="41" customHeight="1" spans="1:10">
      <c r="A41" s="158" t="s">
        <v>327</v>
      </c>
      <c r="B41" s="159" t="s">
        <v>452</v>
      </c>
      <c r="C41" s="159" t="s">
        <v>340</v>
      </c>
      <c r="D41" s="159" t="s">
        <v>341</v>
      </c>
      <c r="E41" s="159" t="s">
        <v>453</v>
      </c>
      <c r="F41" s="159" t="s">
        <v>371</v>
      </c>
      <c r="G41" s="159" t="s">
        <v>454</v>
      </c>
      <c r="H41" s="159" t="s">
        <v>397</v>
      </c>
      <c r="I41" s="159" t="s">
        <v>381</v>
      </c>
      <c r="J41" s="159" t="s">
        <v>455</v>
      </c>
    </row>
    <row r="42" customHeight="1" spans="1:10">
      <c r="A42" s="158"/>
      <c r="B42" s="159" t="s">
        <v>452</v>
      </c>
      <c r="C42" s="159" t="s">
        <v>340</v>
      </c>
      <c r="D42" s="159" t="s">
        <v>341</v>
      </c>
      <c r="E42" s="159" t="s">
        <v>456</v>
      </c>
      <c r="F42" s="159" t="s">
        <v>343</v>
      </c>
      <c r="G42" s="159" t="s">
        <v>90</v>
      </c>
      <c r="H42" s="159" t="s">
        <v>345</v>
      </c>
      <c r="I42" s="159" t="s">
        <v>346</v>
      </c>
      <c r="J42" s="159" t="s">
        <v>457</v>
      </c>
    </row>
    <row r="43" customHeight="1" spans="1:10">
      <c r="A43" s="158"/>
      <c r="B43" s="159" t="s">
        <v>452</v>
      </c>
      <c r="C43" s="159" t="s">
        <v>340</v>
      </c>
      <c r="D43" s="159" t="s">
        <v>355</v>
      </c>
      <c r="E43" s="159" t="s">
        <v>458</v>
      </c>
      <c r="F43" s="159" t="s">
        <v>371</v>
      </c>
      <c r="G43" s="159" t="s">
        <v>459</v>
      </c>
      <c r="H43" s="159" t="s">
        <v>397</v>
      </c>
      <c r="I43" s="159" t="s">
        <v>381</v>
      </c>
      <c r="J43" s="159" t="s">
        <v>460</v>
      </c>
    </row>
    <row r="44" customHeight="1" spans="1:10">
      <c r="A44" s="158"/>
      <c r="B44" s="159" t="s">
        <v>452</v>
      </c>
      <c r="C44" s="159" t="s">
        <v>340</v>
      </c>
      <c r="D44" s="159" t="s">
        <v>355</v>
      </c>
      <c r="E44" s="159" t="s">
        <v>461</v>
      </c>
      <c r="F44" s="159" t="s">
        <v>343</v>
      </c>
      <c r="G44" s="159" t="s">
        <v>462</v>
      </c>
      <c r="H44" s="159" t="s">
        <v>397</v>
      </c>
      <c r="I44" s="159" t="s">
        <v>381</v>
      </c>
      <c r="J44" s="159" t="s">
        <v>463</v>
      </c>
    </row>
    <row r="45" customHeight="1" spans="1:10">
      <c r="A45" s="158"/>
      <c r="B45" s="159" t="s">
        <v>452</v>
      </c>
      <c r="C45" s="159" t="s">
        <v>340</v>
      </c>
      <c r="D45" s="159" t="s">
        <v>360</v>
      </c>
      <c r="E45" s="159" t="s">
        <v>464</v>
      </c>
      <c r="F45" s="159" t="s">
        <v>371</v>
      </c>
      <c r="G45" s="159" t="s">
        <v>465</v>
      </c>
      <c r="H45" s="159" t="s">
        <v>397</v>
      </c>
      <c r="I45" s="159" t="s">
        <v>381</v>
      </c>
      <c r="J45" s="159" t="s">
        <v>466</v>
      </c>
    </row>
    <row r="46" customHeight="1" spans="1:10">
      <c r="A46" s="158"/>
      <c r="B46" s="159" t="s">
        <v>452</v>
      </c>
      <c r="C46" s="159" t="s">
        <v>340</v>
      </c>
      <c r="D46" s="159" t="s">
        <v>404</v>
      </c>
      <c r="E46" s="159" t="s">
        <v>405</v>
      </c>
      <c r="F46" s="159" t="s">
        <v>349</v>
      </c>
      <c r="G46" s="159" t="s">
        <v>467</v>
      </c>
      <c r="H46" s="159" t="s">
        <v>407</v>
      </c>
      <c r="I46" s="159" t="s">
        <v>346</v>
      </c>
      <c r="J46" s="159" t="s">
        <v>468</v>
      </c>
    </row>
    <row r="47" customHeight="1" spans="1:10">
      <c r="A47" s="158"/>
      <c r="B47" s="159" t="s">
        <v>452</v>
      </c>
      <c r="C47" s="159" t="s">
        <v>365</v>
      </c>
      <c r="D47" s="159" t="s">
        <v>366</v>
      </c>
      <c r="E47" s="159" t="s">
        <v>469</v>
      </c>
      <c r="F47" s="159" t="s">
        <v>371</v>
      </c>
      <c r="G47" s="159" t="s">
        <v>470</v>
      </c>
      <c r="H47" s="159" t="s">
        <v>397</v>
      </c>
      <c r="I47" s="159" t="s">
        <v>346</v>
      </c>
      <c r="J47" s="159" t="s">
        <v>471</v>
      </c>
    </row>
    <row r="48" customHeight="1" spans="1:10">
      <c r="A48" s="158"/>
      <c r="B48" s="159" t="s">
        <v>452</v>
      </c>
      <c r="C48" s="159" t="s">
        <v>365</v>
      </c>
      <c r="D48" s="159" t="s">
        <v>366</v>
      </c>
      <c r="E48" s="159" t="s">
        <v>472</v>
      </c>
      <c r="F48" s="159" t="s">
        <v>371</v>
      </c>
      <c r="G48" s="159" t="s">
        <v>473</v>
      </c>
      <c r="H48" s="159" t="s">
        <v>397</v>
      </c>
      <c r="I48" s="159" t="s">
        <v>381</v>
      </c>
      <c r="J48" s="159" t="s">
        <v>474</v>
      </c>
    </row>
    <row r="49" customHeight="1" spans="1:10">
      <c r="A49" s="158"/>
      <c r="B49" s="159" t="s">
        <v>452</v>
      </c>
      <c r="C49" s="159" t="s">
        <v>374</v>
      </c>
      <c r="D49" s="159" t="s">
        <v>375</v>
      </c>
      <c r="E49" s="159" t="s">
        <v>475</v>
      </c>
      <c r="F49" s="159" t="s">
        <v>343</v>
      </c>
      <c r="G49" s="159" t="s">
        <v>357</v>
      </c>
      <c r="H49" s="159" t="s">
        <v>358</v>
      </c>
      <c r="I49" s="159" t="s">
        <v>346</v>
      </c>
      <c r="J49" s="159" t="s">
        <v>476</v>
      </c>
    </row>
    <row r="50" customHeight="1" spans="1:10">
      <c r="A50" s="158" t="s">
        <v>321</v>
      </c>
      <c r="B50" s="159" t="s">
        <v>477</v>
      </c>
      <c r="C50" s="159" t="s">
        <v>340</v>
      </c>
      <c r="D50" s="159" t="s">
        <v>341</v>
      </c>
      <c r="E50" s="159" t="s">
        <v>478</v>
      </c>
      <c r="F50" s="159" t="s">
        <v>371</v>
      </c>
      <c r="G50" s="159" t="s">
        <v>89</v>
      </c>
      <c r="H50" s="159" t="s">
        <v>384</v>
      </c>
      <c r="I50" s="159" t="s">
        <v>346</v>
      </c>
      <c r="J50" s="159" t="s">
        <v>479</v>
      </c>
    </row>
    <row r="51" customHeight="1" spans="1:10">
      <c r="A51" s="158"/>
      <c r="B51" s="159" t="s">
        <v>477</v>
      </c>
      <c r="C51" s="159" t="s">
        <v>340</v>
      </c>
      <c r="D51" s="159" t="s">
        <v>341</v>
      </c>
      <c r="E51" s="159" t="s">
        <v>480</v>
      </c>
      <c r="F51" s="159" t="s">
        <v>371</v>
      </c>
      <c r="G51" s="159" t="s">
        <v>90</v>
      </c>
      <c r="H51" s="159" t="s">
        <v>384</v>
      </c>
      <c r="I51" s="159" t="s">
        <v>346</v>
      </c>
      <c r="J51" s="159" t="s">
        <v>481</v>
      </c>
    </row>
    <row r="52" customHeight="1" spans="1:10">
      <c r="A52" s="158"/>
      <c r="B52" s="159" t="s">
        <v>477</v>
      </c>
      <c r="C52" s="159" t="s">
        <v>340</v>
      </c>
      <c r="D52" s="159" t="s">
        <v>341</v>
      </c>
      <c r="E52" s="159" t="s">
        <v>482</v>
      </c>
      <c r="F52" s="159" t="s">
        <v>371</v>
      </c>
      <c r="G52" s="159" t="s">
        <v>92</v>
      </c>
      <c r="H52" s="159" t="s">
        <v>384</v>
      </c>
      <c r="I52" s="159" t="s">
        <v>346</v>
      </c>
      <c r="J52" s="159" t="s">
        <v>483</v>
      </c>
    </row>
    <row r="53" customHeight="1" spans="1:10">
      <c r="A53" s="158"/>
      <c r="B53" s="159" t="s">
        <v>477</v>
      </c>
      <c r="C53" s="159" t="s">
        <v>340</v>
      </c>
      <c r="D53" s="159" t="s">
        <v>355</v>
      </c>
      <c r="E53" s="159" t="s">
        <v>484</v>
      </c>
      <c r="F53" s="159" t="s">
        <v>371</v>
      </c>
      <c r="G53" s="159" t="s">
        <v>372</v>
      </c>
      <c r="H53" s="159" t="s">
        <v>358</v>
      </c>
      <c r="I53" s="159" t="s">
        <v>346</v>
      </c>
      <c r="J53" s="159" t="s">
        <v>485</v>
      </c>
    </row>
    <row r="54" customHeight="1" spans="1:10">
      <c r="A54" s="158"/>
      <c r="B54" s="159" t="s">
        <v>477</v>
      </c>
      <c r="C54" s="159" t="s">
        <v>340</v>
      </c>
      <c r="D54" s="159" t="s">
        <v>360</v>
      </c>
      <c r="E54" s="159" t="s">
        <v>486</v>
      </c>
      <c r="F54" s="159" t="s">
        <v>349</v>
      </c>
      <c r="G54" s="159" t="s">
        <v>430</v>
      </c>
      <c r="H54" s="159" t="s">
        <v>363</v>
      </c>
      <c r="I54" s="159" t="s">
        <v>346</v>
      </c>
      <c r="J54" s="159" t="s">
        <v>487</v>
      </c>
    </row>
    <row r="55" customHeight="1" spans="1:10">
      <c r="A55" s="158"/>
      <c r="B55" s="159" t="s">
        <v>477</v>
      </c>
      <c r="C55" s="159" t="s">
        <v>340</v>
      </c>
      <c r="D55" s="159" t="s">
        <v>404</v>
      </c>
      <c r="E55" s="159" t="s">
        <v>405</v>
      </c>
      <c r="F55" s="159" t="s">
        <v>349</v>
      </c>
      <c r="G55" s="159" t="s">
        <v>488</v>
      </c>
      <c r="H55" s="159" t="s">
        <v>407</v>
      </c>
      <c r="I55" s="159" t="s">
        <v>346</v>
      </c>
      <c r="J55" s="159" t="s">
        <v>489</v>
      </c>
    </row>
    <row r="56" customHeight="1" spans="1:10">
      <c r="A56" s="158"/>
      <c r="B56" s="159" t="s">
        <v>477</v>
      </c>
      <c r="C56" s="159" t="s">
        <v>365</v>
      </c>
      <c r="D56" s="159" t="s">
        <v>366</v>
      </c>
      <c r="E56" s="159" t="s">
        <v>490</v>
      </c>
      <c r="F56" s="159" t="s">
        <v>371</v>
      </c>
      <c r="G56" s="159" t="s">
        <v>491</v>
      </c>
      <c r="H56" s="159"/>
      <c r="I56" s="159" t="s">
        <v>381</v>
      </c>
      <c r="J56" s="159" t="s">
        <v>492</v>
      </c>
    </row>
    <row r="57" customHeight="1" spans="1:10">
      <c r="A57" s="158"/>
      <c r="B57" s="159" t="s">
        <v>477</v>
      </c>
      <c r="C57" s="159" t="s">
        <v>365</v>
      </c>
      <c r="D57" s="159" t="s">
        <v>434</v>
      </c>
      <c r="E57" s="159" t="s">
        <v>493</v>
      </c>
      <c r="F57" s="159" t="s">
        <v>371</v>
      </c>
      <c r="G57" s="159" t="s">
        <v>96</v>
      </c>
      <c r="H57" s="159" t="s">
        <v>494</v>
      </c>
      <c r="I57" s="159" t="s">
        <v>346</v>
      </c>
      <c r="J57" s="159" t="s">
        <v>495</v>
      </c>
    </row>
    <row r="58" customHeight="1" spans="1:10">
      <c r="A58" s="158"/>
      <c r="B58" s="159" t="s">
        <v>477</v>
      </c>
      <c r="C58" s="159" t="s">
        <v>374</v>
      </c>
      <c r="D58" s="159" t="s">
        <v>375</v>
      </c>
      <c r="E58" s="159" t="s">
        <v>496</v>
      </c>
      <c r="F58" s="159" t="s">
        <v>343</v>
      </c>
      <c r="G58" s="159" t="s">
        <v>497</v>
      </c>
      <c r="H58" s="159" t="s">
        <v>358</v>
      </c>
      <c r="I58" s="159" t="s">
        <v>346</v>
      </c>
      <c r="J58" s="159" t="s">
        <v>498</v>
      </c>
    </row>
    <row r="59" customHeight="1" spans="1:10">
      <c r="A59" s="158" t="s">
        <v>311</v>
      </c>
      <c r="B59" s="159" t="s">
        <v>499</v>
      </c>
      <c r="C59" s="159" t="s">
        <v>340</v>
      </c>
      <c r="D59" s="159" t="s">
        <v>341</v>
      </c>
      <c r="E59" s="159" t="s">
        <v>500</v>
      </c>
      <c r="F59" s="159" t="s">
        <v>343</v>
      </c>
      <c r="G59" s="159" t="s">
        <v>100</v>
      </c>
      <c r="H59" s="159" t="s">
        <v>368</v>
      </c>
      <c r="I59" s="159" t="s">
        <v>346</v>
      </c>
      <c r="J59" s="159" t="s">
        <v>501</v>
      </c>
    </row>
    <row r="60" customHeight="1" spans="1:10">
      <c r="A60" s="158"/>
      <c r="B60" s="159" t="s">
        <v>499</v>
      </c>
      <c r="C60" s="159" t="s">
        <v>340</v>
      </c>
      <c r="D60" s="159" t="s">
        <v>341</v>
      </c>
      <c r="E60" s="159" t="s">
        <v>502</v>
      </c>
      <c r="F60" s="159" t="s">
        <v>371</v>
      </c>
      <c r="G60" s="159" t="s">
        <v>89</v>
      </c>
      <c r="H60" s="159" t="s">
        <v>503</v>
      </c>
      <c r="I60" s="159" t="s">
        <v>346</v>
      </c>
      <c r="J60" s="159" t="s">
        <v>501</v>
      </c>
    </row>
    <row r="61" customHeight="1" spans="1:10">
      <c r="A61" s="158"/>
      <c r="B61" s="159" t="s">
        <v>499</v>
      </c>
      <c r="C61" s="159" t="s">
        <v>340</v>
      </c>
      <c r="D61" s="159" t="s">
        <v>341</v>
      </c>
      <c r="E61" s="159" t="s">
        <v>504</v>
      </c>
      <c r="F61" s="159" t="s">
        <v>371</v>
      </c>
      <c r="G61" s="159" t="s">
        <v>89</v>
      </c>
      <c r="H61" s="159" t="s">
        <v>505</v>
      </c>
      <c r="I61" s="159" t="s">
        <v>346</v>
      </c>
      <c r="J61" s="159" t="s">
        <v>501</v>
      </c>
    </row>
    <row r="62" customHeight="1" spans="1:10">
      <c r="A62" s="158"/>
      <c r="B62" s="159" t="s">
        <v>499</v>
      </c>
      <c r="C62" s="159" t="s">
        <v>340</v>
      </c>
      <c r="D62" s="159" t="s">
        <v>355</v>
      </c>
      <c r="E62" s="159" t="s">
        <v>506</v>
      </c>
      <c r="F62" s="159" t="s">
        <v>371</v>
      </c>
      <c r="G62" s="159" t="s">
        <v>372</v>
      </c>
      <c r="H62" s="159" t="s">
        <v>358</v>
      </c>
      <c r="I62" s="159" t="s">
        <v>346</v>
      </c>
      <c r="J62" s="159" t="s">
        <v>501</v>
      </c>
    </row>
    <row r="63" customHeight="1" spans="1:10">
      <c r="A63" s="158"/>
      <c r="B63" s="159" t="s">
        <v>499</v>
      </c>
      <c r="C63" s="159" t="s">
        <v>340</v>
      </c>
      <c r="D63" s="159" t="s">
        <v>360</v>
      </c>
      <c r="E63" s="159" t="s">
        <v>507</v>
      </c>
      <c r="F63" s="159" t="s">
        <v>349</v>
      </c>
      <c r="G63" s="159" t="s">
        <v>430</v>
      </c>
      <c r="H63" s="159" t="s">
        <v>508</v>
      </c>
      <c r="I63" s="159" t="s">
        <v>346</v>
      </c>
      <c r="J63" s="159" t="s">
        <v>501</v>
      </c>
    </row>
    <row r="64" customHeight="1" spans="1:10">
      <c r="A64" s="158"/>
      <c r="B64" s="159" t="s">
        <v>499</v>
      </c>
      <c r="C64" s="159" t="s">
        <v>340</v>
      </c>
      <c r="D64" s="159" t="s">
        <v>404</v>
      </c>
      <c r="E64" s="159" t="s">
        <v>405</v>
      </c>
      <c r="F64" s="159" t="s">
        <v>349</v>
      </c>
      <c r="G64" s="159" t="s">
        <v>488</v>
      </c>
      <c r="H64" s="159" t="s">
        <v>407</v>
      </c>
      <c r="I64" s="159" t="s">
        <v>346</v>
      </c>
      <c r="J64" s="159" t="s">
        <v>509</v>
      </c>
    </row>
    <row r="65" customHeight="1" spans="1:10">
      <c r="A65" s="158"/>
      <c r="B65" s="159" t="s">
        <v>499</v>
      </c>
      <c r="C65" s="159" t="s">
        <v>365</v>
      </c>
      <c r="D65" s="159" t="s">
        <v>366</v>
      </c>
      <c r="E65" s="159" t="s">
        <v>510</v>
      </c>
      <c r="F65" s="159" t="s">
        <v>371</v>
      </c>
      <c r="G65" s="159" t="s">
        <v>372</v>
      </c>
      <c r="H65" s="159" t="s">
        <v>358</v>
      </c>
      <c r="I65" s="159" t="s">
        <v>346</v>
      </c>
      <c r="J65" s="159" t="s">
        <v>501</v>
      </c>
    </row>
    <row r="66" customHeight="1" spans="1:10">
      <c r="A66" s="158"/>
      <c r="B66" s="159" t="s">
        <v>499</v>
      </c>
      <c r="C66" s="159" t="s">
        <v>365</v>
      </c>
      <c r="D66" s="159" t="s">
        <v>434</v>
      </c>
      <c r="E66" s="159" t="s">
        <v>511</v>
      </c>
      <c r="F66" s="159" t="s">
        <v>371</v>
      </c>
      <c r="G66" s="159" t="s">
        <v>512</v>
      </c>
      <c r="H66" s="159" t="s">
        <v>358</v>
      </c>
      <c r="I66" s="159" t="s">
        <v>381</v>
      </c>
      <c r="J66" s="159" t="s">
        <v>513</v>
      </c>
    </row>
    <row r="67" customHeight="1" spans="1:10">
      <c r="A67" s="158"/>
      <c r="B67" s="159" t="s">
        <v>499</v>
      </c>
      <c r="C67" s="159" t="s">
        <v>374</v>
      </c>
      <c r="D67" s="159" t="s">
        <v>375</v>
      </c>
      <c r="E67" s="159" t="s">
        <v>412</v>
      </c>
      <c r="F67" s="159" t="s">
        <v>343</v>
      </c>
      <c r="G67" s="159" t="s">
        <v>514</v>
      </c>
      <c r="H67" s="159" t="s">
        <v>358</v>
      </c>
      <c r="I67" s="159" t="s">
        <v>346</v>
      </c>
      <c r="J67" s="159" t="s">
        <v>515</v>
      </c>
    </row>
  </sheetData>
  <autoFilter xmlns:etc="http://www.wps.cn/officeDocument/2017/etCustomData" ref="A5:J67" etc:filterBottomFollowUsedRange="0">
    <extLst/>
  </autoFilter>
  <mergeCells count="16">
    <mergeCell ref="A3:J3"/>
    <mergeCell ref="A4:H4"/>
    <mergeCell ref="A8:A15"/>
    <mergeCell ref="A16:A26"/>
    <mergeCell ref="A27:A35"/>
    <mergeCell ref="A36:A40"/>
    <mergeCell ref="A41:A49"/>
    <mergeCell ref="A50:A58"/>
    <mergeCell ref="A59:A67"/>
    <mergeCell ref="B8:B15"/>
    <mergeCell ref="B16:B26"/>
    <mergeCell ref="B27:B35"/>
    <mergeCell ref="B36:B40"/>
    <mergeCell ref="B41:B49"/>
    <mergeCell ref="B50:B58"/>
    <mergeCell ref="B59:B6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zoomScale="70" zoomScaleNormal="70" workbookViewId="0">
      <pane ySplit="1" topLeftCell="A2" activePane="bottomLeft" state="frozen"/>
      <selection/>
      <selection pane="bottomLeft" activeCell="F30" sqref="F30"/>
    </sheetView>
  </sheetViews>
  <sheetFormatPr defaultColWidth="9.13274336283186" defaultRowHeight="14.25" customHeight="1" outlineLevelCol="5"/>
  <cols>
    <col min="1" max="1" width="29.0265486725664" customWidth="1"/>
    <col min="2" max="2" width="28.6017699115044" customWidth="1"/>
    <col min="3" max="3" width="31.6017699115044" customWidth="1"/>
    <col min="4" max="6" width="33.451327433628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142" t="s">
        <v>516</v>
      </c>
    </row>
    <row r="3" ht="28.5" customHeight="1" spans="1:6">
      <c r="A3" s="28" t="s">
        <v>517</v>
      </c>
      <c r="B3" s="28"/>
      <c r="C3" s="28"/>
      <c r="D3" s="28"/>
      <c r="E3" s="28"/>
      <c r="F3" s="28"/>
    </row>
    <row r="4" ht="15" customHeight="1" spans="1:6">
      <c r="A4" s="143" t="str">
        <f>"单位名称："&amp;"中国人民政治协商会议昆明市西山区委员会"</f>
        <v>单位名称：中国人民政治协商会议昆明市西山区委员会</v>
      </c>
      <c r="B4" s="144"/>
      <c r="C4" s="145"/>
      <c r="D4" s="101"/>
      <c r="E4" s="101"/>
      <c r="F4" s="146" t="s">
        <v>56</v>
      </c>
    </row>
    <row r="5" ht="18.75" customHeight="1" spans="1:6">
      <c r="A5" s="10" t="s">
        <v>204</v>
      </c>
      <c r="B5" s="10" t="s">
        <v>78</v>
      </c>
      <c r="C5" s="10" t="s">
        <v>79</v>
      </c>
      <c r="D5" s="16" t="s">
        <v>518</v>
      </c>
      <c r="E5" s="147"/>
      <c r="F5" s="147"/>
    </row>
    <row r="6" ht="30" customHeight="1" spans="1:6">
      <c r="A6" s="19"/>
      <c r="B6" s="19"/>
      <c r="C6" s="19"/>
      <c r="D6" s="16" t="s">
        <v>59</v>
      </c>
      <c r="E6" s="147" t="s">
        <v>82</v>
      </c>
      <c r="F6" s="147" t="s">
        <v>83</v>
      </c>
    </row>
    <row r="7" ht="16.5" customHeight="1" spans="1:6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</row>
    <row r="8" ht="20.25" customHeight="1" spans="1:6">
      <c r="A8" s="30"/>
      <c r="B8" s="30"/>
      <c r="C8" s="30"/>
      <c r="D8" s="148"/>
      <c r="E8" s="148"/>
      <c r="F8" s="148"/>
    </row>
    <row r="9" ht="17.25" customHeight="1" spans="1:6">
      <c r="A9" s="149" t="s">
        <v>192</v>
      </c>
      <c r="B9" s="150"/>
      <c r="C9" s="150" t="s">
        <v>192</v>
      </c>
      <c r="D9" s="148"/>
      <c r="E9" s="148"/>
      <c r="F9" s="148"/>
    </row>
    <row r="10" customHeight="1" spans="1:6">
      <c r="A10" s="151" t="s">
        <v>519</v>
      </c>
      <c r="B10" s="151"/>
      <c r="C10" s="151"/>
      <c r="D10" s="151"/>
      <c r="E10" s="151"/>
      <c r="F10" s="151"/>
    </row>
  </sheetData>
  <mergeCells count="8">
    <mergeCell ref="A3:F3"/>
    <mergeCell ref="A4:B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20"/>
  <sheetViews>
    <sheetView showZeros="0" zoomScale="70" zoomScaleNormal="70" topLeftCell="B1" workbookViewId="0">
      <pane ySplit="1" topLeftCell="A2" activePane="bottomLeft" state="frozen"/>
      <selection/>
      <selection pane="bottomLeft" activeCell="L21" sqref="L21"/>
    </sheetView>
  </sheetViews>
  <sheetFormatPr defaultColWidth="9.13274336283186" defaultRowHeight="14.25" customHeight="1"/>
  <cols>
    <col min="1" max="2" width="32.5752212389381" customWidth="1"/>
    <col min="3" max="3" width="41.1327433628319" customWidth="1"/>
    <col min="4" max="4" width="21.6991150442478" customWidth="1"/>
    <col min="5" max="5" width="35.2920353982301" customWidth="1"/>
    <col min="6" max="6" width="7.69911504424779" customWidth="1"/>
    <col min="7" max="7" width="11.1327433628319" customWidth="1"/>
    <col min="8" max="8" width="13.2920353982301" customWidth="1"/>
    <col min="9" max="18" width="20" customWidth="1"/>
    <col min="19" max="19" width="19.8672566371681" customWidth="1"/>
  </cols>
  <sheetData>
    <row r="1" customFormat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5.75" customHeight="1" spans="2:19">
      <c r="B2" s="96"/>
      <c r="C2" s="96"/>
      <c r="R2" s="69"/>
      <c r="S2" s="69" t="s">
        <v>520</v>
      </c>
    </row>
    <row r="3" customFormat="1" ht="41.25" customHeight="1" spans="1:19">
      <c r="A3" s="97" t="str">
        <f>"2025"&amp;"年部门政府采购预算表"</f>
        <v>2025年部门政府采购预算表</v>
      </c>
      <c r="B3" s="60"/>
      <c r="C3" s="60"/>
      <c r="D3" s="28"/>
      <c r="E3" s="28"/>
      <c r="F3" s="28"/>
      <c r="G3" s="28"/>
      <c r="H3" s="28"/>
      <c r="I3" s="28"/>
      <c r="J3" s="28"/>
      <c r="K3" s="28"/>
      <c r="L3" s="28"/>
      <c r="M3" s="60"/>
      <c r="N3" s="28"/>
      <c r="O3" s="28"/>
      <c r="P3" s="60"/>
      <c r="Q3" s="28"/>
      <c r="R3" s="60"/>
      <c r="S3" s="60"/>
    </row>
    <row r="4" customFormat="1" ht="18.75" customHeight="1" spans="1:19">
      <c r="A4" s="130" t="s">
        <v>55</v>
      </c>
      <c r="B4" s="100"/>
      <c r="C4" s="100"/>
      <c r="D4" s="7"/>
      <c r="E4" s="7"/>
      <c r="F4" s="7"/>
      <c r="G4" s="7"/>
      <c r="H4" s="7"/>
      <c r="I4" s="7"/>
      <c r="J4" s="7"/>
      <c r="K4" s="7"/>
      <c r="L4" s="7"/>
      <c r="R4" s="140"/>
      <c r="S4" s="141" t="s">
        <v>2</v>
      </c>
    </row>
    <row r="5" customFormat="1" ht="15.75" customHeight="1" spans="1:19">
      <c r="A5" s="10" t="s">
        <v>203</v>
      </c>
      <c r="B5" s="102" t="s">
        <v>204</v>
      </c>
      <c r="C5" s="102" t="s">
        <v>521</v>
      </c>
      <c r="D5" s="103" t="s">
        <v>522</v>
      </c>
      <c r="E5" s="103" t="s">
        <v>523</v>
      </c>
      <c r="F5" s="103" t="s">
        <v>524</v>
      </c>
      <c r="G5" s="103" t="s">
        <v>525</v>
      </c>
      <c r="H5" s="103" t="s">
        <v>526</v>
      </c>
      <c r="I5" s="117" t="s">
        <v>211</v>
      </c>
      <c r="J5" s="117"/>
      <c r="K5" s="117"/>
      <c r="L5" s="117"/>
      <c r="M5" s="118"/>
      <c r="N5" s="117"/>
      <c r="O5" s="117"/>
      <c r="P5" s="126"/>
      <c r="Q5" s="117"/>
      <c r="R5" s="118"/>
      <c r="S5" s="127"/>
    </row>
    <row r="6" customFormat="1" ht="17.25" customHeight="1" spans="1:19">
      <c r="A6" s="15"/>
      <c r="B6" s="104"/>
      <c r="C6" s="104"/>
      <c r="D6" s="105"/>
      <c r="E6" s="105"/>
      <c r="F6" s="105"/>
      <c r="G6" s="105"/>
      <c r="H6" s="105"/>
      <c r="I6" s="105" t="s">
        <v>59</v>
      </c>
      <c r="J6" s="105" t="s">
        <v>62</v>
      </c>
      <c r="K6" s="105" t="s">
        <v>527</v>
      </c>
      <c r="L6" s="105" t="s">
        <v>528</v>
      </c>
      <c r="M6" s="119" t="s">
        <v>529</v>
      </c>
      <c r="N6" s="120" t="s">
        <v>530</v>
      </c>
      <c r="O6" s="120"/>
      <c r="P6" s="128"/>
      <c r="Q6" s="120"/>
      <c r="R6" s="129"/>
      <c r="S6" s="106"/>
    </row>
    <row r="7" customFormat="1" ht="54" customHeight="1" spans="1:19">
      <c r="A7" s="18"/>
      <c r="B7" s="106"/>
      <c r="C7" s="106"/>
      <c r="D7" s="107"/>
      <c r="E7" s="107"/>
      <c r="F7" s="107"/>
      <c r="G7" s="107"/>
      <c r="H7" s="107"/>
      <c r="I7" s="107"/>
      <c r="J7" s="107" t="s">
        <v>61</v>
      </c>
      <c r="K7" s="107"/>
      <c r="L7" s="107"/>
      <c r="M7" s="121"/>
      <c r="N7" s="107" t="s">
        <v>61</v>
      </c>
      <c r="O7" s="107" t="s">
        <v>72</v>
      </c>
      <c r="P7" s="106" t="s">
        <v>67</v>
      </c>
      <c r="Q7" s="107" t="s">
        <v>68</v>
      </c>
      <c r="R7" s="121" t="s">
        <v>69</v>
      </c>
      <c r="S7" s="106" t="s">
        <v>70</v>
      </c>
    </row>
    <row r="8" customFormat="1" ht="18" customHeight="1" spans="1:19">
      <c r="A8" s="131">
        <v>1</v>
      </c>
      <c r="B8" s="131" t="s">
        <v>90</v>
      </c>
      <c r="C8" s="132">
        <v>3</v>
      </c>
      <c r="D8" s="132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</row>
    <row r="9" customFormat="1" ht="21" customHeight="1" spans="1:19">
      <c r="A9" s="109" t="s">
        <v>74</v>
      </c>
      <c r="B9" s="109" t="s">
        <v>74</v>
      </c>
      <c r="C9" s="133" t="s">
        <v>251</v>
      </c>
      <c r="D9" s="22" t="s">
        <v>251</v>
      </c>
      <c r="E9" s="92" t="s">
        <v>531</v>
      </c>
      <c r="F9" s="92" t="s">
        <v>532</v>
      </c>
      <c r="G9" s="134">
        <v>1</v>
      </c>
      <c r="H9" s="135">
        <v>20000</v>
      </c>
      <c r="I9" s="135">
        <v>20000</v>
      </c>
      <c r="J9" s="135">
        <v>20000</v>
      </c>
      <c r="K9" s="32"/>
      <c r="L9" s="32"/>
      <c r="M9" s="32"/>
      <c r="N9" s="32"/>
      <c r="O9" s="32"/>
      <c r="P9" s="32"/>
      <c r="Q9" s="32"/>
      <c r="R9" s="32"/>
      <c r="S9" s="32"/>
    </row>
    <row r="10" customFormat="1" ht="21" customHeight="1" spans="1:19">
      <c r="A10" s="109" t="s">
        <v>74</v>
      </c>
      <c r="B10" s="109" t="s">
        <v>74</v>
      </c>
      <c r="C10" s="133" t="s">
        <v>251</v>
      </c>
      <c r="D10" s="22" t="s">
        <v>251</v>
      </c>
      <c r="E10" s="92" t="s">
        <v>533</v>
      </c>
      <c r="F10" s="92" t="s">
        <v>532</v>
      </c>
      <c r="G10" s="134">
        <v>1</v>
      </c>
      <c r="H10" s="135">
        <v>10000</v>
      </c>
      <c r="I10" s="135">
        <v>10000</v>
      </c>
      <c r="J10" s="135">
        <v>10000</v>
      </c>
      <c r="K10" s="32"/>
      <c r="L10" s="32"/>
      <c r="M10" s="32"/>
      <c r="N10" s="32"/>
      <c r="O10" s="32"/>
      <c r="P10" s="32"/>
      <c r="Q10" s="32"/>
      <c r="R10" s="32"/>
      <c r="S10" s="32"/>
    </row>
    <row r="11" customFormat="1" ht="21" customHeight="1" spans="1:19">
      <c r="A11" s="109" t="s">
        <v>74</v>
      </c>
      <c r="B11" s="109" t="s">
        <v>74</v>
      </c>
      <c r="C11" s="133" t="s">
        <v>251</v>
      </c>
      <c r="D11" s="22" t="s">
        <v>315</v>
      </c>
      <c r="E11" s="92" t="s">
        <v>534</v>
      </c>
      <c r="F11" s="92" t="s">
        <v>532</v>
      </c>
      <c r="G11" s="134">
        <v>1</v>
      </c>
      <c r="H11" s="135">
        <v>150000</v>
      </c>
      <c r="I11" s="135">
        <v>150000</v>
      </c>
      <c r="J11" s="135">
        <v>150000</v>
      </c>
      <c r="K11" s="32"/>
      <c r="L11" s="32"/>
      <c r="M11" s="32"/>
      <c r="N11" s="32"/>
      <c r="O11" s="32"/>
      <c r="P11" s="32"/>
      <c r="Q11" s="32"/>
      <c r="R11" s="32"/>
      <c r="S11" s="32"/>
    </row>
    <row r="12" customFormat="1" ht="21" customHeight="1" spans="1:19">
      <c r="A12" s="112" t="s">
        <v>192</v>
      </c>
      <c r="B12" s="113"/>
      <c r="C12" s="113"/>
      <c r="D12" s="114"/>
      <c r="E12" s="114"/>
      <c r="F12" s="114"/>
      <c r="G12" s="136"/>
      <c r="H12" s="32">
        <f t="shared" ref="H12:J12" si="0">SUM(H9:H11)</f>
        <v>180000</v>
      </c>
      <c r="I12" s="32">
        <f t="shared" si="0"/>
        <v>180000</v>
      </c>
      <c r="J12" s="32">
        <f t="shared" si="0"/>
        <v>180000</v>
      </c>
      <c r="K12" s="32"/>
      <c r="L12" s="32"/>
      <c r="M12" s="32"/>
      <c r="N12" s="32"/>
      <c r="O12" s="32"/>
      <c r="P12" s="32"/>
      <c r="Q12" s="32"/>
      <c r="R12" s="32"/>
      <c r="S12" s="32"/>
    </row>
    <row r="13" customFormat="1" ht="21" customHeight="1" spans="1:19">
      <c r="A13" s="130" t="s">
        <v>535</v>
      </c>
      <c r="B13" s="5"/>
      <c r="C13" s="5"/>
      <c r="D13" s="130"/>
      <c r="E13" s="130"/>
      <c r="F13" s="130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8" customHeight="1" spans="10:10">
      <c r="J18" s="139"/>
    </row>
    <row r="19" customHeight="1" spans="10:10">
      <c r="J19" s="139"/>
    </row>
    <row r="20" customHeight="1" spans="10:10">
      <c r="J20" s="139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tabSelected="1" workbookViewId="0">
      <pane ySplit="1" topLeftCell="A3" activePane="bottomLeft" state="frozen"/>
      <selection/>
      <selection pane="bottomLeft" activeCell="C18" sqref="C18"/>
    </sheetView>
  </sheetViews>
  <sheetFormatPr defaultColWidth="9.13274336283186" defaultRowHeight="14.25" customHeight="1"/>
  <cols>
    <col min="1" max="5" width="39.1327433628319" customWidth="1"/>
    <col min="6" max="6" width="27.5752212389381" customWidth="1"/>
    <col min="7" max="7" width="28.5752212389381" customWidth="1"/>
    <col min="8" max="8" width="28.1327433628319" customWidth="1"/>
    <col min="9" max="9" width="39.1327433628319" customWidth="1"/>
    <col min="10" max="18" width="20.4247787610619" customWidth="1"/>
    <col min="19" max="20" width="20.2920353982301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5"/>
      <c r="B2" s="96"/>
      <c r="C2" s="96"/>
      <c r="D2" s="96"/>
      <c r="E2" s="96"/>
      <c r="F2" s="96"/>
      <c r="G2" s="96"/>
      <c r="H2" s="95"/>
      <c r="I2" s="95"/>
      <c r="J2" s="95"/>
      <c r="K2" s="95"/>
      <c r="L2" s="95"/>
      <c r="M2" s="95"/>
      <c r="N2" s="115"/>
      <c r="O2" s="95"/>
      <c r="P2" s="95"/>
      <c r="Q2" s="96"/>
      <c r="R2" s="95"/>
      <c r="S2" s="124"/>
      <c r="T2" s="124" t="s">
        <v>536</v>
      </c>
    </row>
    <row r="3" ht="41.25" customHeight="1" spans="1:20">
      <c r="A3" s="97" t="str">
        <f>"2025"&amp;"年部门政府购买服务预算表"</f>
        <v>2025年部门政府购买服务预算表</v>
      </c>
      <c r="B3" s="60"/>
      <c r="C3" s="60"/>
      <c r="D3" s="60"/>
      <c r="E3" s="60"/>
      <c r="F3" s="60"/>
      <c r="G3" s="60"/>
      <c r="H3" s="98"/>
      <c r="I3" s="98"/>
      <c r="J3" s="98"/>
      <c r="K3" s="98"/>
      <c r="L3" s="98"/>
      <c r="M3" s="98"/>
      <c r="N3" s="116"/>
      <c r="O3" s="98"/>
      <c r="P3" s="98"/>
      <c r="Q3" s="60"/>
      <c r="R3" s="98"/>
      <c r="S3" s="116"/>
      <c r="T3" s="60"/>
    </row>
    <row r="4" ht="22.5" customHeight="1" spans="1:20">
      <c r="A4" s="99" t="s">
        <v>55</v>
      </c>
      <c r="B4" s="100"/>
      <c r="C4" s="100"/>
      <c r="D4" s="100"/>
      <c r="E4" s="100"/>
      <c r="F4" s="100"/>
      <c r="G4" s="100"/>
      <c r="H4" s="101"/>
      <c r="I4" s="101"/>
      <c r="J4" s="101"/>
      <c r="K4" s="101"/>
      <c r="L4" s="101"/>
      <c r="M4" s="101"/>
      <c r="N4" s="115"/>
      <c r="O4" s="95"/>
      <c r="P4" s="95"/>
      <c r="Q4" s="96"/>
      <c r="R4" s="95"/>
      <c r="S4" s="125"/>
      <c r="T4" s="124" t="s">
        <v>2</v>
      </c>
    </row>
    <row r="5" ht="24" customHeight="1" spans="1:20">
      <c r="A5" s="10" t="s">
        <v>203</v>
      </c>
      <c r="B5" s="102" t="s">
        <v>204</v>
      </c>
      <c r="C5" s="102" t="s">
        <v>521</v>
      </c>
      <c r="D5" s="102" t="s">
        <v>537</v>
      </c>
      <c r="E5" s="102" t="s">
        <v>538</v>
      </c>
      <c r="F5" s="102" t="s">
        <v>539</v>
      </c>
      <c r="G5" s="102" t="s">
        <v>540</v>
      </c>
      <c r="H5" s="103" t="s">
        <v>541</v>
      </c>
      <c r="I5" s="103" t="s">
        <v>542</v>
      </c>
      <c r="J5" s="117" t="s">
        <v>211</v>
      </c>
      <c r="K5" s="117"/>
      <c r="L5" s="117"/>
      <c r="M5" s="117"/>
      <c r="N5" s="118"/>
      <c r="O5" s="117"/>
      <c r="P5" s="117"/>
      <c r="Q5" s="126"/>
      <c r="R5" s="117"/>
      <c r="S5" s="118"/>
      <c r="T5" s="127"/>
    </row>
    <row r="6" ht="24" customHeight="1" spans="1:20">
      <c r="A6" s="15"/>
      <c r="B6" s="104"/>
      <c r="C6" s="104"/>
      <c r="D6" s="104"/>
      <c r="E6" s="104"/>
      <c r="F6" s="104"/>
      <c r="G6" s="104"/>
      <c r="H6" s="105"/>
      <c r="I6" s="105"/>
      <c r="J6" s="105" t="s">
        <v>59</v>
      </c>
      <c r="K6" s="105" t="s">
        <v>62</v>
      </c>
      <c r="L6" s="105" t="s">
        <v>527</v>
      </c>
      <c r="M6" s="105" t="s">
        <v>528</v>
      </c>
      <c r="N6" s="119" t="s">
        <v>529</v>
      </c>
      <c r="O6" s="120" t="s">
        <v>530</v>
      </c>
      <c r="P6" s="120"/>
      <c r="Q6" s="128"/>
      <c r="R6" s="120"/>
      <c r="S6" s="129"/>
      <c r="T6" s="106"/>
    </row>
    <row r="7" ht="54" customHeight="1" spans="1:20">
      <c r="A7" s="18"/>
      <c r="B7" s="106"/>
      <c r="C7" s="106"/>
      <c r="D7" s="106"/>
      <c r="E7" s="106"/>
      <c r="F7" s="106"/>
      <c r="G7" s="106"/>
      <c r="H7" s="107"/>
      <c r="I7" s="107"/>
      <c r="J7" s="107"/>
      <c r="K7" s="107" t="s">
        <v>61</v>
      </c>
      <c r="L7" s="107"/>
      <c r="M7" s="107"/>
      <c r="N7" s="121"/>
      <c r="O7" s="107" t="s">
        <v>61</v>
      </c>
      <c r="P7" s="107" t="s">
        <v>72</v>
      </c>
      <c r="Q7" s="106" t="s">
        <v>67</v>
      </c>
      <c r="R7" s="107" t="s">
        <v>68</v>
      </c>
      <c r="S7" s="121" t="s">
        <v>69</v>
      </c>
      <c r="T7" s="106" t="s">
        <v>70</v>
      </c>
    </row>
    <row r="8" ht="17.25" customHeight="1" spans="1:20">
      <c r="A8" s="19">
        <v>1</v>
      </c>
      <c r="B8" s="106">
        <v>2</v>
      </c>
      <c r="C8" s="19">
        <v>3</v>
      </c>
      <c r="D8" s="19">
        <v>4</v>
      </c>
      <c r="E8" s="106">
        <v>5</v>
      </c>
      <c r="F8" s="19">
        <v>6</v>
      </c>
      <c r="G8" s="19">
        <v>7</v>
      </c>
      <c r="H8" s="106">
        <v>8</v>
      </c>
      <c r="I8" s="19">
        <v>9</v>
      </c>
      <c r="J8" s="19">
        <v>10</v>
      </c>
      <c r="K8" s="106">
        <v>11</v>
      </c>
      <c r="L8" s="19">
        <v>12</v>
      </c>
      <c r="M8" s="19">
        <v>13</v>
      </c>
      <c r="N8" s="106">
        <v>14</v>
      </c>
      <c r="O8" s="19">
        <v>15</v>
      </c>
      <c r="P8" s="19">
        <v>16</v>
      </c>
      <c r="Q8" s="106">
        <v>17</v>
      </c>
      <c r="R8" s="19">
        <v>18</v>
      </c>
      <c r="S8" s="19">
        <v>19</v>
      </c>
      <c r="T8" s="19">
        <v>20</v>
      </c>
    </row>
    <row r="9" ht="21" customHeight="1" spans="1:20">
      <c r="A9" s="108" t="s">
        <v>74</v>
      </c>
      <c r="B9" s="109" t="s">
        <v>74</v>
      </c>
      <c r="C9" s="110" t="s">
        <v>315</v>
      </c>
      <c r="D9" s="111" t="s">
        <v>534</v>
      </c>
      <c r="E9" s="111" t="s">
        <v>543</v>
      </c>
      <c r="F9" s="111" t="s">
        <v>83</v>
      </c>
      <c r="G9" s="111" t="s">
        <v>544</v>
      </c>
      <c r="H9" s="111" t="s">
        <v>545</v>
      </c>
      <c r="I9" s="111" t="s">
        <v>546</v>
      </c>
      <c r="J9" s="122">
        <v>150000</v>
      </c>
      <c r="K9" s="122">
        <v>150000</v>
      </c>
      <c r="L9" s="32"/>
      <c r="M9" s="32"/>
      <c r="N9" s="32"/>
      <c r="O9" s="32"/>
      <c r="P9" s="32"/>
      <c r="Q9" s="32"/>
      <c r="R9" s="32"/>
      <c r="S9" s="32"/>
      <c r="T9" s="32"/>
    </row>
    <row r="10" ht="21" customHeight="1" spans="1:20">
      <c r="A10" s="112" t="s">
        <v>192</v>
      </c>
      <c r="B10" s="113"/>
      <c r="C10" s="113"/>
      <c r="D10" s="113"/>
      <c r="E10" s="113"/>
      <c r="F10" s="113"/>
      <c r="G10" s="113"/>
      <c r="H10" s="114"/>
      <c r="I10" s="123"/>
      <c r="J10" s="122">
        <v>150000</v>
      </c>
      <c r="K10" s="122">
        <v>150000</v>
      </c>
      <c r="L10" s="32"/>
      <c r="M10" s="32"/>
      <c r="N10" s="32"/>
      <c r="O10" s="32"/>
      <c r="P10" s="32"/>
      <c r="Q10" s="32"/>
      <c r="R10" s="32"/>
      <c r="S10" s="32"/>
      <c r="T10" s="32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zoomScale="85" zoomScaleNormal="85" workbookViewId="0">
      <pane ySplit="1" topLeftCell="A2" activePane="bottomLeft" state="frozen"/>
      <selection/>
      <selection pane="bottomLeft" activeCell="I11" sqref="I11"/>
    </sheetView>
  </sheetViews>
  <sheetFormatPr defaultColWidth="9.14159292035398" defaultRowHeight="14.25" customHeight="1" outlineLevelCol="4"/>
  <cols>
    <col min="1" max="1" width="37.7079646017699" style="70" customWidth="1"/>
    <col min="2" max="5" width="20" style="70" customWidth="1"/>
    <col min="6" max="16384" width="9.14159292035398" style="70"/>
  </cols>
  <sheetData>
    <row r="1" s="70" customFormat="1" customHeight="1" spans="1:5">
      <c r="A1" s="71"/>
      <c r="B1" s="71"/>
      <c r="C1" s="71"/>
      <c r="D1" s="71"/>
      <c r="E1" s="71"/>
    </row>
    <row r="2" s="70" customFormat="1" ht="17.25" customHeight="1" spans="4:5">
      <c r="D2" s="72"/>
      <c r="E2" s="73" t="s">
        <v>547</v>
      </c>
    </row>
    <row r="3" s="70" customFormat="1" ht="41.25" customHeight="1" spans="1:5">
      <c r="A3" s="74" t="str">
        <f>"2025"&amp;"年对下转移支付预算表"</f>
        <v>2025年对下转移支付预算表</v>
      </c>
      <c r="B3" s="75"/>
      <c r="C3" s="75"/>
      <c r="D3" s="75"/>
      <c r="E3" s="76"/>
    </row>
    <row r="4" s="70" customFormat="1" ht="18" customHeight="1" spans="1:5">
      <c r="A4" s="77" t="s">
        <v>55</v>
      </c>
      <c r="B4" s="78"/>
      <c r="C4" s="78"/>
      <c r="D4" s="79"/>
      <c r="E4" s="80" t="s">
        <v>2</v>
      </c>
    </row>
    <row r="5" s="70" customFormat="1" ht="19.5" customHeight="1" spans="1:5">
      <c r="A5" s="81" t="s">
        <v>548</v>
      </c>
      <c r="B5" s="82" t="s">
        <v>211</v>
      </c>
      <c r="C5" s="83"/>
      <c r="D5" s="83"/>
      <c r="E5" s="84" t="s">
        <v>549</v>
      </c>
    </row>
    <row r="6" s="70" customFormat="1" ht="40.5" customHeight="1" spans="1:5">
      <c r="A6" s="85"/>
      <c r="B6" s="86" t="s">
        <v>59</v>
      </c>
      <c r="C6" s="87" t="s">
        <v>62</v>
      </c>
      <c r="D6" s="88" t="s">
        <v>527</v>
      </c>
      <c r="E6" s="84"/>
    </row>
    <row r="7" s="70" customFormat="1" ht="19.5" customHeight="1" spans="1:5">
      <c r="A7" s="89">
        <v>1</v>
      </c>
      <c r="B7" s="89">
        <v>2</v>
      </c>
      <c r="C7" s="89">
        <v>3</v>
      </c>
      <c r="D7" s="90">
        <v>4</v>
      </c>
      <c r="E7" s="91">
        <v>5</v>
      </c>
    </row>
    <row r="8" s="70" customFormat="1" ht="19.5" customHeight="1" spans="1:5">
      <c r="A8" s="92"/>
      <c r="B8" s="24"/>
      <c r="C8" s="24"/>
      <c r="D8" s="24"/>
      <c r="E8" s="24"/>
    </row>
    <row r="9" s="70" customFormat="1" ht="19.5" customHeight="1" spans="1:5">
      <c r="A9" s="93"/>
      <c r="B9" s="24"/>
      <c r="C9" s="24"/>
      <c r="D9" s="24"/>
      <c r="E9" s="24"/>
    </row>
    <row r="10" s="70" customFormat="1" customHeight="1" spans="1:1">
      <c r="A10" s="94" t="s">
        <v>550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70" zoomScaleNormal="70" workbookViewId="0">
      <pane ySplit="1" topLeftCell="A2" activePane="bottomLeft" state="frozen"/>
      <selection/>
      <selection pane="bottomLeft" activeCell="J4" sqref="J4"/>
    </sheetView>
  </sheetViews>
  <sheetFormatPr defaultColWidth="9.13274336283186" defaultRowHeight="12" customHeight="1"/>
  <cols>
    <col min="1" max="1" width="34.283185840708" customWidth="1"/>
    <col min="2" max="2" width="29" customWidth="1"/>
    <col min="3" max="3" width="16.3185840707965" customWidth="1"/>
    <col min="4" max="4" width="15.6017699115044" customWidth="1"/>
    <col min="5" max="5" width="23.5752212389381" customWidth="1"/>
    <col min="6" max="6" width="11.283185840708" customWidth="1"/>
    <col min="7" max="7" width="14.8849557522124" customWidth="1"/>
    <col min="8" max="8" width="10.8849557522124" customWidth="1"/>
    <col min="9" max="9" width="13.4247787610619" customWidth="1"/>
    <col min="10" max="10" width="32.026548672566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9" t="s">
        <v>551</v>
      </c>
    </row>
    <row r="3" ht="28.5" customHeight="1" spans="1:10">
      <c r="A3" s="59" t="s">
        <v>552</v>
      </c>
      <c r="B3" s="28"/>
      <c r="C3" s="28"/>
      <c r="D3" s="28"/>
      <c r="E3" s="28"/>
      <c r="F3" s="60"/>
      <c r="G3" s="28"/>
      <c r="H3" s="60"/>
      <c r="I3" s="60"/>
      <c r="J3" s="28"/>
    </row>
    <row r="4" ht="17.25" customHeight="1" spans="1:10">
      <c r="A4" s="5" t="s">
        <v>55</v>
      </c>
      <c r="J4" t="s">
        <v>2</v>
      </c>
    </row>
    <row r="5" ht="44.25" customHeight="1" spans="1:10">
      <c r="A5" s="61" t="s">
        <v>548</v>
      </c>
      <c r="B5" s="61" t="s">
        <v>330</v>
      </c>
      <c r="C5" s="61" t="s">
        <v>331</v>
      </c>
      <c r="D5" s="61" t="s">
        <v>332</v>
      </c>
      <c r="E5" s="61" t="s">
        <v>333</v>
      </c>
      <c r="F5" s="62" t="s">
        <v>334</v>
      </c>
      <c r="G5" s="61" t="s">
        <v>335</v>
      </c>
      <c r="H5" s="62" t="s">
        <v>336</v>
      </c>
      <c r="I5" s="62" t="s">
        <v>337</v>
      </c>
      <c r="J5" s="61" t="s">
        <v>338</v>
      </c>
    </row>
    <row r="6" ht="14.25" customHeight="1" spans="1:10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2">
        <v>6</v>
      </c>
      <c r="G6" s="61">
        <v>7</v>
      </c>
      <c r="H6" s="62">
        <v>8</v>
      </c>
      <c r="I6" s="62">
        <v>9</v>
      </c>
      <c r="J6" s="61">
        <v>10</v>
      </c>
    </row>
    <row r="7" ht="42" customHeight="1" spans="1:10">
      <c r="A7" s="63"/>
      <c r="B7" s="64"/>
      <c r="C7" s="64"/>
      <c r="D7" s="64"/>
      <c r="E7" s="65"/>
      <c r="F7" s="66"/>
      <c r="G7" s="65"/>
      <c r="H7" s="66"/>
      <c r="I7" s="66"/>
      <c r="J7" s="65"/>
    </row>
    <row r="8" ht="42" customHeight="1" spans="1:10">
      <c r="A8" s="63"/>
      <c r="B8" s="67"/>
      <c r="C8" s="67"/>
      <c r="D8" s="67"/>
      <c r="E8" s="63"/>
      <c r="F8" s="67"/>
      <c r="G8" s="63"/>
      <c r="H8" s="67"/>
      <c r="I8" s="67"/>
      <c r="J8" s="63"/>
    </row>
    <row r="9" customHeight="1" spans="1:1">
      <c r="A9" s="68" t="s">
        <v>553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zoomScale="70" zoomScaleNormal="70" workbookViewId="0">
      <pane ySplit="1" topLeftCell="A2" activePane="bottomLeft" state="frozen"/>
      <selection/>
      <selection pane="bottomLeft" activeCell="J16" sqref="J16"/>
    </sheetView>
  </sheetViews>
  <sheetFormatPr defaultColWidth="8.85840707964602" defaultRowHeight="15" customHeight="1"/>
  <cols>
    <col min="1" max="1" width="17.929203539823" customWidth="1"/>
    <col min="2" max="2" width="36.0265486725664" customWidth="1"/>
    <col min="3" max="3" width="19.7345132743363" customWidth="1"/>
    <col min="4" max="4" width="33.3185840707965" customWidth="1"/>
    <col min="5" max="5" width="34.7345132743363" customWidth="1"/>
    <col min="6" max="6" width="14.4513274336283" customWidth="1"/>
    <col min="7" max="7" width="17.1769911504425" customWidth="1"/>
    <col min="8" max="8" width="17.3185840707965" customWidth="1"/>
    <col min="9" max="9" width="28.3185840707965" customWidth="1"/>
  </cols>
  <sheetData>
    <row r="1" customFormat="1" customHeight="1" spans="2:9">
      <c r="B1" s="38"/>
      <c r="C1" s="38"/>
      <c r="D1" s="38"/>
      <c r="E1" s="38"/>
      <c r="F1" s="38"/>
      <c r="G1" s="38"/>
      <c r="H1" s="38"/>
      <c r="I1" s="38"/>
    </row>
    <row r="2" customFormat="1" ht="18.75" customHeight="1" spans="2:9">
      <c r="B2" s="39"/>
      <c r="C2" s="39"/>
      <c r="D2" s="39"/>
      <c r="E2" s="39"/>
      <c r="F2" s="39"/>
      <c r="G2" s="39"/>
      <c r="H2" s="39"/>
      <c r="I2" s="58" t="s">
        <v>554</v>
      </c>
    </row>
    <row r="3" customFormat="1" ht="30.65" customHeight="1" spans="2:9">
      <c r="B3" s="40" t="s">
        <v>555</v>
      </c>
      <c r="C3" s="40"/>
      <c r="D3" s="40"/>
      <c r="E3" s="40"/>
      <c r="F3" s="40"/>
      <c r="G3" s="40"/>
      <c r="H3" s="40"/>
      <c r="I3" s="40"/>
    </row>
    <row r="4" ht="18.75" customHeight="1" spans="1:9">
      <c r="A4" s="41" t="s">
        <v>556</v>
      </c>
      <c r="B4" s="42"/>
      <c r="C4" s="39"/>
      <c r="D4" s="39"/>
      <c r="E4" s="39"/>
      <c r="F4" s="39"/>
      <c r="G4" s="39"/>
      <c r="H4" s="39"/>
      <c r="I4" s="39" t="s">
        <v>2</v>
      </c>
    </row>
    <row r="5" ht="18.75" customHeight="1" spans="1:9">
      <c r="A5" s="43" t="s">
        <v>203</v>
      </c>
      <c r="B5" s="44" t="s">
        <v>204</v>
      </c>
      <c r="C5" s="45" t="s">
        <v>557</v>
      </c>
      <c r="D5" s="45" t="s">
        <v>558</v>
      </c>
      <c r="E5" s="45" t="s">
        <v>559</v>
      </c>
      <c r="F5" s="45" t="s">
        <v>560</v>
      </c>
      <c r="G5" s="45" t="s">
        <v>561</v>
      </c>
      <c r="H5" s="45"/>
      <c r="I5" s="45"/>
    </row>
    <row r="6" ht="18.75" customHeight="1" spans="1:9">
      <c r="A6" s="46"/>
      <c r="B6" s="47"/>
      <c r="C6" s="45"/>
      <c r="D6" s="45"/>
      <c r="E6" s="45"/>
      <c r="F6" s="45"/>
      <c r="G6" s="45" t="s">
        <v>525</v>
      </c>
      <c r="H6" s="45" t="s">
        <v>562</v>
      </c>
      <c r="I6" s="45" t="s">
        <v>563</v>
      </c>
    </row>
    <row r="7" ht="18.75" customHeight="1" spans="1:9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</row>
    <row r="8" ht="29.9" customHeight="1" spans="1:9">
      <c r="A8" s="49"/>
      <c r="B8" s="50"/>
      <c r="C8" s="50"/>
      <c r="D8" s="50"/>
      <c r="E8" s="50"/>
      <c r="F8" s="51"/>
      <c r="G8" s="52"/>
      <c r="H8" s="53"/>
      <c r="I8" s="53"/>
    </row>
    <row r="9" ht="20.15" customHeight="1" spans="1:9">
      <c r="A9" s="54"/>
      <c r="B9" s="55" t="s">
        <v>59</v>
      </c>
      <c r="C9" s="55"/>
      <c r="D9" s="55"/>
      <c r="E9" s="55"/>
      <c r="F9" s="56"/>
      <c r="G9" s="52"/>
      <c r="H9" s="53"/>
      <c r="I9" s="53"/>
    </row>
    <row r="10" customFormat="1" customHeight="1" spans="1:2">
      <c r="A10" s="57" t="s">
        <v>564</v>
      </c>
      <c r="B10" s="57"/>
    </row>
  </sheetData>
  <mergeCells count="11">
    <mergeCell ref="B3:I3"/>
    <mergeCell ref="A4:B4"/>
    <mergeCell ref="G5:I5"/>
    <mergeCell ref="B9:F9"/>
    <mergeCell ref="A10:B10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85" zoomScaleNormal="85" workbookViewId="0">
      <pane ySplit="1" topLeftCell="A2" activePane="bottomLeft" state="frozen"/>
      <selection/>
      <selection pane="bottomLeft" activeCell="D16" sqref="D16"/>
    </sheetView>
  </sheetViews>
  <sheetFormatPr defaultColWidth="9.13274336283186" defaultRowHeight="14.25" customHeight="1"/>
  <cols>
    <col min="1" max="1" width="16.3185840707965" customWidth="1"/>
    <col min="2" max="2" width="29.0265486725664" customWidth="1"/>
    <col min="3" max="3" width="23.858407079646" customWidth="1"/>
    <col min="4" max="7" width="19.6017699115044" customWidth="1"/>
    <col min="8" max="8" width="15.4247787610619" customWidth="1"/>
    <col min="9" max="11" width="19.601769911504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565</v>
      </c>
    </row>
    <row r="3" ht="27.75" customHeight="1" spans="1:11">
      <c r="A3" s="28" t="s">
        <v>566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55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303</v>
      </c>
      <c r="B5" s="9" t="s">
        <v>206</v>
      </c>
      <c r="C5" s="9" t="s">
        <v>304</v>
      </c>
      <c r="D5" s="10" t="s">
        <v>207</v>
      </c>
      <c r="E5" s="10" t="s">
        <v>208</v>
      </c>
      <c r="F5" s="10" t="s">
        <v>305</v>
      </c>
      <c r="G5" s="10" t="s">
        <v>306</v>
      </c>
      <c r="H5" s="16" t="s">
        <v>59</v>
      </c>
      <c r="I5" s="11" t="s">
        <v>567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62</v>
      </c>
      <c r="J6" s="10" t="s">
        <v>63</v>
      </c>
      <c r="K6" s="10" t="s">
        <v>64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61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192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1">
      <c r="A12" s="36" t="s">
        <v>568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zoomScale="70" zoomScaleNormal="70" workbookViewId="0">
      <pane ySplit="1" topLeftCell="A2" activePane="bottomLeft" state="frozen"/>
      <selection/>
      <selection pane="bottomLeft" activeCell="E30" sqref="E30"/>
    </sheetView>
  </sheetViews>
  <sheetFormatPr defaultColWidth="9.13274336283186" defaultRowHeight="14.25" customHeight="1" outlineLevelCol="6"/>
  <cols>
    <col min="1" max="1" width="37.7345132743363" customWidth="1"/>
    <col min="2" max="2" width="28" customWidth="1"/>
    <col min="3" max="3" width="37.6017699115044" customWidth="1"/>
    <col min="4" max="4" width="17.0265486725664" customWidth="1"/>
    <col min="5" max="7" width="27.026548672566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569</v>
      </c>
    </row>
    <row r="3" ht="27.75" customHeight="1" spans="1:7">
      <c r="A3" s="4" t="s">
        <v>570</v>
      </c>
      <c r="B3" s="4"/>
      <c r="C3" s="4"/>
      <c r="D3" s="4"/>
      <c r="E3" s="4"/>
      <c r="F3" s="4"/>
      <c r="G3" s="4"/>
    </row>
    <row r="4" ht="13.5" customHeight="1" spans="1:7">
      <c r="A4" s="5" t="s">
        <v>55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304</v>
      </c>
      <c r="B5" s="9" t="s">
        <v>303</v>
      </c>
      <c r="C5" s="9" t="s">
        <v>206</v>
      </c>
      <c r="D5" s="10" t="s">
        <v>571</v>
      </c>
      <c r="E5" s="11" t="s">
        <v>62</v>
      </c>
      <c r="F5" s="12"/>
      <c r="G5" s="13"/>
    </row>
    <row r="6" ht="21.75" customHeight="1" spans="1:7">
      <c r="A6" s="14"/>
      <c r="B6" s="14"/>
      <c r="C6" s="14"/>
      <c r="D6" s="15"/>
      <c r="E6" s="16" t="s">
        <v>572</v>
      </c>
      <c r="F6" s="10" t="s">
        <v>573</v>
      </c>
      <c r="G6" s="10" t="s">
        <v>574</v>
      </c>
    </row>
    <row r="7" ht="40.5" customHeight="1" spans="1:7">
      <c r="A7" s="17"/>
      <c r="B7" s="17"/>
      <c r="C7" s="17"/>
      <c r="D7" s="18"/>
      <c r="E7" s="19"/>
      <c r="F7" s="18" t="s">
        <v>61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74</v>
      </c>
      <c r="B9" s="22" t="s">
        <v>575</v>
      </c>
      <c r="C9" s="22" t="s">
        <v>311</v>
      </c>
      <c r="D9" s="23" t="s">
        <v>576</v>
      </c>
      <c r="E9" s="24">
        <v>150000</v>
      </c>
      <c r="F9" s="24">
        <v>150000</v>
      </c>
      <c r="G9" s="24">
        <v>150000</v>
      </c>
    </row>
    <row r="10" ht="18.75" customHeight="1" spans="1:7">
      <c r="A10" s="21" t="s">
        <v>74</v>
      </c>
      <c r="B10" s="22" t="s">
        <v>575</v>
      </c>
      <c r="C10" s="22" t="s">
        <v>315</v>
      </c>
      <c r="D10" s="23" t="s">
        <v>576</v>
      </c>
      <c r="E10" s="24">
        <v>200000</v>
      </c>
      <c r="F10" s="24">
        <v>200000</v>
      </c>
      <c r="G10" s="24">
        <v>200000</v>
      </c>
    </row>
    <row r="11" customHeight="1" spans="1:7">
      <c r="A11" s="21" t="s">
        <v>74</v>
      </c>
      <c r="B11" s="22" t="s">
        <v>575</v>
      </c>
      <c r="C11" s="22" t="s">
        <v>319</v>
      </c>
      <c r="D11" s="23" t="s">
        <v>576</v>
      </c>
      <c r="E11" s="24">
        <v>250000</v>
      </c>
      <c r="F11" s="24">
        <v>250000</v>
      </c>
      <c r="G11" s="24">
        <v>250000</v>
      </c>
    </row>
    <row r="12" customHeight="1" spans="1:7">
      <c r="A12" s="21" t="s">
        <v>74</v>
      </c>
      <c r="B12" s="22" t="s">
        <v>575</v>
      </c>
      <c r="C12" s="22" t="s">
        <v>321</v>
      </c>
      <c r="D12" s="23" t="s">
        <v>576</v>
      </c>
      <c r="E12" s="24">
        <v>150000</v>
      </c>
      <c r="F12" s="24">
        <v>200000</v>
      </c>
      <c r="G12" s="24">
        <v>200000</v>
      </c>
    </row>
    <row r="13" customHeight="1" spans="1:7">
      <c r="A13" s="21" t="s">
        <v>74</v>
      </c>
      <c r="B13" s="22" t="s">
        <v>575</v>
      </c>
      <c r="C13" s="22" t="s">
        <v>323</v>
      </c>
      <c r="D13" s="23" t="s">
        <v>576</v>
      </c>
      <c r="E13" s="24">
        <v>180000</v>
      </c>
      <c r="F13" s="24">
        <v>180000</v>
      </c>
      <c r="G13" s="24">
        <v>180000</v>
      </c>
    </row>
    <row r="14" customHeight="1" spans="1:7">
      <c r="A14" s="21" t="s">
        <v>74</v>
      </c>
      <c r="B14" s="22" t="s">
        <v>575</v>
      </c>
      <c r="C14" s="22" t="s">
        <v>325</v>
      </c>
      <c r="D14" s="23" t="s">
        <v>576</v>
      </c>
      <c r="E14" s="24">
        <v>90000</v>
      </c>
      <c r="F14" s="24">
        <v>100000</v>
      </c>
      <c r="G14" s="24">
        <v>100000</v>
      </c>
    </row>
    <row r="15" customHeight="1" spans="1:7">
      <c r="A15" s="21" t="s">
        <v>74</v>
      </c>
      <c r="B15" s="22" t="s">
        <v>575</v>
      </c>
      <c r="C15" s="22" t="s">
        <v>327</v>
      </c>
      <c r="D15" s="23" t="s">
        <v>576</v>
      </c>
      <c r="E15" s="24">
        <v>100000</v>
      </c>
      <c r="F15" s="24">
        <v>100000</v>
      </c>
      <c r="G15" s="24">
        <v>100000</v>
      </c>
    </row>
    <row r="16" customHeight="1" spans="1:7">
      <c r="A16" s="25" t="s">
        <v>59</v>
      </c>
      <c r="B16" s="26"/>
      <c r="C16" s="26"/>
      <c r="D16" s="27"/>
      <c r="E16" s="24">
        <f>SUM(E9:E15)</f>
        <v>1120000</v>
      </c>
      <c r="F16" s="24">
        <f>SUM(F9:F15)</f>
        <v>1180000</v>
      </c>
      <c r="G16" s="24">
        <f>SUM(G9:G15)</f>
        <v>1180000</v>
      </c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2025-01-21T02:50:00Z</dcterms:created>
  <dcterms:modified xsi:type="dcterms:W3CDTF">2025-04-22T02:00:55Z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83BB306741A94963AE4B3258561036D2_13</vt:lpwstr>
  </property>
  <property fmtid="{D5CDD505-2E9C-101B-9397-08002B2CF9AE}" pid="3" name="KSOProductBuildVer">
    <vt:lpwstr>2052-12.1.0.20305</vt:lpwstr>
  </property>
</Properties>
</file>