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'部门项目支出绩效目标表05-2'!$A$5:$J$536</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<sst xmlns="http://schemas.openxmlformats.org/spreadsheetml/2006/main" count="6647" uniqueCount="1429">
  <si>
    <t>预算01-1表</t>
  </si>
  <si>
    <t>单位名称：昆明市西山区住房和城乡建设局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</si>
  <si>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</si>
  <si>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</si>
  <si>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</si>
  <si>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</si>
  <si>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</si>
  <si>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</si>
  <si>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</si>
  <si>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</si>
  <si>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</si>
  <si>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</si>
  <si>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</si>
  <si>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</si>
  <si>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</si>
  <si>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</si>
  <si>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</si>
  <si>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</si>
  <si>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</si>
  <si>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</si>
  <si>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</si>
  <si>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</si>
  <si>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</si>
  <si>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</si>
  <si>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</si>
  <si>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</si>
  <si>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</si>
  <si>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</si>
  <si>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</si>
  <si>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</si>
  <si>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</si>
  <si>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</si>
  <si>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</si>
  <si>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</si>
  <si>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</si>
  <si>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</si>
  <si>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</si>
  <si>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</si>
  <si>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</si>
  <si>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</si>
  <si>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</si>
  <si>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</si>
  <si>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</si>
  <si>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</si>
  <si>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</si>
  <si>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</si>
  <si>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</si>
  <si>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</si>
  <si>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</si>
  <si>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</si>
  <si>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</si>
  <si>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</si>
  <si>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</si>
  <si>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</si>
  <si>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</si>
  <si>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</si>
  <si>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</si>
  <si>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</si>
  <si>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</si>
  <si>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</si>
  <si>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</si>
  <si>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</si>
  <si>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</si>
  <si>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</si>
  <si>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</si>
  <si>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</si>
  <si>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</si>
  <si>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</si>
  <si>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</si>
  <si>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</si>
  <si>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120001</t>
  </si>
  <si>
    <t>昆明市西山区住房和城乡建设局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</si>
  <si>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</si>
  <si>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</si>
  <si>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</si>
  <si>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</si>
  <si>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</si>
  <si>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</si>
  <si>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</si>
  <si>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</si>
  <si>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</si>
  <si>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</si>
  <si>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</si>
  <si>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</si>
  <si>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</si>
  <si>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</si>
  <si>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</si>
  <si>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</si>
  <si>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</si>
  <si>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</si>
  <si>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</si>
  <si>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</si>
  <si>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</si>
  <si>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</si>
  <si>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</si>
  <si>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</si>
  <si>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</si>
  <si>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</si>
  <si>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</si>
  <si>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</si>
  <si>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</si>
  <si>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</si>
  <si>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</si>
  <si>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</si>
  <si>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</si>
  <si>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</si>
  <si>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</si>
  <si>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</si>
  <si>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</si>
  <si>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</si>
  <si>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</si>
  <si>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</si>
  <si>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</si>
  <si>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</si>
  <si>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</si>
  <si>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</si>
  <si>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</si>
  <si>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</si>
  <si>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</si>
  <si>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</si>
  <si>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</si>
  <si>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</si>
  <si>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</si>
  <si>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</si>
  <si>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</si>
  <si>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</si>
  <si>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</si>
  <si>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</si>
  <si>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2120102</t>
  </si>
  <si>
    <t>一般行政管理事务</t>
  </si>
  <si>
    <t>2120106</t>
  </si>
  <si>
    <t>工程建设管理</t>
  </si>
  <si>
    <t>2120107</t>
  </si>
  <si>
    <t>市政公用行业市场监管</t>
  </si>
  <si>
    <t>2120109</t>
  </si>
  <si>
    <t>住宅建设与房地产市场监管</t>
  </si>
  <si>
    <t>2120199</t>
  </si>
  <si>
    <t>其他城乡社区管理事务支出</t>
  </si>
  <si>
    <t>21203</t>
  </si>
  <si>
    <t>城乡社区公共设施</t>
  </si>
  <si>
    <t>2120399</t>
  </si>
  <si>
    <t>其他城乡社区公共设施支出</t>
  </si>
  <si>
    <t>221</t>
  </si>
  <si>
    <t>住房保障支出</t>
  </si>
  <si>
    <t>22101</t>
  </si>
  <si>
    <t>保障性安居工程支出</t>
  </si>
  <si>
    <t>2210111</t>
  </si>
  <si>
    <t>配租型住房保障</t>
  </si>
  <si>
    <t>22102</t>
  </si>
  <si>
    <t>住房改革支出</t>
  </si>
  <si>
    <t>2210201</t>
  </si>
  <si>
    <t>住房公积金</t>
  </si>
  <si>
    <t>224</t>
  </si>
  <si>
    <t>灾害防治及应急管理支出</t>
  </si>
  <si>
    <t>22405</t>
  </si>
  <si>
    <t>地震事务</t>
  </si>
  <si>
    <t>2240510</t>
  </si>
  <si>
    <t>防震减灾基础管理</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</si>
  <si>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</si>
  <si>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</si>
  <si>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</si>
  <si>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</si>
  <si>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</si>
  <si>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</si>
  <si>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</si>
  <si>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</si>
  <si>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</si>
  <si>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</si>
  <si>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</si>
  <si>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</si>
  <si>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</si>
  <si>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</si>
  <si>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</si>
  <si>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</si>
  <si>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</si>
  <si>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</si>
  <si>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</si>
  <si>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</si>
  <si>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</si>
  <si>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</si>
  <si>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</si>
  <si>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</si>
  <si>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</si>
  <si>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</si>
  <si>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</si>
  <si>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</si>
  <si>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</si>
  <si>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</si>
  <si>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</si>
  <si>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</si>
  <si>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</si>
  <si>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</si>
  <si>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</si>
  <si>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</si>
  <si>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</si>
  <si>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</si>
  <si>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</si>
  <si>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</si>
  <si>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</si>
  <si>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</si>
  <si>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</si>
  <si>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</si>
  <si>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</si>
  <si>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</si>
  <si>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</si>
  <si>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</si>
  <si>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</si>
  <si>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</si>
  <si>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</si>
  <si>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</si>
  <si>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</si>
  <si>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</si>
  <si>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</si>
  <si>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</si>
  <si>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</si>
  <si>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</si>
  <si>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</si>
  <si>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</si>
  <si>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</si>
  <si>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</si>
  <si>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</si>
  <si>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</si>
  <si>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</si>
  <si>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530112210000000002798</t>
  </si>
  <si>
    <t>工会经费</t>
  </si>
  <si>
    <t>30228</t>
  </si>
  <si>
    <t>530112210000000002795</t>
  </si>
  <si>
    <t>公车购置及运维费</t>
  </si>
  <si>
    <t>30231</t>
  </si>
  <si>
    <t>公务用车运行维护费</t>
  </si>
  <si>
    <t>530112210000000002790</t>
  </si>
  <si>
    <t>行政人员绩效奖励</t>
  </si>
  <si>
    <t>30103</t>
  </si>
  <si>
    <t>奖金</t>
  </si>
  <si>
    <t>530112210000000002791</t>
  </si>
  <si>
    <t>事业人员绩效奖励</t>
  </si>
  <si>
    <t>30107</t>
  </si>
  <si>
    <t>绩效工资</t>
  </si>
  <si>
    <t>530112210000000004644</t>
  </si>
  <si>
    <t>事业公务交通补贴</t>
  </si>
  <si>
    <t>30239</t>
  </si>
  <si>
    <t>其他交通费用</t>
  </si>
  <si>
    <t>行政人员工资支出</t>
  </si>
  <si>
    <t>30101</t>
  </si>
  <si>
    <t>基本工资</t>
  </si>
  <si>
    <t>30102</t>
  </si>
  <si>
    <t>津贴补贴</t>
  </si>
  <si>
    <t>530112251100003799108</t>
  </si>
  <si>
    <t>残疾人保障金</t>
  </si>
  <si>
    <t>30299</t>
  </si>
  <si>
    <t>其他商品和服务支出</t>
  </si>
  <si>
    <t>530112231100001237209</t>
  </si>
  <si>
    <t>离退休人员支出</t>
  </si>
  <si>
    <t>30305</t>
  </si>
  <si>
    <t>生活补助</t>
  </si>
  <si>
    <t>530112231100001449361</t>
  </si>
  <si>
    <t>离退休人员福利费</t>
  </si>
  <si>
    <t>30229</t>
  </si>
  <si>
    <t>福利费</t>
  </si>
  <si>
    <t>530112210000000002793</t>
  </si>
  <si>
    <t>30113</t>
  </si>
  <si>
    <t>530112231100001237211</t>
  </si>
  <si>
    <t>遗属补助</t>
  </si>
  <si>
    <t>事业人员工资支出</t>
  </si>
  <si>
    <t>530112210000000002799</t>
  </si>
  <si>
    <t>其他公用经费支出</t>
  </si>
  <si>
    <t>30201</t>
  </si>
  <si>
    <t>办公费</t>
  </si>
  <si>
    <t>530112210000000002796</t>
  </si>
  <si>
    <t>公务交通补贴</t>
  </si>
  <si>
    <t>530112210000000002792</t>
  </si>
  <si>
    <t>社会保障缴费</t>
  </si>
  <si>
    <t>30108</t>
  </si>
  <si>
    <t>机关事业单位基本养老保险缴费</t>
  </si>
  <si>
    <t>30110</t>
  </si>
  <si>
    <t>职工基本医疗保险缴费</t>
  </si>
  <si>
    <t>30111</t>
  </si>
  <si>
    <t>公务员医疗补助缴费</t>
  </si>
  <si>
    <t>30112</t>
  </si>
  <si>
    <t>其他社会保障缴费</t>
  </si>
  <si>
    <t>530112210000000002800</t>
  </si>
  <si>
    <t>一般公用经费支出</t>
  </si>
  <si>
    <t>30205</t>
  </si>
  <si>
    <t>水费</t>
  </si>
  <si>
    <t>30206</t>
  </si>
  <si>
    <t>电费</t>
  </si>
  <si>
    <t>30207</t>
  </si>
  <si>
    <t>邮电费</t>
  </si>
  <si>
    <t>30209</t>
  </si>
  <si>
    <t>物业管理费</t>
  </si>
  <si>
    <t>30211</t>
  </si>
  <si>
    <t>差旅费</t>
  </si>
  <si>
    <t>30215</t>
  </si>
  <si>
    <t>会议费</t>
  </si>
  <si>
    <t>30216</t>
  </si>
  <si>
    <t>培训费</t>
  </si>
  <si>
    <t>30213</t>
  </si>
  <si>
    <t>维修（护）费</t>
  </si>
  <si>
    <t>30202</t>
  </si>
  <si>
    <t>印刷费</t>
  </si>
  <si>
    <t>530112241100002244623</t>
  </si>
  <si>
    <t>编外聘用人员支出</t>
  </si>
  <si>
    <t>30199</t>
  </si>
  <si>
    <t>其他工资福利支出</t>
  </si>
  <si>
    <t>预算05-1表</t>
  </si>
  <si>
    <t>项目分类</t>
  </si>
  <si>
    <t>项目单位</t>
  </si>
  <si>
    <t>经济科目编码</t>
  </si>
  <si>
    <t>经济科目名称</t>
  </si>
  <si>
    <t>本年拨款</t>
  </si>
  <si>
    <t>其中：本次下达</t>
  </si>
  <si>
    <t>专项业务类</t>
  </si>
  <si>
    <t>530112210000000002371</t>
  </si>
  <si>
    <t>二环西路春苑小区西侧人行天桥建设项目专项资金</t>
  </si>
  <si>
    <t>31005</t>
  </si>
  <si>
    <t>基础设施建设</t>
  </si>
  <si>
    <t>530112210000000003640</t>
  </si>
  <si>
    <t>建设工程远程视频监控系统运行维护经费</t>
  </si>
  <si>
    <t>30227</t>
  </si>
  <si>
    <t>委托业务费</t>
  </si>
  <si>
    <t>530112210000000003651</t>
  </si>
  <si>
    <t>信息化建设、设备更新及维护经费</t>
  </si>
  <si>
    <t>31002</t>
  </si>
  <si>
    <t>办公设备购置</t>
  </si>
  <si>
    <t>530112210000000003653</t>
  </si>
  <si>
    <t>建设工程质量安全监督委托第三方服务经费</t>
  </si>
  <si>
    <t>530112210000000003662</t>
  </si>
  <si>
    <t>基层党组织建设两新组织及离退休支部专项经费</t>
  </si>
  <si>
    <t>30399</t>
  </si>
  <si>
    <t>其他对个人和家庭的补助</t>
  </si>
  <si>
    <t>530112210000000003677</t>
  </si>
  <si>
    <t>扬尘检测系统运行维护经费</t>
  </si>
  <si>
    <t>530112210000000003698</t>
  </si>
  <si>
    <t>福荣里片区直管公房住户临时搬迁安置经费</t>
  </si>
  <si>
    <t>30214</t>
  </si>
  <si>
    <t>租赁费</t>
  </si>
  <si>
    <t>530112210000000003702</t>
  </si>
  <si>
    <t>工程质量监督抽测服务经费</t>
  </si>
  <si>
    <t>530112210000000003703</t>
  </si>
  <si>
    <t>建筑起重机械使用登记检查委托第三方服务经费</t>
  </si>
  <si>
    <t>530112210000000003710</t>
  </si>
  <si>
    <t>卢家营直管公房住户临时搬迁安置经费</t>
  </si>
  <si>
    <t>530112210000000003712</t>
  </si>
  <si>
    <t>保障性住房租后合同纠纷处理相关经费</t>
  </si>
  <si>
    <t>530112210000000003721</t>
  </si>
  <si>
    <t>崇善片区直管公房住户临时搬迁安置经费</t>
  </si>
  <si>
    <t>530112210000000003723</t>
  </si>
  <si>
    <t>基层党组织建设宣传专项经费</t>
  </si>
  <si>
    <t>530112210000000003803</t>
  </si>
  <si>
    <t>城市排水许可技术审查经费</t>
  </si>
  <si>
    <t>530112210000000003817</t>
  </si>
  <si>
    <t>地震灾害防御及应急维护管养经费</t>
  </si>
  <si>
    <t>530112221100000246993</t>
  </si>
  <si>
    <t>城市桥梁安全检测专项经费</t>
  </si>
  <si>
    <t>530112221100000247274</t>
  </si>
  <si>
    <t>城市体检专项经费</t>
  </si>
  <si>
    <t>530112221100000247669</t>
  </si>
  <si>
    <t>城市道路桥梁管理维护专项经费</t>
  </si>
  <si>
    <t>530112221100001015098</t>
  </si>
  <si>
    <t>西山区自建房安全专项整治工作专项经费</t>
  </si>
  <si>
    <t>530112231100001219792</t>
  </si>
  <si>
    <t>聘请第三方专家开展燃气安全评估、督查巡查经费</t>
  </si>
  <si>
    <t>530112231100001219841</t>
  </si>
  <si>
    <t>西山区淹积水点整治项目经费</t>
  </si>
  <si>
    <t>530112231100001220354</t>
  </si>
  <si>
    <t>公共租赁住房分级定租补贴资金</t>
  </si>
  <si>
    <t>530112231100001220427</t>
  </si>
  <si>
    <t>政府统建保障房小区停车位物业服务经费</t>
  </si>
  <si>
    <t>530112231100001236601</t>
  </si>
  <si>
    <t>西山区自然灾害综合风险普查房屋建筑和市政设施调查经费</t>
  </si>
  <si>
    <t>530112231100001644797</t>
  </si>
  <si>
    <t>保障房（廉租、公共租赁）管养维修经费</t>
  </si>
  <si>
    <t>530112231100001644860</t>
  </si>
  <si>
    <t>西山区低收入家庭住房租赁补贴专项经费</t>
  </si>
  <si>
    <t>530112231100001759157</t>
  </si>
  <si>
    <t>环湖路桥下空间段道路建设项目资金</t>
  </si>
  <si>
    <t>530112231100002003268</t>
  </si>
  <si>
    <t>昆明市西山区2022年城市燃气管道老化更新改造项目资金</t>
  </si>
  <si>
    <t>530112241100002253979</t>
  </si>
  <si>
    <t>建设工程消防设计审查、验收及备案抽查经费</t>
  </si>
  <si>
    <t>530112241100002721663</t>
  </si>
  <si>
    <t>西山区海埂片区“观鸥季”交通服务保障项目资金</t>
  </si>
  <si>
    <t>530112241100003302229</t>
  </si>
  <si>
    <t>滇池绿道大观公园段环境综合整治提升经费</t>
  </si>
  <si>
    <t>530112241100003094579</t>
  </si>
  <si>
    <t>第三轮中央生态环境保护督察整改应急经费</t>
  </si>
  <si>
    <t>530112241100003156705</t>
  </si>
  <si>
    <t>观音山地震监测基地电力安装经费</t>
  </si>
  <si>
    <t>530112241100003160206</t>
  </si>
  <si>
    <t>观音山地震监测基地管理运维经费</t>
  </si>
  <si>
    <t>530112241100003282668</t>
  </si>
  <si>
    <t>西山1号、217号、212号等市政道路建设管理经费</t>
  </si>
  <si>
    <t>530112241100003282687</t>
  </si>
  <si>
    <t>昆明市西山区地震实验场站点踏勘经费</t>
  </si>
  <si>
    <t>530112241100003282725</t>
  </si>
  <si>
    <t>昆明市西山区海口强震动台站维护经费</t>
  </si>
  <si>
    <t>融创文旅城环保督察近期整改项目建设专项经费</t>
  </si>
  <si>
    <t>530112251100003637629</t>
  </si>
  <si>
    <t>滇池绿道交通综合整治提升经费</t>
  </si>
  <si>
    <t>530112251100003640400</t>
  </si>
  <si>
    <t>西山区绿荫大道新建工程经费</t>
  </si>
  <si>
    <t>530112251100003640517</t>
  </si>
  <si>
    <t>陆广路改扩建工程经费</t>
  </si>
  <si>
    <t>530112251100003655997</t>
  </si>
  <si>
    <t>西山区直管公房管理及维修(护)经费</t>
  </si>
  <si>
    <t>530112251100003666473</t>
  </si>
  <si>
    <t>西山区房地产风险项目法律服务经费</t>
  </si>
  <si>
    <t>530112251100003668151</t>
  </si>
  <si>
    <t>昆明市西山区西坝新村（7号片区）城中村改造项目（C1、E地块安置房）施工图审查服务经费</t>
  </si>
  <si>
    <t>530112251100003668814</t>
  </si>
  <si>
    <t>昆明市西山区西坝新村（7号片区）城中村改造项目（C1、E地块安置房）造价咨询服务经费</t>
  </si>
  <si>
    <t>530112251100003668915</t>
  </si>
  <si>
    <t>昆明市西山区沙地村（50号片区）城中村改造项目（北片区安置房）造价咨询服务经费</t>
  </si>
  <si>
    <t>530112251100003669018</t>
  </si>
  <si>
    <t>昆明市西山区沙地村（50号片区）城中村改造项目（北片区安置房）施工图审查服务经费</t>
  </si>
  <si>
    <t>530112251100003669160</t>
  </si>
  <si>
    <t>昆明市西山区土堆村（4号片区三期）城中村改造项目（A地块安置房）工程检测服务经费</t>
  </si>
  <si>
    <t>530112251100003669312</t>
  </si>
  <si>
    <t>昆明市西山区西坝新村（7号片区）城中村改造项目（C1、E地块安置房）工程检测服务经费</t>
  </si>
  <si>
    <t>530112251100003669416</t>
  </si>
  <si>
    <t>昆明市西山区沙地村（50号片区）城中村改造项目（北片区安置房）工程检测服务经费</t>
  </si>
  <si>
    <t>530112251100003870393</t>
  </si>
  <si>
    <t>住建领域法务纠纷专项经费</t>
  </si>
  <si>
    <t>530112251100003871154</t>
  </si>
  <si>
    <t>西山230号规划路新建工程资金</t>
  </si>
  <si>
    <t>530112251100003871301</t>
  </si>
  <si>
    <t>西山区7号规划路新建工程专项资金</t>
  </si>
  <si>
    <t>530112251100003871338</t>
  </si>
  <si>
    <t>西山251号规划路改扩建工程专项资金</t>
  </si>
  <si>
    <t>530112251100003871350</t>
  </si>
  <si>
    <t>西山183号规划路新建工程专项资金</t>
  </si>
  <si>
    <t>预算05-2表</t>
  </si>
  <si>
    <t>项目年度绩效目标</t>
  </si>
  <si>
    <t>一级指标</t>
  </si>
  <si>
    <t>二级指标</t>
  </si>
  <si>
    <t>三级指标</t>
  </si>
  <si>
    <t>指标性质</t>
  </si>
  <si>
    <t>指标值</t>
  </si>
  <si>
    <t>度量单位</t>
  </si>
  <si>
    <t>指标属性</t>
  </si>
  <si>
    <t>指标内容</t>
  </si>
  <si>
    <t>支付其中安置在正基.春天里保障房小区17户2025年租金137968.8元。</t>
  </si>
  <si>
    <t>产出指标</t>
  </si>
  <si>
    <t>数量指标</t>
  </si>
  <si>
    <t>直管公房住户临时搬迁安置</t>
  </si>
  <si>
    <t>=</t>
  </si>
  <si>
    <t>17</t>
  </si>
  <si>
    <t>户</t>
  </si>
  <si>
    <t>定量指标</t>
  </si>
  <si>
    <t>17户直管公房住户临时搬迁安置共需公共租赁住房</t>
  </si>
  <si>
    <t>安置公租房总面积</t>
  </si>
  <si>
    <t>3270.01</t>
  </si>
  <si>
    <t>平方米</t>
  </si>
  <si>
    <t>分配给58户直管公房搬迁安置住户居住使用，总面积3270.01㎡。</t>
  </si>
  <si>
    <t>质量指标</t>
  </si>
  <si>
    <t>及时支付安置房租金及搬家费</t>
  </si>
  <si>
    <t>90</t>
  </si>
  <si>
    <t>%</t>
  </si>
  <si>
    <t>按年一次性支付</t>
  </si>
  <si>
    <t>时效指标</t>
  </si>
  <si>
    <t>安置房租金工作完成及时率</t>
  </si>
  <si>
    <t>1.00</t>
  </si>
  <si>
    <t>年</t>
  </si>
  <si>
    <t>临时安置至该片区改造启动实施工作完成及时率</t>
  </si>
  <si>
    <t>长效</t>
  </si>
  <si>
    <t>定性指标</t>
  </si>
  <si>
    <t>临时安置至该片区改造启动实施。</t>
  </si>
  <si>
    <t>成本指标</t>
  </si>
  <si>
    <t>经济成本指标</t>
  </si>
  <si>
    <t>&lt;=</t>
  </si>
  <si>
    <t>137968.8</t>
  </si>
  <si>
    <t>元</t>
  </si>
  <si>
    <t>西政复〔2020〕108号关于同意将居住在不符合房屋安全标准的卢家营2—6号直管公房住户异地搬迁安置的批复</t>
  </si>
  <si>
    <t>效益指标</t>
  </si>
  <si>
    <t>社会效益</t>
  </si>
  <si>
    <t>切实维护直管公房住户的利益，保障承租人的生命财产安全，维护社会和谐稳定。</t>
  </si>
  <si>
    <t>可持续影响</t>
  </si>
  <si>
    <t>防患未然，杜绝安全责任事故的发生，维护社会和谐稳定。</t>
  </si>
  <si>
    <t>满意度指标</t>
  </si>
  <si>
    <t>服务对象满意度</t>
  </si>
  <si>
    <t>直管公房住户</t>
  </si>
  <si>
    <t>&gt;=</t>
  </si>
  <si>
    <t>受益人满意度</t>
  </si>
  <si>
    <t>按照省市区的工作要求，完成“城镇污水排入排水管网许可核发及水质监测相关工作；完成因工程建设需要拆除、改动、迁移排水与污水处理设施审核”工作。</t>
  </si>
  <si>
    <t>城市排水许可技术审查</t>
  </si>
  <si>
    <t>100</t>
  </si>
  <si>
    <t>次</t>
  </si>
  <si>
    <t>完成审查</t>
  </si>
  <si>
    <t>水质抽查</t>
  </si>
  <si>
    <t>完成抽查</t>
  </si>
  <si>
    <t>城市排水许可技术审查达到行业标准</t>
  </si>
  <si>
    <t>达到行业标准</t>
  </si>
  <si>
    <t>水质抽查达到行业标准</t>
  </si>
  <si>
    <t>在预算年度内</t>
  </si>
  <si>
    <t>根据相关文件规定开展工作</t>
  </si>
  <si>
    <t>201500</t>
  </si>
  <si>
    <t>完成成本目标控制</t>
  </si>
  <si>
    <t>加强对污水排入城镇管网的管理，保障城镇排水与污水处理设施安全</t>
  </si>
  <si>
    <t>效果显著</t>
  </si>
  <si>
    <t>符合部门职能职责</t>
  </si>
  <si>
    <t>生态效益</t>
  </si>
  <si>
    <t>保护生态环境，促进社会和谐。</t>
  </si>
  <si>
    <t>提升文明素质，有利于社会可持续发展。</t>
  </si>
  <si>
    <t>辖区群众满意度</t>
  </si>
  <si>
    <t>95</t>
  </si>
  <si>
    <t>服务群众</t>
  </si>
  <si>
    <t xml:space="preserve"> 对辖区内符合条件的低收入家庭发放租赁住房补贴，2025年预计发放补贴40户，预算120000元。</t>
  </si>
  <si>
    <t>发放户数</t>
  </si>
  <si>
    <t>40</t>
  </si>
  <si>
    <t>发放户数=上年度发放户数+新申请户数-不符合发放户数</t>
  </si>
  <si>
    <t>符合保障条件</t>
  </si>
  <si>
    <t>对申请人提供的申请材料进行严格审查，并提交市级相关部门联合审核。</t>
  </si>
  <si>
    <t>按季度更新低收入家庭租赁住房补贴增减变动情况</t>
  </si>
  <si>
    <t>对发放补贴的家庭，每季度核实保障情况的变化，如取消低保、去世、已享受其它住房保障不符合发放补贴等以及年度复审存在不符合发放补贴的情况，及时停止发放补贴</t>
  </si>
  <si>
    <t>及时对新增城镇低收入家庭租赁住房补贴申请资料进行公示并发放城镇低收入家庭租赁住房补贴</t>
  </si>
  <si>
    <t>按季度发放</t>
  </si>
  <si>
    <t>对辖区内符合条件的低收入家庭发放住房租赁补贴</t>
  </si>
  <si>
    <t>季度</t>
  </si>
  <si>
    <t xml:space="preserve">租赁住房补贴的发放，按照季度发放补贴，每季度末25日前发放到补贴领取人一卡通银行账户并短信通知到领取人。对每季度发放家庭的增减情况及发放补贴的情况予以公示。
</t>
  </si>
  <si>
    <t xml:space="preserve">按季度对辖区内符合条件的家庭发放租赁补贴，以减少城镇最低收入家庭的房屋租金压力，平均每季度约发放40户，解决我区城镇低收入家庭的基本住房困难。 </t>
  </si>
  <si>
    <t xml:space="preserve">通过发放租赁住房补贴，完善住房保障体系，减少城镇最低收入家庭的房屋租金压力，多渠道解决低收入家庭住房困难问题。
</t>
  </si>
  <si>
    <t>领取租赁住房补贴家庭</t>
  </si>
  <si>
    <t xml:space="preserve">按照季度发放补贴，每季度末25日前发放到补贴领取人一卡通银行账户并短信通知到领取人。
</t>
  </si>
  <si>
    <t>按照市城检办相关要求，西山区城市体检工作2024年实施内容主要包括“生态宜居、健康舒适、安全韧性、交通便捷、风貌特色、整洁有序、多元包容、创新活力”等8个方面、61项指标；计划按“技术服务中介机构选定、开展社会满意度调查、数据采集与整理、现场调研走访、完善指标体系明确评价标准、分析论证和问题诊断、形成城市自体检报告“几个步骤开展工作。编制完成每年度我区城市体检报告。</t>
  </si>
  <si>
    <t>编制西山区城市自体检报告</t>
  </si>
  <si>
    <t>1.0</t>
  </si>
  <si>
    <t>次/年</t>
  </si>
  <si>
    <t>根据相关文件中的目标和计划开展每年西山区城市体检工作</t>
  </si>
  <si>
    <t>西山区城市体检内容</t>
  </si>
  <si>
    <t>8.0</t>
  </si>
  <si>
    <t>项</t>
  </si>
  <si>
    <t>城市体检内容包括生态宜居、健康舒适、安全韧性、交通便捷、风貌特色、整洁有序、多元包容、创新活力等8个方面</t>
  </si>
  <si>
    <t>城市体检指标</t>
  </si>
  <si>
    <t>69</t>
  </si>
  <si>
    <t>69项指标构成城市体检指标体系。各区可结合实际，适当增加突出辖区规划建设管理特色的城市体检指标</t>
  </si>
  <si>
    <t>区级城市自体检报告编制工作完成及时率</t>
  </si>
  <si>
    <t>综合体检指标分析结果和社会调查结果，找出我区城市发展和城市规划建设管理中存在的问题和短板，分析城市病症、病因。提出治理建议和解决方案，形成区级城市自体检报告。按程序报送区政府审定后，报市住房城乡建设局，10月31日前由市级综合修改上报省厅及住建部。2022年相关相关要求待各上级部门制定下发。</t>
  </si>
  <si>
    <t>200000</t>
  </si>
  <si>
    <t>综合体检指标分析结果和社会调查结果，找出我区城市发展和城市规划建设管理中存在的问题和短板，分析城</t>
  </si>
  <si>
    <t>编制城市体检报告</t>
  </si>
  <si>
    <t>编制年度城市体检报告，保障社会可持续发展</t>
  </si>
  <si>
    <t>通过对城市体检，可为交通、住房、城市风貌、市容环境、社会治理</t>
  </si>
  <si>
    <t>职能部门满意度指标</t>
  </si>
  <si>
    <t>满足各相关职能部门政策制定和后续改造项目实施</t>
  </si>
  <si>
    <t>辖区群众满意度指标</t>
  </si>
  <si>
    <t>群众对城市的满意度逐年上升</t>
  </si>
  <si>
    <t>按照国家、省、市关于保交楼、保交房工作部署，通过开展全区房地产领域风险化解，圆满完成3个保交楼项目任务100%实现和16个保交房项目80%任务的完成，切实维护购房者利益，确保社会稳定，从法律角度和依法行政的角度，建立起风险防范和化解工作机制的屏障工作，加快完成西山区房地产风险项目后续推进，达到将保障民生切实落实到位的目的，实现西山区房地产稳定、健康发展的效果。</t>
  </si>
  <si>
    <t>保交房数量</t>
  </si>
  <si>
    <t>4245套</t>
  </si>
  <si>
    <t>套</t>
  </si>
  <si>
    <t>保交房任务4245套住宅</t>
  </si>
  <si>
    <t>保交房交付率</t>
  </si>
  <si>
    <t>&gt;</t>
  </si>
  <si>
    <t>80</t>
  </si>
  <si>
    <t>保交房交付率大于80%</t>
  </si>
  <si>
    <t>负责保交房项目的工程竣工备案</t>
  </si>
  <si>
    <t>保交房通过质量验收竣工备案</t>
  </si>
  <si>
    <t>完成交房任务时限</t>
  </si>
  <si>
    <t>2025年12月30日</t>
  </si>
  <si>
    <t>2025年完成4245套保交房任务</t>
  </si>
  <si>
    <t>经济效益</t>
  </si>
  <si>
    <t>保交房项目完成，将带动地方经济发展。</t>
  </si>
  <si>
    <t>424500</t>
  </si>
  <si>
    <t xml:space="preserve">对国内生产总值的支撑性作用
</t>
  </si>
  <si>
    <t>实现“保交楼、保民生、保稳定”，做好保交房解决群众急难愁盼</t>
  </si>
  <si>
    <t>'民生优先</t>
  </si>
  <si>
    <t>件</t>
  </si>
  <si>
    <t>保障民生，维护购房者权益，确保社会稳定，促进民生福祉。</t>
  </si>
  <si>
    <t>构建环保绿色生态小区，保持环境整洁有序</t>
  </si>
  <si>
    <t>环境宜居，生态文明，环境友好</t>
  </si>
  <si>
    <t xml:space="preserve">环境宜居
</t>
  </si>
  <si>
    <t>加快推进风险项目化解，促进西山区房地产业持续、健康发展，促进城市经济发展和就业</t>
  </si>
  <si>
    <t>促进经济增长和劳动就业人员</t>
  </si>
  <si>
    <t>市场参与主体的多元化，房地产企业及相关配套产业发展，解决农民工就业，扩大物业就业人员及增加收入。</t>
  </si>
  <si>
    <t>已售逾期未交付购房群众</t>
  </si>
  <si>
    <t>空舆情化解情况</t>
  </si>
  <si>
    <t>昆明市防震减灾局拨入强震动台站维护经费</t>
  </si>
  <si>
    <t>强震动台站</t>
  </si>
  <si>
    <t>1个</t>
  </si>
  <si>
    <t>个</t>
  </si>
  <si>
    <t>关于拨付2024年预警项目新建台站、信息节点、测震、强震动台站运维费的通知（市级补助2000元，其中：电费和人员看护费个400元、巡检巡查1200元）</t>
  </si>
  <si>
    <t>台站的安全和运行</t>
  </si>
  <si>
    <t>维护单位满意度</t>
  </si>
  <si>
    <t>通过向法院起诉或申请强制执行，完成我区对违反保障性住房使用管理规定住户的催缴或清退工作，达成依法收缴保障房租金和维护租赁市场秩序的目的，实现有效减少住户违反保障性住房使用管理规定的情况。</t>
  </si>
  <si>
    <t>依法开展起诉或执行等工作的完成率</t>
  </si>
  <si>
    <t>年内对违反保障性住房使用管理规定的住户进行起诉，达到起诉条件的全部起诉，具体起诉数量根据实际发生数确定</t>
  </si>
  <si>
    <t>律师函送达、法院立案、判决生效申请强制执行完成率</t>
  </si>
  <si>
    <t>开展律师函送达、法院立案、生效判决申请强制执行等，具体数量根据实际发生数确定</t>
  </si>
  <si>
    <t>依法开展起诉或执行等工作完成及时率</t>
  </si>
  <si>
    <t>按照法院开展起诉或执行等工作产生的实际费用，包括但不限于（法律文书送达、公告、强制执行、房屋开换锁、屋内物品搬运、存储、堆放等），及时支付给相关单位。</t>
  </si>
  <si>
    <t>提高社会保障水平，维护社会公平</t>
  </si>
  <si>
    <t>保障房小区租户满意度</t>
  </si>
  <si>
    <t>对保障房小区租户租户开展满意度调查，收集意见建议，计算满意度群体占比。</t>
  </si>
  <si>
    <t>通过抓好餐饮等非居民用户、燃气场站、设备设施及瓶装液化气供应站安全评估，为燃气安全隐患整治提供技术支撑，按要求报送月度数据，出具季度报告及年度报告，达到营造良好燃气行业安全生产形势目的，实现安全健康城市建设，为高质量发展添砖加瓦。</t>
  </si>
  <si>
    <t>燃气安全评估、督查检查</t>
  </si>
  <si>
    <t>800</t>
  </si>
  <si>
    <t>对燃气场站、设施设备及瓶装液化燃气供应站点开展安全评估、安全检查</t>
  </si>
  <si>
    <t>开展燃气安全评估、督查检查，消除安全隐患，防范安全事故发生</t>
  </si>
  <si>
    <t>有效提高</t>
  </si>
  <si>
    <t>在预算年度内完成目标任务</t>
  </si>
  <si>
    <t>巩固安全生产形势，保障人民群众生命财产安全</t>
  </si>
  <si>
    <t>营造良好燃气行业安全生产形势，助力安全健康城市建设，为高质量发展添砖加瓦</t>
  </si>
  <si>
    <t>营造良好燃气行业安全生产形势，助力安全健康城市建设</t>
  </si>
  <si>
    <t>防止爆炸燃烧等安全事故发生，避免污染环境</t>
  </si>
  <si>
    <t>保障社会可持续发展</t>
  </si>
  <si>
    <t>保障燃气安全生产形势稳定，助力高质量发展</t>
  </si>
  <si>
    <t>居民提升用气安全意识，安全感增强</t>
  </si>
  <si>
    <t>通过开展6次地震科普知识宣传工作，组织完成1次区级地震应急演练，完成全区Ⅲ类以上应急避难场所12次管理维护及相关设施修复、观音山地震监测基地数据专线运维工作等，达到普及防震减灾科普知识，增强公众风险防范意识，提升群众防震避险、自救互救能力，及地震前兆数据全面、安全的传输到地震行业专网的目的，并实现有效推进全区防震减灾综合能力建设，提高各级政府和部门及辖区中小学校应急能力，建立健全地震应急救援体系，有效应对突发事件，减轻地震灾害影响和损失。</t>
  </si>
  <si>
    <t>区级地震应急演练</t>
  </si>
  <si>
    <t>根据相关文件规定开展应急演练工作</t>
  </si>
  <si>
    <t>应急装备维护管养和应急物资检查更换</t>
  </si>
  <si>
    <t>每月初开展地震应急设备的维护管养及地震救援物资的检查更换工作</t>
  </si>
  <si>
    <t>组织开展防震减灾科普知识宣传活动</t>
  </si>
  <si>
    <t>利用“5.12” 全国防灾减灾日、 “11.6” 云南省防震减灾宣传日等重要时间节点， 组织开展防震减灾知识“进机关、进学校、进企业、进社区、进农村、进家庭”等宣传活动</t>
  </si>
  <si>
    <t>正常运行的观音山地震监测基地数据专线</t>
  </si>
  <si>
    <t>条</t>
  </si>
  <si>
    <t>根据相关文件规定确保观音山地震监测基地数据专线正常运行。</t>
  </si>
  <si>
    <t>区级地震应急演练完成率</t>
  </si>
  <si>
    <t>应急避难场所应急装备完好率</t>
  </si>
  <si>
    <t>应急避难场所应急装备完好数量</t>
  </si>
  <si>
    <t>防震减灾科普知识宣传覆盖率</t>
  </si>
  <si>
    <t>观音山地震监测基地数据专线在线率</t>
  </si>
  <si>
    <t>98</t>
  </si>
  <si>
    <t>观音山地震监测基地数据专线正常运行在线时间，确保地震前兆数据全面、安全的传输到地震行业专网</t>
  </si>
  <si>
    <t>防震减灾科普知识宣传工作完成及时率</t>
  </si>
  <si>
    <t>应急装备维护管养和应急物资检查工作完成及时率</t>
  </si>
  <si>
    <t>170500</t>
  </si>
  <si>
    <t>根据相关文件规定开展相关工作，其中防震减灾科普知识宣传费用4.49万元、地震应急避难场所维护管养费用11万元、观音山地震监测基地数据专线使用费用1.56万元</t>
  </si>
  <si>
    <t>有效推进全区防震减灾综合能力建设，提高各级政府和部门及辖区中小学校应急能力，有效应对突发事件，减轻地震灾害影响和损失。</t>
  </si>
  <si>
    <t>成效明显</t>
  </si>
  <si>
    <t>依据《昆明市西山区防震减灾“十四五”规划报告》的工作部署，持续增加全区抵御地震灾害的综合能力，不断提高地震应急救援能力，建立健全由信息获取能力、应急响应能力、紧急处置能力和条件保障能力等组成的地震应急救援体系，最大限度减轻地震灾害影响和损失。</t>
  </si>
  <si>
    <t>806个停车位正常出租使用，停车费上缴区财政</t>
  </si>
  <si>
    <t>车位数量</t>
  </si>
  <si>
    <t>806</t>
  </si>
  <si>
    <t>西山区政府统建的翠峰花园、春雨阳光、人和新居小区共有停车位806个，2023年收取停车费148.57万元，已严格按照“收支两条线”管理规定，上缴区财政指定专户。按照物业服务的相关规定，在将国有资产出租收入上缴财政后，我局应承担停车位所需的物业服务费。</t>
  </si>
  <si>
    <t>车位正常出租使用</t>
  </si>
  <si>
    <t xml:space="preserve">完成4个政府统建保障房翠峰花园、春雨阳光、人和新居地下车库、地上车位秩序维护，保洁工作，公共照明，车位能正常出租使用
</t>
  </si>
  <si>
    <t>停车费上缴率</t>
  </si>
  <si>
    <t xml:space="preserve">停车位的停车费已按照“收支两条线”管理规定，全额上缴区财政
</t>
  </si>
  <si>
    <t>日常服务</t>
  </si>
  <si>
    <t>物业服务企业按照合同约定提供日常保洁、秩序维护等服务，确保停车位每天的正常使用，业主单位不定期进行巡查。每半年支付一次停车位物业服务费。</t>
  </si>
  <si>
    <t>运营管理成本</t>
  </si>
  <si>
    <t>元/个</t>
  </si>
  <si>
    <t xml:space="preserve">翠峰花园、春雨阳光、人和新居南北区共有806个车位，其中743个地下车位，地面车位63个，按正常维护产生的保洁、设备维护、停车场公共照明电费、秩序维护等费用，以及车位个数、面积分摊测算。 
</t>
  </si>
  <si>
    <t>确保保障房小区停车位正常使用，提高小区住户满意度、幸福感。</t>
  </si>
  <si>
    <t xml:space="preserve">确保区政府统建保障房小区物业服务企业正常经营，停车位正常使用，保证租户正常生活秩序，提高小区住户满意度、幸福感。维护社会和谐稳定
</t>
  </si>
  <si>
    <t>通过加强对后期管理，确保国有资产保值、增值</t>
  </si>
  <si>
    <t xml:space="preserve">现有4个政府统建保障房小区，幸福家园、翠峰花园、春雨阳光、人和新居共有停车位806个，通过出租增加财政收入，管养维护工作确保资产正常使用。
</t>
  </si>
  <si>
    <t>保障房小区住户满意率</t>
  </si>
  <si>
    <t xml:space="preserve">通过保洁、秩序维护等物业服务，确保停车位正常使用，为小区住户提供居住、出行便利，提高住户满意度。
</t>
  </si>
  <si>
    <t>物业服务企业满意率</t>
  </si>
  <si>
    <t xml:space="preserve">确保区政府统建保障房小区物业服务企业正常经营，更好的为保障房小区提供物业服务。
</t>
  </si>
  <si>
    <t xml:space="preserve">本项目共新建2栋回迁住宅，1栋回迁商业配套服务用房，总建筑面积60668.05平方米，项目投资估算32717.39万元，现需委托符合条件的造价咨询服务单位对项目全过程进行跟踪评审。
</t>
  </si>
  <si>
    <t>审查建设工程工程量清单及招标控制价</t>
  </si>
  <si>
    <t>通过政府购买服务的方式对建设工程工程量清单及招标控制价进行审核，费用估计为160万元。</t>
  </si>
  <si>
    <t>符合相关法律法规政策</t>
  </si>
  <si>
    <t>及时审查建设工程工程量清单及招标控制价</t>
  </si>
  <si>
    <t>3个工作日</t>
  </si>
  <si>
    <t>1600000</t>
  </si>
  <si>
    <t>提高科学行政水平</t>
  </si>
  <si>
    <t>各职能部门</t>
  </si>
  <si>
    <t>通过政府购买服务的方式对建设工程工程量清单及招标控制价进行审核。</t>
  </si>
  <si>
    <t xml:space="preserve">    通过对2024年合同期限内西山区住房和城乡建设局受理的需要进行设计审查和现场评定的项目，出具相应的意见或报告；对合同期限内西山区住房和城乡建设局其他需要提供消防技术服务的项目，出具相应意见或报告。包括但不限于：
    （1）特殊建设工程消防设计技术审查服务。
    （2）特殊建设工程消防验收行政许可过程中的现场评定技术服务。
    （3）建设工程消防验收备案抽查过程中的现场评定技术服务。
    （4）根据实际需要，提供其他消防技术服务。
    技术服务机构应在接到设计审查和现场评定任务通知后1个工作日内开展工作。并按照住房和城乡建设部令第51号、58号和《建设工程消防设计审查验收工作细则》（建科规〔2020〕5号），提供技术服务，应当将出具的意见或者报告及时反馈西山区住房和城乡建设局。意见或者报告的结论应清晰、明确。
    通过技术服务进一步把关建筑防火要求，精细化对设计文件的专业内容进行审查，高质量对施工现场的施工质量及规范执行情况进行专业评定，更好的开展我区建设工程消防设计审查、消防验收、消防验收备案及备案抽查工作，保障我区建设事业高质量发展。</t>
  </si>
  <si>
    <t>年内消防设计审查/消防验收/消防验收备案抽查项目数</t>
  </si>
  <si>
    <t>70</t>
  </si>
  <si>
    <t>按投标文件价格（包干价）</t>
  </si>
  <si>
    <t>出具特殊建设工程消防设计审查意见或报告</t>
  </si>
  <si>
    <t>35</t>
  </si>
  <si>
    <t>份</t>
  </si>
  <si>
    <t>出具特殊建设工程消防验收意见或报告</t>
  </si>
  <si>
    <t>30</t>
  </si>
  <si>
    <t>出具建设工程消防验收备案抽查意见或报告</t>
  </si>
  <si>
    <t>按投标文件价格</t>
  </si>
  <si>
    <t>提供的审查成果符合国家相关技术标准及规范</t>
  </si>
  <si>
    <t>符合国家相关技术标准及规范</t>
  </si>
  <si>
    <t>出具项目符合国家相关技术标准及规范的意见或报告完成及时率</t>
  </si>
  <si>
    <t>反映项目开展时间的时间要求</t>
  </si>
  <si>
    <t>130000</t>
  </si>
  <si>
    <t>按实际投标文件价格（包干价）开展</t>
  </si>
  <si>
    <t>确保社会单位的消防安全保障率</t>
  </si>
  <si>
    <t>消防工程在工程实施阶段质量完整度</t>
  </si>
  <si>
    <t>有效降低建设工程消防投诉率</t>
  </si>
  <si>
    <t>社会公众满意率</t>
  </si>
  <si>
    <t xml:space="preserve">按投标文件价格（包干价）
</t>
  </si>
  <si>
    <t>通过开展老旧燃气管道更新改造，至少完成燃气管道更新改造庭院管道8.25公里、立管20.12公里，开展居民用户加装燃气安全装置、胶管更换、老旧表具更换等工作，居民用户加装安全装置及胶管更换27502户，居民用户老旧表具更换17714户，管道液化气小区更新改造457户，完成3532.5万元投资，实现全面保障人民群众生命财产安全。</t>
  </si>
  <si>
    <t>庭院管道更新改造</t>
  </si>
  <si>
    <t>8.25</t>
  </si>
  <si>
    <t>公里</t>
  </si>
  <si>
    <t>公共立管改造</t>
  </si>
  <si>
    <t>0.12</t>
  </si>
  <si>
    <t>居民用户加装安全装置及胶管更换</t>
  </si>
  <si>
    <t>27502</t>
  </si>
  <si>
    <t>居民用户老旧表具更换</t>
  </si>
  <si>
    <t>17714</t>
  </si>
  <si>
    <t>管道液化气小区更新改造</t>
  </si>
  <si>
    <t>457</t>
  </si>
  <si>
    <t>有效整治管道燃气安全隐患，保障居民用户燃气管道安全正常运行，以防范事故发生，全面提升燃气管网安全运行水平，保障人民生命财产安全</t>
  </si>
  <si>
    <t>至少完成燃气管道更新改造庭院管道8.25公里、立管20.12公里，开展居民用户加装燃气安全装置、胶管更换、老旧表具更换等工作，居民用户加装安全装置及胶管更换27502户，居民用户老旧表具更换17714户，管道液化气小区更新改造457户</t>
  </si>
  <si>
    <t>提高群众获得感、幸福感</t>
  </si>
  <si>
    <t>全面提高群众获得感、幸福感</t>
  </si>
  <si>
    <t>居民满意度</t>
  </si>
  <si>
    <t>陆广路改扩建工程建设，将有效缓解西山26片区内部交通出行压力，解决好片区内部对外交通出行需求，对完善片区路网，缓解居民出行压力起到重要作用，同时为片区经济发展提供了有利条件。</t>
  </si>
  <si>
    <t>建设、改造、修缮工程量</t>
  </si>
  <si>
    <t>1.041</t>
  </si>
  <si>
    <t>改扩建工程建设1.041公里</t>
  </si>
  <si>
    <t>工程量完成率</t>
  </si>
  <si>
    <t xml:space="preserve">配套设施完成率  </t>
  </si>
  <si>
    <t>完成交通、排水、强电、弱电、燃气、给水等配套综合管网工程</t>
  </si>
  <si>
    <t xml:space="preserve">工程验收合格率 </t>
  </si>
  <si>
    <t>工程验收合格率</t>
  </si>
  <si>
    <t>设计使用年限</t>
  </si>
  <si>
    <t>雨水管渠重现期</t>
  </si>
  <si>
    <t>工程完成率</t>
  </si>
  <si>
    <t>项目于2022年6月开工，经造价审核完成产值798.18万元</t>
  </si>
  <si>
    <t>工程按期完成时间</t>
  </si>
  <si>
    <t>工程于2020年3月20日开工，于2020年11月30日完工</t>
  </si>
  <si>
    <t>对周边经济的影响</t>
  </si>
  <si>
    <t>改善26号片区交通环境，促进片区经济发展</t>
  </si>
  <si>
    <t>对区域交通环境的影响</t>
  </si>
  <si>
    <t>有效缓解片区交通压力</t>
  </si>
  <si>
    <t xml:space="preserve">设计功能实现率 </t>
  </si>
  <si>
    <t>有效缓解26片区交通压力，促进片区经济发展</t>
  </si>
  <si>
    <t>打通陆家路至金广路的交通联系</t>
  </si>
  <si>
    <t>对区域环境的影响</t>
  </si>
  <si>
    <t>改善片区交通，提升人居环境</t>
  </si>
  <si>
    <t xml:space="preserve">道路排水系统 </t>
  </si>
  <si>
    <t>建设及完善排水管网工程，并协调好与周边现状排水的关系</t>
  </si>
  <si>
    <t xml:space="preserve">项目的实施对区域交通环境的持续影响 </t>
  </si>
  <si>
    <t>缓解片区交通压力，提升人居环境</t>
  </si>
  <si>
    <t>受益群体满意度</t>
  </si>
  <si>
    <t>按年度支付云南冶金集团公共租赁住房2025年租金940924.8元。</t>
  </si>
  <si>
    <t>安置崇善片区直管公房住户</t>
  </si>
  <si>
    <t>61</t>
  </si>
  <si>
    <t>安置房租金及搬迁后空置房管理费按年度一次性支付</t>
  </si>
  <si>
    <t>按年度一次性支付</t>
  </si>
  <si>
    <t>临时安置至书林片区改造启动实施后工作完成及时率</t>
  </si>
  <si>
    <t>期</t>
  </si>
  <si>
    <t>临时安置至书林片区改造启动实施后期管理至书林片区改造启动实施止</t>
  </si>
  <si>
    <t>安置房租金在时限要求内完</t>
  </si>
  <si>
    <t>940924.8</t>
  </si>
  <si>
    <t>西政复〔2017〕172号关于同意拨付崇善片区直管公房住户搬迁安置经费的批复</t>
  </si>
  <si>
    <t>防患未然，杜绝安全责任事故的发生，维护社会和谐稳定</t>
  </si>
  <si>
    <t>安置住户</t>
  </si>
  <si>
    <t>安置住户满意度</t>
  </si>
  <si>
    <t>对全局办公计算机和办公设备的维修保养，对达到使用年限的废旧10台办公计算机和5台办公设备进行替代，完成相关设备的国产化更新替换工作，保障保密工作和政务公开工作持续开展，优化政府信息与政务公开的管理服务，向公众提供政务资讯、实用查询、信息查询、咨询投诉等便民服务，提升服务水平。</t>
  </si>
  <si>
    <t>保障办公设备利用率</t>
  </si>
  <si>
    <t>更新设备</t>
  </si>
  <si>
    <t>设备采购验收合格率</t>
  </si>
  <si>
    <t>"反映设备采购验收合格情况。设备采购验收合格率=验收合格的购置数量/购置总数量*100%"</t>
  </si>
  <si>
    <t>　 验收合格率</t>
  </si>
  <si>
    <t>　 设备质量</t>
  </si>
  <si>
    <t>达到国家信息设备标准</t>
  </si>
  <si>
    <t>　 制定计划和前期准备时间</t>
  </si>
  <si>
    <t>当年5月前</t>
  </si>
  <si>
    <t>　 采购物品到位时间</t>
  </si>
  <si>
    <t>当年9月前</t>
  </si>
  <si>
    <t>150000</t>
  </si>
  <si>
    <t>更新及维护设备</t>
  </si>
  <si>
    <t>　 按照项目立项资金，严格控制项目投资概算，创造稳定的社会经济效益。</t>
  </si>
  <si>
    <t>　 政府公共服务社会影响力</t>
  </si>
  <si>
    <t>得到提升</t>
  </si>
  <si>
    <t>　 加强政府和公民的信息安全</t>
  </si>
  <si>
    <t>　  内部职工满意率</t>
  </si>
  <si>
    <t>昆明市防震减灾局拨入地震实验场站点踏勘经费</t>
  </si>
  <si>
    <t>宽频带地震观测站</t>
  </si>
  <si>
    <t>站点协助勘察经费</t>
  </si>
  <si>
    <t>保障站点协助勘察顺利进行</t>
  </si>
  <si>
    <t>防震减灾工作部门满意度</t>
  </si>
  <si>
    <t>通过对辖区内部分租住在公租房内，并且符合条件的低保、分散供养特困家庭进行分级定租，完成支付部分分级定租补贴54万工作，达成该部分家庭基本类似廉租房租金标准缴纳房屋租金的目的，实现部分最低收入家庭住房困难问题。</t>
  </si>
  <si>
    <t>完成分级定租户数</t>
  </si>
  <si>
    <t>242</t>
  </si>
  <si>
    <t>每半年对金坤尚城4户、人和新居54户、正基春天里16户、兴苑新居168户符合条件的低收入、重点优抚家庭进行分级定租</t>
  </si>
  <si>
    <t>分级定租申请人准入资格审核完成率</t>
  </si>
  <si>
    <t>每半年对辖区内新增分级定租申请进行审核，按照市级审核结果发放补贴。</t>
  </si>
  <si>
    <t>分级定租增减变动情况更新完成率</t>
  </si>
  <si>
    <t>每半年对辖区内分级定租增减变动情况进行审核，按照市级审核结果发放补贴。</t>
  </si>
  <si>
    <t>分级定租工作完成及时率</t>
  </si>
  <si>
    <t>每半年对辖区内分级定租申请进行审核，按照市级审核结果发放补贴。</t>
  </si>
  <si>
    <t>按照《关于进一步加强廉租住房与公共租赁住房并轨分配及运营管理的通知》（昆政办〔2016〕23号）文件要求，对家庭人均月收入小于等于城市低保标准的租户，定为租金占房屋租金的5%，租金补贴占房屋租金的95%，对家庭人均月收入大于等于城市低保标准且小于等于一类地区最低工资标准的租户，定为租金占房屋租金的25%，租金补贴占房屋租金的75%</t>
  </si>
  <si>
    <t>低收入补贴对象满意度</t>
  </si>
  <si>
    <t>对分级定租的租户开展满意度调查，收集意见建议，计算满意度群体占比。</t>
  </si>
  <si>
    <t>通过开展对辖区内管理的51座桥梁(隧道)的安全检测工作，完成专项检测和日常监测，达到对管理桥梁安全状态的掌握，实现对管理桥梁的有效管理，确保桥梁处于安全状态，保障人员和车辆的安全通行；指导未纳入管养范围的桥梁(隧道)管理主体开展安全检测工作。</t>
  </si>
  <si>
    <t>辖区内桥梁专项检测率</t>
  </si>
  <si>
    <t>座</t>
  </si>
  <si>
    <t>由我局对辖区内51座桥梁进行日常管养维护工作，其中51座桥梁日常观测，30座桥梁专项检测。</t>
  </si>
  <si>
    <t>辖区内桥梁日常观测率</t>
  </si>
  <si>
    <t>城市桥梁检测合格率</t>
  </si>
  <si>
    <t>桥梁日常观测</t>
  </si>
  <si>
    <t>对对辖区内51座桥梁进行观测巡查，至少每月一次。</t>
  </si>
  <si>
    <t>辖区内桥梁专项检测</t>
  </si>
  <si>
    <t>合同签订120内完成对指定30座桥梁专项检测。</t>
  </si>
  <si>
    <t>600000</t>
  </si>
  <si>
    <t>2022年已产生桥梁检测费358000元，2023年已产生桥梁检测费514400元，2024年桥梁检测费预算515000元。2025年桥梁检测费预算600000元。</t>
  </si>
  <si>
    <t>为市民创造良好的出行环境，提高城市生活质量。</t>
  </si>
  <si>
    <t>通过开展对辖区内管理的51座桥梁(隧道)的安全检测工作，完成专项检测和日常监测，达到对管理桥梁安全状态的掌握，实现对管理桥梁的有效管理，确保桥梁处于安全状态，保障人员和车辆的安全通行。</t>
  </si>
  <si>
    <t>对管理桥梁的有效管理，确保桥梁处于安全状态，保障人员和车辆的安全通行</t>
  </si>
  <si>
    <t>通过开展对辖区内管理的51座桥梁(隧道)的安全检测工作，完成专项检测和日常监测，达到对管理桥梁安全状态的掌握，实现对管理桥梁的有效管理，确保桥梁处于安全状态，保障人员和车辆的安全通行</t>
  </si>
  <si>
    <t>辖区居民满意度</t>
  </si>
  <si>
    <t>对涉及群众、服务对象进行一次问卷调查，对管养工作开展情况、存在问题、意见及建议等进行民意调查，综合问卷调查数据，反映服务对象满意度。</t>
  </si>
  <si>
    <t>提高西山区住房和城乡建设局2025年度依法行政水平，力争使区住房和城乡建设局在依法行政及各项工作事务的法律风险降至最低限度，解决法律纠纷。</t>
  </si>
  <si>
    <t>审查合同文件</t>
  </si>
  <si>
    <t>60</t>
  </si>
  <si>
    <t>行政类3万元，解决法律纠纷诉讼等事项5万元,房产交易专项3万元，道路交通设施专项7.5万元</t>
  </si>
  <si>
    <t>对外合同文件符合国家相关法律法规政策</t>
  </si>
  <si>
    <t>及时审查合同文件</t>
  </si>
  <si>
    <t>185000</t>
  </si>
  <si>
    <t>提高依法行政水平，加快建设法治政府。</t>
  </si>
  <si>
    <t>服务对象满意度指标</t>
  </si>
  <si>
    <t>空省、市、区相关方案要求及《城镇房屋建筑调查技术导则》、《农村房屋建筑调查技术导则》、《市政设施承灾体调查技术导则》、《云南省房屋建筑和市政设施调查数据质量过程管控指南》等技术文件要求开展我区自然灾害综合风险普查房屋建筑和市政设施调查工作，并完成相关数据的核查、验收及汇交工作。</t>
  </si>
  <si>
    <t>西山区房屋建筑调查工作量</t>
  </si>
  <si>
    <t>67009213.38</t>
  </si>
  <si>
    <t>文件规定范围内的西山区辖区范围内城镇、农村房屋面积</t>
  </si>
  <si>
    <t>西山区市政桥梁调查工作量</t>
  </si>
  <si>
    <t>76</t>
  </si>
  <si>
    <t>文件规定范围内的西山区辖区范围内市政桥梁</t>
  </si>
  <si>
    <t>西山区市政道路调查工作</t>
  </si>
  <si>
    <t>151.63</t>
  </si>
  <si>
    <t>文件规定范围内的西山区辖区范围内市政道路</t>
  </si>
  <si>
    <t>基础数据收集和专业调查成果抽查比例（区级）</t>
  </si>
  <si>
    <t>0.5</t>
  </si>
  <si>
    <t>县（市、区）级抽查调查数量比例不小于普查总量的0.5%。调查方法及成果质量需满足《城镇房屋建筑调查技术导则》、《农村房屋建筑调查技术导则》、《市政设施承灾体调查技术导则》相关要求。</t>
  </si>
  <si>
    <t>西山区自然灾害综合风险普查房屋建筑和市政设施调查工作完成及时率</t>
  </si>
  <si>
    <t>已完成</t>
  </si>
  <si>
    <t>按照住建部、省住建厅、市普查办要求的工作进度，2021年在全市全面开展房屋建筑和市政设施调查工作。具体时间节点待住建局下发工作底图后再行确定。目前西山区调查数据已依次通过市、省、国家验收，项目在规定开展时间的要求内完成。</t>
  </si>
  <si>
    <t>300000</t>
  </si>
  <si>
    <t>西山区自然灾害综合风险普查房屋建筑和市政设施调查工作服务费用主要由三部分构成：1.房屋建筑调查，参照试点县并结合云南省实际情况，单价为0.08-0.15元/平方米计价米；2.市政桥梁调查，单价拟采用国家补助试点县费用标准3600元/座；3.市政道路调查，单价拟采用国家补助试点县费用标准600元/公里。我区三个调查标段中标单价均低于此标准，工程量按实际结算，总费用控制在600万元范围内。</t>
  </si>
  <si>
    <t>有效提高抗灾防灾能力、有效提高城市管理水平</t>
  </si>
  <si>
    <t>根据普查成果掌握准确的房屋建筑、市政设施承灾体数量和空间分布</t>
  </si>
  <si>
    <t>符合政府及职能部门服务、管理使用功能</t>
  </si>
  <si>
    <t>有效保障社会可持续发展</t>
  </si>
  <si>
    <t>空符合政府及职能部门服务、管理使用功能</t>
  </si>
  <si>
    <t>调查数据及表格成果满意度</t>
  </si>
  <si>
    <t>调查方法及成果质量需满足《城镇房屋建筑调查技术导则》、《农村房屋建筑调查技术导则》、《市政设施承灾体调查技术导则》相关要求，并在市级对区级的成果抽查中，数据及表格填写合格率大于90%</t>
  </si>
  <si>
    <t>按照国家、省、市、区自建房安全专项整治工作相关计划和要求，于2025年6月底前完成西山区辖区内自建房安全隐患整治工作。</t>
  </si>
  <si>
    <t>西山区非经营性自建房安全隐患整治数量</t>
  </si>
  <si>
    <t>3642</t>
  </si>
  <si>
    <t>栋</t>
  </si>
  <si>
    <t>根据相关文件中的目标和计划完成西山区自建房安全专项整治工作</t>
  </si>
  <si>
    <t>线上检查不符合销号要求经营性自建房</t>
  </si>
  <si>
    <t>708</t>
  </si>
  <si>
    <t>西山区自建房安全隐患整治销号率</t>
  </si>
  <si>
    <t>西山区自建房安全隐患整治完成时限</t>
  </si>
  <si>
    <t>2025年6月</t>
  </si>
  <si>
    <t>及时消除自建房安全风险隐患，坚决遏制重特大事故发生，切实保护人民群众生命财产安全。</t>
  </si>
  <si>
    <t>践行以人民为中心的发展思想，把自建房安全隐患降到最低，切实保护人民群众生命财产安全。</t>
  </si>
  <si>
    <t>2025年，通过拍摄至少1部党员教育教学资源（党员教育视频片），完成至少1篇课题调研工作（调研报告），持续推进模范机关阵地建设，丰富支部主题党日活动形式，进一步扩大人民群众对我局党建引领住建事业高质量发展的认识，不断提高基层党组织标准化建设水平，取得良好的基层党建宣教作用，</t>
  </si>
  <si>
    <t>党员教育教学资源（党员教育视频片）</t>
  </si>
  <si>
    <t>部</t>
  </si>
  <si>
    <t>根据文件规定及考核要求开展工作</t>
  </si>
  <si>
    <t>党建课题调研</t>
  </si>
  <si>
    <t>篇</t>
  </si>
  <si>
    <t>模范机关创建阵地建设</t>
  </si>
  <si>
    <t>党员教育教学资源（党员教育视频片）完成率</t>
  </si>
  <si>
    <t>党建课题调研完成率</t>
  </si>
  <si>
    <t>模范机关创建阵地建设完成率</t>
  </si>
  <si>
    <t>党员教育教学资源（党员教育视频片）工作完成及时率</t>
  </si>
  <si>
    <t>2025年9月前</t>
  </si>
  <si>
    <t>2025年度党员教育教学资源（党员教育视频片）工作需要在2025年9月底前完成</t>
  </si>
  <si>
    <t>党建课题调研工作完成及时率</t>
  </si>
  <si>
    <t>2025年度党建课题调研工作需要在2025年9月底前完成</t>
  </si>
  <si>
    <t>模范机关创建阵地建设工作完成及时率</t>
  </si>
  <si>
    <t>2025年12月前</t>
  </si>
  <si>
    <t>2025年度模范机关创建阵地建设工作需要在2025年12月底前完成</t>
  </si>
  <si>
    <t>160000</t>
  </si>
  <si>
    <t>基层党建宣传提高率</t>
  </si>
  <si>
    <t>2025年度社会群众、内部职工对我局基层党建工作了解程度</t>
  </si>
  <si>
    <t>社会群众、内部职工</t>
  </si>
  <si>
    <t>社会群众、内部职工满意度</t>
  </si>
  <si>
    <t>2025年认真开展对75条城市道路和51座桥梁的管理和维护，通过实施有效的管养措施，城市道路和桥梁的完好率达
到98%以上，确保城市道路和桥梁的平整和通畅，更好地服务于经济社会发展。</t>
  </si>
  <si>
    <t>全区75条管养道路的管养维护完好率</t>
  </si>
  <si>
    <t>开展对75条城市道路和51座桥梁的管理和维护，通过实施有效的管养措施，城市道路和桥梁的完好率达到98%以上，确保城市道路和桥梁的平整和通畅，更好地服务于经济社会发展。</t>
  </si>
  <si>
    <t>辖区内桥梁完好率</t>
  </si>
  <si>
    <t>维护工作验收合格率</t>
  </si>
  <si>
    <t>对每次的维护工程按时间节点进行验收。</t>
  </si>
  <si>
    <t>报修处理率</t>
  </si>
  <si>
    <t>对巡查和各级反馈的道路病害的及时处理报修事项。</t>
  </si>
  <si>
    <t>对道路病害情况处理率</t>
  </si>
  <si>
    <t>巡查发现和收到各级反馈城市道路病害，5天内完成处理，</t>
  </si>
  <si>
    <t>10023400</t>
  </si>
  <si>
    <t>2022年已产生道路、桥梁管养经费3477900元，2023年已产生道路、桥梁管养经费1935200元，2024年道路、桥梁管养经费2100000元。2025年道路、桥梁管养经费预算5000000元。</t>
  </si>
  <si>
    <t>提升城市形象、改善市容环境奠定良好基础</t>
  </si>
  <si>
    <t>有效提商</t>
  </si>
  <si>
    <t>通过规范到位的城市道路养护管理工作，对城市道路提升改造、城市发展可以起到促进作用，可对提升城市形象、改善市容环境奠定良好基础，提供有力保障。</t>
  </si>
  <si>
    <t>辖区内居民满意度</t>
  </si>
  <si>
    <t>项目实施过程中，对涉及群众、服务对象进行一次问卷调查，对管养工作开展情况、存在问题、意见及建议等进行民意调查，综合问卷调查数据，反映服务对象满意度。</t>
  </si>
  <si>
    <t>西山区7号规划路起于鱼翅路，止于人民西路，道路长229.633m，红线宽10m，概算总投资840.10万元。工程于2021年7月开工，于2022年7月完工</t>
  </si>
  <si>
    <t xml:space="preserve"> 建设、改造、修缮工程量</t>
  </si>
  <si>
    <t>2.29</t>
  </si>
  <si>
    <t>道路全长2.29公里</t>
  </si>
  <si>
    <t xml:space="preserve"> 工程量完成率</t>
  </si>
  <si>
    <t>配套设施完成率</t>
  </si>
  <si>
    <t>完成强电、弱电、燃气、给水等配套综合管网工程</t>
  </si>
  <si>
    <t xml:space="preserve"> 工程按期完成时间</t>
  </si>
  <si>
    <t>工程于2019年7月3日开工，于2020年7月3日完工</t>
  </si>
  <si>
    <t xml:space="preserve"> 对周边经济的影响 </t>
  </si>
  <si>
    <t>改善片区的投资环境，带动周边经济发展</t>
  </si>
  <si>
    <t>改善西南片区的投资环境，带动周边经济发展</t>
  </si>
  <si>
    <t>设计功能实现率</t>
  </si>
  <si>
    <t>改善片区内部出行条件，缓解周边交通压力</t>
  </si>
  <si>
    <t xml:space="preserve">对区域环境的影响 </t>
  </si>
  <si>
    <t>提高了西山区市政道路建设规模，改善了道路周边人居环境</t>
  </si>
  <si>
    <t>该项目提高了西山区市政道路建设规模，提升城市形象，增加西山区城市服务功能和管理水平，改善了道路周边人居环境，营造了西山区环境优美、生态宜居的城乡环境，使群众生活更安全、更美好</t>
  </si>
  <si>
    <t>完善区域交通路网连通性，有效缓解周边片区居民的出行压力</t>
  </si>
  <si>
    <t>项目完成后将完善区域交通路网连通性，可有效缓解周边片区居民的出行压力并改善该区域交通环境。</t>
  </si>
  <si>
    <t>按时序完成工程建设，计划2021年12月底前完工</t>
  </si>
  <si>
    <t>　 建设、改造、修缮工程量</t>
  </si>
  <si>
    <t>修建天桥1座</t>
  </si>
  <si>
    <t>座（处）</t>
  </si>
  <si>
    <t>人行桥44.5m，面积323.2平方米；新建非机动车道208平方米；拆除绿化带199平方米；管线拆除新建158米
建设、改造、修缮工程量</t>
  </si>
  <si>
    <t>　 工程量完成率</t>
  </si>
  <si>
    <t>　 配套设施完成率</t>
  </si>
  <si>
    <t>完成附属工程、综合管线工程</t>
  </si>
  <si>
    <t>　 设计使用年限</t>
  </si>
  <si>
    <t>50</t>
  </si>
  <si>
    <t>设计使用年限50年</t>
  </si>
  <si>
    <t>　 工程验收合格率</t>
  </si>
  <si>
    <t>按照中华人民共和国住房和城乡建设部发布的《城市桥梁工程施工与质量验收规范》及云南省住房和城乡建设厅发布的《云南省市政基础设施工程施工质量验收统一规程》进行验收</t>
  </si>
  <si>
    <t>　 桥梁结构设计基准期</t>
  </si>
  <si>
    <t>桥梁结构设计基准期100年</t>
  </si>
  <si>
    <t>　 桥梁设计环境类别</t>
  </si>
  <si>
    <t>II类</t>
  </si>
  <si>
    <t>桥梁设计环境类别II类</t>
  </si>
  <si>
    <t>　 抗震设防烈度</t>
  </si>
  <si>
    <t>VII度</t>
  </si>
  <si>
    <t>抗震设防烈度VII度</t>
  </si>
  <si>
    <t>　 净空控制</t>
  </si>
  <si>
    <t>人行天桥桥下车道净空≥5.0m、人行天桥桥上人行道净空≥2.5</t>
  </si>
  <si>
    <t>净空控制人行天桥桥下车道净空≥5.0m、人行天桥桥上人行道净空≥2.5m</t>
  </si>
  <si>
    <t>　 桥梁设计荷载</t>
  </si>
  <si>
    <t>5.0KN/㎡</t>
  </si>
  <si>
    <t>桥梁设计荷载5.0KN/㎡</t>
  </si>
  <si>
    <t>　 工程完成率</t>
  </si>
  <si>
    <t>计划2021年12月底前完工</t>
  </si>
  <si>
    <t>　 工程按期完成时间</t>
  </si>
  <si>
    <t>　 对周边经济的影响</t>
  </si>
  <si>
    <t>缓解该区域交通出行压力,方便行人的安全过街</t>
  </si>
  <si>
    <t>人行天桥桥位处两侧为密集的居住用地、商业用地、学校、医院等,均为人流量较大的活动场所。本天桥的建成,势必会缓解该区域交通出行压力,并对行人的安全过街,促进该区域经济发展来说都具有举足轻重的地位和作用。</t>
  </si>
  <si>
    <t>　 设计功能实现率</t>
  </si>
  <si>
    <t>设计功能实现率100%</t>
  </si>
  <si>
    <t>　 对区域交通环境的影响</t>
  </si>
  <si>
    <t>使春苑小区周边居民与康苑巷之间交通更为便捷</t>
  </si>
  <si>
    <t>该项目的实施能够使春苑小区周边居民与康苑巷之间交通更为便捷,使区域交通效率有所提高,同时有助于当地居民更好地进行安全出行,保证人行出行安全便捷,有利于西山区规划定位和发展目标的实现。</t>
  </si>
  <si>
    <t>　 对区域环境的影响</t>
  </si>
  <si>
    <t>在保障环保设施正常运转条件下，均达到国家</t>
  </si>
  <si>
    <t>本项目为单一结构物，项目建成后对周围环境影响较小，主要污染物来自附近居民小区产生的固体废弃物。在保障环保设施正常运转条件下，均达到国家环保要求。</t>
  </si>
  <si>
    <t>　 项目的实施对区域交通环境的持续影响</t>
  </si>
  <si>
    <t>完善区域交通路网连通性，可有效缓解周边片区居民的出行压力</t>
  </si>
  <si>
    <t>　 受益群体满意度</t>
  </si>
  <si>
    <t>受益群体满意度100%</t>
  </si>
  <si>
    <t>本项目共新建2栋回迁住宅，1栋回迁商业配套服务用房，总建筑面积60668.05平方米，项目投资估算32717.39万元，现需委托符合条件的施工图审查服务单位对项目提供施工图审查服务。</t>
  </si>
  <si>
    <t>审查项目施工图纸合格性</t>
  </si>
  <si>
    <t>通过政府购买服务的方式对项目施工图纸合格性进行审查，费用估计为60万元。</t>
  </si>
  <si>
    <t>25</t>
  </si>
  <si>
    <t>工作日</t>
  </si>
  <si>
    <t>本项目共新建8栋回迁住宅，总建筑面积224735.17平方米，项目投资估算119952.69万元，现需委托符合条件的造价咨询服务单位对项目全过程进行跟踪评审。</t>
  </si>
  <si>
    <t>通过政府购买服务的方式对建设工程工程量清单及招标控制价进行审核，费用估计为500万元。</t>
  </si>
  <si>
    <t>5000000</t>
  </si>
  <si>
    <t>根据2025年省、市、区党委政府及上级住建部门向第三方服务机构下发“项目监管服务通知单”，对行政辖区内项目的质量、安全、文明施工监督管理提供技术服务，控制2025年一般事故发生数低于上一年度，杜绝较大及以上事故的发生，确保全区监管建筑工地安全文明可控。</t>
  </si>
  <si>
    <t>每季度针对辖区监管项目开展质量、安全、文明等监督检查</t>
  </si>
  <si>
    <t>75</t>
  </si>
  <si>
    <t>每季度提交的检查报告反映全区监管工程建设项目完成1轮检查。</t>
  </si>
  <si>
    <t>按检查内容，检查、复查完成率</t>
  </si>
  <si>
    <t>西山区第三方建设工程质量、安全监督（针对全区监管工程建设项目）</t>
  </si>
  <si>
    <t>检查用表填写规范填写完整、清晰，描述准确</t>
  </si>
  <si>
    <t>监督检查覆盖率</t>
  </si>
  <si>
    <t>区内在建项目安全、文明施工巡查覆盖率</t>
  </si>
  <si>
    <t>年度重大项目巡检完成及时率</t>
  </si>
  <si>
    <t>重大项目每月开展1次安全管理检查巡查工作，每年12月31日前完成不少于12次质量安全检查，并每次检查完毕提交检查记录。</t>
  </si>
  <si>
    <t>危险性较大的分部分项工程质量安全检查工作完成及时率</t>
  </si>
  <si>
    <t>24</t>
  </si>
  <si>
    <t>每月开展2次危险性较大的分部分项工程安全管理检查巡查工作，每年12月31日前完成不少于24次危险性较大的分部分项工程检查，并每次检查完毕提交检查记录。</t>
  </si>
  <si>
    <t>一般项目质量安全检查工作完成及时率</t>
  </si>
  <si>
    <t>一般项目每月开展1次安全管理检查巡查工作，每年12月31日前完成不少于12次质量安全检查，并每次检查完毕提交检查记录。</t>
  </si>
  <si>
    <t>1500000</t>
  </si>
  <si>
    <t>按季度人员配备考勤据实支付</t>
  </si>
  <si>
    <t>保障项目建设过程中质量安全</t>
  </si>
  <si>
    <t>全年针对全区监管工程建设项目开展质量安全监督管理工作。</t>
  </si>
  <si>
    <t>一般事故发生率较上年减少，不产生社会舆论影响。</t>
  </si>
  <si>
    <t>全年针对全区监管工程建设项目开展质量安全监督管理检查工作。</t>
  </si>
  <si>
    <t>较大事故发生率较上年明显减少，不造成较大社会影响。</t>
  </si>
  <si>
    <t>降低因监管项目施工产生的扬尘、及噪音。</t>
  </si>
  <si>
    <t>全年针对全区监管工程建设项目开展扬尘、噪音巡查检查工作。</t>
  </si>
  <si>
    <t>全区监管项目质量、安全、文明施工标准化程度提升</t>
  </si>
  <si>
    <t>全年按照标准化工地评定标准对全区监管项目开展质量安全、文明施工监督检查，每季度不少于1次检查。</t>
  </si>
  <si>
    <t>内部职工满意率</t>
  </si>
  <si>
    <t>按照市委、市政府关于打造滇池旅游黄金岸线的工作要求，拟于2024年8月10日-8月18日开展“滇池东岸国际咖啡文化嘉年华”活动，完成滇池绿道（大观公园段）周边进行绿化美化改造提升工作。</t>
  </si>
  <si>
    <t>绿化补种，围墙拆除，栅栏设置</t>
  </si>
  <si>
    <t>2.4</t>
  </si>
  <si>
    <t>综合整治道路2.4公里</t>
  </si>
  <si>
    <t xml:space="preserve"> 配套设施完成率</t>
  </si>
  <si>
    <t>完成绿化美化，围墙拆除，栅栏设置</t>
  </si>
  <si>
    <t>工程预计于10月完工</t>
  </si>
  <si>
    <t>工程预计于2024年10月完工</t>
  </si>
  <si>
    <t>3000000</t>
  </si>
  <si>
    <t>改善大观公园周边环境，促进周边旅游观光发展</t>
  </si>
  <si>
    <t>改善大观公园周边环境，带动周边经济旅游发展</t>
  </si>
  <si>
    <t>提升大观公园周边环境，促进周边旅游经济发展</t>
  </si>
  <si>
    <t>项目的实施对区域交通环境的持续影响</t>
  </si>
  <si>
    <t>提升大观公园周边环境，促进周边旅游观光发展</t>
  </si>
  <si>
    <t>对滇池绿道进行交通综合整治提升，有效改善片区交通。</t>
  </si>
  <si>
    <t>新增交通标识标牌、新增道路开口</t>
  </si>
  <si>
    <t>完成增设交通标识标线，新增道路连接口</t>
  </si>
  <si>
    <t>4000000</t>
  </si>
  <si>
    <t>完成新增交通标识、标线，及新增绿道与碧鸡路道路出口</t>
  </si>
  <si>
    <t xml:space="preserve"> 改善绿道交通环境，带动周边经济旅游发展 </t>
  </si>
  <si>
    <t xml:space="preserve">设计功能实现率
</t>
  </si>
  <si>
    <t xml:space="preserve">受益群体满意度
</t>
  </si>
  <si>
    <t>按建安工程费1.25%计提</t>
  </si>
  <si>
    <t>次（件）</t>
  </si>
  <si>
    <t>促进市政道路建设项目顺利实施</t>
  </si>
  <si>
    <t>建设单位满意度</t>
  </si>
  <si>
    <t>西山区230号规划路起于382号路，止于昌源南路。全长354.45m，红线宽为15m。概算总投资1838.27万元。工程于2021年6月开工，于2022年6月完工。</t>
  </si>
  <si>
    <t>3.54</t>
  </si>
  <si>
    <t>道路全长3.54公里</t>
  </si>
  <si>
    <t>工程于2021年6月开工，于2022年6完工</t>
  </si>
  <si>
    <t>改善区域交通状况，带动周边经济发展</t>
  </si>
  <si>
    <t>改善52号片区交通环境，有助于优化片区路网结构</t>
  </si>
  <si>
    <t>按环保督察整改要求，优化草海2号片区市政道路实施方案，对已开工建设的西山213号路西段、西山377号路北段、西山235号路南段、西山236号路南段四条道路开展路面、交通、人行道、路灯及行道树建设等工程，有效解决草海2号片区内部道路微循环、扬尘污染、路灯照明等问题，约需建设费用2000万元</t>
  </si>
  <si>
    <t>环保督察整治工程数量</t>
  </si>
  <si>
    <t>完成西山213号路西段、西山377号路北段、西山235号路南段、西山236号路南段四条道路开展路面、交通、人行道、路灯及行道树建设等工程</t>
  </si>
  <si>
    <t>配套设施完成率100%。</t>
  </si>
  <si>
    <t>西山213号路西段整治项目</t>
  </si>
  <si>
    <t>完成照明工程和部分绿化工程（播撒草籽）</t>
  </si>
  <si>
    <t>完成照明工程、绿化工程（播撒草籽）、交安工程</t>
  </si>
  <si>
    <t>碧鸡路-西山195号路段：进行道路工程、照明工程、绿化工程（播撒草籽）、交安工程 ；西山195号—西山307号路段：进行照明工程、绿化工程（播撒草籽）、交安工程</t>
  </si>
  <si>
    <t>西山235号路南段整治项目</t>
  </si>
  <si>
    <t xml:space="preserve">完成道路工程、照明工程、绿化工程（播撒草籽）、交安工程   </t>
  </si>
  <si>
    <t>西山236号路南段整治项目</t>
  </si>
  <si>
    <t>完成道路工程、照明工程、绿化工程（播撒草籽）、交安工程</t>
  </si>
  <si>
    <t>西山213路-西山195号路段进行照明工程、绿化工程（播撒草籽）、交安工程    西山213-西山214号路段（120米）进行道路工程、照明工程、绿化工程（播撒草籽）、交安工程</t>
  </si>
  <si>
    <t>西山236号路南段整治项目（学校周边临时道路）</t>
  </si>
  <si>
    <t>完成临时混凝土路面和排水沟的新建及破损路面的整修</t>
  </si>
  <si>
    <t xml:space="preserve">工程验收合格率100%
</t>
  </si>
  <si>
    <t>照明工程合格率</t>
  </si>
  <si>
    <t xml:space="preserve">照明工程合格率100%
</t>
  </si>
  <si>
    <t>绿化工程合格率</t>
  </si>
  <si>
    <t xml:space="preserve">绿化工程合格率（播撒草籽）100%
</t>
  </si>
  <si>
    <t>交安工程合格率</t>
  </si>
  <si>
    <t xml:space="preserve">交安工程合格率100%
</t>
  </si>
  <si>
    <t>临时混凝土路面合格率</t>
  </si>
  <si>
    <t xml:space="preserve">临时混凝土路面和排水沟的新建及破损路面的整修合格率100%
</t>
  </si>
  <si>
    <t>计划完工率</t>
  </si>
  <si>
    <t xml:space="preserve">工程完工率100%
</t>
  </si>
  <si>
    <t>计划3月中旬开工，5月下旬完工</t>
  </si>
  <si>
    <t xml:space="preserve">计划3月中旬开工，5月下旬完工
</t>
  </si>
  <si>
    <t>20000000</t>
  </si>
  <si>
    <t>西山213号路西段预估整治资金650万元，西山377号路北段预估整治资金280万元，西山235号路南段预估整治资金689.30万元，西山236号路南段预估整治资金380.70万元</t>
  </si>
  <si>
    <t>受益人群覆盖数</t>
  </si>
  <si>
    <t>8468</t>
  </si>
  <si>
    <t>人(户)</t>
  </si>
  <si>
    <t>融创文旅城已先后交付了13个地块10340套商品房，截止目前已有8468户接房</t>
  </si>
  <si>
    <t>改善道路周边人居环境，使群众生活更全、更美好</t>
  </si>
  <si>
    <t>提升城市形象，增加西山区城市服务功能和管理水平，改善道路周边人居环境，营造了西山区环境优美、生态宜居的城乡环境，使群众生活更安全、更美好</t>
  </si>
  <si>
    <t>对区域交通环境的持续影响</t>
  </si>
  <si>
    <t>有效解决道路周边环境卫生、公共绿地、道路扬尘等环保类问题</t>
  </si>
  <si>
    <t>受益人群满意度</t>
  </si>
  <si>
    <t>群众满意度大于90%</t>
  </si>
  <si>
    <t>预计完成屋面防水5000㎡，更换管道600m，更换老旧房屋屋面200㎡；C、D级危房日常管养费约10万元；部分直管公房用于对外出租市场租金的评估费用约10万元；以及2024年应付未付修缮经费。</t>
  </si>
  <si>
    <t>预计修缮直管公房数量</t>
  </si>
  <si>
    <t>211</t>
  </si>
  <si>
    <t>按实际完成量完成辖区直管公房维修、维护管养辖区内7200套直管公房，其中C、D级危房：559户。</t>
  </si>
  <si>
    <t>通过直管公房修缮工程造价审计、质量验收及评估服务</t>
  </si>
  <si>
    <t>符合相关要求</t>
  </si>
  <si>
    <t>按实际完成量完成，对辖区直管公房7200套，其中：C、D级危房559户进行维修、维护管养工作，</t>
  </si>
  <si>
    <t>按合同约定时效</t>
  </si>
  <si>
    <t>按实际完成量完成辖区直管公房维修、维护管养，及时消除直管公房隐患，确保住户生命财产安全</t>
  </si>
  <si>
    <t>740000</t>
  </si>
  <si>
    <t>按实际完成量完成辖区直管公房维修、维护管养、及时消除直管公房隐患、确保住户生命财产安全。</t>
  </si>
  <si>
    <t>保障直管公房住户的安全正常居住环境</t>
  </si>
  <si>
    <t>按实际完成量完成辖区直管公房维修、维护管养、及时消除直管公房隐患，确保住户生命财产安全。</t>
  </si>
  <si>
    <t>　 直管公房住户</t>
  </si>
  <si>
    <t>按实际完成量完成辖区直管公房维修、维护管养，及时消除直管公房隐患，确保住户生命财产安全。</t>
  </si>
  <si>
    <t>西山251号规划路全长729.98m，红线宽20m，建设内容包括道路，交通，排水，照明，绿化工程等。</t>
  </si>
  <si>
    <t>0.73</t>
  </si>
  <si>
    <t xml:space="preserve">综合整治道路0.73公里
</t>
  </si>
  <si>
    <t xml:space="preserve"> 工程量完成率
</t>
  </si>
  <si>
    <t xml:space="preserve"> 完成强电、弱电、燃气、给水等配套综合管网工程
</t>
  </si>
  <si>
    <t xml:space="preserve">设计使用年限
</t>
  </si>
  <si>
    <t xml:space="preserve">雨水管渠重现期
</t>
  </si>
  <si>
    <t xml:space="preserve">工程验收合格率
</t>
  </si>
  <si>
    <t xml:space="preserve"> 工程完成率</t>
  </si>
  <si>
    <t xml:space="preserve">工程完成率
</t>
  </si>
  <si>
    <t>工程于2020年10月24日开工，于2022年1月20日完工</t>
  </si>
  <si>
    <t xml:space="preserve">工程于2020年10月24日开工，于2022年1月20日完工
</t>
  </si>
  <si>
    <t xml:space="preserve">工程建成后将改善片区的投资环境，提升市民生活质量、促进城市生产发展水平，带动周边经济发展，为构建安定和谐的社会秩序提供基础性支持服务和保障条件
</t>
  </si>
  <si>
    <t>有效缓解了近华浦路、人民西路、西园浦路周边交通压力</t>
  </si>
  <si>
    <t xml:space="preserve">本工程的实施加大了主城核心区域与西南片区的联系，有效缓解了近华浦路、人民西路、西园浦路周边交通压力，为沿线居民出行提供了便利，同时增强了城市基础设施的保障能力，提升配套市政设施服务功能和范围，改善城市市容市貌、提升城市品位。
</t>
  </si>
  <si>
    <t xml:space="preserve"> 对区域环境的影响 </t>
  </si>
  <si>
    <t xml:space="preserve">该项目提高了西山区市政道路建设规模，提升城市形象，增加西山区城市服务功能和管理水平，改善了道路周边人居环境，营造了西山区环境优美、生态宜居的城乡环境，使群众生活更安全、更美好
</t>
  </si>
  <si>
    <t xml:space="preserve">采用雨污分流制，并采用海绵城市理念进行雨水收集 </t>
  </si>
  <si>
    <t xml:space="preserve">道路排水系统采用雨污分流制，并采用海绵城市理念进行雨水收集 
</t>
  </si>
  <si>
    <t xml:space="preserve">项目完成后将完善区域交通路网连通性，可有效缓解周边片区居民的出行压力并改善该区域交通环境。
</t>
  </si>
  <si>
    <t xml:space="preserve">受益群体满意度 </t>
  </si>
  <si>
    <t>本项目共新建8栋回迁住宅，总建筑面积224735.17平方米，项目投资估算119952.69万元，现需委托符合条件的施工图审查服务单位对项目提供施工图审查服务。</t>
  </si>
  <si>
    <t>通过政府购买服务的方式对项目施工图纸合格性进行审查，费用估计为100万元。</t>
  </si>
  <si>
    <t>通过政府购买服务的方式对项目施工图纸合格性进行审查，费用估计100万元。</t>
  </si>
  <si>
    <t>1000000</t>
  </si>
  <si>
    <t>通过完成地震监测基地电力安装及改造，解决电力供应不稳定造成监测仪器停止运行的问题，达到确保监测仪器长期稳定运行、地震监测基地正常运转、地震监测预报人员可监测到连续可靠观测数据的目的。</t>
  </si>
  <si>
    <t>地震监测基地电力安装</t>
  </si>
  <si>
    <t>通过栽种4根电杆、架设相对数量的电线，把市政用电从杨林港小组集体用电的变压器中分流到西山区住房城乡建设局观音山地震监测基地，使基地用电进一步规范。</t>
  </si>
  <si>
    <t>市政用电正常情况下的通电率</t>
  </si>
  <si>
    <t xml:space="preserve">电力安装工程竣工后，达到正常通电用电标准。
</t>
  </si>
  <si>
    <t>地震监测基地电力安装完成及时率</t>
  </si>
  <si>
    <t>按合同约定安装时间完成电力安装</t>
  </si>
  <si>
    <t>50000</t>
  </si>
  <si>
    <t>根据电力安装规范及相关要求完成观音山地震监测基地电力安装</t>
  </si>
  <si>
    <t>确保监测仪器长期有效运行，产出连续可靠的地震前兆监测数据</t>
  </si>
  <si>
    <t>效果明显</t>
  </si>
  <si>
    <t>通过实施观音山地震监测基地电力安装，完成该基地电路的规范化改造，达到规范用电的标准，实现监测仪器长期有效运行，产出连续可靠的地震前兆监测数据，更好的服务于地震监测预报相关工作。</t>
  </si>
  <si>
    <t>使用人员满意度</t>
  </si>
  <si>
    <t>在市政用电正常情况下，观音山地震监测基地不出现停电、数据缺失的情况，地震监测预报人员可监测到连续可靠的观测数据。</t>
  </si>
  <si>
    <t>项目共新建2栋回迁住宅，1栋回迁商业配套服务用房，总建筑面积60668.05平方米，项目投资估算32717.39万元，需委托符合条件的工程检测服务单位对项目提供工程检测服务。</t>
  </si>
  <si>
    <t>检测项目工程质量合格性</t>
  </si>
  <si>
    <t>通过政府购买服务的方式对项目工程质量合格性进行检测，费用估计为183万元。</t>
  </si>
  <si>
    <t>1830000</t>
  </si>
  <si>
    <t>本项目共新建8栋回迁住宅，总建筑面积224735.17平方米，项目投资估算119952.69万元，现需委托符合条件的工程检测服务单位对项目提供工程检测服务。</t>
  </si>
  <si>
    <t>通过政府购买服务的方式对项目工程质量合格性进行检测，费用估计为680万元。</t>
  </si>
  <si>
    <t>6800000</t>
  </si>
  <si>
    <t>通过完成地震监测基地运行管理和维护工作，达到保护地震观测环境和地震监测设施，确保监测台网正常运行，为地震预报工作提供安全、连续、准确监测数据的目的，有效推进全区防震减灾综合能力建设，提高地震灾害应对防范能力。</t>
  </si>
  <si>
    <t>地震监测基地运维管理</t>
  </si>
  <si>
    <t>观音山地震监测基地400余平地震监测用房、2个地震监测井及监测设施设备等的运行维护管理。</t>
  </si>
  <si>
    <t>地震监测基地的正常运行率</t>
  </si>
  <si>
    <t>观音山地震监测基地2个地震监测井及监测设施设备正常运行，可传输连续、安全、准确的监测数据。</t>
  </si>
  <si>
    <t>地震监测基地运维工作完成及时率</t>
  </si>
  <si>
    <t>63000</t>
  </si>
  <si>
    <t>观音山地震监测基地400余平地震监测用房、2个地震监测井及监测设施设备等的运行维护管理，</t>
  </si>
  <si>
    <t>确保地震监测基地正常运行，保护地震观测环境和地震监测设施，可有效推进全区防震减灾综合能力建设，提高地震灾害应对防范能力。</t>
  </si>
  <si>
    <t>依法保护观音山地震监测基地环境，确保观音山地震监测基地400余平地震监测用房、2个地震监测井及监测设施设备等的正常运行。</t>
  </si>
  <si>
    <t>持续提高地震监测业务能力，为地震预报工作提供安全、连续、准确的监测数据。</t>
  </si>
  <si>
    <t>依法保护观音山地震监测基地环境，确保观音山地震监测基地400余平地震监测用房、2个地震监测井及监测设施设备等的正常运行，产出连续可靠的地震监测数据。</t>
  </si>
  <si>
    <t>100.00</t>
  </si>
  <si>
    <t>地震监测工作人员获得连续、安全、准确的地震监测数据</t>
  </si>
  <si>
    <t>西山区绿荫大道项目建设，将有效缓解西山26、18片区内部交通出行压力，解决好片区内部对外交通出行需求，对完善片区路网，缓解居民出行压力起到重要作用，同时为片区经济发展提供了有利条件。</t>
  </si>
  <si>
    <t>2.722</t>
  </si>
  <si>
    <t>修建道路2.722公里</t>
  </si>
  <si>
    <t>20</t>
  </si>
  <si>
    <t>项目于2022年6月开工建设，截止目前经造价审核完成产值15131万元。</t>
  </si>
  <si>
    <t>项目预计2026年底前完成</t>
  </si>
  <si>
    <t>改善26、18号片区交通出行环境</t>
  </si>
  <si>
    <t>有效改善片区交通，改善出行环境</t>
  </si>
  <si>
    <t xml:space="preserve">提高了西山区市政道路建设规模，改善了道路周边人居环境
</t>
  </si>
  <si>
    <t>道路排水系统</t>
  </si>
  <si>
    <t xml:space="preserve">采用雨污分流制，并采用海绵城市理念进行雨水收集 
</t>
  </si>
  <si>
    <t>西山183号规划路起于西山289号规划路，止于西山282号规划路，全长964.957m，规划红线宽25m。概算总投资15501.42万元，工程于2021年9月1日开工，于2021年12月31日完工。</t>
  </si>
  <si>
    <t>道路全长1公里</t>
  </si>
  <si>
    <t>工程于2021年6月20日开工，于2022年10月01日完工</t>
  </si>
  <si>
    <t xml:space="preserve">工程于2020年3月20日开工，于2020年11月30日完工。
</t>
  </si>
  <si>
    <t xml:space="preserve">工程建成后将改善西南片区的投资环境，提升市民生活质量、促进城市生产发展水平，带动周边经济发展，为构建安定和谐的社会秩序提供基础性支持服务和保障条件
</t>
  </si>
  <si>
    <t xml:space="preserve">本项目共新建4栋回迁住宅，总建筑面积122981.947平方米，项目投资估算70173.03万元，现需委托符合条件的工程检测服务单位对项目提供工程检测服务。
</t>
  </si>
  <si>
    <t>通过政府购买服务的方式对项目工程质量合格性进行检测，费用估计为450万元。</t>
  </si>
  <si>
    <t>4500000</t>
  </si>
  <si>
    <t>拟按环保督察整改要求，对西山区融创文旅城道路建设红线范围内建筑垃圾清理运输，优化融创文旅城居住环境，回应群众相关诉求，减少市民对文旅城的投诉，避免群体上访事件的发生。进一步积极落实中央第三轮环保督察相关整改要求。</t>
  </si>
  <si>
    <t>清理运输道路垃圾14条</t>
  </si>
  <si>
    <t>垃圾清理</t>
  </si>
  <si>
    <t>垃圾清理运输完成率</t>
  </si>
  <si>
    <t>完成路面建筑垃圾清理运输</t>
  </si>
  <si>
    <t>计划完成率</t>
  </si>
  <si>
    <t>计划项目完成时限2024年12月31日前</t>
  </si>
  <si>
    <t>垃圾清理运输20万元</t>
  </si>
  <si>
    <t>8000</t>
  </si>
  <si>
    <t>按收集到的项目服务对象的满意率计算得分</t>
  </si>
  <si>
    <t>接通西山区住房和城乡建设局二级平台与昆明市建设工程质量安全监督管理总站的PVN专网网络，完成对辖区项目现场远程监控事项，达成线上视屏实时监控项目现场安全文明施工目的，实现全区项目安全文明线上线下同步监控，确保安全生产文明施工可控。</t>
  </si>
  <si>
    <t>二级平台系统运行维护</t>
  </si>
  <si>
    <t>远程视频监控管理信息平台维护费</t>
  </si>
  <si>
    <t>二级平台系统VPN网络通讯费</t>
  </si>
  <si>
    <t>手持移动终端通讯费</t>
  </si>
  <si>
    <t>保障视频监控系统正常运行</t>
  </si>
  <si>
    <t>对系统进行全面检查</t>
  </si>
  <si>
    <t>运维响应时间</t>
  </si>
  <si>
    <t>天</t>
  </si>
  <si>
    <t>运行维护经费支付进度</t>
  </si>
  <si>
    <t>88720</t>
  </si>
  <si>
    <t>保障建设安全质量</t>
  </si>
  <si>
    <t>一般事故发生率较上年减少</t>
  </si>
  <si>
    <t>较大事故发生率较上年明显减少</t>
  </si>
  <si>
    <t>降低因施工产生的扬尘</t>
  </si>
  <si>
    <t>质量、安全、文明施工标准化提高</t>
  </si>
  <si>
    <t>提升滇池绿道周边综合环境，打造市民周边短途旅游出行场所</t>
  </si>
  <si>
    <t>3.272</t>
  </si>
  <si>
    <t>建设3.272公里绿道</t>
  </si>
  <si>
    <t>工程于2022年8月1日-2022年12月31日完工</t>
  </si>
  <si>
    <t>改善环湖旅游生态资源，提升人民幸福感</t>
  </si>
  <si>
    <t>改善环湖旅游资源，形成生态防护带</t>
  </si>
  <si>
    <t>大大改善环湖旅游资源，提升人民幸福感</t>
  </si>
  <si>
    <t xml:space="preserve">项目的实施对区域环境的持续影响 </t>
  </si>
  <si>
    <t>业务部门满意度</t>
  </si>
  <si>
    <t>其他非财政拨款</t>
  </si>
  <si>
    <t>在2025年度内，通过保障退休党支部基本党建经费需求，持续退休党支部阵地建设，不断提高退休党支部规范化建设水平，着力发挥退休党支部战斗堡垒作用，推动退休干部党建工作高质量发展，力争年内创建成功离退休干部“模范党支部”。</t>
  </si>
  <si>
    <t>离退休党组织活动阵地建设</t>
  </si>
  <si>
    <t>2024年退休党支部党建阵地建设提升改造未支付工作经费2.1万元。
2021年-2025年活动阵地租金7.8万元。</t>
  </si>
  <si>
    <t>“两新”组织书记专项津贴</t>
  </si>
  <si>
    <t>元/人*月</t>
  </si>
  <si>
    <t>共1名身份为“两新”党支部的党组织书记</t>
  </si>
  <si>
    <t>离退休干部党建工作经费保障数</t>
  </si>
  <si>
    <t xml:space="preserve">根据文件规定及考核要求开展工作
</t>
  </si>
  <si>
    <t>离退休干部党组织书记工作补贴</t>
  </si>
  <si>
    <t>300</t>
  </si>
  <si>
    <t>离退休干部党组织委员工作补贴</t>
  </si>
  <si>
    <t>两新组织及离退休干部工作完成率</t>
  </si>
  <si>
    <t>两新组织及离退休干部工作完成及时率</t>
  </si>
  <si>
    <t>2025年12月底前</t>
  </si>
  <si>
    <t>月</t>
  </si>
  <si>
    <t>2025年度离退休党支部工作需要在2025年12月底前完成</t>
  </si>
  <si>
    <t>53460</t>
  </si>
  <si>
    <t>“两新”组织和退休党支部党建工作保障率</t>
  </si>
  <si>
    <t>“两新”组织和退休党支部党建工作保障水平</t>
  </si>
  <si>
    <t>全局离退休干部党员</t>
  </si>
  <si>
    <t>全局离退休干部党员满意度不低于90%</t>
  </si>
  <si>
    <t>通过委托有资质的监督检测机构，开展工程质量监督抽测工作，落实《昆明市“十四五”质量发展规划》中”“实施建设工程品质提升工程，健全工程质量管理体系和工程质量评价机制，加强工程质量监督检测，加强先进建设信息技术应用，提高房屋建筑和市政基础设施工程质量水平，打造优质工程、精品工程。”的要求，保障工程质量监督工作顺利开展。确保无重特大质量事故发生，实现建设项目一次性验收合格率达到100%。群众对工程质量满意度稳步提升。</t>
  </si>
  <si>
    <t>　 原材料抽测数</t>
  </si>
  <si>
    <t>500个</t>
  </si>
  <si>
    <t>　 实体构件质量抽测数</t>
  </si>
  <si>
    <t>700个构件</t>
  </si>
  <si>
    <t>　 抽测报告符合国家相关技术标准及规范</t>
  </si>
  <si>
    <t>检测报告</t>
  </si>
  <si>
    <t>　 保证工程质量，确保一次验收合格率达100%</t>
  </si>
  <si>
    <t>　 监督抽测工作完成及时率</t>
  </si>
  <si>
    <t>抽测后3个工作日提交抽测结果；抽测频次：每季度抽测1次，全年抽测4次。</t>
  </si>
  <si>
    <t>监督抽测工作完成及时率</t>
  </si>
  <si>
    <t xml:space="preserve"> 无重特大质量事故发生</t>
  </si>
  <si>
    <t>　一次性验收合格率达到100%</t>
  </si>
  <si>
    <t>　  实现绿色建筑占比100%</t>
  </si>
  <si>
    <t xml:space="preserve">  实现绿色建筑占比100%</t>
  </si>
  <si>
    <t>　 有效降低工程质量投诉率</t>
  </si>
  <si>
    <t>有效降低工程质量投诉率</t>
  </si>
  <si>
    <t>　 社会公众满意率</t>
  </si>
  <si>
    <t>　群众对工程质量满意度稳步提升</t>
  </si>
  <si>
    <t>通过开展淹积水点整治工程，逐步完成全区4个易淹积水点的整治，完善全区防洪排涝设施，极大缓解西福路延长线、西三环草海隧道东口等区域的内涝形势，满足五年一遇暴雨（6h-70mm）时少积水、不断交，实现全区易淹积水点区域雨季淹积水问题有效解决。</t>
  </si>
  <si>
    <t>指标1：新建雨水管道长度</t>
  </si>
  <si>
    <t>1194</t>
  </si>
  <si>
    <t>米</t>
  </si>
  <si>
    <t>新建各类雨水管道1194米</t>
  </si>
  <si>
    <t>雨水管网达标</t>
  </si>
  <si>
    <t>雨水管网达标，有效缓解西三环草海隧道东口等区域的内涝形势</t>
  </si>
  <si>
    <t>项目按时完工率</t>
  </si>
  <si>
    <t>地方按方案筹集资金，充分带动社会资金参与</t>
  </si>
  <si>
    <t>隐患消除情况</t>
  </si>
  <si>
    <t>隐患显著消除</t>
  </si>
  <si>
    <t>改善和提高项目的整体景观质量</t>
  </si>
  <si>
    <t>持续影响情况</t>
  </si>
  <si>
    <t>持续解决该片区淹积水问题</t>
  </si>
  <si>
    <t>人民群众满意度</t>
  </si>
  <si>
    <t>确保建筑工地PM10扬尘检测设备正常运行，达成对建筑工地现场扬尘实时监控目的，确保西山区大气污染综合治理力度，全面改善环境空气质量。</t>
  </si>
  <si>
    <t>DTU模块数据传输</t>
  </si>
  <si>
    <t>台/套</t>
  </si>
  <si>
    <t>确保使用中的20台/套DTU模块数据传输维护及升级，。每月不少于1次。</t>
  </si>
  <si>
    <t>数据咨询报告</t>
  </si>
  <si>
    <t>针对监管项目现场扬尘按月提交监测报告。</t>
  </si>
  <si>
    <t>前端设备巡检</t>
  </si>
  <si>
    <t>每月不少于1次对扬尘检测系统项目现场设置的前端设备开展巡查检查。</t>
  </si>
  <si>
    <t>保证扬尘检测系统正常运行</t>
  </si>
  <si>
    <t>确保全区设置扬尘检测系统的项目，扬尘可实时监控。</t>
  </si>
  <si>
    <t>数据咨询每月按时提交率</t>
  </si>
  <si>
    <t>扬尘检测系统数据咨询报告按时提交率。</t>
  </si>
  <si>
    <t>扬尘超标数据及时推送率</t>
  </si>
  <si>
    <t>实时推送，效果显著。</t>
  </si>
  <si>
    <t>PM10扬尘检测设备接入系统后1周内推送。</t>
  </si>
  <si>
    <t>委托服务费包干价共计10.6万元，按照委托合同约定，在预算年度内支付完成情况。</t>
  </si>
  <si>
    <t>106000</t>
  </si>
  <si>
    <t>扬尘检测系统维护管理工作委托服务费实际及预算完成情况对比。</t>
  </si>
  <si>
    <t>委托服务费包干价共计10.6万元，按照委托合同约定，在预算年度内支付完成。</t>
  </si>
  <si>
    <t>空气质量优良率达到95%以上</t>
  </si>
  <si>
    <t>以环保部门每月公布全区空气质量检测情况数据。</t>
  </si>
  <si>
    <t>实时监控，效果显著。</t>
  </si>
  <si>
    <t>文明施工标准化提高</t>
  </si>
  <si>
    <t>效果显著，标准化项目数量显著提升。</t>
  </si>
  <si>
    <t>工地扬尘有效控制，文明施工显著提升，</t>
  </si>
  <si>
    <t>扬尘检测系统维护及升级。</t>
  </si>
  <si>
    <t>完成对4个政府统建保障房小区（幸福家园、翠峰花园、春雨阳光、人和新居）2781套保障房维修管养工作，确保小区户居住环境安全，租户正常生活。</t>
  </si>
  <si>
    <t>维修管养范围</t>
  </si>
  <si>
    <t>完成幸福家园、翠峰花园、春雨阳光、人和新居屋面防水、消防设施设备、电梯、管道井等公共设施设备的维修管养(防水工程约1500㎡；管道工程约600m；人和北区电梯弱电井维修75个约600㎡；电梯钢绳更换2根；人和南、北区停车场闸道机更换2套；翠峰花园消费管道维修改造约250m；其它维修管养约500个工时）。</t>
  </si>
  <si>
    <t>维修管养套数</t>
  </si>
  <si>
    <t>2781</t>
  </si>
  <si>
    <t>完成西山区政府统建2781套保障房的屋面防水、消防设施设备、电梯、管道井等公共设施设备的维修管养(防水工程约1500㎡；管道工程约600m；人和北区电梯弱电井维修75个约600㎡；电梯钢绳更换2根；人和南、北区停车场闸道机更换2套；翠峰花园消费管道维修改造约250m；其它维修管养约500个工时）。</t>
  </si>
  <si>
    <t>公共设施、设备日常维护管养</t>
  </si>
  <si>
    <t>现有4个政府统建保障房小区，幸福家园、翠峰花园、春雨阳光、人和新居，日常巡检巡查公共设施设备有无损坏，是否能正常运转，发现问题及时上报维修。检查清理管网设施，确保畅通无堵塞。</t>
  </si>
  <si>
    <t>现场工程质量及验收</t>
  </si>
  <si>
    <t>施工现场由建设单位、施工单位、监理单位三方出具“现场签证”，完工后按照签订的委托合同条款约定的服务质量，汇同“第三方监理、造价单位”，进行现场验收。施工现场由建设单位、施工单位、监理单位三方出具“现场签证”，完工后按照签订的委托合同条款约定的服务质量，汇同“第三方监理、造价单位”，进行现场验收。</t>
  </si>
  <si>
    <t>现有4个政府统建保障房小区，幸福家园、翠峰花园、春雨阳光、人和新居，汇同“第三方监理、造价单位”按照签订的委托合同条款约定的服务质量进行验收,确保合格率百分百。其中防水工程5年质保期；管道工程2年质保期；其它保修期按行业相关标准执行。</t>
  </si>
  <si>
    <t>公共设施设备的日常检查维护；住户的报修</t>
  </si>
  <si>
    <t>日常巡检巡查，发现问题及时上报并做出处理。住户报修三个工作日内处理完毕。防水、管道工程不超过十五日处理完毕。</t>
  </si>
  <si>
    <t>4个政府统建保障房小区，幸福家园、翠峰花园、春雨阳光、人和新居，日常巡检巡查公共设施设备有无损坏，是否能正常运转，发现问题及时上报维修。住户报修三个工作日内处理完毕。防水、管道工程不超过十五日处理完毕。</t>
  </si>
  <si>
    <t>定期对小区绿化进行修剪、养护，确保绿化无虫蛀、霜冻等。</t>
  </si>
  <si>
    <t>按季度</t>
  </si>
  <si>
    <t>有效维护</t>
  </si>
  <si>
    <t>现有4个政府统建保障房小区，幸福家园、翠峰花园、春雨阳光、人和新居，按月定期对小区绿化进行修剪、养护，确保换季植被无虫蛀、霜冻等。</t>
  </si>
  <si>
    <t>1767100</t>
  </si>
  <si>
    <t>管区内4个政府统建保障房小区，幸福家园、翠峰花园、春雨阳光、人和新居，最大化的解决低收入群体的住房困难问题，确保中低收入群体有一个安全、舒适的居住和生活环境。</t>
  </si>
  <si>
    <t>确保中低收入群体安全、舒适的居住和生活环境，维护社会和谐稳定。</t>
  </si>
  <si>
    <t>管区内4个政府统建保障房小区，幸福家园、翠峰花园、春雨阳光、人和新居，通过日常维护、管养，确保国有资产保值、增值。</t>
  </si>
  <si>
    <t>做好4个政府统建保障房小区维修管养工作，确保保障房小区承租户居住和生活环境安全、舒适，提高租户的满意度。</t>
  </si>
  <si>
    <t>通过委托具有检验检测资格的第三方检测公司下发“项目监管服务通知单”，按照每月不少于2次机械设备检查，年内每个项目至少开展1轮检查，完成对辖区内项目机械设备安装、使用安全、文明施工监督管理提供技术服务，达成对在建项目各参建主体(建设、勘察、设计、施工、监理等单位）之外对机械设备安装使用拆除全过程的监督管理，实现全区在建项目起重机械设备管理稳定可控，不发生机械类安全事故。</t>
  </si>
  <si>
    <t>年内完成70个项目起重机械设备检查</t>
  </si>
  <si>
    <t>起重机械设备第三方检测实际完成数量。</t>
  </si>
  <si>
    <t>起重机械设备使用登记第三方检测年度内检查复查完成并提交报告情况。</t>
  </si>
  <si>
    <t>起重机械设备检查情况反馈内容完整、清晰，描述准确</t>
  </si>
  <si>
    <t>起重机械设备第三方检测单位开展检查、复查率。</t>
  </si>
  <si>
    <t>危险性较大的分部分项工程（机械设备）按时检查完成率</t>
  </si>
  <si>
    <t>年内针对起重机械设备专项检查</t>
  </si>
  <si>
    <t>一般项目</t>
  </si>
  <si>
    <t>年内针对起重机械设备一般检查</t>
  </si>
  <si>
    <t>100000</t>
  </si>
  <si>
    <t>起重机械设备使用登记第三方检测服务费实际使用与预算对比情况。</t>
  </si>
  <si>
    <t>通过起重机械设备使用登记第三方检测，全区机械设备一般事故发生率降低。</t>
  </si>
  <si>
    <t>较大事故发生率较上年明显减少，不发生重特大事故。</t>
  </si>
  <si>
    <t>通过起重机械设备使用登记第三方检测，全区机械设备较大事故发生率降低，不发生重特大事故。</t>
  </si>
  <si>
    <t>安全施工标准化提高</t>
  </si>
  <si>
    <t>全区机械设备隐患问题及时发现，及时整改，避免隐患导致事故，影响安全生产标准化工地评定。</t>
  </si>
  <si>
    <t>起重机械设备第三方检测单位服务质量满意度。</t>
  </si>
  <si>
    <t>通过实施观鸥季交通服务保障工作，完成四个交通节点改造和新增道路显示屏等内容，达到优化交通组织的目的，推动海埂大坝片区“观鸥季”交通运行状况持续向好。</t>
  </si>
  <si>
    <t>新增1LED诱导显示屏工作完成及时率。</t>
  </si>
  <si>
    <t>3月5日前完成</t>
  </si>
  <si>
    <t>西福路四个节点改造工作完成及时率。</t>
  </si>
  <si>
    <t>3月5日前完成。</t>
  </si>
  <si>
    <t>验收合格率</t>
  </si>
  <si>
    <t>符合行业建设验收规范</t>
  </si>
  <si>
    <t>562100</t>
  </si>
  <si>
    <t>待付工程费用和设计服务费56.21万元。</t>
  </si>
  <si>
    <t>通过实施观鸥季交通服务保障工作，完成四个交通节点改造和新增道路显示屏等内容，达到优化交通组织实施的目的，推动海埂大坝片区“观鸥季”交通运行状况持续向好。</t>
  </si>
  <si>
    <t>社会群众满意度。</t>
  </si>
  <si>
    <t>发放问卷收集社会群众满意度。</t>
  </si>
  <si>
    <t>支付124户直管公房住户临时搬迁安置于公共租赁住房(正基.春天里)小区年租金964390.50元。</t>
  </si>
  <si>
    <t>安置福荣里东寺巷等片区搬迁户</t>
  </si>
  <si>
    <t>124</t>
  </si>
  <si>
    <t>124户</t>
  </si>
  <si>
    <t>按年支付一次性支付</t>
  </si>
  <si>
    <t>964390.50</t>
  </si>
  <si>
    <t>支付124户直管公房住户临时搬迁安置于公共租赁住房(正基.春天里)小区年租金964390.50元，</t>
  </si>
  <si>
    <t>　 切实维护直管公房住户的利益，保障承租人的生命财产安全，维护社会和谐稳定。</t>
  </si>
  <si>
    <t>　 防患未然，杜绝安全责任事故的发生，维护社会和谐稳定。</t>
  </si>
  <si>
    <t>　 杜绝安全责任事故的发生，确保国有资产不流失。</t>
  </si>
  <si>
    <t>　 安置住户</t>
  </si>
  <si>
    <t>安置满意度</t>
  </si>
  <si>
    <t>预算06表</t>
  </si>
  <si>
    <t>政府性基金预算支出预算表</t>
  </si>
  <si>
    <t>政府性基金预算支出</t>
  </si>
  <si>
    <t>空表说明：本部门2025年无政府性基金支出预算，此表无数据。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</si>
  <si>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</si>
  <si>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</si>
  <si>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</si>
  <si>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</si>
  <si>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</si>
  <si>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</si>
  <si>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</si>
  <si>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</si>
  <si>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</si>
  <si>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</si>
  <si>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</si>
  <si>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车辆维修费</t>
  </si>
  <si>
    <t>车辆维修和保养服务</t>
  </si>
  <si>
    <t>车辆保险费</t>
  </si>
  <si>
    <t>机动车保险服务</t>
  </si>
  <si>
    <t>采购复印纸</t>
  </si>
  <si>
    <t>复印纸</t>
  </si>
  <si>
    <t>批</t>
  </si>
  <si>
    <t>印刷服务</t>
  </si>
  <si>
    <t>公文用纸、资料汇编、信封印刷服务</t>
  </si>
  <si>
    <t>打印机</t>
  </si>
  <si>
    <t>其他打印机</t>
  </si>
  <si>
    <t>台式计算机</t>
  </si>
  <si>
    <t>建设工程质量安全监督委托第三方服务</t>
  </si>
  <si>
    <t>其他专业技术服务</t>
  </si>
  <si>
    <t>办公椅</t>
  </si>
  <si>
    <t>把</t>
  </si>
  <si>
    <t>红外触摸一体机</t>
  </si>
  <si>
    <t>触控一体机</t>
  </si>
  <si>
    <t>转角组合柜</t>
  </si>
  <si>
    <t>其他柜类</t>
  </si>
  <si>
    <t>组</t>
  </si>
  <si>
    <t>折叠椅</t>
  </si>
  <si>
    <t>其他椅凳类</t>
  </si>
  <si>
    <t>排水户污水排放水质检测服务</t>
  </si>
  <si>
    <t>排水接驳方案审查及监督指导排水户排水行为</t>
  </si>
  <si>
    <t>印刷防震减灾宣传资料</t>
  </si>
  <si>
    <t>城市桥梁安全检测服务</t>
  </si>
  <si>
    <t>城市体检专项技术服务</t>
  </si>
  <si>
    <t>城市道路桥梁管理维护服务</t>
  </si>
  <si>
    <t>市政公用设施管理服务</t>
  </si>
  <si>
    <t>聘请第三方专家开展燃气安全评估、督查巡查</t>
  </si>
  <si>
    <t>西山区海埂片区“观鸥季”交通服务保障项目</t>
  </si>
  <si>
    <t>其他建筑工程</t>
  </si>
  <si>
    <t>滇池绿道大观公园段环境综合整治提升项目</t>
  </si>
  <si>
    <t>滇池绿道交通综合整治提升项目</t>
  </si>
  <si>
    <t>直管公房零星修缮</t>
  </si>
  <si>
    <t>其他公共设施管理服务</t>
  </si>
  <si>
    <t>昆明市西山区西坝新村7号片区城中村改造项目（C-1、E地块安置房）施工图审查服务</t>
  </si>
  <si>
    <t>建筑图纸审核服务</t>
  </si>
  <si>
    <t>昆明市西山区西坝新村（7号片区）城中村改造项目（C-1、E地块安置房）造价咨询服务</t>
  </si>
  <si>
    <t>工程造价鉴定服务</t>
  </si>
  <si>
    <t>昆明市西山区沙地村（50号片区）城中村改造项目（北片区安置房）造价咨询服务</t>
  </si>
  <si>
    <t>昆明市西山区沙地村（50号片区）城中村改造项目（北片区安置房）施工图审查服务</t>
  </si>
  <si>
    <t>昆明市西山区土堆村（4号片区三期）城中村改造项目（A地块安置房）工程检测服务</t>
  </si>
  <si>
    <t>昆明市西山区西坝新村（7号片区）城中村改造项目（C-1、E地块安置房）工程检测服务</t>
  </si>
  <si>
    <t>昆明市西山区沙地村（50号片区）城中村改造项目（北片区安置房）工程检测服务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</si>
  <si>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</si>
  <si>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</si>
  <si>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</si>
  <si>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</si>
  <si>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</si>
  <si>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</si>
  <si>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</si>
  <si>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</si>
  <si>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空表说明：本部门2025年无政府购买服务预算，此表无数据。</t>
  </si>
  <si>
    <t>预算09-1表</t>
  </si>
  <si>
    <t>单位名称（项目）</t>
  </si>
  <si>
    <t>地区</t>
  </si>
  <si>
    <t>空表说明：本部门2025年无对下转移支付预算，此表无数据。</t>
  </si>
  <si>
    <t>预算09-2表</t>
  </si>
  <si>
    <t xml:space="preserve">预算10表
</t>
  </si>
  <si>
    <t>资产类别</t>
  </si>
  <si>
    <t>资产分类代码.名称</t>
  </si>
  <si>
    <t>资产名称</t>
  </si>
  <si>
    <t>计量单位</t>
  </si>
  <si>
    <t>财政部门批复数（元）</t>
  </si>
  <si>
    <t>单价</t>
  </si>
  <si>
    <t>金额</t>
  </si>
  <si>
    <t>设备</t>
  </si>
  <si>
    <t>A02020800 触控一体机</t>
  </si>
  <si>
    <t>家具和用品</t>
  </si>
  <si>
    <t>A05010301 办公椅</t>
  </si>
  <si>
    <t>A05010399 其他椅凳类</t>
  </si>
  <si>
    <t>A05010599 其他柜类</t>
  </si>
  <si>
    <t>预算11表</t>
  </si>
  <si>
    <t>上级补助</t>
  </si>
  <si>
    <t>空表说明：本部门2025年无上级转移支付补助项目支出预算，此表无数据。</t>
  </si>
  <si>
    <t>预算12表</t>
  </si>
  <si>
    <t>项目级次</t>
  </si>
  <si>
    <t>311 专项业务类</t>
  </si>
  <si>
    <t>本级</t>
  </si>
</sst>
</file>

<file path=xl/styles.xml><?xml version="1.0" encoding="utf-8"?>
<styleSheet xmlns="http://schemas.openxmlformats.org/spreadsheetml/2006/main">
  <numFmts count="9">
    <numFmt numFmtId="176" formatCode="yyyy/mm/dd"/>
    <numFmt numFmtId="177" formatCode="yyyy/mm/dd\ hh:mm:ss"/>
    <numFmt numFmtId="178" formatCode="hh:mm:ss"/>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9" formatCode="#,##0;\-#,##0;;@"/>
    <numFmt numFmtId="180" formatCode="#,##0.00;\-#,##0.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5"/>
      <color rgb="FF000000"/>
      <name val="宋体"/>
      <charset val="134"/>
    </font>
    <font>
      <sz val="9"/>
      <name val="宋体"/>
      <charset val="134"/>
    </font>
    <font>
      <sz val="9.75"/>
      <color rgb="FF000000"/>
      <name val="SimSun"/>
      <charset val="134"/>
    </font>
    <font>
      <b/>
      <sz val="18"/>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17" fillId="26" borderId="0" applyNumberFormat="0" applyBorder="0" applyAlignment="0" applyProtection="0">
      <alignment vertical="center"/>
    </xf>
    <xf numFmtId="0" fontId="32"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3" fillId="0" borderId="7">
      <alignment horizontal="right" vertical="center"/>
    </xf>
    <xf numFmtId="0" fontId="17" fillId="10"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5" fillId="2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3" fillId="0" borderId="7">
      <alignment horizontal="right" vertical="center"/>
    </xf>
    <xf numFmtId="0" fontId="20" fillId="0" borderId="0" applyNumberFormat="0" applyFill="0" applyBorder="0" applyAlignment="0" applyProtection="0">
      <alignment vertical="center"/>
    </xf>
    <xf numFmtId="0" fontId="0" fillId="15" borderId="18" applyNumberFormat="0" applyFont="0" applyAlignment="0" applyProtection="0">
      <alignment vertical="center"/>
    </xf>
    <xf numFmtId="0" fontId="25" fillId="22"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16" applyNumberFormat="0" applyFill="0" applyAlignment="0" applyProtection="0">
      <alignment vertical="center"/>
    </xf>
    <xf numFmtId="0" fontId="23" fillId="0" borderId="16" applyNumberFormat="0" applyFill="0" applyAlignment="0" applyProtection="0">
      <alignment vertical="center"/>
    </xf>
    <xf numFmtId="0" fontId="25" fillId="28" borderId="0" applyNumberFormat="0" applyBorder="0" applyAlignment="0" applyProtection="0">
      <alignment vertical="center"/>
    </xf>
    <xf numFmtId="0" fontId="19" fillId="0" borderId="20" applyNumberFormat="0" applyFill="0" applyAlignment="0" applyProtection="0">
      <alignment vertical="center"/>
    </xf>
    <xf numFmtId="0" fontId="25" fillId="21" borderId="0" applyNumberFormat="0" applyBorder="0" applyAlignment="0" applyProtection="0">
      <alignment vertical="center"/>
    </xf>
    <xf numFmtId="0" fontId="26" fillId="14" borderId="17" applyNumberFormat="0" applyAlignment="0" applyProtection="0">
      <alignment vertical="center"/>
    </xf>
    <xf numFmtId="0" fontId="33" fillId="14" borderId="21" applyNumberFormat="0" applyAlignment="0" applyProtection="0">
      <alignment vertical="center"/>
    </xf>
    <xf numFmtId="0" fontId="22" fillId="9" borderId="15" applyNumberFormat="0" applyAlignment="0" applyProtection="0">
      <alignment vertical="center"/>
    </xf>
    <xf numFmtId="0" fontId="17" fillId="33" borderId="0" applyNumberFormat="0" applyBorder="0" applyAlignment="0" applyProtection="0">
      <alignment vertical="center"/>
    </xf>
    <xf numFmtId="0" fontId="25" fillId="18" borderId="0" applyNumberFormat="0" applyBorder="0" applyAlignment="0" applyProtection="0">
      <alignment vertical="center"/>
    </xf>
    <xf numFmtId="0" fontId="34" fillId="0" borderId="22" applyNumberFormat="0" applyFill="0" applyAlignment="0" applyProtection="0">
      <alignment vertical="center"/>
    </xf>
    <xf numFmtId="0" fontId="28" fillId="0" borderId="19" applyNumberFormat="0" applyFill="0" applyAlignment="0" applyProtection="0">
      <alignment vertical="center"/>
    </xf>
    <xf numFmtId="0" fontId="35" fillId="32" borderId="0" applyNumberFormat="0" applyBorder="0" applyAlignment="0" applyProtection="0">
      <alignment vertical="center"/>
    </xf>
    <xf numFmtId="0" fontId="31" fillId="20" borderId="0" applyNumberFormat="0" applyBorder="0" applyAlignment="0" applyProtection="0">
      <alignment vertical="center"/>
    </xf>
    <xf numFmtId="10" fontId="13" fillId="0" borderId="7">
      <alignment horizontal="right" vertical="center"/>
    </xf>
    <xf numFmtId="0" fontId="17" fillId="25" borderId="0" applyNumberFormat="0" applyBorder="0" applyAlignment="0" applyProtection="0">
      <alignment vertical="center"/>
    </xf>
    <xf numFmtId="0" fontId="25" fillId="13" borderId="0" applyNumberFormat="0" applyBorder="0" applyAlignment="0" applyProtection="0">
      <alignment vertical="center"/>
    </xf>
    <xf numFmtId="0" fontId="17" fillId="24" borderId="0" applyNumberFormat="0" applyBorder="0" applyAlignment="0" applyProtection="0">
      <alignment vertical="center"/>
    </xf>
    <xf numFmtId="0" fontId="17" fillId="8"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17" fillId="7"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17" fillId="3" borderId="0" applyNumberFormat="0" applyBorder="0" applyAlignment="0" applyProtection="0">
      <alignment vertical="center"/>
    </xf>
    <xf numFmtId="0" fontId="25" fillId="19" borderId="0" applyNumberFormat="0" applyBorder="0" applyAlignment="0" applyProtection="0">
      <alignment vertical="center"/>
    </xf>
    <xf numFmtId="180" fontId="13" fillId="0" borderId="7">
      <alignment horizontal="right" vertical="center"/>
    </xf>
    <xf numFmtId="49" fontId="13" fillId="0" borderId="7">
      <alignment horizontal="left" vertical="center" wrapText="1"/>
    </xf>
    <xf numFmtId="180" fontId="13" fillId="0" borderId="7">
      <alignment horizontal="right" vertical="center"/>
    </xf>
    <xf numFmtId="178" fontId="13" fillId="0" borderId="7">
      <alignment horizontal="right" vertical="center"/>
    </xf>
    <xf numFmtId="179" fontId="13" fillId="0" borderId="7">
      <alignment horizontal="right" vertical="center"/>
    </xf>
  </cellStyleXfs>
  <cellXfs count="252">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80" fontId="5" fillId="0" borderId="7" xfId="54" applyFont="1" applyFill="1" applyAlignment="1">
      <alignment horizontal="lef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80"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8" fillId="0" borderId="7" xfId="0" applyFont="1" applyFill="1" applyBorder="1" applyAlignment="1">
      <alignment horizontal="left" vertical="center" wrapText="1"/>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protection locked="0"/>
    </xf>
    <xf numFmtId="4" fontId="8"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80"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79" fontId="5" fillId="0" borderId="7" xfId="56" applyNumberFormat="1" applyFont="1" applyFill="1" applyBorder="1" applyAlignment="1">
      <alignment horizontal="center" vertical="center"/>
    </xf>
    <xf numFmtId="179" fontId="5" fillId="0" borderId="7" xfId="0" applyNumberFormat="1" applyFont="1" applyFill="1" applyBorder="1" applyAlignment="1">
      <alignment horizontal="center" vertical="center"/>
    </xf>
    <xf numFmtId="179" fontId="5" fillId="0" borderId="6" xfId="56"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4" fontId="2" fillId="0" borderId="7" xfId="0" applyNumberFormat="1" applyFont="1" applyFill="1" applyBorder="1" applyAlignment="1">
      <alignment horizontal="right" vertical="center"/>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12" xfId="0" applyFont="1" applyFill="1" applyBorder="1" applyAlignment="1">
      <alignment horizontal="right" vertical="center"/>
    </xf>
    <xf numFmtId="4" fontId="2" fillId="0" borderId="7" xfId="0" applyNumberFormat="1" applyFont="1" applyFill="1" applyBorder="1" applyAlignment="1" applyProtection="1">
      <alignment horizontal="right" vertical="center"/>
      <protection locked="0"/>
    </xf>
    <xf numFmtId="180" fontId="5" fillId="0" borderId="0" xfId="0" applyNumberFormat="1" applyFont="1" applyFill="1" applyBorder="1" applyAlignment="1">
      <alignment horizontal="left" vertical="center"/>
    </xf>
    <xf numFmtId="4" fontId="0" fillId="0" borderId="0" xfId="0" applyNumberFormat="1" applyFont="1" applyFill="1" applyBorder="1"/>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180" fontId="5" fillId="0" borderId="7" xfId="54" applyNumberFormat="1" applyFont="1" applyFill="1" applyBorder="1">
      <alignment horizontal="right" vertical="center"/>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pplyAlignment="1">
      <alignment horizontal="left" vertical="center" wrapText="1"/>
    </xf>
    <xf numFmtId="0" fontId="1" fillId="0" borderId="0" xfId="0" applyFont="1" applyFill="1" applyBorder="1" applyAlignment="1">
      <alignment vertical="top"/>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3" fillId="0" borderId="7" xfId="0" applyFont="1" applyFill="1" applyBorder="1" applyAlignment="1" applyProtection="1">
      <alignment horizontal="left" vertical="center"/>
      <protection locked="0"/>
    </xf>
    <xf numFmtId="0" fontId="14" fillId="0" borderId="7" xfId="0" applyFont="1" applyBorder="1" applyAlignment="1">
      <alignment horizont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0" xfId="0" applyFont="1" applyBorder="1"/>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80" fontId="13" fillId="0" borderId="7" xfId="54" applyProtection="1">
      <alignment horizontal="right" vertical="center"/>
      <protection locked="0"/>
    </xf>
    <xf numFmtId="180" fontId="5" fillId="0" borderId="7" xfId="54" applyNumberFormat="1" applyFont="1" applyBorder="1">
      <alignment horizontal="right" vertical="center"/>
    </xf>
    <xf numFmtId="0" fontId="2" fillId="0" borderId="0" xfId="0" applyFont="1" applyBorder="1" applyAlignment="1"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6" fillId="0" borderId="7" xfId="0" applyFont="1" applyFill="1" applyBorder="1" applyAlignment="1" applyProtection="1">
      <alignment vertical="top" wrapText="1"/>
      <protection locked="0"/>
    </xf>
    <xf numFmtId="4" fontId="2" fillId="0" borderId="7" xfId="0" applyNumberFormat="1" applyFont="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Fill="1" applyBorder="1" applyAlignment="1">
      <alignment horizontal="right" vertical="center"/>
    </xf>
    <xf numFmtId="0" fontId="14" fillId="0" borderId="7" xfId="0" applyFont="1" applyBorder="1" applyAlignment="1" quotePrefix="1">
      <alignment horizontal="center"/>
    </xf>
    <xf numFmtId="0" fontId="1" fillId="0" borderId="7" xfId="0" applyFont="1" applyFill="1" applyBorder="1" applyAlignment="1" quotePrefix="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H28" sqref="H28"/>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
        <v>1</v>
      </c>
      <c r="B4" s="71"/>
      <c r="D4" s="179" t="s">
        <v>2</v>
      </c>
    </row>
    <row r="5" ht="23.25" customHeight="1" spans="1:4">
      <c r="A5" s="222" t="s">
        <v>3</v>
      </c>
      <c r="B5" s="223"/>
      <c r="C5" s="222" t="s">
        <v>4</v>
      </c>
      <c r="D5" s="223"/>
    </row>
    <row r="6" ht="24" customHeight="1" spans="1:4">
      <c r="A6" s="222" t="s">
        <v>5</v>
      </c>
      <c r="B6" s="222" t="s">
        <v>6</v>
      </c>
      <c r="C6" s="222" t="s">
        <v>7</v>
      </c>
      <c r="D6" s="222" t="s">
        <v>6</v>
      </c>
    </row>
    <row r="7" ht="17.25" customHeight="1" spans="1:4">
      <c r="A7" s="224" t="s">
        <v>8</v>
      </c>
      <c r="B7" s="139">
        <v>53535669.67</v>
      </c>
      <c r="C7" s="224" t="s">
        <v>9</v>
      </c>
      <c r="D7" s="25"/>
    </row>
    <row r="8" ht="17.25" customHeight="1" spans="1:4">
      <c r="A8" s="224" t="s">
        <v>10</v>
      </c>
      <c r="B8" s="25"/>
      <c r="C8" s="224" t="s">
        <v>11</v>
      </c>
      <c r="D8" s="25"/>
    </row>
    <row r="9" ht="17.25" customHeight="1" spans="1:4">
      <c r="A9" s="224" t="s">
        <v>12</v>
      </c>
      <c r="B9" s="25"/>
      <c r="C9" s="250" t="s">
        <v>13</v>
      </c>
      <c r="D9" s="25"/>
    </row>
    <row r="10" ht="17.25" customHeight="1" spans="1:4">
      <c r="A10" s="224" t="s">
        <v>14</v>
      </c>
      <c r="B10" s="25"/>
      <c r="C10" s="250" t="s">
        <v>15</v>
      </c>
      <c r="D10" s="25"/>
    </row>
    <row r="11" ht="17.25" customHeight="1" spans="1:4">
      <c r="A11" s="224" t="s">
        <v>16</v>
      </c>
      <c r="B11" s="139">
        <v>21970062.05</v>
      </c>
      <c r="C11" s="250" t="s">
        <v>17</v>
      </c>
      <c r="D11" s="25"/>
    </row>
    <row r="12" ht="17.25" customHeight="1" spans="1:4">
      <c r="A12" s="224" t="s">
        <v>18</v>
      </c>
      <c r="B12" s="25"/>
      <c r="C12" s="250" t="s">
        <v>19</v>
      </c>
      <c r="D12" s="25"/>
    </row>
    <row r="13" ht="17.25" customHeight="1" spans="1:4">
      <c r="A13" s="224" t="s">
        <v>20</v>
      </c>
      <c r="B13" s="25"/>
      <c r="C13" s="24" t="s">
        <v>21</v>
      </c>
      <c r="D13" s="25"/>
    </row>
    <row r="14" ht="17.25" customHeight="1" spans="1:4">
      <c r="A14" s="224" t="s">
        <v>22</v>
      </c>
      <c r="B14" s="25"/>
      <c r="C14" s="24" t="s">
        <v>23</v>
      </c>
      <c r="D14" s="139">
        <v>5503478.28</v>
      </c>
    </row>
    <row r="15" ht="17.25" customHeight="1" spans="1:4">
      <c r="A15" s="224" t="s">
        <v>24</v>
      </c>
      <c r="B15" s="25"/>
      <c r="C15" s="24" t="s">
        <v>25</v>
      </c>
      <c r="D15" s="139">
        <v>2068680.52</v>
      </c>
    </row>
    <row r="16" ht="17.25" customHeight="1" spans="1:4">
      <c r="A16" s="224" t="s">
        <v>26</v>
      </c>
      <c r="B16" s="139">
        <v>21970062.05</v>
      </c>
      <c r="C16" s="24" t="s">
        <v>27</v>
      </c>
      <c r="D16" s="139"/>
    </row>
    <row r="17" ht="17.25" customHeight="1" spans="1:4">
      <c r="A17" s="225"/>
      <c r="B17" s="25"/>
      <c r="C17" s="24" t="s">
        <v>28</v>
      </c>
      <c r="D17" s="134">
        <v>64258104.92</v>
      </c>
    </row>
    <row r="18" ht="17.25" customHeight="1" spans="1:4">
      <c r="A18" s="226"/>
      <c r="B18" s="25"/>
      <c r="C18" s="24" t="s">
        <v>29</v>
      </c>
      <c r="D18" s="134"/>
    </row>
    <row r="19" ht="17.25" customHeight="1" spans="1:4">
      <c r="A19" s="226"/>
      <c r="B19" s="25"/>
      <c r="C19" s="24" t="s">
        <v>30</v>
      </c>
      <c r="D19" s="134"/>
    </row>
    <row r="20" ht="17.25" customHeight="1" spans="1:4">
      <c r="A20" s="226"/>
      <c r="B20" s="25"/>
      <c r="C20" s="24" t="s">
        <v>31</v>
      </c>
      <c r="D20" s="134"/>
    </row>
    <row r="21" ht="17.25" customHeight="1" spans="1:4">
      <c r="A21" s="226"/>
      <c r="B21" s="25"/>
      <c r="C21" s="24" t="s">
        <v>32</v>
      </c>
      <c r="D21" s="134"/>
    </row>
    <row r="22" ht="17.25" customHeight="1" spans="1:4">
      <c r="A22" s="226"/>
      <c r="B22" s="25"/>
      <c r="C22" s="24" t="s">
        <v>33</v>
      </c>
      <c r="D22" s="134"/>
    </row>
    <row r="23" ht="17.25" customHeight="1" spans="1:4">
      <c r="A23" s="226"/>
      <c r="B23" s="25"/>
      <c r="C23" s="24" t="s">
        <v>34</v>
      </c>
      <c r="D23" s="134"/>
    </row>
    <row r="24" ht="17.25" customHeight="1" spans="1:4">
      <c r="A24" s="226"/>
      <c r="B24" s="25"/>
      <c r="C24" s="24" t="s">
        <v>35</v>
      </c>
      <c r="D24" s="134"/>
    </row>
    <row r="25" ht="17.25" customHeight="1" spans="1:4">
      <c r="A25" s="226"/>
      <c r="B25" s="25"/>
      <c r="C25" s="24" t="s">
        <v>36</v>
      </c>
      <c r="D25" s="134">
        <v>3411968</v>
      </c>
    </row>
    <row r="26" ht="17.25" customHeight="1" spans="1:4">
      <c r="A26" s="226"/>
      <c r="B26" s="25"/>
      <c r="C26" s="24" t="s">
        <v>37</v>
      </c>
      <c r="D26" s="134"/>
    </row>
    <row r="27" ht="17.25" customHeight="1" spans="1:4">
      <c r="A27" s="226"/>
      <c r="B27" s="25"/>
      <c r="C27" s="225" t="s">
        <v>38</v>
      </c>
      <c r="D27" s="134"/>
    </row>
    <row r="28" ht="17.25" customHeight="1" spans="1:4">
      <c r="A28" s="226"/>
      <c r="B28" s="25"/>
      <c r="C28" s="24" t="s">
        <v>39</v>
      </c>
      <c r="D28" s="134">
        <v>263500</v>
      </c>
    </row>
    <row r="29" ht="16.5" customHeight="1" spans="1:4">
      <c r="A29" s="226"/>
      <c r="B29" s="25"/>
      <c r="C29" s="24" t="s">
        <v>40</v>
      </c>
      <c r="D29" s="25"/>
    </row>
    <row r="30" ht="16.5" customHeight="1" spans="1:4">
      <c r="A30" s="226"/>
      <c r="B30" s="25"/>
      <c r="C30" s="225" t="s">
        <v>41</v>
      </c>
      <c r="D30" s="25"/>
    </row>
    <row r="31" ht="17.25" customHeight="1" spans="1:4">
      <c r="A31" s="226"/>
      <c r="B31" s="25"/>
      <c r="C31" s="225" t="s">
        <v>42</v>
      </c>
      <c r="D31" s="25"/>
    </row>
    <row r="32" ht="17.25" customHeight="1" spans="1:4">
      <c r="A32" s="226"/>
      <c r="B32" s="25"/>
      <c r="C32" s="24" t="s">
        <v>43</v>
      </c>
      <c r="D32" s="25"/>
    </row>
    <row r="33" ht="16.5" customHeight="1" spans="1:4">
      <c r="A33" s="226" t="s">
        <v>44</v>
      </c>
      <c r="B33" s="251">
        <v>75505731.72</v>
      </c>
      <c r="C33" s="226" t="s">
        <v>45</v>
      </c>
      <c r="D33" s="251">
        <v>75505731.72</v>
      </c>
    </row>
    <row r="34" ht="16.5" customHeight="1" spans="1:4">
      <c r="A34" s="225" t="s">
        <v>46</v>
      </c>
      <c r="B34" s="25"/>
      <c r="C34" s="225" t="s">
        <v>47</v>
      </c>
      <c r="D34" s="25"/>
    </row>
    <row r="35" ht="16.5" customHeight="1" spans="1:4">
      <c r="A35" s="24" t="s">
        <v>48</v>
      </c>
      <c r="B35" s="25"/>
      <c r="C35" s="24" t="s">
        <v>48</v>
      </c>
      <c r="D35" s="25"/>
    </row>
    <row r="36" ht="16.5" customHeight="1" spans="1:4">
      <c r="A36" s="24" t="s">
        <v>49</v>
      </c>
      <c r="B36" s="25"/>
      <c r="C36" s="24" t="s">
        <v>50</v>
      </c>
      <c r="D36" s="25"/>
    </row>
    <row r="37" ht="16.5" customHeight="1" spans="1:4">
      <c r="A37" s="227" t="s">
        <v>51</v>
      </c>
      <c r="B37" s="251">
        <v>75505731.72</v>
      </c>
      <c r="C37" s="227" t="s">
        <v>52</v>
      </c>
      <c r="D37" s="251">
        <v>75505731.72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15" sqref="D15"/>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53"/>
      <c r="B2" s="154"/>
      <c r="C2" s="153"/>
      <c r="D2" s="155"/>
      <c r="E2" s="155"/>
      <c r="F2" s="150" t="s">
        <v>1333</v>
      </c>
    </row>
    <row r="3" ht="42" customHeight="1" spans="1:6">
      <c r="A3" s="156" t="str">
        <f>"2025"&amp;"年部门政府性基金预算支出预算表"</f>
        <v>2025年部门政府性基金预算支出预算表</v>
      </c>
      <c r="B3" s="156" t="s">
        <v>1334</v>
      </c>
      <c r="C3" s="157"/>
      <c r="D3" s="158"/>
      <c r="E3" s="158"/>
      <c r="F3" s="158"/>
    </row>
    <row r="4" ht="13.5" customHeight="1" spans="1:6">
      <c r="A4" s="6" t="s">
        <v>1</v>
      </c>
      <c r="B4" s="6"/>
      <c r="C4" s="153"/>
      <c r="D4" s="155"/>
      <c r="E4" s="155"/>
      <c r="F4" s="150" t="s">
        <v>2</v>
      </c>
    </row>
    <row r="5" ht="19.5" customHeight="1" spans="1:6">
      <c r="A5" s="159" t="s">
        <v>206</v>
      </c>
      <c r="B5" s="160" t="s">
        <v>73</v>
      </c>
      <c r="C5" s="159" t="s">
        <v>74</v>
      </c>
      <c r="D5" s="12" t="s">
        <v>1335</v>
      </c>
      <c r="E5" s="13"/>
      <c r="F5" s="14"/>
    </row>
    <row r="6" ht="18.75" customHeight="1" spans="1:6">
      <c r="A6" s="161"/>
      <c r="B6" s="162"/>
      <c r="C6" s="161"/>
      <c r="D6" s="17" t="s">
        <v>56</v>
      </c>
      <c r="E6" s="12" t="s">
        <v>76</v>
      </c>
      <c r="F6" s="17" t="s">
        <v>77</v>
      </c>
    </row>
    <row r="7" ht="18.75" customHeight="1" spans="1:6">
      <c r="A7" s="68">
        <v>1</v>
      </c>
      <c r="B7" s="163" t="s">
        <v>84</v>
      </c>
      <c r="C7" s="68">
        <v>3</v>
      </c>
      <c r="D7" s="164">
        <v>4</v>
      </c>
      <c r="E7" s="164">
        <v>5</v>
      </c>
      <c r="F7" s="164">
        <v>6</v>
      </c>
    </row>
    <row r="8" ht="21" customHeight="1" spans="1:6">
      <c r="A8" s="24"/>
      <c r="B8" s="24"/>
      <c r="C8" s="24"/>
      <c r="D8" s="25"/>
      <c r="E8" s="25"/>
      <c r="F8" s="25"/>
    </row>
    <row r="9" ht="21" customHeight="1" spans="1:6">
      <c r="A9" s="24"/>
      <c r="B9" s="24"/>
      <c r="C9" s="24"/>
      <c r="D9" s="25"/>
      <c r="E9" s="25"/>
      <c r="F9" s="25"/>
    </row>
    <row r="10" ht="18.75" customHeight="1" spans="1:6">
      <c r="A10" s="165" t="s">
        <v>196</v>
      </c>
      <c r="B10" s="165" t="s">
        <v>196</v>
      </c>
      <c r="C10" s="166" t="s">
        <v>196</v>
      </c>
      <c r="D10" s="25"/>
      <c r="E10" s="25"/>
      <c r="F10" s="25"/>
    </row>
    <row r="11" customHeight="1" spans="1:1">
      <c r="A11" t="s">
        <v>1336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62"/>
  <sheetViews>
    <sheetView showZeros="0" workbookViewId="0">
      <pane ySplit="1" topLeftCell="A2" activePane="bottomLeft" state="frozen"/>
      <selection/>
      <selection pane="bottomLeft" activeCell="G41" sqref="G41"/>
    </sheetView>
  </sheetViews>
  <sheetFormatPr defaultColWidth="9.14166666666667" defaultRowHeight="14.25" customHeight="1"/>
  <cols>
    <col min="1" max="1" width="26.5" style="1" customWidth="1"/>
    <col min="2" max="2" width="25.625" style="1" customWidth="1"/>
    <col min="3" max="3" width="63.875" style="1" customWidth="1"/>
    <col min="4" max="4" width="60" style="1" customWidth="1"/>
    <col min="5" max="5" width="27.7583333333333" style="1" customWidth="1"/>
    <col min="6" max="6" width="7.70833333333333" style="1" customWidth="1"/>
    <col min="7" max="7" width="11.1416666666667" style="1" customWidth="1"/>
    <col min="8" max="8" width="14.875" style="1" customWidth="1"/>
    <col min="9" max="9" width="17.125" style="1" customWidth="1"/>
    <col min="10" max="18" width="20" style="1" customWidth="1"/>
    <col min="19" max="19" width="19.8583333333333" style="1" customWidth="1"/>
    <col min="20" max="16384" width="9.14166666666667" style="1"/>
  </cols>
  <sheetData>
    <row r="1" customHeight="1" spans="1:19">
      <c r="A1" s="2"/>
      <c r="B1" s="2"/>
      <c r="C1" s="2"/>
      <c r="D1" s="2"/>
      <c r="E1" s="2"/>
      <c r="F1" s="2"/>
      <c r="G1" s="2"/>
      <c r="H1" s="2"/>
      <c r="I1" s="2"/>
      <c r="J1" s="2"/>
      <c r="K1" s="2"/>
      <c r="L1" s="2"/>
      <c r="M1" s="2"/>
      <c r="N1" s="2"/>
      <c r="O1" s="2"/>
      <c r="P1" s="2"/>
      <c r="Q1" s="2"/>
      <c r="R1" s="2"/>
      <c r="S1" s="2"/>
    </row>
    <row r="2" ht="15.75" customHeight="1" spans="2:19">
      <c r="B2" s="121"/>
      <c r="C2" s="121"/>
      <c r="R2" s="4"/>
      <c r="S2" s="4" t="s">
        <v>1337</v>
      </c>
    </row>
    <row r="3" ht="41.25" customHeight="1" spans="1:19">
      <c r="A3" s="73" t="str">
        <f>"2025"&amp;"年部门政府采购预算表"</f>
        <v>2025年部门政府采购预算表</v>
      </c>
      <c r="B3" s="66"/>
      <c r="C3" s="66"/>
      <c r="D3" s="5"/>
      <c r="E3" s="5"/>
      <c r="F3" s="5"/>
      <c r="G3" s="5"/>
      <c r="H3" s="5"/>
      <c r="I3" s="5"/>
      <c r="J3" s="5"/>
      <c r="K3" s="5"/>
      <c r="L3" s="5"/>
      <c r="M3" s="66"/>
      <c r="N3" s="5"/>
      <c r="O3" s="5"/>
      <c r="P3" s="66"/>
      <c r="Q3" s="5"/>
      <c r="R3" s="66"/>
      <c r="S3" s="66"/>
    </row>
    <row r="4" ht="18.75" customHeight="1" spans="1:19">
      <c r="A4" s="122" t="s">
        <v>1</v>
      </c>
      <c r="B4" s="123"/>
      <c r="C4" s="123"/>
      <c r="D4" s="8"/>
      <c r="E4" s="8"/>
      <c r="F4" s="8"/>
      <c r="G4" s="8"/>
      <c r="H4" s="8"/>
      <c r="I4" s="8"/>
      <c r="J4" s="8"/>
      <c r="K4" s="8"/>
      <c r="L4" s="8"/>
      <c r="R4" s="9"/>
      <c r="S4" s="150" t="s">
        <v>2</v>
      </c>
    </row>
    <row r="5" ht="15.75" customHeight="1" spans="1:19">
      <c r="A5" s="11" t="s">
        <v>205</v>
      </c>
      <c r="B5" s="124" t="s">
        <v>206</v>
      </c>
      <c r="C5" s="124" t="s">
        <v>1338</v>
      </c>
      <c r="D5" s="125" t="s">
        <v>1339</v>
      </c>
      <c r="E5" s="125" t="s">
        <v>1340</v>
      </c>
      <c r="F5" s="125" t="s">
        <v>1341</v>
      </c>
      <c r="G5" s="125" t="s">
        <v>1342</v>
      </c>
      <c r="H5" s="125" t="s">
        <v>1343</v>
      </c>
      <c r="I5" s="142" t="s">
        <v>213</v>
      </c>
      <c r="J5" s="142"/>
      <c r="K5" s="142"/>
      <c r="L5" s="142"/>
      <c r="M5" s="143"/>
      <c r="N5" s="142"/>
      <c r="O5" s="142"/>
      <c r="P5" s="144"/>
      <c r="Q5" s="142"/>
      <c r="R5" s="143"/>
      <c r="S5" s="151"/>
    </row>
    <row r="6" ht="17.25" customHeight="1" spans="1:19">
      <c r="A6" s="16"/>
      <c r="B6" s="126"/>
      <c r="C6" s="126"/>
      <c r="D6" s="127"/>
      <c r="E6" s="127"/>
      <c r="F6" s="127"/>
      <c r="G6" s="127"/>
      <c r="H6" s="127"/>
      <c r="I6" s="127" t="s">
        <v>56</v>
      </c>
      <c r="J6" s="127" t="s">
        <v>59</v>
      </c>
      <c r="K6" s="127" t="s">
        <v>1344</v>
      </c>
      <c r="L6" s="127" t="s">
        <v>1345</v>
      </c>
      <c r="M6" s="145" t="s">
        <v>1346</v>
      </c>
      <c r="N6" s="146" t="s">
        <v>1347</v>
      </c>
      <c r="O6" s="146"/>
      <c r="P6" s="147"/>
      <c r="Q6" s="146"/>
      <c r="R6" s="152"/>
      <c r="S6" s="128"/>
    </row>
    <row r="7" ht="54" customHeight="1" spans="1:19">
      <c r="A7" s="19"/>
      <c r="B7" s="128"/>
      <c r="C7" s="128"/>
      <c r="D7" s="129"/>
      <c r="E7" s="129"/>
      <c r="F7" s="129"/>
      <c r="G7" s="129"/>
      <c r="H7" s="129"/>
      <c r="I7" s="129"/>
      <c r="J7" s="129" t="s">
        <v>58</v>
      </c>
      <c r="K7" s="129"/>
      <c r="L7" s="129"/>
      <c r="M7" s="148"/>
      <c r="N7" s="129" t="s">
        <v>58</v>
      </c>
      <c r="O7" s="129" t="s">
        <v>65</v>
      </c>
      <c r="P7" s="128" t="s">
        <v>66</v>
      </c>
      <c r="Q7" s="129" t="s">
        <v>67</v>
      </c>
      <c r="R7" s="148" t="s">
        <v>68</v>
      </c>
      <c r="S7" s="128" t="s">
        <v>69</v>
      </c>
    </row>
    <row r="8" ht="18" customHeight="1" spans="1:19">
      <c r="A8" s="130">
        <v>1</v>
      </c>
      <c r="B8" s="130" t="s">
        <v>84</v>
      </c>
      <c r="C8" s="131">
        <v>3</v>
      </c>
      <c r="D8" s="131">
        <v>4</v>
      </c>
      <c r="E8" s="130">
        <v>5</v>
      </c>
      <c r="F8" s="130">
        <v>6</v>
      </c>
      <c r="G8" s="130">
        <v>7</v>
      </c>
      <c r="H8" s="130">
        <v>8</v>
      </c>
      <c r="I8" s="130">
        <v>9</v>
      </c>
      <c r="J8" s="130">
        <v>10</v>
      </c>
      <c r="K8" s="130">
        <v>11</v>
      </c>
      <c r="L8" s="130">
        <v>12</v>
      </c>
      <c r="M8" s="130">
        <v>13</v>
      </c>
      <c r="N8" s="130">
        <v>14</v>
      </c>
      <c r="O8" s="130">
        <v>15</v>
      </c>
      <c r="P8" s="130">
        <v>16</v>
      </c>
      <c r="Q8" s="130">
        <v>17</v>
      </c>
      <c r="R8" s="130">
        <v>18</v>
      </c>
      <c r="S8" s="130">
        <v>19</v>
      </c>
    </row>
    <row r="9" ht="18" customHeight="1" spans="1:19">
      <c r="A9" s="132" t="s">
        <v>71</v>
      </c>
      <c r="B9" s="130" t="s">
        <v>71</v>
      </c>
      <c r="C9" s="23" t="s">
        <v>227</v>
      </c>
      <c r="D9" s="30" t="s">
        <v>1348</v>
      </c>
      <c r="E9" s="30" t="s">
        <v>1349</v>
      </c>
      <c r="F9" s="50" t="s">
        <v>530</v>
      </c>
      <c r="G9" s="133">
        <v>1</v>
      </c>
      <c r="H9" s="134">
        <v>15000</v>
      </c>
      <c r="I9" s="134">
        <v>15000</v>
      </c>
      <c r="J9" s="134">
        <v>15000</v>
      </c>
      <c r="K9" s="128"/>
      <c r="L9" s="128"/>
      <c r="M9" s="128"/>
      <c r="N9" s="128"/>
      <c r="O9" s="128"/>
      <c r="P9" s="128"/>
      <c r="Q9" s="128"/>
      <c r="R9" s="128"/>
      <c r="S9" s="128"/>
    </row>
    <row r="10" ht="18" customHeight="1" spans="1:19">
      <c r="A10" s="132" t="s">
        <v>71</v>
      </c>
      <c r="B10" s="130" t="s">
        <v>71</v>
      </c>
      <c r="C10" s="23" t="s">
        <v>227</v>
      </c>
      <c r="D10" s="30" t="s">
        <v>1350</v>
      </c>
      <c r="E10" s="30" t="s">
        <v>1351</v>
      </c>
      <c r="F10" s="50" t="s">
        <v>530</v>
      </c>
      <c r="G10" s="133">
        <v>1</v>
      </c>
      <c r="H10" s="134">
        <v>3000</v>
      </c>
      <c r="I10" s="134">
        <v>3000</v>
      </c>
      <c r="J10" s="134">
        <v>3000</v>
      </c>
      <c r="K10" s="128"/>
      <c r="L10" s="128"/>
      <c r="M10" s="128"/>
      <c r="N10" s="128"/>
      <c r="O10" s="128"/>
      <c r="P10" s="128"/>
      <c r="Q10" s="128"/>
      <c r="R10" s="128"/>
      <c r="S10" s="128"/>
    </row>
    <row r="11" ht="18" customHeight="1" spans="1:19">
      <c r="A11" s="132" t="s">
        <v>71</v>
      </c>
      <c r="B11" s="130" t="s">
        <v>71</v>
      </c>
      <c r="C11" s="23" t="s">
        <v>281</v>
      </c>
      <c r="D11" s="30" t="s">
        <v>1352</v>
      </c>
      <c r="E11" s="30" t="s">
        <v>1353</v>
      </c>
      <c r="F11" s="50" t="s">
        <v>1354</v>
      </c>
      <c r="G11" s="133">
        <v>1</v>
      </c>
      <c r="H11" s="134">
        <v>30000</v>
      </c>
      <c r="I11" s="134">
        <v>30000</v>
      </c>
      <c r="J11" s="134">
        <v>30000</v>
      </c>
      <c r="K11" s="128"/>
      <c r="L11" s="128"/>
      <c r="M11" s="128"/>
      <c r="N11" s="128"/>
      <c r="O11" s="128"/>
      <c r="P11" s="128"/>
      <c r="Q11" s="128"/>
      <c r="R11" s="128"/>
      <c r="S11" s="128"/>
    </row>
    <row r="12" ht="18" customHeight="1" spans="1:19">
      <c r="A12" s="132" t="s">
        <v>71</v>
      </c>
      <c r="B12" s="130" t="s">
        <v>71</v>
      </c>
      <c r="C12" s="23" t="s">
        <v>281</v>
      </c>
      <c r="D12" s="30" t="s">
        <v>1355</v>
      </c>
      <c r="E12" s="30" t="s">
        <v>1356</v>
      </c>
      <c r="F12" s="50" t="s">
        <v>1354</v>
      </c>
      <c r="G12" s="133">
        <v>1</v>
      </c>
      <c r="H12" s="134">
        <v>30000</v>
      </c>
      <c r="I12" s="134">
        <v>30000</v>
      </c>
      <c r="J12" s="134">
        <v>30000</v>
      </c>
      <c r="K12" s="128"/>
      <c r="L12" s="128"/>
      <c r="M12" s="128"/>
      <c r="N12" s="128"/>
      <c r="O12" s="128"/>
      <c r="P12" s="128"/>
      <c r="Q12" s="128"/>
      <c r="R12" s="128"/>
      <c r="S12" s="128"/>
    </row>
    <row r="13" ht="18" customHeight="1" spans="1:19">
      <c r="A13" s="132" t="s">
        <v>71</v>
      </c>
      <c r="B13" s="130" t="s">
        <v>71</v>
      </c>
      <c r="C13" s="23" t="s">
        <v>321</v>
      </c>
      <c r="D13" s="30" t="s">
        <v>1357</v>
      </c>
      <c r="E13" s="30" t="s">
        <v>1358</v>
      </c>
      <c r="F13" s="50" t="s">
        <v>1354</v>
      </c>
      <c r="G13" s="133">
        <v>1</v>
      </c>
      <c r="H13" s="134">
        <v>15000</v>
      </c>
      <c r="I13" s="134">
        <v>15000</v>
      </c>
      <c r="J13" s="134">
        <v>15000</v>
      </c>
      <c r="K13" s="128"/>
      <c r="L13" s="128"/>
      <c r="M13" s="128"/>
      <c r="N13" s="128"/>
      <c r="O13" s="128"/>
      <c r="P13" s="128"/>
      <c r="Q13" s="128"/>
      <c r="R13" s="128"/>
      <c r="S13" s="128"/>
    </row>
    <row r="14" ht="18" customHeight="1" spans="1:19">
      <c r="A14" s="132" t="s">
        <v>71</v>
      </c>
      <c r="B14" s="130" t="s">
        <v>71</v>
      </c>
      <c r="C14" s="23" t="s">
        <v>321</v>
      </c>
      <c r="D14" s="30" t="s">
        <v>1359</v>
      </c>
      <c r="E14" s="30" t="s">
        <v>1359</v>
      </c>
      <c r="F14" s="50" t="s">
        <v>1354</v>
      </c>
      <c r="G14" s="133">
        <v>1</v>
      </c>
      <c r="H14" s="134">
        <v>60000</v>
      </c>
      <c r="I14" s="134">
        <v>60000</v>
      </c>
      <c r="J14" s="134">
        <v>60000</v>
      </c>
      <c r="K14" s="128"/>
      <c r="L14" s="128"/>
      <c r="M14" s="128"/>
      <c r="N14" s="128"/>
      <c r="O14" s="128"/>
      <c r="P14" s="128"/>
      <c r="Q14" s="128"/>
      <c r="R14" s="128"/>
      <c r="S14" s="128"/>
    </row>
    <row r="15" ht="18" customHeight="1" spans="1:19">
      <c r="A15" s="132" t="s">
        <v>71</v>
      </c>
      <c r="B15" s="130" t="s">
        <v>71</v>
      </c>
      <c r="C15" s="23" t="s">
        <v>325</v>
      </c>
      <c r="D15" s="30" t="s">
        <v>1360</v>
      </c>
      <c r="E15" s="30" t="s">
        <v>1361</v>
      </c>
      <c r="F15" s="50" t="s">
        <v>530</v>
      </c>
      <c r="G15" s="133">
        <v>1</v>
      </c>
      <c r="H15" s="134">
        <v>1500000</v>
      </c>
      <c r="I15" s="134">
        <v>1500000</v>
      </c>
      <c r="J15" s="134">
        <v>1500000</v>
      </c>
      <c r="K15" s="128"/>
      <c r="L15" s="128"/>
      <c r="M15" s="128"/>
      <c r="N15" s="128"/>
      <c r="O15" s="128"/>
      <c r="P15" s="128"/>
      <c r="Q15" s="128"/>
      <c r="R15" s="128"/>
      <c r="S15" s="128"/>
    </row>
    <row r="16" ht="18" customHeight="1" spans="1:19">
      <c r="A16" s="132" t="s">
        <v>71</v>
      </c>
      <c r="B16" s="130" t="s">
        <v>71</v>
      </c>
      <c r="C16" s="23" t="s">
        <v>327</v>
      </c>
      <c r="D16" s="30" t="s">
        <v>1362</v>
      </c>
      <c r="E16" s="30" t="s">
        <v>1362</v>
      </c>
      <c r="F16" s="50" t="s">
        <v>1363</v>
      </c>
      <c r="G16" s="133">
        <v>14</v>
      </c>
      <c r="H16" s="134">
        <v>3780</v>
      </c>
      <c r="I16" s="134">
        <v>3780</v>
      </c>
      <c r="J16" s="134">
        <v>3780</v>
      </c>
      <c r="K16" s="128"/>
      <c r="L16" s="128"/>
      <c r="M16" s="128"/>
      <c r="N16" s="128"/>
      <c r="O16" s="128"/>
      <c r="P16" s="128"/>
      <c r="Q16" s="128"/>
      <c r="R16" s="128"/>
      <c r="S16" s="128"/>
    </row>
    <row r="17" ht="18" customHeight="1" spans="1:19">
      <c r="A17" s="132" t="s">
        <v>71</v>
      </c>
      <c r="B17" s="130" t="s">
        <v>71</v>
      </c>
      <c r="C17" s="23" t="s">
        <v>327</v>
      </c>
      <c r="D17" s="30" t="s">
        <v>1364</v>
      </c>
      <c r="E17" s="30" t="s">
        <v>1365</v>
      </c>
      <c r="F17" s="50" t="s">
        <v>549</v>
      </c>
      <c r="G17" s="133">
        <v>1</v>
      </c>
      <c r="H17" s="134">
        <v>15000</v>
      </c>
      <c r="I17" s="134">
        <v>15000</v>
      </c>
      <c r="J17" s="134">
        <v>15000</v>
      </c>
      <c r="K17" s="128"/>
      <c r="L17" s="128"/>
      <c r="M17" s="128"/>
      <c r="N17" s="128"/>
      <c r="O17" s="128"/>
      <c r="P17" s="128"/>
      <c r="Q17" s="128"/>
      <c r="R17" s="128"/>
      <c r="S17" s="128"/>
    </row>
    <row r="18" ht="18" customHeight="1" spans="1:19">
      <c r="A18" s="132" t="s">
        <v>71</v>
      </c>
      <c r="B18" s="130" t="s">
        <v>71</v>
      </c>
      <c r="C18" s="23" t="s">
        <v>327</v>
      </c>
      <c r="D18" s="30" t="s">
        <v>1366</v>
      </c>
      <c r="E18" s="30" t="s">
        <v>1367</v>
      </c>
      <c r="F18" s="50" t="s">
        <v>1368</v>
      </c>
      <c r="G18" s="133">
        <v>1</v>
      </c>
      <c r="H18" s="134">
        <v>1120</v>
      </c>
      <c r="I18" s="134">
        <v>1120</v>
      </c>
      <c r="J18" s="134">
        <v>1120</v>
      </c>
      <c r="K18" s="128"/>
      <c r="L18" s="128"/>
      <c r="M18" s="128"/>
      <c r="N18" s="128"/>
      <c r="O18" s="128"/>
      <c r="P18" s="128"/>
      <c r="Q18" s="128"/>
      <c r="R18" s="128"/>
      <c r="S18" s="128"/>
    </row>
    <row r="19" ht="18" customHeight="1" spans="1:19">
      <c r="A19" s="132" t="s">
        <v>71</v>
      </c>
      <c r="B19" s="130" t="s">
        <v>71</v>
      </c>
      <c r="C19" s="23" t="s">
        <v>327</v>
      </c>
      <c r="D19" s="30" t="s">
        <v>1369</v>
      </c>
      <c r="E19" s="30" t="s">
        <v>1370</v>
      </c>
      <c r="F19" s="50" t="s">
        <v>1363</v>
      </c>
      <c r="G19" s="133">
        <v>10</v>
      </c>
      <c r="H19" s="134">
        <v>1100</v>
      </c>
      <c r="I19" s="134">
        <v>1100</v>
      </c>
      <c r="J19" s="134">
        <v>1100</v>
      </c>
      <c r="K19" s="128"/>
      <c r="L19" s="128"/>
      <c r="M19" s="128"/>
      <c r="N19" s="128"/>
      <c r="O19" s="128"/>
      <c r="P19" s="128"/>
      <c r="Q19" s="128"/>
      <c r="R19" s="128"/>
      <c r="S19" s="128"/>
    </row>
    <row r="20" ht="18" customHeight="1" spans="1:19">
      <c r="A20" s="132" t="s">
        <v>71</v>
      </c>
      <c r="B20" s="130" t="s">
        <v>71</v>
      </c>
      <c r="C20" s="23" t="s">
        <v>349</v>
      </c>
      <c r="D20" s="30" t="s">
        <v>1371</v>
      </c>
      <c r="E20" s="30" t="s">
        <v>1361</v>
      </c>
      <c r="F20" s="50" t="s">
        <v>471</v>
      </c>
      <c r="G20" s="133">
        <v>1</v>
      </c>
      <c r="H20" s="134">
        <v>47900</v>
      </c>
      <c r="I20" s="134">
        <v>47900</v>
      </c>
      <c r="J20" s="134">
        <v>47900</v>
      </c>
      <c r="K20" s="128"/>
      <c r="L20" s="128"/>
      <c r="M20" s="128"/>
      <c r="N20" s="128"/>
      <c r="O20" s="128"/>
      <c r="P20" s="128"/>
      <c r="Q20" s="128"/>
      <c r="R20" s="128"/>
      <c r="S20" s="128"/>
    </row>
    <row r="21" ht="18" customHeight="1" spans="1:19">
      <c r="A21" s="132" t="s">
        <v>71</v>
      </c>
      <c r="B21" s="130" t="s">
        <v>71</v>
      </c>
      <c r="C21" s="23" t="s">
        <v>349</v>
      </c>
      <c r="D21" s="30" t="s">
        <v>1372</v>
      </c>
      <c r="E21" s="30" t="s">
        <v>1361</v>
      </c>
      <c r="F21" s="50" t="s">
        <v>471</v>
      </c>
      <c r="G21" s="133">
        <v>1</v>
      </c>
      <c r="H21" s="134">
        <v>153600</v>
      </c>
      <c r="I21" s="134">
        <v>153600</v>
      </c>
      <c r="J21" s="134">
        <v>153600</v>
      </c>
      <c r="K21" s="128"/>
      <c r="L21" s="128"/>
      <c r="M21" s="128"/>
      <c r="N21" s="128"/>
      <c r="O21" s="128"/>
      <c r="P21" s="128"/>
      <c r="Q21" s="128"/>
      <c r="R21" s="128"/>
      <c r="S21" s="128"/>
    </row>
    <row r="22" ht="18" customHeight="1" spans="1:19">
      <c r="A22" s="132" t="s">
        <v>71</v>
      </c>
      <c r="B22" s="130" t="s">
        <v>71</v>
      </c>
      <c r="C22" s="23" t="s">
        <v>351</v>
      </c>
      <c r="D22" s="30" t="s">
        <v>1373</v>
      </c>
      <c r="E22" s="30" t="s">
        <v>1356</v>
      </c>
      <c r="F22" s="50" t="s">
        <v>1354</v>
      </c>
      <c r="G22" s="133">
        <v>1</v>
      </c>
      <c r="H22" s="134">
        <v>44900</v>
      </c>
      <c r="I22" s="134">
        <v>44900</v>
      </c>
      <c r="J22" s="134">
        <v>44900</v>
      </c>
      <c r="K22" s="128"/>
      <c r="L22" s="128"/>
      <c r="M22" s="128"/>
      <c r="N22" s="128"/>
      <c r="O22" s="128"/>
      <c r="P22" s="128"/>
      <c r="Q22" s="128"/>
      <c r="R22" s="128"/>
      <c r="S22" s="128"/>
    </row>
    <row r="23" ht="18" customHeight="1" spans="1:19">
      <c r="A23" s="132" t="s">
        <v>71</v>
      </c>
      <c r="B23" s="130" t="s">
        <v>71</v>
      </c>
      <c r="C23" s="23" t="s">
        <v>353</v>
      </c>
      <c r="D23" s="30" t="s">
        <v>1374</v>
      </c>
      <c r="E23" s="30" t="s">
        <v>1361</v>
      </c>
      <c r="F23" s="50" t="s">
        <v>530</v>
      </c>
      <c r="G23" s="133">
        <v>1</v>
      </c>
      <c r="H23" s="134">
        <v>600000</v>
      </c>
      <c r="I23" s="134">
        <v>600000</v>
      </c>
      <c r="J23" s="134">
        <v>600000</v>
      </c>
      <c r="K23" s="128"/>
      <c r="L23" s="128"/>
      <c r="M23" s="128"/>
      <c r="N23" s="128"/>
      <c r="O23" s="128"/>
      <c r="P23" s="128"/>
      <c r="Q23" s="128"/>
      <c r="R23" s="128"/>
      <c r="S23" s="128"/>
    </row>
    <row r="24" ht="18" customHeight="1" spans="1:19">
      <c r="A24" s="132" t="s">
        <v>71</v>
      </c>
      <c r="B24" s="130" t="s">
        <v>71</v>
      </c>
      <c r="C24" s="23" t="s">
        <v>355</v>
      </c>
      <c r="D24" s="30" t="s">
        <v>1375</v>
      </c>
      <c r="E24" s="30" t="s">
        <v>1361</v>
      </c>
      <c r="F24" s="50" t="s">
        <v>530</v>
      </c>
      <c r="G24" s="133">
        <v>1</v>
      </c>
      <c r="H24" s="134">
        <v>200000</v>
      </c>
      <c r="I24" s="134">
        <v>200000</v>
      </c>
      <c r="J24" s="134">
        <v>200000</v>
      </c>
      <c r="K24" s="128"/>
      <c r="L24" s="128"/>
      <c r="M24" s="128"/>
      <c r="N24" s="128"/>
      <c r="O24" s="128"/>
      <c r="P24" s="128"/>
      <c r="Q24" s="128"/>
      <c r="R24" s="128"/>
      <c r="S24" s="128"/>
    </row>
    <row r="25" ht="18" customHeight="1" spans="1:19">
      <c r="A25" s="132" t="s">
        <v>71</v>
      </c>
      <c r="B25" s="130" t="s">
        <v>71</v>
      </c>
      <c r="C25" s="23" t="s">
        <v>357</v>
      </c>
      <c r="D25" s="30" t="s">
        <v>1376</v>
      </c>
      <c r="E25" s="30" t="s">
        <v>1377</v>
      </c>
      <c r="F25" s="50" t="s">
        <v>530</v>
      </c>
      <c r="G25" s="133">
        <v>1</v>
      </c>
      <c r="H25" s="134">
        <v>2800000</v>
      </c>
      <c r="I25" s="134">
        <v>2800000</v>
      </c>
      <c r="J25" s="134">
        <v>2800000</v>
      </c>
      <c r="K25" s="128"/>
      <c r="L25" s="128"/>
      <c r="M25" s="128"/>
      <c r="N25" s="128"/>
      <c r="O25" s="128"/>
      <c r="P25" s="128"/>
      <c r="Q25" s="128"/>
      <c r="R25" s="128"/>
      <c r="S25" s="128"/>
    </row>
    <row r="26" ht="18" customHeight="1" spans="1:19">
      <c r="A26" s="132" t="s">
        <v>71</v>
      </c>
      <c r="B26" s="130" t="s">
        <v>71</v>
      </c>
      <c r="C26" s="23" t="s">
        <v>361</v>
      </c>
      <c r="D26" s="30" t="s">
        <v>1378</v>
      </c>
      <c r="E26" s="30" t="s">
        <v>1361</v>
      </c>
      <c r="F26" s="50" t="s">
        <v>471</v>
      </c>
      <c r="G26" s="133">
        <v>1</v>
      </c>
      <c r="H26" s="134">
        <v>139200</v>
      </c>
      <c r="I26" s="134">
        <v>139200</v>
      </c>
      <c r="J26" s="134">
        <v>139200</v>
      </c>
      <c r="K26" s="128"/>
      <c r="L26" s="128"/>
      <c r="M26" s="128"/>
      <c r="N26" s="128"/>
      <c r="O26" s="128"/>
      <c r="P26" s="128"/>
      <c r="Q26" s="128"/>
      <c r="R26" s="128"/>
      <c r="S26" s="128"/>
    </row>
    <row r="27" ht="18" customHeight="1" spans="1:19">
      <c r="A27" s="132" t="s">
        <v>71</v>
      </c>
      <c r="B27" s="130" t="s">
        <v>71</v>
      </c>
      <c r="C27" s="23" t="s">
        <v>377</v>
      </c>
      <c r="D27" s="30" t="s">
        <v>377</v>
      </c>
      <c r="E27" s="30" t="s">
        <v>1361</v>
      </c>
      <c r="F27" s="50" t="s">
        <v>471</v>
      </c>
      <c r="G27" s="133">
        <v>1</v>
      </c>
      <c r="H27" s="134">
        <v>200000</v>
      </c>
      <c r="I27" s="134">
        <v>200000</v>
      </c>
      <c r="J27" s="134">
        <v>200000</v>
      </c>
      <c r="K27" s="128"/>
      <c r="L27" s="128"/>
      <c r="M27" s="128"/>
      <c r="N27" s="128"/>
      <c r="O27" s="128"/>
      <c r="P27" s="128"/>
      <c r="Q27" s="128"/>
      <c r="R27" s="128"/>
      <c r="S27" s="128"/>
    </row>
    <row r="28" ht="18" customHeight="1" spans="1:19">
      <c r="A28" s="132" t="s">
        <v>71</v>
      </c>
      <c r="B28" s="130" t="s">
        <v>71</v>
      </c>
      <c r="C28" s="23" t="s">
        <v>381</v>
      </c>
      <c r="D28" s="30" t="s">
        <v>1379</v>
      </c>
      <c r="E28" s="30" t="s">
        <v>1380</v>
      </c>
      <c r="F28" s="50" t="s">
        <v>530</v>
      </c>
      <c r="G28" s="133">
        <v>1</v>
      </c>
      <c r="H28" s="134">
        <v>562100</v>
      </c>
      <c r="I28" s="134">
        <v>562100</v>
      </c>
      <c r="J28" s="134">
        <v>562100</v>
      </c>
      <c r="K28" s="128"/>
      <c r="L28" s="128"/>
      <c r="M28" s="128"/>
      <c r="N28" s="128"/>
      <c r="O28" s="128"/>
      <c r="P28" s="128"/>
      <c r="Q28" s="128"/>
      <c r="R28" s="128"/>
      <c r="S28" s="128"/>
    </row>
    <row r="29" ht="18" customHeight="1" spans="1:19">
      <c r="A29" s="132" t="s">
        <v>71</v>
      </c>
      <c r="B29" s="130" t="s">
        <v>71</v>
      </c>
      <c r="C29" s="23" t="s">
        <v>383</v>
      </c>
      <c r="D29" s="30" t="s">
        <v>1381</v>
      </c>
      <c r="E29" s="30" t="s">
        <v>1380</v>
      </c>
      <c r="F29" s="50" t="s">
        <v>530</v>
      </c>
      <c r="G29" s="133">
        <v>1</v>
      </c>
      <c r="H29" s="134">
        <v>1420000</v>
      </c>
      <c r="I29" s="134">
        <v>1420000</v>
      </c>
      <c r="J29" s="134">
        <v>1420000</v>
      </c>
      <c r="K29" s="128"/>
      <c r="L29" s="128"/>
      <c r="M29" s="128"/>
      <c r="N29" s="128"/>
      <c r="O29" s="128"/>
      <c r="P29" s="128"/>
      <c r="Q29" s="128"/>
      <c r="R29" s="128"/>
      <c r="S29" s="128"/>
    </row>
    <row r="30" ht="18" customHeight="1" spans="1:19">
      <c r="A30" s="132" t="s">
        <v>71</v>
      </c>
      <c r="B30" s="130" t="s">
        <v>71</v>
      </c>
      <c r="C30" s="23" t="s">
        <v>398</v>
      </c>
      <c r="D30" s="30" t="s">
        <v>1382</v>
      </c>
      <c r="E30" s="30" t="s">
        <v>1380</v>
      </c>
      <c r="F30" s="50" t="s">
        <v>530</v>
      </c>
      <c r="G30" s="133">
        <v>1</v>
      </c>
      <c r="H30" s="134">
        <v>3920000</v>
      </c>
      <c r="I30" s="134">
        <v>3920000</v>
      </c>
      <c r="J30" s="134">
        <v>3920000</v>
      </c>
      <c r="K30" s="128"/>
      <c r="L30" s="128"/>
      <c r="M30" s="128"/>
      <c r="N30" s="128"/>
      <c r="O30" s="128"/>
      <c r="P30" s="128"/>
      <c r="Q30" s="128"/>
      <c r="R30" s="128"/>
      <c r="S30" s="128"/>
    </row>
    <row r="31" ht="18" customHeight="1" spans="1:19">
      <c r="A31" s="132" t="s">
        <v>71</v>
      </c>
      <c r="B31" s="130" t="s">
        <v>71</v>
      </c>
      <c r="C31" s="23" t="s">
        <v>404</v>
      </c>
      <c r="D31" s="30" t="s">
        <v>1383</v>
      </c>
      <c r="E31" s="30" t="s">
        <v>1384</v>
      </c>
      <c r="F31" s="50" t="s">
        <v>530</v>
      </c>
      <c r="G31" s="133">
        <v>1</v>
      </c>
      <c r="H31" s="134">
        <v>600000</v>
      </c>
      <c r="I31" s="134">
        <v>600000</v>
      </c>
      <c r="J31" s="134">
        <v>600000</v>
      </c>
      <c r="K31" s="128"/>
      <c r="L31" s="128"/>
      <c r="M31" s="128"/>
      <c r="N31" s="128"/>
      <c r="O31" s="128"/>
      <c r="P31" s="128"/>
      <c r="Q31" s="128"/>
      <c r="R31" s="128"/>
      <c r="S31" s="128"/>
    </row>
    <row r="32" ht="18" customHeight="1" spans="1:19">
      <c r="A32" s="132" t="s">
        <v>71</v>
      </c>
      <c r="B32" s="130" t="s">
        <v>71</v>
      </c>
      <c r="C32" s="23" t="s">
        <v>408</v>
      </c>
      <c r="D32" s="30" t="s">
        <v>1385</v>
      </c>
      <c r="E32" s="30" t="s">
        <v>1386</v>
      </c>
      <c r="F32" s="50" t="s">
        <v>530</v>
      </c>
      <c r="G32" s="133">
        <v>1</v>
      </c>
      <c r="H32" s="134">
        <v>1000000</v>
      </c>
      <c r="I32" s="134">
        <v>1000000</v>
      </c>
      <c r="J32" s="134"/>
      <c r="K32" s="128"/>
      <c r="L32" s="128"/>
      <c r="M32" s="128"/>
      <c r="N32" s="134">
        <v>1000000</v>
      </c>
      <c r="O32" s="134"/>
      <c r="P32" s="139"/>
      <c r="Q32" s="134"/>
      <c r="R32" s="139"/>
      <c r="S32" s="139">
        <v>1000000</v>
      </c>
    </row>
    <row r="33" ht="18" customHeight="1" spans="1:19">
      <c r="A33" s="132" t="s">
        <v>71</v>
      </c>
      <c r="B33" s="130" t="s">
        <v>71</v>
      </c>
      <c r="C33" s="23" t="s">
        <v>410</v>
      </c>
      <c r="D33" s="30" t="s">
        <v>1387</v>
      </c>
      <c r="E33" s="30" t="s">
        <v>1388</v>
      </c>
      <c r="F33" s="50" t="s">
        <v>530</v>
      </c>
      <c r="G33" s="133">
        <v>1</v>
      </c>
      <c r="H33" s="134">
        <v>5000000</v>
      </c>
      <c r="I33" s="134">
        <v>5000000</v>
      </c>
      <c r="J33" s="134"/>
      <c r="K33" s="128"/>
      <c r="L33" s="128"/>
      <c r="M33" s="128"/>
      <c r="N33" s="134">
        <v>5000000</v>
      </c>
      <c r="O33" s="134"/>
      <c r="P33" s="139"/>
      <c r="Q33" s="134"/>
      <c r="R33" s="139"/>
      <c r="S33" s="139">
        <v>5000000</v>
      </c>
    </row>
    <row r="34" ht="18" customHeight="1" spans="1:19">
      <c r="A34" s="132" t="s">
        <v>71</v>
      </c>
      <c r="B34" s="130" t="s">
        <v>71</v>
      </c>
      <c r="C34" s="23" t="s">
        <v>412</v>
      </c>
      <c r="D34" s="30" t="s">
        <v>1389</v>
      </c>
      <c r="E34" s="30" t="s">
        <v>1388</v>
      </c>
      <c r="F34" s="50" t="s">
        <v>530</v>
      </c>
      <c r="G34" s="133">
        <v>1</v>
      </c>
      <c r="H34" s="134">
        <v>1600000</v>
      </c>
      <c r="I34" s="134">
        <v>1600000</v>
      </c>
      <c r="J34" s="134"/>
      <c r="K34" s="128"/>
      <c r="L34" s="128"/>
      <c r="M34" s="128"/>
      <c r="N34" s="134">
        <v>1600000</v>
      </c>
      <c r="O34" s="134"/>
      <c r="P34" s="139"/>
      <c r="Q34" s="134"/>
      <c r="R34" s="139"/>
      <c r="S34" s="139">
        <v>1600000</v>
      </c>
    </row>
    <row r="35" ht="18" customHeight="1" spans="1:19">
      <c r="A35" s="132" t="s">
        <v>71</v>
      </c>
      <c r="B35" s="130" t="s">
        <v>71</v>
      </c>
      <c r="C35" s="23" t="s">
        <v>414</v>
      </c>
      <c r="D35" s="30" t="s">
        <v>1390</v>
      </c>
      <c r="E35" s="30" t="s">
        <v>1386</v>
      </c>
      <c r="F35" s="50" t="s">
        <v>530</v>
      </c>
      <c r="G35" s="133">
        <v>1</v>
      </c>
      <c r="H35" s="134">
        <v>600000</v>
      </c>
      <c r="I35" s="134">
        <v>600000</v>
      </c>
      <c r="J35" s="134"/>
      <c r="K35" s="128"/>
      <c r="L35" s="128"/>
      <c r="M35" s="128"/>
      <c r="N35" s="134">
        <v>600000</v>
      </c>
      <c r="O35" s="134"/>
      <c r="P35" s="139"/>
      <c r="Q35" s="134"/>
      <c r="R35" s="139"/>
      <c r="S35" s="139">
        <v>600000</v>
      </c>
    </row>
    <row r="36" ht="18" customHeight="1" spans="1:19">
      <c r="A36" s="132" t="s">
        <v>71</v>
      </c>
      <c r="B36" s="130" t="s">
        <v>71</v>
      </c>
      <c r="C36" s="23" t="s">
        <v>416</v>
      </c>
      <c r="D36" s="30" t="s">
        <v>1391</v>
      </c>
      <c r="E36" s="30" t="s">
        <v>1361</v>
      </c>
      <c r="F36" s="50" t="s">
        <v>530</v>
      </c>
      <c r="G36" s="133">
        <v>1</v>
      </c>
      <c r="H36" s="134">
        <v>4500000</v>
      </c>
      <c r="I36" s="134">
        <v>4500000</v>
      </c>
      <c r="J36" s="134"/>
      <c r="K36" s="128"/>
      <c r="L36" s="128"/>
      <c r="M36" s="128"/>
      <c r="N36" s="134">
        <v>4500000</v>
      </c>
      <c r="O36" s="134"/>
      <c r="P36" s="139"/>
      <c r="Q36" s="134"/>
      <c r="R36" s="139"/>
      <c r="S36" s="139">
        <v>4500000</v>
      </c>
    </row>
    <row r="37" ht="18" customHeight="1" spans="1:19">
      <c r="A37" s="132" t="s">
        <v>71</v>
      </c>
      <c r="B37" s="130" t="s">
        <v>71</v>
      </c>
      <c r="C37" s="23" t="s">
        <v>418</v>
      </c>
      <c r="D37" s="30" t="s">
        <v>1392</v>
      </c>
      <c r="E37" s="30" t="s">
        <v>1361</v>
      </c>
      <c r="F37" s="50" t="s">
        <v>530</v>
      </c>
      <c r="G37" s="133">
        <v>1</v>
      </c>
      <c r="H37" s="134">
        <v>6800000</v>
      </c>
      <c r="I37" s="134">
        <v>6800000</v>
      </c>
      <c r="J37" s="134"/>
      <c r="K37" s="128"/>
      <c r="L37" s="128"/>
      <c r="M37" s="128"/>
      <c r="N37" s="134">
        <v>6800000</v>
      </c>
      <c r="O37" s="134"/>
      <c r="P37" s="139"/>
      <c r="Q37" s="134"/>
      <c r="R37" s="139"/>
      <c r="S37" s="139">
        <v>6800000</v>
      </c>
    </row>
    <row r="38" ht="18" customHeight="1" spans="1:19">
      <c r="A38" s="132" t="s">
        <v>71</v>
      </c>
      <c r="B38" s="130" t="s">
        <v>71</v>
      </c>
      <c r="C38" s="23" t="s">
        <v>420</v>
      </c>
      <c r="D38" s="30" t="s">
        <v>1393</v>
      </c>
      <c r="E38" s="30" t="s">
        <v>1361</v>
      </c>
      <c r="F38" s="50" t="s">
        <v>530</v>
      </c>
      <c r="G38" s="133">
        <v>1</v>
      </c>
      <c r="H38" s="134">
        <v>1830000</v>
      </c>
      <c r="I38" s="134">
        <v>1830000</v>
      </c>
      <c r="J38" s="134"/>
      <c r="K38" s="128"/>
      <c r="L38" s="128"/>
      <c r="M38" s="128"/>
      <c r="N38" s="134">
        <v>1830000</v>
      </c>
      <c r="O38" s="134"/>
      <c r="P38" s="139"/>
      <c r="Q38" s="134"/>
      <c r="R38" s="139"/>
      <c r="S38" s="139">
        <v>1830000</v>
      </c>
    </row>
    <row r="39" ht="21" customHeight="1" spans="1:19">
      <c r="A39" s="135" t="s">
        <v>196</v>
      </c>
      <c r="B39" s="136"/>
      <c r="C39" s="136"/>
      <c r="D39" s="137"/>
      <c r="E39" s="137"/>
      <c r="F39" s="137"/>
      <c r="G39" s="138"/>
      <c r="H39" s="139">
        <v>33691700</v>
      </c>
      <c r="I39" s="139">
        <v>33691700</v>
      </c>
      <c r="J39" s="139">
        <v>12361700</v>
      </c>
      <c r="K39" s="149"/>
      <c r="L39" s="149"/>
      <c r="M39" s="149"/>
      <c r="N39" s="139">
        <v>21330000</v>
      </c>
      <c r="O39" s="139"/>
      <c r="P39" s="139"/>
      <c r="Q39" s="139"/>
      <c r="R39" s="139"/>
      <c r="S39" s="139">
        <v>21330000</v>
      </c>
    </row>
    <row r="40" ht="21" customHeight="1" spans="1:19">
      <c r="A40" s="122" t="s">
        <v>1394</v>
      </c>
      <c r="B40" s="6"/>
      <c r="C40" s="6"/>
      <c r="D40" s="122"/>
      <c r="E40" s="122"/>
      <c r="F40" s="122"/>
      <c r="G40" s="122"/>
      <c r="H40" s="140"/>
      <c r="I40" s="140"/>
      <c r="J40" s="140"/>
      <c r="K40" s="140"/>
      <c r="L40" s="140"/>
      <c r="M40" s="140"/>
      <c r="N40" s="140"/>
      <c r="O40" s="140"/>
      <c r="P40" s="140"/>
      <c r="Q40" s="140"/>
      <c r="R40" s="140"/>
      <c r="S40" s="140"/>
    </row>
    <row r="60" customHeight="1" spans="4:4">
      <c r="D60" s="141"/>
    </row>
    <row r="61" customHeight="1" spans="4:4">
      <c r="D61" s="141"/>
    </row>
    <row r="62" customHeight="1" spans="4:4">
      <c r="D62" s="141"/>
    </row>
  </sheetData>
  <mergeCells count="19">
    <mergeCell ref="A3:S3"/>
    <mergeCell ref="A4:H4"/>
    <mergeCell ref="I5:S5"/>
    <mergeCell ref="N6:S6"/>
    <mergeCell ref="A39:G39"/>
    <mergeCell ref="A40:S4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7" sqref="A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1"/>
      <c r="B1" s="81"/>
      <c r="C1" s="81"/>
      <c r="D1" s="81"/>
      <c r="E1" s="81"/>
      <c r="F1" s="81"/>
      <c r="G1" s="81"/>
      <c r="H1" s="81"/>
      <c r="I1" s="81"/>
      <c r="J1" s="81"/>
      <c r="K1" s="81"/>
      <c r="L1" s="81"/>
      <c r="M1" s="81"/>
      <c r="N1" s="81"/>
      <c r="O1" s="81"/>
      <c r="P1" s="81"/>
      <c r="Q1" s="81"/>
      <c r="R1" s="81"/>
      <c r="S1" s="81"/>
      <c r="T1" s="81"/>
    </row>
    <row r="2" ht="16.5" customHeight="1" spans="1:20">
      <c r="A2" s="82"/>
      <c r="B2" s="83"/>
      <c r="C2" s="83"/>
      <c r="D2" s="83"/>
      <c r="E2" s="83"/>
      <c r="F2" s="83"/>
      <c r="G2" s="83"/>
      <c r="H2" s="82"/>
      <c r="I2" s="82"/>
      <c r="J2" s="82"/>
      <c r="K2" s="82"/>
      <c r="L2" s="82"/>
      <c r="M2" s="82"/>
      <c r="N2" s="106"/>
      <c r="O2" s="82"/>
      <c r="P2" s="82"/>
      <c r="Q2" s="83"/>
      <c r="R2" s="82"/>
      <c r="S2" s="115"/>
      <c r="T2" s="115" t="s">
        <v>1395</v>
      </c>
    </row>
    <row r="3" ht="41.25" customHeight="1" spans="1:20">
      <c r="A3" s="84" t="str">
        <f>"2025"&amp;"年部门政府购买服务预算表"</f>
        <v>2025年部门政府购买服务预算表</v>
      </c>
      <c r="B3" s="85"/>
      <c r="C3" s="85"/>
      <c r="D3" s="85"/>
      <c r="E3" s="85"/>
      <c r="F3" s="85"/>
      <c r="G3" s="85"/>
      <c r="H3" s="86"/>
      <c r="I3" s="86"/>
      <c r="J3" s="86"/>
      <c r="K3" s="86"/>
      <c r="L3" s="86"/>
      <c r="M3" s="86"/>
      <c r="N3" s="107"/>
      <c r="O3" s="86"/>
      <c r="P3" s="86"/>
      <c r="Q3" s="85"/>
      <c r="R3" s="86"/>
      <c r="S3" s="107"/>
      <c r="T3" s="85"/>
    </row>
    <row r="4" ht="22.5" customHeight="1" spans="1:20">
      <c r="A4" s="87" t="s">
        <v>1</v>
      </c>
      <c r="B4" s="88"/>
      <c r="C4" s="88"/>
      <c r="D4" s="88"/>
      <c r="E4" s="88"/>
      <c r="F4" s="88"/>
      <c r="G4" s="88"/>
      <c r="H4" s="89"/>
      <c r="I4" s="89"/>
      <c r="J4" s="89"/>
      <c r="K4" s="89"/>
      <c r="L4" s="89"/>
      <c r="M4" s="89"/>
      <c r="N4" s="106"/>
      <c r="O4" s="82"/>
      <c r="P4" s="82"/>
      <c r="Q4" s="83"/>
      <c r="R4" s="82"/>
      <c r="S4" s="116"/>
      <c r="T4" s="115" t="s">
        <v>2</v>
      </c>
    </row>
    <row r="5" ht="24" customHeight="1" spans="1:20">
      <c r="A5" s="90" t="s">
        <v>205</v>
      </c>
      <c r="B5" s="91" t="s">
        <v>206</v>
      </c>
      <c r="C5" s="91" t="s">
        <v>1338</v>
      </c>
      <c r="D5" s="91" t="s">
        <v>1396</v>
      </c>
      <c r="E5" s="91" t="s">
        <v>1397</v>
      </c>
      <c r="F5" s="91" t="s">
        <v>1398</v>
      </c>
      <c r="G5" s="91" t="s">
        <v>1399</v>
      </c>
      <c r="H5" s="92" t="s">
        <v>1400</v>
      </c>
      <c r="I5" s="92" t="s">
        <v>1401</v>
      </c>
      <c r="J5" s="108" t="s">
        <v>213</v>
      </c>
      <c r="K5" s="108"/>
      <c r="L5" s="108"/>
      <c r="M5" s="108"/>
      <c r="N5" s="109"/>
      <c r="O5" s="108"/>
      <c r="P5" s="108"/>
      <c r="Q5" s="117"/>
      <c r="R5" s="108"/>
      <c r="S5" s="109"/>
      <c r="T5" s="118"/>
    </row>
    <row r="6" ht="24" customHeight="1" spans="1:20">
      <c r="A6" s="93"/>
      <c r="B6" s="94"/>
      <c r="C6" s="94"/>
      <c r="D6" s="94"/>
      <c r="E6" s="94"/>
      <c r="F6" s="94"/>
      <c r="G6" s="94"/>
      <c r="H6" s="95"/>
      <c r="I6" s="95"/>
      <c r="J6" s="95" t="s">
        <v>56</v>
      </c>
      <c r="K6" s="95" t="s">
        <v>59</v>
      </c>
      <c r="L6" s="95" t="s">
        <v>1344</v>
      </c>
      <c r="M6" s="95" t="s">
        <v>1345</v>
      </c>
      <c r="N6" s="110" t="s">
        <v>1346</v>
      </c>
      <c r="O6" s="111" t="s">
        <v>1347</v>
      </c>
      <c r="P6" s="111"/>
      <c r="Q6" s="119"/>
      <c r="R6" s="111"/>
      <c r="S6" s="120"/>
      <c r="T6" s="97"/>
    </row>
    <row r="7" ht="54" customHeight="1" spans="1:20">
      <c r="A7" s="96"/>
      <c r="B7" s="97"/>
      <c r="C7" s="97"/>
      <c r="D7" s="97"/>
      <c r="E7" s="97"/>
      <c r="F7" s="97"/>
      <c r="G7" s="97"/>
      <c r="H7" s="98"/>
      <c r="I7" s="98"/>
      <c r="J7" s="98"/>
      <c r="K7" s="98" t="s">
        <v>58</v>
      </c>
      <c r="L7" s="98"/>
      <c r="M7" s="98"/>
      <c r="N7" s="112"/>
      <c r="O7" s="98" t="s">
        <v>58</v>
      </c>
      <c r="P7" s="98" t="s">
        <v>65</v>
      </c>
      <c r="Q7" s="97" t="s">
        <v>66</v>
      </c>
      <c r="R7" s="98" t="s">
        <v>67</v>
      </c>
      <c r="S7" s="112" t="s">
        <v>68</v>
      </c>
      <c r="T7" s="97" t="s">
        <v>69</v>
      </c>
    </row>
    <row r="8" ht="17.25" customHeight="1" spans="1:20">
      <c r="A8" s="99">
        <v>1</v>
      </c>
      <c r="B8" s="97">
        <v>2</v>
      </c>
      <c r="C8" s="99">
        <v>3</v>
      </c>
      <c r="D8" s="99">
        <v>4</v>
      </c>
      <c r="E8" s="97">
        <v>5</v>
      </c>
      <c r="F8" s="99">
        <v>6</v>
      </c>
      <c r="G8" s="99">
        <v>7</v>
      </c>
      <c r="H8" s="97">
        <v>8</v>
      </c>
      <c r="I8" s="99">
        <v>9</v>
      </c>
      <c r="J8" s="99">
        <v>10</v>
      </c>
      <c r="K8" s="97">
        <v>11</v>
      </c>
      <c r="L8" s="99">
        <v>12</v>
      </c>
      <c r="M8" s="99">
        <v>13</v>
      </c>
      <c r="N8" s="97">
        <v>14</v>
      </c>
      <c r="O8" s="99">
        <v>15</v>
      </c>
      <c r="P8" s="99">
        <v>16</v>
      </c>
      <c r="Q8" s="97">
        <v>17</v>
      </c>
      <c r="R8" s="99">
        <v>18</v>
      </c>
      <c r="S8" s="99">
        <v>19</v>
      </c>
      <c r="T8" s="99">
        <v>20</v>
      </c>
    </row>
    <row r="9" ht="21" customHeight="1" spans="1:20">
      <c r="A9" s="100"/>
      <c r="B9" s="101"/>
      <c r="C9" s="101"/>
      <c r="D9" s="101"/>
      <c r="E9" s="101"/>
      <c r="F9" s="101"/>
      <c r="G9" s="101"/>
      <c r="H9" s="102"/>
      <c r="I9" s="102"/>
      <c r="J9" s="113"/>
      <c r="K9" s="113"/>
      <c r="L9" s="113"/>
      <c r="M9" s="113"/>
      <c r="N9" s="113"/>
      <c r="O9" s="113"/>
      <c r="P9" s="113"/>
      <c r="Q9" s="113"/>
      <c r="R9" s="113"/>
      <c r="S9" s="113"/>
      <c r="T9" s="113"/>
    </row>
    <row r="10" ht="21" customHeight="1" spans="1:20">
      <c r="A10" s="103" t="s">
        <v>196</v>
      </c>
      <c r="B10" s="104"/>
      <c r="C10" s="104"/>
      <c r="D10" s="104"/>
      <c r="E10" s="104"/>
      <c r="F10" s="104"/>
      <c r="G10" s="104"/>
      <c r="H10" s="105"/>
      <c r="I10" s="114"/>
      <c r="J10" s="113"/>
      <c r="K10" s="113"/>
      <c r="L10" s="113"/>
      <c r="M10" s="113"/>
      <c r="N10" s="113"/>
      <c r="O10" s="113"/>
      <c r="P10" s="113"/>
      <c r="Q10" s="113"/>
      <c r="R10" s="113"/>
      <c r="S10" s="113"/>
      <c r="T10" s="113"/>
    </row>
    <row r="11" customHeight="1" spans="1:1">
      <c r="A11" t="s">
        <v>1402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4" sqref="E1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44"/>
      <c r="B1" s="71"/>
      <c r="C1" s="2"/>
      <c r="D1" s="2"/>
      <c r="E1" s="2"/>
    </row>
    <row r="2" ht="17.25" customHeight="1" spans="4:5">
      <c r="D2" s="72"/>
      <c r="E2" s="4" t="s">
        <v>1403</v>
      </c>
    </row>
    <row r="3" ht="41.25" customHeight="1" spans="1:5">
      <c r="A3" s="73" t="str">
        <f>"2025"&amp;"年对下转移支付预算表"</f>
        <v>2025年对下转移支付预算表</v>
      </c>
      <c r="B3" s="5"/>
      <c r="C3" s="5"/>
      <c r="D3" s="5"/>
      <c r="E3" s="66"/>
    </row>
    <row r="4" ht="18" customHeight="1" spans="1:5">
      <c r="A4" s="74" t="s">
        <v>1</v>
      </c>
      <c r="B4" s="75"/>
      <c r="C4" s="75"/>
      <c r="D4" s="76"/>
      <c r="E4" s="9" t="s">
        <v>2</v>
      </c>
    </row>
    <row r="5" ht="19.5" customHeight="1" spans="1:5">
      <c r="A5" s="17" t="s">
        <v>1404</v>
      </c>
      <c r="B5" s="12" t="s">
        <v>213</v>
      </c>
      <c r="C5" s="13"/>
      <c r="D5" s="13"/>
      <c r="E5" s="77" t="s">
        <v>1405</v>
      </c>
    </row>
    <row r="6" ht="40.5" customHeight="1" spans="1:5">
      <c r="A6" s="20"/>
      <c r="B6" s="29" t="s">
        <v>56</v>
      </c>
      <c r="C6" s="11" t="s">
        <v>59</v>
      </c>
      <c r="D6" s="78" t="s">
        <v>1344</v>
      </c>
      <c r="E6" s="77"/>
    </row>
    <row r="7" ht="19.5" customHeight="1" spans="1:5">
      <c r="A7" s="21">
        <v>1</v>
      </c>
      <c r="B7" s="21">
        <v>2</v>
      </c>
      <c r="C7" s="21">
        <v>3</v>
      </c>
      <c r="D7" s="79">
        <v>4</v>
      </c>
      <c r="E7" s="80">
        <v>24</v>
      </c>
    </row>
    <row r="8" ht="19.5" customHeight="1" spans="1:5">
      <c r="A8" s="30"/>
      <c r="B8" s="25"/>
      <c r="C8" s="25"/>
      <c r="D8" s="25"/>
      <c r="E8" s="25"/>
    </row>
    <row r="9" ht="19.5" customHeight="1" spans="1:5">
      <c r="A9" s="69"/>
      <c r="B9" s="25"/>
      <c r="C9" s="25"/>
      <c r="D9" s="25"/>
      <c r="E9" s="25"/>
    </row>
    <row r="10" customHeight="1" spans="1:1">
      <c r="A10" t="s">
        <v>1406</v>
      </c>
    </row>
  </sheetData>
  <mergeCells count="6">
    <mergeCell ref="A1:B1"/>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4" sqref="D1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1407</v>
      </c>
    </row>
    <row r="3" ht="41.25" customHeight="1" spans="1:10">
      <c r="A3" s="65" t="str">
        <f>"2025"&amp;"年对下转移支付绩效目标表"</f>
        <v>2025年对下转移支付绩效目标表</v>
      </c>
      <c r="B3" s="5"/>
      <c r="C3" s="5"/>
      <c r="D3" s="5"/>
      <c r="E3" s="5"/>
      <c r="F3" s="66"/>
      <c r="G3" s="5"/>
      <c r="H3" s="66"/>
      <c r="I3" s="66"/>
      <c r="J3" s="5"/>
    </row>
    <row r="4" ht="17.25" customHeight="1" spans="1:1">
      <c r="A4" s="6" t="s">
        <v>1</v>
      </c>
    </row>
    <row r="5" ht="44.25" customHeight="1" spans="1:10">
      <c r="A5" s="67" t="s">
        <v>1404</v>
      </c>
      <c r="B5" s="67" t="s">
        <v>432</v>
      </c>
      <c r="C5" s="67" t="s">
        <v>433</v>
      </c>
      <c r="D5" s="67" t="s">
        <v>434</v>
      </c>
      <c r="E5" s="67" t="s">
        <v>435</v>
      </c>
      <c r="F5" s="68" t="s">
        <v>436</v>
      </c>
      <c r="G5" s="67" t="s">
        <v>437</v>
      </c>
      <c r="H5" s="68" t="s">
        <v>438</v>
      </c>
      <c r="I5" s="68" t="s">
        <v>439</v>
      </c>
      <c r="J5" s="67" t="s">
        <v>440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0"/>
      <c r="F7" s="70"/>
      <c r="G7" s="50"/>
      <c r="H7" s="70"/>
      <c r="I7" s="70"/>
      <c r="J7" s="50"/>
    </row>
    <row r="8" ht="42" customHeight="1" spans="1:10">
      <c r="A8" s="30"/>
      <c r="B8" s="24"/>
      <c r="C8" s="24"/>
      <c r="D8" s="24"/>
      <c r="E8" s="30"/>
      <c r="F8" s="24"/>
      <c r="G8" s="30"/>
      <c r="H8" s="24"/>
      <c r="I8" s="24"/>
      <c r="J8" s="30"/>
    </row>
    <row r="9" customHeight="1" spans="1:1">
      <c r="A9" t="s">
        <v>1406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D19" sqref="D19"/>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8" t="s">
        <v>1408</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4" t="s">
        <v>2</v>
      </c>
    </row>
    <row r="5" ht="28.5" customHeight="1" spans="1:9">
      <c r="A5" s="47" t="s">
        <v>205</v>
      </c>
      <c r="B5" s="36" t="s">
        <v>206</v>
      </c>
      <c r="C5" s="47" t="s">
        <v>1409</v>
      </c>
      <c r="D5" s="47" t="s">
        <v>1410</v>
      </c>
      <c r="E5" s="47" t="s">
        <v>1411</v>
      </c>
      <c r="F5" s="47" t="s">
        <v>1412</v>
      </c>
      <c r="G5" s="36" t="s">
        <v>1413</v>
      </c>
      <c r="H5" s="36"/>
      <c r="I5" s="47"/>
    </row>
    <row r="6" ht="21" customHeight="1" spans="1:9">
      <c r="A6" s="47"/>
      <c r="B6" s="48"/>
      <c r="C6" s="48"/>
      <c r="D6" s="49"/>
      <c r="E6" s="48"/>
      <c r="F6" s="48"/>
      <c r="G6" s="36" t="s">
        <v>1342</v>
      </c>
      <c r="H6" s="36" t="s">
        <v>1414</v>
      </c>
      <c r="I6" s="36" t="s">
        <v>1415</v>
      </c>
    </row>
    <row r="7" ht="17.25" customHeight="1" spans="1:9">
      <c r="A7" s="50" t="s">
        <v>83</v>
      </c>
      <c r="B7" s="51"/>
      <c r="C7" s="52" t="s">
        <v>84</v>
      </c>
      <c r="D7" s="50" t="s">
        <v>85</v>
      </c>
      <c r="E7" s="53" t="s">
        <v>86</v>
      </c>
      <c r="F7" s="50" t="s">
        <v>87</v>
      </c>
      <c r="G7" s="52" t="s">
        <v>88</v>
      </c>
      <c r="H7" s="54" t="s">
        <v>89</v>
      </c>
      <c r="I7" s="53" t="s">
        <v>90</v>
      </c>
    </row>
    <row r="8" ht="17.25" customHeight="1" spans="1:9">
      <c r="A8" s="55" t="s">
        <v>71</v>
      </c>
      <c r="B8" s="55" t="s">
        <v>71</v>
      </c>
      <c r="C8" s="56" t="s">
        <v>1416</v>
      </c>
      <c r="D8" s="55" t="s">
        <v>1417</v>
      </c>
      <c r="E8" s="56" t="s">
        <v>1365</v>
      </c>
      <c r="F8" s="57" t="s">
        <v>549</v>
      </c>
      <c r="G8" s="58">
        <v>1</v>
      </c>
      <c r="H8" s="59">
        <v>15000</v>
      </c>
      <c r="I8" s="59">
        <v>15000</v>
      </c>
    </row>
    <row r="9" ht="17.25" customHeight="1" spans="1:9">
      <c r="A9" s="55" t="s">
        <v>71</v>
      </c>
      <c r="B9" s="55" t="s">
        <v>71</v>
      </c>
      <c r="C9" s="56" t="s">
        <v>1418</v>
      </c>
      <c r="D9" s="55" t="s">
        <v>1419</v>
      </c>
      <c r="E9" s="56" t="s">
        <v>1362</v>
      </c>
      <c r="F9" s="57" t="s">
        <v>1363</v>
      </c>
      <c r="G9" s="58">
        <v>14</v>
      </c>
      <c r="H9" s="59">
        <v>270</v>
      </c>
      <c r="I9" s="59">
        <v>3780</v>
      </c>
    </row>
    <row r="10" ht="17.25" customHeight="1" spans="1:9">
      <c r="A10" s="55" t="s">
        <v>71</v>
      </c>
      <c r="B10" s="55" t="s">
        <v>71</v>
      </c>
      <c r="C10" s="56" t="s">
        <v>1418</v>
      </c>
      <c r="D10" s="55" t="s">
        <v>1420</v>
      </c>
      <c r="E10" s="56" t="s">
        <v>1370</v>
      </c>
      <c r="F10" s="57" t="s">
        <v>1363</v>
      </c>
      <c r="G10" s="58">
        <v>10</v>
      </c>
      <c r="H10" s="59">
        <v>110</v>
      </c>
      <c r="I10" s="59">
        <v>1100</v>
      </c>
    </row>
    <row r="11" ht="19.5" customHeight="1" spans="1:9">
      <c r="A11" s="55" t="s">
        <v>71</v>
      </c>
      <c r="B11" s="55" t="s">
        <v>71</v>
      </c>
      <c r="C11" s="56" t="s">
        <v>1418</v>
      </c>
      <c r="D11" s="55" t="s">
        <v>1421</v>
      </c>
      <c r="E11" s="56" t="s">
        <v>1367</v>
      </c>
      <c r="F11" s="57" t="s">
        <v>1368</v>
      </c>
      <c r="G11" s="58">
        <v>1</v>
      </c>
      <c r="H11" s="59">
        <v>1120</v>
      </c>
      <c r="I11" s="59">
        <v>1120</v>
      </c>
    </row>
    <row r="12" ht="19.5" customHeight="1" spans="1:9">
      <c r="A12" s="60" t="s">
        <v>56</v>
      </c>
      <c r="B12" s="61"/>
      <c r="C12" s="61"/>
      <c r="D12" s="62"/>
      <c r="E12" s="63"/>
      <c r="F12" s="63"/>
      <c r="G12" s="58">
        <v>26</v>
      </c>
      <c r="H12" s="59">
        <v>16500</v>
      </c>
      <c r="I12" s="59">
        <v>21000</v>
      </c>
    </row>
  </sheetData>
  <mergeCells count="11">
    <mergeCell ref="A2:I2"/>
    <mergeCell ref="A3:I3"/>
    <mergeCell ref="A4:C4"/>
    <mergeCell ref="G5:I5"/>
    <mergeCell ref="A12:F12"/>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7" sqref="A17"/>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1422</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305</v>
      </c>
      <c r="B5" s="10" t="s">
        <v>208</v>
      </c>
      <c r="C5" s="10" t="s">
        <v>306</v>
      </c>
      <c r="D5" s="11" t="s">
        <v>209</v>
      </c>
      <c r="E5" s="11" t="s">
        <v>210</v>
      </c>
      <c r="F5" s="11" t="s">
        <v>307</v>
      </c>
      <c r="G5" s="11" t="s">
        <v>308</v>
      </c>
      <c r="H5" s="17" t="s">
        <v>56</v>
      </c>
      <c r="I5" s="12" t="s">
        <v>1423</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30"/>
      <c r="B9" s="24"/>
      <c r="C9" s="30"/>
      <c r="D9" s="30"/>
      <c r="E9" s="30"/>
      <c r="F9" s="30"/>
      <c r="G9" s="30"/>
      <c r="H9" s="31"/>
      <c r="I9" s="37"/>
      <c r="J9" s="37"/>
      <c r="K9" s="31"/>
    </row>
    <row r="10" ht="18.75" customHeight="1" spans="1:11">
      <c r="A10" s="24"/>
      <c r="B10" s="24"/>
      <c r="C10" s="24"/>
      <c r="D10" s="24"/>
      <c r="E10" s="24"/>
      <c r="F10" s="24"/>
      <c r="G10" s="24"/>
      <c r="H10" s="32"/>
      <c r="I10" s="32"/>
      <c r="J10" s="32"/>
      <c r="K10" s="31"/>
    </row>
    <row r="11" ht="18.75" customHeight="1" spans="1:11">
      <c r="A11" s="33" t="s">
        <v>196</v>
      </c>
      <c r="B11" s="34"/>
      <c r="C11" s="34"/>
      <c r="D11" s="34"/>
      <c r="E11" s="34"/>
      <c r="F11" s="34"/>
      <c r="G11" s="35"/>
      <c r="H11" s="32"/>
      <c r="I11" s="32"/>
      <c r="J11" s="32"/>
      <c r="K11" s="31"/>
    </row>
    <row r="12" customHeight="1" spans="1:1">
      <c r="A12" t="s">
        <v>1424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5"/>
  <sheetViews>
    <sheetView showZeros="0" workbookViewId="0">
      <pane ySplit="1" topLeftCell="A2" activePane="bottomLeft" state="frozen"/>
      <selection/>
      <selection pane="bottomLeft" activeCell="C5" sqref="C5:C7"/>
    </sheetView>
  </sheetViews>
  <sheetFormatPr defaultColWidth="9.14166666666667" defaultRowHeight="14.25" customHeight="1" outlineLevelCol="6"/>
  <cols>
    <col min="1" max="1" width="23.875" style="1" customWidth="1"/>
    <col min="2" max="2" width="19.5" style="1" customWidth="1"/>
    <col min="3" max="3" width="45.375" style="1" customWidth="1"/>
    <col min="4" max="4" width="12.5"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1425</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306</v>
      </c>
      <c r="B5" s="10" t="s">
        <v>305</v>
      </c>
      <c r="C5" s="10" t="s">
        <v>208</v>
      </c>
      <c r="D5" s="11" t="s">
        <v>1426</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20" customHeight="1" spans="1:7">
      <c r="A8" s="21">
        <v>1</v>
      </c>
      <c r="B8" s="21">
        <v>2</v>
      </c>
      <c r="C8" s="21">
        <v>3</v>
      </c>
      <c r="D8" s="21">
        <v>4</v>
      </c>
      <c r="E8" s="21">
        <v>5</v>
      </c>
      <c r="F8" s="21">
        <v>6</v>
      </c>
      <c r="G8" s="21">
        <v>7</v>
      </c>
    </row>
    <row r="9" ht="20" customHeight="1" spans="1:7">
      <c r="A9" s="22" t="s">
        <v>71</v>
      </c>
      <c r="B9" s="23" t="s">
        <v>1427</v>
      </c>
      <c r="C9" s="23" t="s">
        <v>313</v>
      </c>
      <c r="D9" s="24" t="s">
        <v>1428</v>
      </c>
      <c r="E9" s="25">
        <v>400000</v>
      </c>
      <c r="F9" s="25"/>
      <c r="G9" s="25"/>
    </row>
    <row r="10" ht="20" customHeight="1" spans="1:7">
      <c r="A10" s="22" t="s">
        <v>71</v>
      </c>
      <c r="B10" s="23" t="s">
        <v>1427</v>
      </c>
      <c r="C10" s="23" t="s">
        <v>317</v>
      </c>
      <c r="D10" s="24" t="s">
        <v>1428</v>
      </c>
      <c r="E10" s="25">
        <v>88720</v>
      </c>
      <c r="F10" s="25">
        <v>88720</v>
      </c>
      <c r="G10" s="25">
        <v>88720</v>
      </c>
    </row>
    <row r="11" ht="20" customHeight="1" spans="1:7">
      <c r="A11" s="22" t="s">
        <v>71</v>
      </c>
      <c r="B11" s="23" t="s">
        <v>1427</v>
      </c>
      <c r="C11" s="23" t="s">
        <v>321</v>
      </c>
      <c r="D11" s="24" t="s">
        <v>1428</v>
      </c>
      <c r="E11" s="25">
        <v>150000</v>
      </c>
      <c r="F11" s="25">
        <v>271000</v>
      </c>
      <c r="G11" s="25">
        <v>271000</v>
      </c>
    </row>
    <row r="12" ht="20" customHeight="1" spans="1:7">
      <c r="A12" s="22" t="s">
        <v>71</v>
      </c>
      <c r="B12" s="23" t="s">
        <v>1427</v>
      </c>
      <c r="C12" s="23" t="s">
        <v>325</v>
      </c>
      <c r="D12" s="24" t="s">
        <v>1428</v>
      </c>
      <c r="E12" s="25">
        <v>1500000</v>
      </c>
      <c r="F12" s="25">
        <v>1500000</v>
      </c>
      <c r="G12" s="25">
        <v>1500000</v>
      </c>
    </row>
    <row r="13" ht="20" customHeight="1" spans="1:7">
      <c r="A13" s="22" t="s">
        <v>71</v>
      </c>
      <c r="B13" s="23" t="s">
        <v>1427</v>
      </c>
      <c r="C13" s="23" t="s">
        <v>327</v>
      </c>
      <c r="D13" s="24" t="s">
        <v>1428</v>
      </c>
      <c r="E13" s="25">
        <v>53460</v>
      </c>
      <c r="F13" s="25">
        <v>29440</v>
      </c>
      <c r="G13" s="25">
        <v>25260</v>
      </c>
    </row>
    <row r="14" ht="20" customHeight="1" spans="1:7">
      <c r="A14" s="22" t="s">
        <v>71</v>
      </c>
      <c r="B14" s="23" t="s">
        <v>1427</v>
      </c>
      <c r="C14" s="23" t="s">
        <v>331</v>
      </c>
      <c r="D14" s="24" t="s">
        <v>1428</v>
      </c>
      <c r="E14" s="25">
        <v>106000</v>
      </c>
      <c r="F14" s="25">
        <v>106000</v>
      </c>
      <c r="G14" s="25">
        <v>106000</v>
      </c>
    </row>
    <row r="15" ht="20" customHeight="1" spans="1:7">
      <c r="A15" s="22" t="s">
        <v>71</v>
      </c>
      <c r="B15" s="23" t="s">
        <v>1427</v>
      </c>
      <c r="C15" s="23" t="s">
        <v>333</v>
      </c>
      <c r="D15" s="24" t="s">
        <v>1428</v>
      </c>
      <c r="E15" s="25">
        <v>964390.5</v>
      </c>
      <c r="F15" s="25">
        <v>1014190.5</v>
      </c>
      <c r="G15" s="25">
        <v>1014190.5</v>
      </c>
    </row>
    <row r="16" ht="20" customHeight="1" spans="1:7">
      <c r="A16" s="22" t="s">
        <v>71</v>
      </c>
      <c r="B16" s="23" t="s">
        <v>1427</v>
      </c>
      <c r="C16" s="23" t="s">
        <v>337</v>
      </c>
      <c r="D16" s="24" t="s">
        <v>1428</v>
      </c>
      <c r="E16" s="25">
        <v>200000</v>
      </c>
      <c r="F16" s="25">
        <v>200000</v>
      </c>
      <c r="G16" s="25">
        <v>200000</v>
      </c>
    </row>
    <row r="17" ht="20" customHeight="1" spans="1:7">
      <c r="A17" s="22" t="s">
        <v>71</v>
      </c>
      <c r="B17" s="23" t="s">
        <v>1427</v>
      </c>
      <c r="C17" s="23" t="s">
        <v>339</v>
      </c>
      <c r="D17" s="24" t="s">
        <v>1428</v>
      </c>
      <c r="E17" s="25">
        <v>50000</v>
      </c>
      <c r="F17" s="25">
        <v>252000</v>
      </c>
      <c r="G17" s="25">
        <v>100000</v>
      </c>
    </row>
    <row r="18" ht="20" customHeight="1" spans="1:7">
      <c r="A18" s="22" t="s">
        <v>71</v>
      </c>
      <c r="B18" s="23" t="s">
        <v>1427</v>
      </c>
      <c r="C18" s="23" t="s">
        <v>341</v>
      </c>
      <c r="D18" s="24" t="s">
        <v>1428</v>
      </c>
      <c r="E18" s="25">
        <v>137968.8</v>
      </c>
      <c r="F18" s="25">
        <v>666389.6</v>
      </c>
      <c r="G18" s="25">
        <v>666389.6</v>
      </c>
    </row>
    <row r="19" ht="20" customHeight="1" spans="1:7">
      <c r="A19" s="22" t="s">
        <v>71</v>
      </c>
      <c r="B19" s="23" t="s">
        <v>1427</v>
      </c>
      <c r="C19" s="23" t="s">
        <v>343</v>
      </c>
      <c r="D19" s="24" t="s">
        <v>1428</v>
      </c>
      <c r="E19" s="25">
        <v>30000</v>
      </c>
      <c r="F19" s="25"/>
      <c r="G19" s="25"/>
    </row>
    <row r="20" ht="20" customHeight="1" spans="1:7">
      <c r="A20" s="22" t="s">
        <v>71</v>
      </c>
      <c r="B20" s="23" t="s">
        <v>1427</v>
      </c>
      <c r="C20" s="23" t="s">
        <v>345</v>
      </c>
      <c r="D20" s="24" t="s">
        <v>1428</v>
      </c>
      <c r="E20" s="25">
        <v>790000</v>
      </c>
      <c r="F20" s="25">
        <v>553962.4</v>
      </c>
      <c r="G20" s="25">
        <v>553962.4</v>
      </c>
    </row>
    <row r="21" ht="20" customHeight="1" spans="1:7">
      <c r="A21" s="22" t="s">
        <v>71</v>
      </c>
      <c r="B21" s="23" t="s">
        <v>1427</v>
      </c>
      <c r="C21" s="23" t="s">
        <v>347</v>
      </c>
      <c r="D21" s="24" t="s">
        <v>1428</v>
      </c>
      <c r="E21" s="25">
        <v>160000</v>
      </c>
      <c r="F21" s="25">
        <v>290000</v>
      </c>
      <c r="G21" s="25">
        <v>160000</v>
      </c>
    </row>
    <row r="22" ht="20" customHeight="1" spans="1:7">
      <c r="A22" s="22" t="s">
        <v>71</v>
      </c>
      <c r="B22" s="23" t="s">
        <v>1427</v>
      </c>
      <c r="C22" s="23" t="s">
        <v>349</v>
      </c>
      <c r="D22" s="24" t="s">
        <v>1428</v>
      </c>
      <c r="E22" s="25">
        <v>201500</v>
      </c>
      <c r="F22" s="25">
        <v>500000</v>
      </c>
      <c r="G22" s="25"/>
    </row>
    <row r="23" ht="20" customHeight="1" spans="1:7">
      <c r="A23" s="22" t="s">
        <v>71</v>
      </c>
      <c r="B23" s="23" t="s">
        <v>1427</v>
      </c>
      <c r="C23" s="23" t="s">
        <v>351</v>
      </c>
      <c r="D23" s="24" t="s">
        <v>1428</v>
      </c>
      <c r="E23" s="25">
        <v>170500</v>
      </c>
      <c r="F23" s="25">
        <v>300000</v>
      </c>
      <c r="G23" s="25">
        <v>300000</v>
      </c>
    </row>
    <row r="24" ht="20" customHeight="1" spans="1:7">
      <c r="A24" s="22" t="s">
        <v>71</v>
      </c>
      <c r="B24" s="23" t="s">
        <v>1427</v>
      </c>
      <c r="C24" s="23" t="s">
        <v>353</v>
      </c>
      <c r="D24" s="24" t="s">
        <v>1428</v>
      </c>
      <c r="E24" s="25">
        <v>600000</v>
      </c>
      <c r="F24" s="25">
        <v>600000</v>
      </c>
      <c r="G24" s="25">
        <v>960100</v>
      </c>
    </row>
    <row r="25" ht="20" customHeight="1" spans="1:7">
      <c r="A25" s="22" t="s">
        <v>71</v>
      </c>
      <c r="B25" s="23" t="s">
        <v>1427</v>
      </c>
      <c r="C25" s="23" t="s">
        <v>355</v>
      </c>
      <c r="D25" s="24" t="s">
        <v>1428</v>
      </c>
      <c r="E25" s="25">
        <v>200000</v>
      </c>
      <c r="F25" s="25">
        <v>600000</v>
      </c>
      <c r="G25" s="25"/>
    </row>
    <row r="26" ht="20" customHeight="1" spans="1:7">
      <c r="A26" s="22" t="s">
        <v>71</v>
      </c>
      <c r="B26" s="23" t="s">
        <v>1427</v>
      </c>
      <c r="C26" s="23" t="s">
        <v>357</v>
      </c>
      <c r="D26" s="24" t="s">
        <v>1428</v>
      </c>
      <c r="E26" s="25">
        <v>3150000</v>
      </c>
      <c r="F26" s="25">
        <v>4000000</v>
      </c>
      <c r="G26" s="25">
        <v>5000000</v>
      </c>
    </row>
    <row r="27" ht="20" customHeight="1" spans="1:7">
      <c r="A27" s="22" t="s">
        <v>71</v>
      </c>
      <c r="B27" s="23" t="s">
        <v>1427</v>
      </c>
      <c r="C27" s="23" t="s">
        <v>359</v>
      </c>
      <c r="D27" s="24" t="s">
        <v>1428</v>
      </c>
      <c r="E27" s="25"/>
      <c r="F27" s="25">
        <v>5000000</v>
      </c>
      <c r="G27" s="25">
        <v>1000000</v>
      </c>
    </row>
    <row r="28" ht="20" customHeight="1" spans="1:7">
      <c r="A28" s="22" t="s">
        <v>71</v>
      </c>
      <c r="B28" s="23" t="s">
        <v>1427</v>
      </c>
      <c r="C28" s="23" t="s">
        <v>361</v>
      </c>
      <c r="D28" s="24" t="s">
        <v>1428</v>
      </c>
      <c r="E28" s="25">
        <v>139200</v>
      </c>
      <c r="F28" s="25">
        <v>200000</v>
      </c>
      <c r="G28" s="25"/>
    </row>
    <row r="29" ht="20" customHeight="1" spans="1:7">
      <c r="A29" s="22" t="s">
        <v>71</v>
      </c>
      <c r="B29" s="23" t="s">
        <v>1427</v>
      </c>
      <c r="C29" s="23" t="s">
        <v>363</v>
      </c>
      <c r="D29" s="24" t="s">
        <v>1428</v>
      </c>
      <c r="E29" s="25">
        <v>200000</v>
      </c>
      <c r="F29" s="25"/>
      <c r="G29" s="25"/>
    </row>
    <row r="30" ht="20" customHeight="1" spans="1:7">
      <c r="A30" s="22" t="s">
        <v>71</v>
      </c>
      <c r="B30" s="23" t="s">
        <v>1427</v>
      </c>
      <c r="C30" s="23" t="s">
        <v>365</v>
      </c>
      <c r="D30" s="24" t="s">
        <v>1428</v>
      </c>
      <c r="E30" s="25">
        <v>540000</v>
      </c>
      <c r="F30" s="25"/>
      <c r="G30" s="25"/>
    </row>
    <row r="31" ht="20" customHeight="1" spans="1:7">
      <c r="A31" s="22" t="s">
        <v>71</v>
      </c>
      <c r="B31" s="23" t="s">
        <v>1427</v>
      </c>
      <c r="C31" s="23" t="s">
        <v>367</v>
      </c>
      <c r="D31" s="24" t="s">
        <v>1428</v>
      </c>
      <c r="E31" s="25">
        <v>690000</v>
      </c>
      <c r="F31" s="25"/>
      <c r="G31" s="25"/>
    </row>
    <row r="32" ht="20" customHeight="1" spans="1:7">
      <c r="A32" s="22" t="s">
        <v>71</v>
      </c>
      <c r="B32" s="23" t="s">
        <v>1427</v>
      </c>
      <c r="C32" s="23" t="s">
        <v>369</v>
      </c>
      <c r="D32" s="24" t="s">
        <v>1428</v>
      </c>
      <c r="E32" s="25">
        <v>300000</v>
      </c>
      <c r="F32" s="25">
        <v>3000000</v>
      </c>
      <c r="G32" s="25"/>
    </row>
    <row r="33" ht="20" customHeight="1" spans="1:7">
      <c r="A33" s="22" t="s">
        <v>71</v>
      </c>
      <c r="B33" s="23" t="s">
        <v>1427</v>
      </c>
      <c r="C33" s="23" t="s">
        <v>371</v>
      </c>
      <c r="D33" s="24" t="s">
        <v>1428</v>
      </c>
      <c r="E33" s="25">
        <v>770000</v>
      </c>
      <c r="F33" s="25"/>
      <c r="G33" s="25"/>
    </row>
    <row r="34" ht="20" customHeight="1" spans="1:7">
      <c r="A34" s="22" t="s">
        <v>71</v>
      </c>
      <c r="B34" s="23" t="s">
        <v>1427</v>
      </c>
      <c r="C34" s="23" t="s">
        <v>373</v>
      </c>
      <c r="D34" s="24" t="s">
        <v>1428</v>
      </c>
      <c r="E34" s="25">
        <v>120000</v>
      </c>
      <c r="F34" s="25"/>
      <c r="G34" s="25"/>
    </row>
    <row r="35" ht="20" customHeight="1" spans="1:7">
      <c r="A35" s="22" t="s">
        <v>71</v>
      </c>
      <c r="B35" s="23" t="s">
        <v>1427</v>
      </c>
      <c r="C35" s="23" t="s">
        <v>375</v>
      </c>
      <c r="D35" s="24" t="s">
        <v>1428</v>
      </c>
      <c r="E35" s="25">
        <v>500000</v>
      </c>
      <c r="F35" s="25"/>
      <c r="G35" s="25"/>
    </row>
    <row r="36" ht="20" customHeight="1" spans="1:7">
      <c r="A36" s="22" t="s">
        <v>71</v>
      </c>
      <c r="B36" s="23" t="s">
        <v>1427</v>
      </c>
      <c r="C36" s="23" t="s">
        <v>377</v>
      </c>
      <c r="D36" s="24" t="s">
        <v>1428</v>
      </c>
      <c r="E36" s="25">
        <v>200000</v>
      </c>
      <c r="F36" s="25">
        <v>2000000</v>
      </c>
      <c r="G36" s="25"/>
    </row>
    <row r="37" ht="20" customHeight="1" spans="1:7">
      <c r="A37" s="22" t="s">
        <v>71</v>
      </c>
      <c r="B37" s="23" t="s">
        <v>1427</v>
      </c>
      <c r="C37" s="23" t="s">
        <v>379</v>
      </c>
      <c r="D37" s="24" t="s">
        <v>1428</v>
      </c>
      <c r="E37" s="25">
        <v>130000</v>
      </c>
      <c r="F37" s="25">
        <v>100000</v>
      </c>
      <c r="G37" s="25">
        <v>100000</v>
      </c>
    </row>
    <row r="38" ht="20" customHeight="1" spans="1:7">
      <c r="A38" s="22" t="s">
        <v>71</v>
      </c>
      <c r="B38" s="23" t="s">
        <v>1427</v>
      </c>
      <c r="C38" s="23" t="s">
        <v>381</v>
      </c>
      <c r="D38" s="24" t="s">
        <v>1428</v>
      </c>
      <c r="E38" s="25">
        <v>562100</v>
      </c>
      <c r="F38" s="25">
        <v>1000</v>
      </c>
      <c r="G38" s="25">
        <v>562100</v>
      </c>
    </row>
    <row r="39" ht="20" customHeight="1" spans="1:7">
      <c r="A39" s="22" t="s">
        <v>71</v>
      </c>
      <c r="B39" s="23" t="s">
        <v>1427</v>
      </c>
      <c r="C39" s="23" t="s">
        <v>383</v>
      </c>
      <c r="D39" s="24" t="s">
        <v>1428</v>
      </c>
      <c r="E39" s="25">
        <v>1500000</v>
      </c>
      <c r="F39" s="25"/>
      <c r="G39" s="25"/>
    </row>
    <row r="40" ht="20" customHeight="1" spans="1:7">
      <c r="A40" s="22" t="s">
        <v>71</v>
      </c>
      <c r="B40" s="23" t="s">
        <v>1427</v>
      </c>
      <c r="C40" s="23" t="s">
        <v>385</v>
      </c>
      <c r="D40" s="24" t="s">
        <v>1428</v>
      </c>
      <c r="E40" s="25">
        <v>200000</v>
      </c>
      <c r="F40" s="25"/>
      <c r="G40" s="25"/>
    </row>
    <row r="41" ht="20" customHeight="1" spans="1:7">
      <c r="A41" s="22" t="s">
        <v>71</v>
      </c>
      <c r="B41" s="23" t="s">
        <v>1427</v>
      </c>
      <c r="C41" s="23" t="s">
        <v>387</v>
      </c>
      <c r="D41" s="24" t="s">
        <v>1428</v>
      </c>
      <c r="E41" s="25">
        <v>30000</v>
      </c>
      <c r="F41" s="25"/>
      <c r="G41" s="25"/>
    </row>
    <row r="42" ht="20" customHeight="1" spans="1:7">
      <c r="A42" s="22" t="s">
        <v>71</v>
      </c>
      <c r="B42" s="23" t="s">
        <v>1427</v>
      </c>
      <c r="C42" s="23" t="s">
        <v>389</v>
      </c>
      <c r="D42" s="24" t="s">
        <v>1428</v>
      </c>
      <c r="E42" s="25">
        <v>63000</v>
      </c>
      <c r="F42" s="25">
        <v>50000</v>
      </c>
      <c r="G42" s="25">
        <v>50000</v>
      </c>
    </row>
    <row r="43" ht="20" customHeight="1" spans="1:7">
      <c r="A43" s="22" t="s">
        <v>71</v>
      </c>
      <c r="B43" s="23" t="s">
        <v>1427</v>
      </c>
      <c r="C43" s="23" t="s">
        <v>391</v>
      </c>
      <c r="D43" s="24" t="s">
        <v>1428</v>
      </c>
      <c r="E43" s="25"/>
      <c r="F43" s="25">
        <v>150000</v>
      </c>
      <c r="G43" s="25">
        <v>150000</v>
      </c>
    </row>
    <row r="44" ht="20" customHeight="1" spans="1:7">
      <c r="A44" s="22" t="s">
        <v>71</v>
      </c>
      <c r="B44" s="23" t="s">
        <v>1427</v>
      </c>
      <c r="C44" s="23" t="s">
        <v>396</v>
      </c>
      <c r="D44" s="24" t="s">
        <v>1428</v>
      </c>
      <c r="E44" s="25">
        <v>7000000</v>
      </c>
      <c r="F44" s="25"/>
      <c r="G44" s="25"/>
    </row>
    <row r="45" ht="20" customHeight="1" spans="1:7">
      <c r="A45" s="22" t="s">
        <v>71</v>
      </c>
      <c r="B45" s="23" t="s">
        <v>1427</v>
      </c>
      <c r="C45" s="23" t="s">
        <v>398</v>
      </c>
      <c r="D45" s="24" t="s">
        <v>1428</v>
      </c>
      <c r="E45" s="25">
        <v>4000000</v>
      </c>
      <c r="F45" s="25"/>
      <c r="G45" s="25"/>
    </row>
    <row r="46" ht="20" customHeight="1" spans="1:7">
      <c r="A46" s="22" t="s">
        <v>71</v>
      </c>
      <c r="B46" s="23" t="s">
        <v>1427</v>
      </c>
      <c r="C46" s="23" t="s">
        <v>400</v>
      </c>
      <c r="D46" s="24" t="s">
        <v>1428</v>
      </c>
      <c r="E46" s="25">
        <v>800000</v>
      </c>
      <c r="F46" s="25"/>
      <c r="G46" s="25"/>
    </row>
    <row r="47" ht="20" customHeight="1" spans="1:7">
      <c r="A47" s="22" t="s">
        <v>71</v>
      </c>
      <c r="B47" s="23" t="s">
        <v>1427</v>
      </c>
      <c r="C47" s="23" t="s">
        <v>402</v>
      </c>
      <c r="D47" s="24" t="s">
        <v>1428</v>
      </c>
      <c r="E47" s="25">
        <v>300000</v>
      </c>
      <c r="F47" s="25"/>
      <c r="G47" s="25"/>
    </row>
    <row r="48" ht="20" customHeight="1" spans="1:7">
      <c r="A48" s="22" t="s">
        <v>71</v>
      </c>
      <c r="B48" s="23" t="s">
        <v>1427</v>
      </c>
      <c r="C48" s="23" t="s">
        <v>404</v>
      </c>
      <c r="D48" s="24" t="s">
        <v>1428</v>
      </c>
      <c r="E48" s="25">
        <v>740000</v>
      </c>
      <c r="F48" s="25">
        <v>470000</v>
      </c>
      <c r="G48" s="25">
        <v>470000</v>
      </c>
    </row>
    <row r="49" ht="20" customHeight="1" spans="1:7">
      <c r="A49" s="22" t="s">
        <v>71</v>
      </c>
      <c r="B49" s="23" t="s">
        <v>1427</v>
      </c>
      <c r="C49" s="23" t="s">
        <v>406</v>
      </c>
      <c r="D49" s="24" t="s">
        <v>1428</v>
      </c>
      <c r="E49" s="25">
        <v>80000</v>
      </c>
      <c r="F49" s="25"/>
      <c r="G49" s="25"/>
    </row>
    <row r="50" ht="20" customHeight="1" spans="1:7">
      <c r="A50" s="22" t="s">
        <v>71</v>
      </c>
      <c r="B50" s="23" t="s">
        <v>1427</v>
      </c>
      <c r="C50" s="23" t="s">
        <v>422</v>
      </c>
      <c r="D50" s="24" t="s">
        <v>1428</v>
      </c>
      <c r="E50" s="25">
        <v>185000</v>
      </c>
      <c r="F50" s="25"/>
      <c r="G50" s="25"/>
    </row>
    <row r="51" ht="20" customHeight="1" spans="1:7">
      <c r="A51" s="22" t="s">
        <v>71</v>
      </c>
      <c r="B51" s="23" t="s">
        <v>1427</v>
      </c>
      <c r="C51" s="23" t="s">
        <v>424</v>
      </c>
      <c r="D51" s="24" t="s">
        <v>1428</v>
      </c>
      <c r="E51" s="25">
        <v>200000</v>
      </c>
      <c r="F51" s="25"/>
      <c r="G51" s="25"/>
    </row>
    <row r="52" ht="20" customHeight="1" spans="1:7">
      <c r="A52" s="22" t="s">
        <v>71</v>
      </c>
      <c r="B52" s="23" t="s">
        <v>1427</v>
      </c>
      <c r="C52" s="23" t="s">
        <v>426</v>
      </c>
      <c r="D52" s="24" t="s">
        <v>1428</v>
      </c>
      <c r="E52" s="25">
        <v>340000</v>
      </c>
      <c r="F52" s="25"/>
      <c r="G52" s="25"/>
    </row>
    <row r="53" ht="20" customHeight="1" spans="1:7">
      <c r="A53" s="22" t="s">
        <v>71</v>
      </c>
      <c r="B53" s="23" t="s">
        <v>1427</v>
      </c>
      <c r="C53" s="23" t="s">
        <v>428</v>
      </c>
      <c r="D53" s="24" t="s">
        <v>1428</v>
      </c>
      <c r="E53" s="25">
        <v>800000</v>
      </c>
      <c r="F53" s="25"/>
      <c r="G53" s="25"/>
    </row>
    <row r="54" ht="20" customHeight="1" spans="1:7">
      <c r="A54" s="22" t="s">
        <v>71</v>
      </c>
      <c r="B54" s="23" t="s">
        <v>1427</v>
      </c>
      <c r="C54" s="23" t="s">
        <v>430</v>
      </c>
      <c r="D54" s="24" t="s">
        <v>1428</v>
      </c>
      <c r="E54" s="25">
        <v>460000</v>
      </c>
      <c r="F54" s="25"/>
      <c r="G54" s="25"/>
    </row>
    <row r="55" ht="15" customHeight="1" spans="1:7">
      <c r="A55" s="26" t="s">
        <v>56</v>
      </c>
      <c r="B55" s="27"/>
      <c r="C55" s="27"/>
      <c r="D55" s="28"/>
      <c r="E55" s="25">
        <v>29801839.3</v>
      </c>
      <c r="F55" s="25">
        <v>21942702.5</v>
      </c>
      <c r="G55" s="25">
        <v>13277722.5</v>
      </c>
    </row>
  </sheetData>
  <mergeCells count="11">
    <mergeCell ref="A3:G3"/>
    <mergeCell ref="A4:D4"/>
    <mergeCell ref="E5:G5"/>
    <mergeCell ref="A55:D5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9"/>
  <sheetViews>
    <sheetView showGridLines="0" showZeros="0" workbookViewId="0">
      <pane ySplit="1" topLeftCell="A2" activePane="bottomLeft" state="frozen"/>
      <selection/>
      <selection pane="bottomLeft" activeCell="F32" sqref="F32"/>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4" t="s">
        <v>53</v>
      </c>
    </row>
    <row r="3" ht="41.25" customHeight="1" spans="1:1">
      <c r="A3" s="41" t="str">
        <f>"2025"&amp;"年部门收入预算表"</f>
        <v>2025年部门收入预算表</v>
      </c>
    </row>
    <row r="4" ht="17.25" customHeight="1" spans="1:19">
      <c r="A4" s="44" t="s">
        <v>1</v>
      </c>
      <c r="B4" s="71"/>
      <c r="S4" s="46" t="s">
        <v>2</v>
      </c>
    </row>
    <row r="5" ht="21.75" customHeight="1" spans="1:19">
      <c r="A5" s="238" t="s">
        <v>54</v>
      </c>
      <c r="B5" s="239" t="s">
        <v>55</v>
      </c>
      <c r="C5" s="239" t="s">
        <v>56</v>
      </c>
      <c r="D5" s="240" t="s">
        <v>57</v>
      </c>
      <c r="E5" s="240"/>
      <c r="F5" s="240"/>
      <c r="G5" s="240"/>
      <c r="H5" s="240"/>
      <c r="I5" s="165"/>
      <c r="J5" s="240"/>
      <c r="K5" s="240"/>
      <c r="L5" s="240"/>
      <c r="M5" s="240"/>
      <c r="N5" s="245"/>
      <c r="O5" s="240" t="s">
        <v>46</v>
      </c>
      <c r="P5" s="240"/>
      <c r="Q5" s="240"/>
      <c r="R5" s="240"/>
      <c r="S5" s="245"/>
    </row>
    <row r="6" ht="27" customHeight="1" spans="1:19">
      <c r="A6" s="241"/>
      <c r="B6" s="242"/>
      <c r="C6" s="242"/>
      <c r="D6" s="242" t="s">
        <v>58</v>
      </c>
      <c r="E6" s="242" t="s">
        <v>59</v>
      </c>
      <c r="F6" s="242" t="s">
        <v>60</v>
      </c>
      <c r="G6" s="242" t="s">
        <v>61</v>
      </c>
      <c r="H6" s="242" t="s">
        <v>62</v>
      </c>
      <c r="I6" s="246" t="s">
        <v>63</v>
      </c>
      <c r="J6" s="247"/>
      <c r="K6" s="247"/>
      <c r="L6" s="247"/>
      <c r="M6" s="247"/>
      <c r="N6" s="248"/>
      <c r="O6" s="242" t="s">
        <v>58</v>
      </c>
      <c r="P6" s="242" t="s">
        <v>59</v>
      </c>
      <c r="Q6" s="242" t="s">
        <v>60</v>
      </c>
      <c r="R6" s="242" t="s">
        <v>61</v>
      </c>
      <c r="S6" s="242" t="s">
        <v>64</v>
      </c>
    </row>
    <row r="7" ht="30" customHeight="1" spans="1:19">
      <c r="A7" s="243"/>
      <c r="B7" s="244"/>
      <c r="C7" s="138"/>
      <c r="D7" s="138"/>
      <c r="E7" s="138"/>
      <c r="F7" s="138"/>
      <c r="G7" s="138"/>
      <c r="H7" s="138"/>
      <c r="I7" s="70" t="s">
        <v>58</v>
      </c>
      <c r="J7" s="248" t="s">
        <v>65</v>
      </c>
      <c r="K7" s="248" t="s">
        <v>66</v>
      </c>
      <c r="L7" s="248" t="s">
        <v>67</v>
      </c>
      <c r="M7" s="248" t="s">
        <v>68</v>
      </c>
      <c r="N7" s="248" t="s">
        <v>69</v>
      </c>
      <c r="O7" s="249"/>
      <c r="P7" s="249"/>
      <c r="Q7" s="249"/>
      <c r="R7" s="249"/>
      <c r="S7" s="138"/>
    </row>
    <row r="8" ht="15" customHeight="1" spans="1:19">
      <c r="A8" s="60">
        <v>1</v>
      </c>
      <c r="B8" s="60">
        <v>2</v>
      </c>
      <c r="C8" s="60">
        <v>3</v>
      </c>
      <c r="D8" s="60">
        <v>4</v>
      </c>
      <c r="E8" s="60">
        <v>5</v>
      </c>
      <c r="F8" s="60">
        <v>6</v>
      </c>
      <c r="G8" s="60">
        <v>7</v>
      </c>
      <c r="H8" s="60">
        <v>8</v>
      </c>
      <c r="I8" s="70">
        <v>9</v>
      </c>
      <c r="J8" s="60">
        <v>10</v>
      </c>
      <c r="K8" s="60">
        <v>11</v>
      </c>
      <c r="L8" s="60">
        <v>12</v>
      </c>
      <c r="M8" s="60">
        <v>13</v>
      </c>
      <c r="N8" s="60">
        <v>14</v>
      </c>
      <c r="O8" s="60">
        <v>15</v>
      </c>
      <c r="P8" s="60">
        <v>16</v>
      </c>
      <c r="Q8" s="60">
        <v>17</v>
      </c>
      <c r="R8" s="60">
        <v>18</v>
      </c>
      <c r="S8" s="60">
        <v>19</v>
      </c>
    </row>
    <row r="9" ht="27" customHeight="1" spans="1:19">
      <c r="A9" s="24" t="s">
        <v>70</v>
      </c>
      <c r="B9" s="24" t="s">
        <v>71</v>
      </c>
      <c r="C9" s="139">
        <v>75505731.72</v>
      </c>
      <c r="D9" s="139">
        <v>53535669.67</v>
      </c>
      <c r="E9" s="139">
        <v>53535669.67</v>
      </c>
      <c r="F9" s="139"/>
      <c r="G9" s="139"/>
      <c r="H9" s="139"/>
      <c r="I9" s="139">
        <v>21970062.05</v>
      </c>
      <c r="J9" s="139"/>
      <c r="K9" s="139"/>
      <c r="L9" s="139"/>
      <c r="M9" s="139"/>
      <c r="N9" s="139">
        <v>21970062.05</v>
      </c>
      <c r="O9" s="139"/>
      <c r="P9" s="139"/>
      <c r="Q9" s="139"/>
      <c r="R9" s="139"/>
      <c r="S9" s="139"/>
    </row>
    <row r="10" ht="18" customHeight="1" spans="1:19">
      <c r="A10" s="47" t="s">
        <v>56</v>
      </c>
      <c r="B10" s="214"/>
      <c r="C10" s="139">
        <v>75505731.72</v>
      </c>
      <c r="D10" s="139">
        <v>53535669.67</v>
      </c>
      <c r="E10" s="139">
        <v>53535669.67</v>
      </c>
      <c r="F10" s="139"/>
      <c r="G10" s="139"/>
      <c r="H10" s="139"/>
      <c r="I10" s="139">
        <v>21970062.05</v>
      </c>
      <c r="J10" s="25"/>
      <c r="K10" s="25"/>
      <c r="L10" s="25"/>
      <c r="M10" s="25"/>
      <c r="N10" s="139">
        <v>21970062.05</v>
      </c>
      <c r="O10" s="25"/>
      <c r="P10" s="25"/>
      <c r="Q10" s="25"/>
      <c r="R10" s="25"/>
      <c r="S10" s="25"/>
    </row>
    <row r="13" customHeight="1" spans="3:3">
      <c r="C13" s="141"/>
    </row>
    <row r="14" customHeight="1" spans="3:3">
      <c r="C14" s="141"/>
    </row>
    <row r="15" customHeight="1" spans="3:3">
      <c r="C15" s="141"/>
    </row>
    <row r="16" customHeight="1" spans="3:3">
      <c r="C16" s="141"/>
    </row>
    <row r="17" customHeight="1" spans="3:3">
      <c r="C17" s="141"/>
    </row>
    <row r="18" customHeight="1" spans="3:3">
      <c r="C18" s="141"/>
    </row>
    <row r="19" customHeight="1" spans="3:3">
      <c r="C19" s="141"/>
    </row>
    <row r="20" customHeight="1" spans="3:3">
      <c r="C20" s="141"/>
    </row>
    <row r="21" customHeight="1" spans="3:3">
      <c r="C21" s="141"/>
    </row>
    <row r="22" customHeight="1" spans="3:3">
      <c r="C22" s="141"/>
    </row>
    <row r="23" customHeight="1" spans="3:3">
      <c r="C23" s="141"/>
    </row>
    <row r="24" customHeight="1" spans="3:3">
      <c r="C24" s="141"/>
    </row>
    <row r="25" customHeight="1" spans="3:3">
      <c r="C25" s="141"/>
    </row>
    <row r="26" customHeight="1" spans="3:3">
      <c r="C26" s="141"/>
    </row>
    <row r="27" customHeight="1" spans="3:3">
      <c r="C27" s="141"/>
    </row>
    <row r="28" customHeight="1" spans="3:3">
      <c r="C28" s="141"/>
    </row>
    <row r="29" customHeight="1" spans="3:3">
      <c r="C29" s="14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8"/>
  <sheetViews>
    <sheetView showGridLines="0" showZeros="0" workbookViewId="0">
      <pane ySplit="1" topLeftCell="A11" activePane="bottomLeft" state="frozen"/>
      <selection/>
      <selection pane="bottomLeft" activeCell="C26" sqref="C26"/>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6" t="s">
        <v>72</v>
      </c>
    </row>
    <row r="3" ht="41.25" customHeight="1" spans="1:1">
      <c r="A3" s="41" t="str">
        <f>"2025"&amp;"年部门支出预算表"</f>
        <v>2025年部门支出预算表</v>
      </c>
    </row>
    <row r="4" ht="17.25" customHeight="1" spans="1:15">
      <c r="A4" s="44" t="s">
        <v>1</v>
      </c>
      <c r="B4" s="71"/>
      <c r="O4" s="46" t="s">
        <v>2</v>
      </c>
    </row>
    <row r="5" ht="27" customHeight="1" spans="1:15">
      <c r="A5" s="228" t="s">
        <v>73</v>
      </c>
      <c r="B5" s="228" t="s">
        <v>74</v>
      </c>
      <c r="C5" s="228" t="s">
        <v>56</v>
      </c>
      <c r="D5" s="229" t="s">
        <v>59</v>
      </c>
      <c r="E5" s="230"/>
      <c r="F5" s="231"/>
      <c r="G5" s="232" t="s">
        <v>60</v>
      </c>
      <c r="H5" s="232" t="s">
        <v>61</v>
      </c>
      <c r="I5" s="232" t="s">
        <v>75</v>
      </c>
      <c r="J5" s="229" t="s">
        <v>63</v>
      </c>
      <c r="K5" s="230"/>
      <c r="L5" s="230"/>
      <c r="M5" s="230"/>
      <c r="N5" s="236"/>
      <c r="O5" s="237"/>
    </row>
    <row r="6" ht="42" customHeight="1" spans="1:15">
      <c r="A6" s="233"/>
      <c r="B6" s="233"/>
      <c r="C6" s="234"/>
      <c r="D6" s="235" t="s">
        <v>58</v>
      </c>
      <c r="E6" s="235" t="s">
        <v>76</v>
      </c>
      <c r="F6" s="235" t="s">
        <v>77</v>
      </c>
      <c r="G6" s="234"/>
      <c r="H6" s="234"/>
      <c r="I6" s="233"/>
      <c r="J6" s="235" t="s">
        <v>58</v>
      </c>
      <c r="K6" s="222" t="s">
        <v>78</v>
      </c>
      <c r="L6" s="222" t="s">
        <v>79</v>
      </c>
      <c r="M6" s="222" t="s">
        <v>80</v>
      </c>
      <c r="N6" s="222" t="s">
        <v>81</v>
      </c>
      <c r="O6" s="222" t="s">
        <v>82</v>
      </c>
    </row>
    <row r="7" ht="18" customHeight="1" spans="1:15">
      <c r="A7" s="50" t="s">
        <v>83</v>
      </c>
      <c r="B7" s="50" t="s">
        <v>84</v>
      </c>
      <c r="C7" s="50" t="s">
        <v>85</v>
      </c>
      <c r="D7" s="54" t="s">
        <v>86</v>
      </c>
      <c r="E7" s="54" t="s">
        <v>87</v>
      </c>
      <c r="F7" s="54" t="s">
        <v>88</v>
      </c>
      <c r="G7" s="54" t="s">
        <v>89</v>
      </c>
      <c r="H7" s="54" t="s">
        <v>90</v>
      </c>
      <c r="I7" s="54" t="s">
        <v>91</v>
      </c>
      <c r="J7" s="54" t="s">
        <v>92</v>
      </c>
      <c r="K7" s="54" t="s">
        <v>93</v>
      </c>
      <c r="L7" s="54" t="s">
        <v>94</v>
      </c>
      <c r="M7" s="54" t="s">
        <v>95</v>
      </c>
      <c r="N7" s="50" t="s">
        <v>96</v>
      </c>
      <c r="O7" s="54" t="s">
        <v>97</v>
      </c>
    </row>
    <row r="8" ht="18" customHeight="1" spans="1:15">
      <c r="A8" s="30" t="s">
        <v>98</v>
      </c>
      <c r="B8" s="30" t="s">
        <v>99</v>
      </c>
      <c r="C8" s="134">
        <v>5503478.28</v>
      </c>
      <c r="D8" s="139">
        <v>5503478.28</v>
      </c>
      <c r="E8" s="139">
        <v>5503478.28</v>
      </c>
      <c r="F8" s="139"/>
      <c r="G8" s="139"/>
      <c r="H8" s="139"/>
      <c r="I8" s="139"/>
      <c r="J8" s="139"/>
      <c r="K8" s="139"/>
      <c r="L8" s="139"/>
      <c r="M8" s="139"/>
      <c r="N8" s="134"/>
      <c r="O8" s="134"/>
    </row>
    <row r="9" ht="18" customHeight="1" spans="1:15">
      <c r="A9" s="220" t="s">
        <v>100</v>
      </c>
      <c r="B9" s="220" t="s">
        <v>101</v>
      </c>
      <c r="C9" s="134">
        <v>5459625</v>
      </c>
      <c r="D9" s="139">
        <v>5459625</v>
      </c>
      <c r="E9" s="139">
        <v>5459625</v>
      </c>
      <c r="F9" s="139"/>
      <c r="G9" s="139"/>
      <c r="H9" s="139"/>
      <c r="I9" s="139"/>
      <c r="J9" s="139"/>
      <c r="K9" s="139"/>
      <c r="L9" s="139"/>
      <c r="M9" s="139"/>
      <c r="N9" s="134"/>
      <c r="O9" s="134"/>
    </row>
    <row r="10" ht="18" customHeight="1" spans="1:15">
      <c r="A10" s="221" t="s">
        <v>102</v>
      </c>
      <c r="B10" s="221" t="s">
        <v>103</v>
      </c>
      <c r="C10" s="134">
        <v>1517625</v>
      </c>
      <c r="D10" s="139">
        <v>1517625</v>
      </c>
      <c r="E10" s="139">
        <v>1517625</v>
      </c>
      <c r="F10" s="139"/>
      <c r="G10" s="139"/>
      <c r="H10" s="139"/>
      <c r="I10" s="139"/>
      <c r="J10" s="139"/>
      <c r="K10" s="139"/>
      <c r="L10" s="139"/>
      <c r="M10" s="139"/>
      <c r="N10" s="134"/>
      <c r="O10" s="134"/>
    </row>
    <row r="11" ht="18" customHeight="1" spans="1:15">
      <c r="A11" s="221" t="s">
        <v>104</v>
      </c>
      <c r="B11" s="221" t="s">
        <v>105</v>
      </c>
      <c r="C11" s="134">
        <v>3942000</v>
      </c>
      <c r="D11" s="139">
        <v>3942000</v>
      </c>
      <c r="E11" s="139">
        <v>3942000</v>
      </c>
      <c r="F11" s="139"/>
      <c r="G11" s="139"/>
      <c r="H11" s="139"/>
      <c r="I11" s="139"/>
      <c r="J11" s="139"/>
      <c r="K11" s="139"/>
      <c r="L11" s="139"/>
      <c r="M11" s="139"/>
      <c r="N11" s="134"/>
      <c r="O11" s="134"/>
    </row>
    <row r="12" ht="18" customHeight="1" spans="1:15">
      <c r="A12" s="220" t="s">
        <v>106</v>
      </c>
      <c r="B12" s="220" t="s">
        <v>107</v>
      </c>
      <c r="C12" s="134">
        <v>43853.28</v>
      </c>
      <c r="D12" s="139">
        <v>43853.28</v>
      </c>
      <c r="E12" s="139">
        <v>43853.28</v>
      </c>
      <c r="F12" s="139"/>
      <c r="G12" s="139"/>
      <c r="H12" s="139"/>
      <c r="I12" s="139"/>
      <c r="J12" s="139"/>
      <c r="K12" s="139"/>
      <c r="L12" s="139"/>
      <c r="M12" s="139"/>
      <c r="N12" s="134"/>
      <c r="O12" s="134"/>
    </row>
    <row r="13" ht="18" customHeight="1" spans="1:15">
      <c r="A13" s="221" t="s">
        <v>108</v>
      </c>
      <c r="B13" s="221" t="s">
        <v>109</v>
      </c>
      <c r="C13" s="134">
        <v>43853.28</v>
      </c>
      <c r="D13" s="139">
        <v>43853.28</v>
      </c>
      <c r="E13" s="139">
        <v>43853.28</v>
      </c>
      <c r="F13" s="139"/>
      <c r="G13" s="139"/>
      <c r="H13" s="139"/>
      <c r="I13" s="139"/>
      <c r="J13" s="139"/>
      <c r="K13" s="139"/>
      <c r="L13" s="139"/>
      <c r="M13" s="139"/>
      <c r="N13" s="134"/>
      <c r="O13" s="134"/>
    </row>
    <row r="14" ht="18" customHeight="1" spans="1:15">
      <c r="A14" s="30" t="s">
        <v>110</v>
      </c>
      <c r="B14" s="30" t="s">
        <v>111</v>
      </c>
      <c r="C14" s="134">
        <v>2068680.52</v>
      </c>
      <c r="D14" s="139">
        <v>2068680.52</v>
      </c>
      <c r="E14" s="139">
        <v>2068680.52</v>
      </c>
      <c r="F14" s="139"/>
      <c r="G14" s="139"/>
      <c r="H14" s="139"/>
      <c r="I14" s="139"/>
      <c r="J14" s="139"/>
      <c r="K14" s="139"/>
      <c r="L14" s="139"/>
      <c r="M14" s="139"/>
      <c r="N14" s="134"/>
      <c r="O14" s="134"/>
    </row>
    <row r="15" ht="18" customHeight="1" spans="1:15">
      <c r="A15" s="220" t="s">
        <v>112</v>
      </c>
      <c r="B15" s="220" t="s">
        <v>113</v>
      </c>
      <c r="C15" s="134">
        <v>2068680.52</v>
      </c>
      <c r="D15" s="139">
        <v>2068680.52</v>
      </c>
      <c r="E15" s="139">
        <v>2068680.52</v>
      </c>
      <c r="F15" s="139"/>
      <c r="G15" s="139"/>
      <c r="H15" s="139"/>
      <c r="I15" s="139"/>
      <c r="J15" s="139"/>
      <c r="K15" s="139"/>
      <c r="L15" s="139"/>
      <c r="M15" s="139"/>
      <c r="N15" s="134"/>
      <c r="O15" s="134"/>
    </row>
    <row r="16" ht="18" customHeight="1" spans="1:15">
      <c r="A16" s="221" t="s">
        <v>114</v>
      </c>
      <c r="B16" s="221" t="s">
        <v>115</v>
      </c>
      <c r="C16" s="134">
        <v>182847</v>
      </c>
      <c r="D16" s="139">
        <v>182847</v>
      </c>
      <c r="E16" s="139">
        <v>182847</v>
      </c>
      <c r="F16" s="139"/>
      <c r="G16" s="139"/>
      <c r="H16" s="139"/>
      <c r="I16" s="139"/>
      <c r="J16" s="139"/>
      <c r="K16" s="139"/>
      <c r="L16" s="139"/>
      <c r="M16" s="139"/>
      <c r="N16" s="134"/>
      <c r="O16" s="134"/>
    </row>
    <row r="17" ht="18" customHeight="1" spans="1:15">
      <c r="A17" s="221" t="s">
        <v>116</v>
      </c>
      <c r="B17" s="221" t="s">
        <v>117</v>
      </c>
      <c r="C17" s="134">
        <v>470178</v>
      </c>
      <c r="D17" s="139">
        <v>470178</v>
      </c>
      <c r="E17" s="139">
        <v>470178</v>
      </c>
      <c r="F17" s="139"/>
      <c r="G17" s="139"/>
      <c r="H17" s="139"/>
      <c r="I17" s="139"/>
      <c r="J17" s="139"/>
      <c r="K17" s="139"/>
      <c r="L17" s="139"/>
      <c r="M17" s="139"/>
      <c r="N17" s="134"/>
      <c r="O17" s="134"/>
    </row>
    <row r="18" ht="18" customHeight="1" spans="1:15">
      <c r="A18" s="221" t="s">
        <v>118</v>
      </c>
      <c r="B18" s="221" t="s">
        <v>119</v>
      </c>
      <c r="C18" s="134">
        <v>1276519</v>
      </c>
      <c r="D18" s="139">
        <v>1276519</v>
      </c>
      <c r="E18" s="139">
        <v>1276519</v>
      </c>
      <c r="F18" s="139"/>
      <c r="G18" s="139"/>
      <c r="H18" s="139"/>
      <c r="I18" s="139"/>
      <c r="J18" s="139"/>
      <c r="K18" s="139"/>
      <c r="L18" s="139"/>
      <c r="M18" s="139"/>
      <c r="N18" s="134"/>
      <c r="O18" s="134"/>
    </row>
    <row r="19" ht="18" customHeight="1" spans="1:15">
      <c r="A19" s="221" t="s">
        <v>120</v>
      </c>
      <c r="B19" s="221" t="s">
        <v>121</v>
      </c>
      <c r="C19" s="134">
        <v>139136.52</v>
      </c>
      <c r="D19" s="139">
        <v>139136.52</v>
      </c>
      <c r="E19" s="139">
        <v>139136.52</v>
      </c>
      <c r="F19" s="139"/>
      <c r="G19" s="139"/>
      <c r="H19" s="139"/>
      <c r="I19" s="139"/>
      <c r="J19" s="139"/>
      <c r="K19" s="139"/>
      <c r="L19" s="139"/>
      <c r="M19" s="139"/>
      <c r="N19" s="134"/>
      <c r="O19" s="134"/>
    </row>
    <row r="20" ht="18" customHeight="1" spans="1:15">
      <c r="A20" s="30" t="s">
        <v>122</v>
      </c>
      <c r="B20" s="30" t="s">
        <v>123</v>
      </c>
      <c r="C20" s="134">
        <v>64258104.92</v>
      </c>
      <c r="D20" s="139">
        <v>42288042.87</v>
      </c>
      <c r="E20" s="139">
        <v>14899703.57</v>
      </c>
      <c r="F20" s="139">
        <v>27388339.3</v>
      </c>
      <c r="G20" s="139"/>
      <c r="H20" s="139"/>
      <c r="I20" s="139"/>
      <c r="J20" s="139">
        <v>21970062.05</v>
      </c>
      <c r="K20" s="139"/>
      <c r="L20" s="139"/>
      <c r="M20" s="139"/>
      <c r="N20" s="134"/>
      <c r="O20" s="134">
        <v>21970062.05</v>
      </c>
    </row>
    <row r="21" ht="18" customHeight="1" spans="1:15">
      <c r="A21" s="220" t="s">
        <v>124</v>
      </c>
      <c r="B21" s="220" t="s">
        <v>125</v>
      </c>
      <c r="C21" s="134">
        <v>43446004.92</v>
      </c>
      <c r="D21" s="139">
        <v>21475942.87</v>
      </c>
      <c r="E21" s="139">
        <v>14899703.57</v>
      </c>
      <c r="F21" s="139">
        <v>6576239.3</v>
      </c>
      <c r="G21" s="139"/>
      <c r="H21" s="139"/>
      <c r="I21" s="139"/>
      <c r="J21" s="139">
        <v>21970062.05</v>
      </c>
      <c r="K21" s="139"/>
      <c r="L21" s="139"/>
      <c r="M21" s="139"/>
      <c r="N21" s="134"/>
      <c r="O21" s="134">
        <v>21970062.05</v>
      </c>
    </row>
    <row r="22" ht="18" customHeight="1" spans="1:15">
      <c r="A22" s="221" t="s">
        <v>126</v>
      </c>
      <c r="B22" s="221" t="s">
        <v>127</v>
      </c>
      <c r="C22" s="134">
        <v>14899703.57</v>
      </c>
      <c r="D22" s="139">
        <v>14899703.57</v>
      </c>
      <c r="E22" s="139">
        <v>14899703.57</v>
      </c>
      <c r="F22" s="139"/>
      <c r="G22" s="139"/>
      <c r="H22" s="139"/>
      <c r="I22" s="139"/>
      <c r="J22" s="139"/>
      <c r="K22" s="139"/>
      <c r="L22" s="139"/>
      <c r="M22" s="139"/>
      <c r="N22" s="134"/>
      <c r="O22" s="134"/>
    </row>
    <row r="23" ht="18" customHeight="1" spans="1:15">
      <c r="A23" s="221" t="s">
        <v>128</v>
      </c>
      <c r="B23" s="221" t="s">
        <v>129</v>
      </c>
      <c r="C23" s="134">
        <v>25650881.35</v>
      </c>
      <c r="D23" s="139">
        <v>3680819.3</v>
      </c>
      <c r="E23" s="139"/>
      <c r="F23" s="139">
        <v>3680819.3</v>
      </c>
      <c r="G23" s="139"/>
      <c r="H23" s="139"/>
      <c r="I23" s="139"/>
      <c r="J23" s="139">
        <v>21970062.05</v>
      </c>
      <c r="K23" s="139"/>
      <c r="L23" s="139"/>
      <c r="M23" s="139"/>
      <c r="N23" s="134"/>
      <c r="O23" s="134">
        <v>21970062.05</v>
      </c>
    </row>
    <row r="24" ht="18" customHeight="1" spans="1:15">
      <c r="A24" s="221" t="s">
        <v>130</v>
      </c>
      <c r="B24" s="221" t="s">
        <v>131</v>
      </c>
      <c r="C24" s="134">
        <v>2074720</v>
      </c>
      <c r="D24" s="139">
        <v>2074720</v>
      </c>
      <c r="E24" s="139"/>
      <c r="F24" s="139">
        <v>2074720</v>
      </c>
      <c r="G24" s="139"/>
      <c r="H24" s="139"/>
      <c r="I24" s="139"/>
      <c r="J24" s="139"/>
      <c r="K24" s="139"/>
      <c r="L24" s="139"/>
      <c r="M24" s="139"/>
      <c r="N24" s="134"/>
      <c r="O24" s="134"/>
    </row>
    <row r="25" ht="18" customHeight="1" spans="1:15">
      <c r="A25" s="221" t="s">
        <v>132</v>
      </c>
      <c r="B25" s="221" t="s">
        <v>133</v>
      </c>
      <c r="C25" s="134">
        <v>540700</v>
      </c>
      <c r="D25" s="139">
        <v>540700</v>
      </c>
      <c r="E25" s="139"/>
      <c r="F25" s="139">
        <v>540700</v>
      </c>
      <c r="G25" s="139"/>
      <c r="H25" s="139"/>
      <c r="I25" s="139"/>
      <c r="J25" s="139"/>
      <c r="K25" s="139"/>
      <c r="L25" s="139"/>
      <c r="M25" s="139"/>
      <c r="N25" s="134"/>
      <c r="O25" s="134"/>
    </row>
    <row r="26" ht="18" customHeight="1" spans="1:15">
      <c r="A26" s="221" t="s">
        <v>134</v>
      </c>
      <c r="B26" s="221" t="s">
        <v>135</v>
      </c>
      <c r="C26" s="134">
        <v>80000</v>
      </c>
      <c r="D26" s="139">
        <v>80000</v>
      </c>
      <c r="E26" s="139"/>
      <c r="F26" s="139">
        <v>80000</v>
      </c>
      <c r="G26" s="139"/>
      <c r="H26" s="139"/>
      <c r="I26" s="139"/>
      <c r="J26" s="139"/>
      <c r="K26" s="139"/>
      <c r="L26" s="139"/>
      <c r="M26" s="139"/>
      <c r="N26" s="134"/>
      <c r="O26" s="134"/>
    </row>
    <row r="27" ht="18" customHeight="1" spans="1:15">
      <c r="A27" s="221" t="s">
        <v>136</v>
      </c>
      <c r="B27" s="221" t="s">
        <v>137</v>
      </c>
      <c r="C27" s="134">
        <v>200000</v>
      </c>
      <c r="D27" s="139">
        <v>200000</v>
      </c>
      <c r="E27" s="139"/>
      <c r="F27" s="139">
        <v>200000</v>
      </c>
      <c r="G27" s="139"/>
      <c r="H27" s="139"/>
      <c r="I27" s="139"/>
      <c r="J27" s="139"/>
      <c r="K27" s="139"/>
      <c r="L27" s="139"/>
      <c r="M27" s="139"/>
      <c r="N27" s="134"/>
      <c r="O27" s="134"/>
    </row>
    <row r="28" ht="18" customHeight="1" spans="1:15">
      <c r="A28" s="220" t="s">
        <v>138</v>
      </c>
      <c r="B28" s="220" t="s">
        <v>139</v>
      </c>
      <c r="C28" s="134">
        <v>20812100</v>
      </c>
      <c r="D28" s="139">
        <v>20812100</v>
      </c>
      <c r="E28" s="139"/>
      <c r="F28" s="139">
        <v>20812100</v>
      </c>
      <c r="G28" s="139"/>
      <c r="H28" s="139"/>
      <c r="I28" s="139"/>
      <c r="J28" s="139"/>
      <c r="K28" s="139"/>
      <c r="L28" s="139"/>
      <c r="M28" s="139"/>
      <c r="N28" s="134"/>
      <c r="O28" s="134"/>
    </row>
    <row r="29" ht="18" customHeight="1" spans="1:15">
      <c r="A29" s="221" t="s">
        <v>140</v>
      </c>
      <c r="B29" s="221" t="s">
        <v>141</v>
      </c>
      <c r="C29" s="134">
        <v>20812100</v>
      </c>
      <c r="D29" s="139">
        <v>20812100</v>
      </c>
      <c r="E29" s="139"/>
      <c r="F29" s="139">
        <v>20812100</v>
      </c>
      <c r="G29" s="139"/>
      <c r="H29" s="139"/>
      <c r="I29" s="139"/>
      <c r="J29" s="139"/>
      <c r="K29" s="139"/>
      <c r="L29" s="139"/>
      <c r="M29" s="139"/>
      <c r="N29" s="134"/>
      <c r="O29" s="134"/>
    </row>
    <row r="30" ht="18" customHeight="1" spans="1:15">
      <c r="A30" s="30" t="s">
        <v>142</v>
      </c>
      <c r="B30" s="30" t="s">
        <v>143</v>
      </c>
      <c r="C30" s="134">
        <v>3411968</v>
      </c>
      <c r="D30" s="139">
        <v>3411968</v>
      </c>
      <c r="E30" s="139">
        <v>1261968</v>
      </c>
      <c r="F30" s="139">
        <v>2150000</v>
      </c>
      <c r="G30" s="139"/>
      <c r="H30" s="139"/>
      <c r="I30" s="139"/>
      <c r="J30" s="139"/>
      <c r="K30" s="139"/>
      <c r="L30" s="139"/>
      <c r="M30" s="139"/>
      <c r="N30" s="134"/>
      <c r="O30" s="134"/>
    </row>
    <row r="31" ht="18" customHeight="1" spans="1:15">
      <c r="A31" s="220" t="s">
        <v>144</v>
      </c>
      <c r="B31" s="220" t="s">
        <v>145</v>
      </c>
      <c r="C31" s="134">
        <v>2150000</v>
      </c>
      <c r="D31" s="139">
        <v>2150000</v>
      </c>
      <c r="E31" s="139"/>
      <c r="F31" s="139">
        <v>2150000</v>
      </c>
      <c r="G31" s="139"/>
      <c r="H31" s="139"/>
      <c r="I31" s="139"/>
      <c r="J31" s="139"/>
      <c r="K31" s="139"/>
      <c r="L31" s="139"/>
      <c r="M31" s="139"/>
      <c r="N31" s="134"/>
      <c r="O31" s="134"/>
    </row>
    <row r="32" ht="18" customHeight="1" spans="1:15">
      <c r="A32" s="221" t="s">
        <v>146</v>
      </c>
      <c r="B32" s="221" t="s">
        <v>147</v>
      </c>
      <c r="C32" s="134">
        <v>2150000</v>
      </c>
      <c r="D32" s="139">
        <v>2150000</v>
      </c>
      <c r="E32" s="139"/>
      <c r="F32" s="139">
        <v>2150000</v>
      </c>
      <c r="G32" s="139"/>
      <c r="H32" s="139"/>
      <c r="I32" s="139"/>
      <c r="J32" s="139"/>
      <c r="K32" s="139"/>
      <c r="L32" s="139"/>
      <c r="M32" s="139"/>
      <c r="N32" s="134"/>
      <c r="O32" s="134"/>
    </row>
    <row r="33" ht="18" customHeight="1" spans="1:15">
      <c r="A33" s="220" t="s">
        <v>148</v>
      </c>
      <c r="B33" s="220" t="s">
        <v>149</v>
      </c>
      <c r="C33" s="134">
        <v>1261968</v>
      </c>
      <c r="D33" s="139">
        <v>1261968</v>
      </c>
      <c r="E33" s="139">
        <v>1261968</v>
      </c>
      <c r="F33" s="139"/>
      <c r="G33" s="139"/>
      <c r="H33" s="139"/>
      <c r="I33" s="139"/>
      <c r="J33" s="139"/>
      <c r="K33" s="139"/>
      <c r="L33" s="139"/>
      <c r="M33" s="139"/>
      <c r="N33" s="134"/>
      <c r="O33" s="134"/>
    </row>
    <row r="34" ht="18" customHeight="1" spans="1:15">
      <c r="A34" s="221" t="s">
        <v>150</v>
      </c>
      <c r="B34" s="221" t="s">
        <v>151</v>
      </c>
      <c r="C34" s="134">
        <v>1261968</v>
      </c>
      <c r="D34" s="139">
        <v>1261968</v>
      </c>
      <c r="E34" s="139">
        <v>1261968</v>
      </c>
      <c r="F34" s="139"/>
      <c r="G34" s="139"/>
      <c r="H34" s="139"/>
      <c r="I34" s="139"/>
      <c r="J34" s="139"/>
      <c r="K34" s="139"/>
      <c r="L34" s="139"/>
      <c r="M34" s="139"/>
      <c r="N34" s="134"/>
      <c r="O34" s="134"/>
    </row>
    <row r="35" ht="18" customHeight="1" spans="1:15">
      <c r="A35" s="30" t="s">
        <v>152</v>
      </c>
      <c r="B35" s="30" t="s">
        <v>153</v>
      </c>
      <c r="C35" s="134">
        <v>263500</v>
      </c>
      <c r="D35" s="139">
        <v>263500</v>
      </c>
      <c r="E35" s="139"/>
      <c r="F35" s="139">
        <v>263500</v>
      </c>
      <c r="G35" s="139"/>
      <c r="H35" s="139"/>
      <c r="I35" s="139"/>
      <c r="J35" s="139"/>
      <c r="K35" s="139"/>
      <c r="L35" s="139"/>
      <c r="M35" s="139"/>
      <c r="N35" s="134"/>
      <c r="O35" s="134"/>
    </row>
    <row r="36" ht="18" customHeight="1" spans="1:15">
      <c r="A36" s="220" t="s">
        <v>154</v>
      </c>
      <c r="B36" s="220" t="s">
        <v>155</v>
      </c>
      <c r="C36" s="134">
        <v>263500</v>
      </c>
      <c r="D36" s="139">
        <v>263500</v>
      </c>
      <c r="E36" s="139"/>
      <c r="F36" s="139">
        <v>263500</v>
      </c>
      <c r="G36" s="139"/>
      <c r="H36" s="139"/>
      <c r="I36" s="139"/>
      <c r="J36" s="139"/>
      <c r="K36" s="139"/>
      <c r="L36" s="139"/>
      <c r="M36" s="139"/>
      <c r="N36" s="134"/>
      <c r="O36" s="134"/>
    </row>
    <row r="37" ht="18" customHeight="1" spans="1:15">
      <c r="A37" s="221" t="s">
        <v>156</v>
      </c>
      <c r="B37" s="221" t="s">
        <v>157</v>
      </c>
      <c r="C37" s="134">
        <v>263500</v>
      </c>
      <c r="D37" s="139">
        <v>263500</v>
      </c>
      <c r="E37" s="139"/>
      <c r="F37" s="139">
        <v>263500</v>
      </c>
      <c r="G37" s="139"/>
      <c r="H37" s="139"/>
      <c r="I37" s="139"/>
      <c r="J37" s="139"/>
      <c r="K37" s="139"/>
      <c r="L37" s="139"/>
      <c r="M37" s="139"/>
      <c r="N37" s="134"/>
      <c r="O37" s="134"/>
    </row>
    <row r="38" ht="21" customHeight="1" spans="1:15">
      <c r="A38" s="50" t="s">
        <v>56</v>
      </c>
      <c r="B38" s="225"/>
      <c r="C38" s="139">
        <v>75505731.72</v>
      </c>
      <c r="D38" s="139">
        <v>53535669.67</v>
      </c>
      <c r="E38" s="139">
        <v>23733830.37</v>
      </c>
      <c r="F38" s="139">
        <v>29801839.3</v>
      </c>
      <c r="G38" s="139"/>
      <c r="H38" s="139"/>
      <c r="I38" s="139"/>
      <c r="J38" s="139">
        <v>21970062.05</v>
      </c>
      <c r="K38" s="139"/>
      <c r="L38" s="139"/>
      <c r="M38" s="139"/>
      <c r="N38" s="139"/>
      <c r="O38" s="139">
        <v>21970062.05</v>
      </c>
    </row>
  </sheetData>
  <mergeCells count="12">
    <mergeCell ref="A2:O2"/>
    <mergeCell ref="A3:O3"/>
    <mergeCell ref="A4:B4"/>
    <mergeCell ref="D5:F5"/>
    <mergeCell ref="J5:O5"/>
    <mergeCell ref="A38:B3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G24" sqref="G24"/>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2"/>
      <c r="B2" s="46"/>
      <c r="C2" s="46"/>
      <c r="D2" s="46" t="s">
        <v>158</v>
      </c>
    </row>
    <row r="3" ht="41.25" customHeight="1" spans="1:1">
      <c r="A3" s="41" t="str">
        <f>"2025"&amp;"年部门财政拨款收支预算总表"</f>
        <v>2025年部门财政拨款收支预算总表</v>
      </c>
    </row>
    <row r="4" ht="17.25" customHeight="1" spans="1:4">
      <c r="A4" s="44" t="s">
        <v>1</v>
      </c>
      <c r="B4" s="71"/>
      <c r="D4" s="46" t="s">
        <v>2</v>
      </c>
    </row>
    <row r="5" ht="17.25" customHeight="1" spans="1:4">
      <c r="A5" s="222" t="s">
        <v>3</v>
      </c>
      <c r="B5" s="223"/>
      <c r="C5" s="222" t="s">
        <v>4</v>
      </c>
      <c r="D5" s="223"/>
    </row>
    <row r="6" ht="18.75" customHeight="1" spans="1:4">
      <c r="A6" s="222" t="s">
        <v>5</v>
      </c>
      <c r="B6" s="222" t="s">
        <v>6</v>
      </c>
      <c r="C6" s="222" t="s">
        <v>7</v>
      </c>
      <c r="D6" s="222" t="s">
        <v>6</v>
      </c>
    </row>
    <row r="7" ht="16.5" customHeight="1" spans="1:4">
      <c r="A7" s="224" t="s">
        <v>159</v>
      </c>
      <c r="B7" s="139">
        <v>53535669.67</v>
      </c>
      <c r="C7" s="224" t="s">
        <v>160</v>
      </c>
      <c r="D7" s="139">
        <v>53535669.67</v>
      </c>
    </row>
    <row r="8" ht="16.5" customHeight="1" spans="1:4">
      <c r="A8" s="224" t="s">
        <v>161</v>
      </c>
      <c r="B8" s="139">
        <v>53535669.67</v>
      </c>
      <c r="C8" s="224" t="s">
        <v>162</v>
      </c>
      <c r="D8" s="25"/>
    </row>
    <row r="9" ht="16.5" customHeight="1" spans="1:4">
      <c r="A9" s="224" t="s">
        <v>163</v>
      </c>
      <c r="B9" s="25"/>
      <c r="C9" s="224" t="s">
        <v>164</v>
      </c>
      <c r="D9" s="25"/>
    </row>
    <row r="10" ht="16.5" customHeight="1" spans="1:4">
      <c r="A10" s="224" t="s">
        <v>165</v>
      </c>
      <c r="B10" s="25"/>
      <c r="C10" s="224" t="s">
        <v>166</v>
      </c>
      <c r="D10" s="25"/>
    </row>
    <row r="11" ht="16.5" customHeight="1" spans="1:4">
      <c r="A11" s="224" t="s">
        <v>167</v>
      </c>
      <c r="B11" s="25"/>
      <c r="C11" s="224" t="s">
        <v>168</v>
      </c>
      <c r="D11" s="25"/>
    </row>
    <row r="12" ht="16.5" customHeight="1" spans="1:4">
      <c r="A12" s="224" t="s">
        <v>161</v>
      </c>
      <c r="B12" s="25"/>
      <c r="C12" s="224" t="s">
        <v>169</v>
      </c>
      <c r="D12" s="25"/>
    </row>
    <row r="13" ht="16.5" customHeight="1" spans="1:4">
      <c r="A13" s="225" t="s">
        <v>163</v>
      </c>
      <c r="B13" s="25"/>
      <c r="C13" s="69" t="s">
        <v>170</v>
      </c>
      <c r="D13" s="25"/>
    </row>
    <row r="14" ht="16.5" customHeight="1" spans="1:4">
      <c r="A14" s="225" t="s">
        <v>165</v>
      </c>
      <c r="B14" s="25"/>
      <c r="C14" s="69" t="s">
        <v>171</v>
      </c>
      <c r="D14" s="25"/>
    </row>
    <row r="15" ht="16.5" customHeight="1" spans="1:4">
      <c r="A15" s="226"/>
      <c r="B15" s="25"/>
      <c r="C15" s="69" t="s">
        <v>172</v>
      </c>
      <c r="D15" s="134">
        <v>5503478.28</v>
      </c>
    </row>
    <row r="16" ht="16.5" customHeight="1" spans="1:4">
      <c r="A16" s="226"/>
      <c r="B16" s="25"/>
      <c r="C16" s="69" t="s">
        <v>173</v>
      </c>
      <c r="D16" s="134">
        <v>2068680.52</v>
      </c>
    </row>
    <row r="17" ht="16.5" customHeight="1" spans="1:4">
      <c r="A17" s="226"/>
      <c r="B17" s="25"/>
      <c r="C17" s="69" t="s">
        <v>174</v>
      </c>
      <c r="D17" s="134"/>
    </row>
    <row r="18" ht="16.5" customHeight="1" spans="1:4">
      <c r="A18" s="226"/>
      <c r="B18" s="25"/>
      <c r="C18" s="69" t="s">
        <v>175</v>
      </c>
      <c r="D18" s="134">
        <v>42288042.87</v>
      </c>
    </row>
    <row r="19" ht="16.5" customHeight="1" spans="1:4">
      <c r="A19" s="226"/>
      <c r="B19" s="25"/>
      <c r="C19" s="69" t="s">
        <v>176</v>
      </c>
      <c r="D19" s="134"/>
    </row>
    <row r="20" ht="16.5" customHeight="1" spans="1:4">
      <c r="A20" s="226"/>
      <c r="B20" s="25"/>
      <c r="C20" s="69" t="s">
        <v>177</v>
      </c>
      <c r="D20" s="134"/>
    </row>
    <row r="21" ht="16.5" customHeight="1" spans="1:4">
      <c r="A21" s="226"/>
      <c r="B21" s="25"/>
      <c r="C21" s="69" t="s">
        <v>178</v>
      </c>
      <c r="D21" s="134"/>
    </row>
    <row r="22" ht="16.5" customHeight="1" spans="1:4">
      <c r="A22" s="226"/>
      <c r="B22" s="25"/>
      <c r="C22" s="69" t="s">
        <v>179</v>
      </c>
      <c r="D22" s="134"/>
    </row>
    <row r="23" ht="16.5" customHeight="1" spans="1:4">
      <c r="A23" s="226"/>
      <c r="B23" s="25"/>
      <c r="C23" s="69" t="s">
        <v>180</v>
      </c>
      <c r="D23" s="134"/>
    </row>
    <row r="24" ht="16.5" customHeight="1" spans="1:4">
      <c r="A24" s="226"/>
      <c r="B24" s="25"/>
      <c r="C24" s="69" t="s">
        <v>181</v>
      </c>
      <c r="D24" s="134"/>
    </row>
    <row r="25" ht="16.5" customHeight="1" spans="1:4">
      <c r="A25" s="226"/>
      <c r="B25" s="25"/>
      <c r="C25" s="69" t="s">
        <v>182</v>
      </c>
      <c r="D25" s="134"/>
    </row>
    <row r="26" ht="16.5" customHeight="1" spans="1:4">
      <c r="A26" s="226"/>
      <c r="B26" s="25"/>
      <c r="C26" s="69" t="s">
        <v>183</v>
      </c>
      <c r="D26" s="134">
        <v>3411968</v>
      </c>
    </row>
    <row r="27" ht="16.5" customHeight="1" spans="1:4">
      <c r="A27" s="226"/>
      <c r="B27" s="25"/>
      <c r="C27" s="69" t="s">
        <v>184</v>
      </c>
      <c r="D27" s="134"/>
    </row>
    <row r="28" ht="16.5" customHeight="1" spans="1:4">
      <c r="A28" s="226"/>
      <c r="B28" s="25"/>
      <c r="C28" s="69" t="s">
        <v>185</v>
      </c>
      <c r="D28" s="134"/>
    </row>
    <row r="29" ht="16.5" customHeight="1" spans="1:4">
      <c r="A29" s="226"/>
      <c r="B29" s="25"/>
      <c r="C29" s="69" t="s">
        <v>186</v>
      </c>
      <c r="D29" s="134">
        <v>263500</v>
      </c>
    </row>
    <row r="30" ht="16.5" customHeight="1" spans="1:4">
      <c r="A30" s="226"/>
      <c r="B30" s="25"/>
      <c r="C30" s="69" t="s">
        <v>187</v>
      </c>
      <c r="D30" s="25"/>
    </row>
    <row r="31" ht="16.5" customHeight="1" spans="1:4">
      <c r="A31" s="226"/>
      <c r="B31" s="25"/>
      <c r="C31" s="69" t="s">
        <v>188</v>
      </c>
      <c r="D31" s="25"/>
    </row>
    <row r="32" ht="16.5" customHeight="1" spans="1:4">
      <c r="A32" s="226"/>
      <c r="B32" s="25"/>
      <c r="C32" s="225" t="s">
        <v>189</v>
      </c>
      <c r="D32" s="25"/>
    </row>
    <row r="33" ht="16.5" customHeight="1" spans="1:4">
      <c r="A33" s="226"/>
      <c r="B33" s="25"/>
      <c r="C33" s="225" t="s">
        <v>190</v>
      </c>
      <c r="D33" s="25"/>
    </row>
    <row r="34" ht="16.5" customHeight="1" spans="1:4">
      <c r="A34" s="226"/>
      <c r="B34" s="25"/>
      <c r="C34" s="30" t="s">
        <v>191</v>
      </c>
      <c r="D34" s="25"/>
    </row>
    <row r="35" ht="15" customHeight="1" spans="1:4">
      <c r="A35" s="227" t="s">
        <v>51</v>
      </c>
      <c r="B35" s="139">
        <v>53535669.67</v>
      </c>
      <c r="C35" s="227" t="s">
        <v>52</v>
      </c>
      <c r="D35" s="139">
        <v>53535669.67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2" activePane="bottomLeft" state="frozen"/>
      <selection/>
      <selection pane="bottomLeft" activeCell="I30" sqref="I30"/>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74"/>
      <c r="F2" s="72"/>
      <c r="G2" s="179" t="s">
        <v>192</v>
      </c>
    </row>
    <row r="3" ht="41.25" customHeight="1" spans="1:7">
      <c r="A3" s="158" t="str">
        <f>"2025"&amp;"年一般公共预算支出预算表（按功能科目分类）"</f>
        <v>2025年一般公共预算支出预算表（按功能科目分类）</v>
      </c>
      <c r="B3" s="158"/>
      <c r="C3" s="158"/>
      <c r="D3" s="158"/>
      <c r="E3" s="158"/>
      <c r="F3" s="158"/>
      <c r="G3" s="158"/>
    </row>
    <row r="4" ht="18" customHeight="1" spans="1:7">
      <c r="A4" s="44" t="s">
        <v>1</v>
      </c>
      <c r="B4" s="71"/>
      <c r="F4" s="155"/>
      <c r="G4" s="179" t="s">
        <v>2</v>
      </c>
    </row>
    <row r="5" ht="20.25" customHeight="1" spans="1:7">
      <c r="A5" s="216" t="s">
        <v>193</v>
      </c>
      <c r="B5" s="217"/>
      <c r="C5" s="159" t="s">
        <v>56</v>
      </c>
      <c r="D5" s="218" t="s">
        <v>76</v>
      </c>
      <c r="E5" s="13"/>
      <c r="F5" s="14"/>
      <c r="G5" s="176" t="s">
        <v>77</v>
      </c>
    </row>
    <row r="6" ht="20.25" customHeight="1" spans="1:7">
      <c r="A6" s="219" t="s">
        <v>73</v>
      </c>
      <c r="B6" s="219" t="s">
        <v>74</v>
      </c>
      <c r="C6" s="20"/>
      <c r="D6" s="164" t="s">
        <v>58</v>
      </c>
      <c r="E6" s="164" t="s">
        <v>194</v>
      </c>
      <c r="F6" s="164" t="s">
        <v>195</v>
      </c>
      <c r="G6" s="178"/>
    </row>
    <row r="7" ht="15" customHeight="1" spans="1:7">
      <c r="A7" s="60" t="s">
        <v>83</v>
      </c>
      <c r="B7" s="60" t="s">
        <v>84</v>
      </c>
      <c r="C7" s="60" t="s">
        <v>85</v>
      </c>
      <c r="D7" s="60" t="s">
        <v>86</v>
      </c>
      <c r="E7" s="60" t="s">
        <v>87</v>
      </c>
      <c r="F7" s="60" t="s">
        <v>88</v>
      </c>
      <c r="G7" s="60" t="s">
        <v>89</v>
      </c>
    </row>
    <row r="8" ht="15" customHeight="1" spans="1:7">
      <c r="A8" s="30" t="s">
        <v>98</v>
      </c>
      <c r="B8" s="30" t="s">
        <v>99</v>
      </c>
      <c r="C8" s="32">
        <v>5503478.28</v>
      </c>
      <c r="D8" s="31">
        <v>5503478.28</v>
      </c>
      <c r="E8" s="31">
        <v>5503478.28</v>
      </c>
      <c r="F8" s="31"/>
      <c r="G8" s="31"/>
    </row>
    <row r="9" ht="15" customHeight="1" spans="1:7">
      <c r="A9" s="220" t="s">
        <v>100</v>
      </c>
      <c r="B9" s="220" t="s">
        <v>101</v>
      </c>
      <c r="C9" s="32">
        <v>5459625</v>
      </c>
      <c r="D9" s="31">
        <v>5459625</v>
      </c>
      <c r="E9" s="31">
        <v>5459625</v>
      </c>
      <c r="F9" s="31"/>
      <c r="G9" s="31"/>
    </row>
    <row r="10" ht="15" customHeight="1" spans="1:7">
      <c r="A10" s="221" t="s">
        <v>102</v>
      </c>
      <c r="B10" s="221" t="s">
        <v>103</v>
      </c>
      <c r="C10" s="32">
        <v>1517625</v>
      </c>
      <c r="D10" s="31">
        <v>1517625</v>
      </c>
      <c r="E10" s="31">
        <v>1517625</v>
      </c>
      <c r="F10" s="31"/>
      <c r="G10" s="31"/>
    </row>
    <row r="11" ht="15" customHeight="1" spans="1:7">
      <c r="A11" s="221" t="s">
        <v>104</v>
      </c>
      <c r="B11" s="221" t="s">
        <v>105</v>
      </c>
      <c r="C11" s="32">
        <v>3942000</v>
      </c>
      <c r="D11" s="31">
        <v>3942000</v>
      </c>
      <c r="E11" s="31">
        <v>3942000</v>
      </c>
      <c r="F11" s="31"/>
      <c r="G11" s="31"/>
    </row>
    <row r="12" ht="15" customHeight="1" spans="1:7">
      <c r="A12" s="220" t="s">
        <v>106</v>
      </c>
      <c r="B12" s="220" t="s">
        <v>107</v>
      </c>
      <c r="C12" s="32">
        <v>43853.28</v>
      </c>
      <c r="D12" s="31">
        <v>43853.28</v>
      </c>
      <c r="E12" s="31">
        <v>43853.28</v>
      </c>
      <c r="F12" s="31"/>
      <c r="G12" s="31"/>
    </row>
    <row r="13" ht="15" customHeight="1" spans="1:7">
      <c r="A13" s="221" t="s">
        <v>108</v>
      </c>
      <c r="B13" s="221" t="s">
        <v>109</v>
      </c>
      <c r="C13" s="32">
        <v>43853.28</v>
      </c>
      <c r="D13" s="31">
        <v>43853.28</v>
      </c>
      <c r="E13" s="31">
        <v>43853.28</v>
      </c>
      <c r="F13" s="31"/>
      <c r="G13" s="31"/>
    </row>
    <row r="14" ht="15" customHeight="1" spans="1:7">
      <c r="A14" s="30" t="s">
        <v>110</v>
      </c>
      <c r="B14" s="30" t="s">
        <v>111</v>
      </c>
      <c r="C14" s="32">
        <v>2068680.52</v>
      </c>
      <c r="D14" s="31">
        <v>2068680.52</v>
      </c>
      <c r="E14" s="31">
        <v>2068680.52</v>
      </c>
      <c r="F14" s="31"/>
      <c r="G14" s="31"/>
    </row>
    <row r="15" ht="15" customHeight="1" spans="1:7">
      <c r="A15" s="220" t="s">
        <v>112</v>
      </c>
      <c r="B15" s="220" t="s">
        <v>113</v>
      </c>
      <c r="C15" s="32">
        <v>2068680.52</v>
      </c>
      <c r="D15" s="31">
        <v>2068680.52</v>
      </c>
      <c r="E15" s="31">
        <v>2068680.52</v>
      </c>
      <c r="F15" s="31"/>
      <c r="G15" s="31"/>
    </row>
    <row r="16" ht="15" customHeight="1" spans="1:7">
      <c r="A16" s="221" t="s">
        <v>114</v>
      </c>
      <c r="B16" s="221" t="s">
        <v>115</v>
      </c>
      <c r="C16" s="32">
        <v>182847</v>
      </c>
      <c r="D16" s="31">
        <v>182847</v>
      </c>
      <c r="E16" s="31">
        <v>182847</v>
      </c>
      <c r="F16" s="31"/>
      <c r="G16" s="31"/>
    </row>
    <row r="17" ht="15" customHeight="1" spans="1:7">
      <c r="A17" s="221" t="s">
        <v>116</v>
      </c>
      <c r="B17" s="221" t="s">
        <v>117</v>
      </c>
      <c r="C17" s="32">
        <v>470178</v>
      </c>
      <c r="D17" s="31">
        <v>470178</v>
      </c>
      <c r="E17" s="31">
        <v>470178</v>
      </c>
      <c r="F17" s="31"/>
      <c r="G17" s="31"/>
    </row>
    <row r="18" ht="15" customHeight="1" spans="1:7">
      <c r="A18" s="221" t="s">
        <v>118</v>
      </c>
      <c r="B18" s="221" t="s">
        <v>119</v>
      </c>
      <c r="C18" s="32">
        <v>1276519</v>
      </c>
      <c r="D18" s="31">
        <v>1276519</v>
      </c>
      <c r="E18" s="31">
        <v>1276519</v>
      </c>
      <c r="F18" s="31"/>
      <c r="G18" s="31"/>
    </row>
    <row r="19" ht="15" customHeight="1" spans="1:7">
      <c r="A19" s="221" t="s">
        <v>120</v>
      </c>
      <c r="B19" s="221" t="s">
        <v>121</v>
      </c>
      <c r="C19" s="32">
        <v>139136.52</v>
      </c>
      <c r="D19" s="31">
        <v>139136.52</v>
      </c>
      <c r="E19" s="31">
        <v>139136.52</v>
      </c>
      <c r="F19" s="31"/>
      <c r="G19" s="31"/>
    </row>
    <row r="20" ht="15" customHeight="1" spans="1:7">
      <c r="A20" s="30" t="s">
        <v>122</v>
      </c>
      <c r="B20" s="30" t="s">
        <v>123</v>
      </c>
      <c r="C20" s="32">
        <v>42288042.87</v>
      </c>
      <c r="D20" s="31">
        <v>14899703.57</v>
      </c>
      <c r="E20" s="31">
        <v>12725102.6</v>
      </c>
      <c r="F20" s="31">
        <v>2174600.97</v>
      </c>
      <c r="G20" s="31">
        <v>27388339.3</v>
      </c>
    </row>
    <row r="21" ht="15" customHeight="1" spans="1:7">
      <c r="A21" s="220" t="s">
        <v>124</v>
      </c>
      <c r="B21" s="220" t="s">
        <v>125</v>
      </c>
      <c r="C21" s="32">
        <v>21475942.87</v>
      </c>
      <c r="D21" s="31">
        <v>14899703.57</v>
      </c>
      <c r="E21" s="31">
        <v>12725102.6</v>
      </c>
      <c r="F21" s="31">
        <v>2174600.97</v>
      </c>
      <c r="G21" s="31">
        <v>6576239.3</v>
      </c>
    </row>
    <row r="22" ht="15" customHeight="1" spans="1:7">
      <c r="A22" s="221" t="s">
        <v>126</v>
      </c>
      <c r="B22" s="221" t="s">
        <v>127</v>
      </c>
      <c r="C22" s="32">
        <v>14899703.57</v>
      </c>
      <c r="D22" s="31">
        <v>14899703.57</v>
      </c>
      <c r="E22" s="31">
        <v>12725102.6</v>
      </c>
      <c r="F22" s="31">
        <v>2174600.97</v>
      </c>
      <c r="G22" s="31"/>
    </row>
    <row r="23" ht="15" customHeight="1" spans="1:7">
      <c r="A23" s="221" t="s">
        <v>128</v>
      </c>
      <c r="B23" s="221" t="s">
        <v>129</v>
      </c>
      <c r="C23" s="32">
        <v>3680819.3</v>
      </c>
      <c r="D23" s="31"/>
      <c r="E23" s="31"/>
      <c r="F23" s="31"/>
      <c r="G23" s="31">
        <v>3680819.3</v>
      </c>
    </row>
    <row r="24" ht="15" customHeight="1" spans="1:7">
      <c r="A24" s="221" t="s">
        <v>130</v>
      </c>
      <c r="B24" s="221" t="s">
        <v>131</v>
      </c>
      <c r="C24" s="32">
        <v>2074720</v>
      </c>
      <c r="D24" s="31"/>
      <c r="E24" s="31"/>
      <c r="F24" s="31"/>
      <c r="G24" s="31">
        <v>2074720</v>
      </c>
    </row>
    <row r="25" ht="15" customHeight="1" spans="1:7">
      <c r="A25" s="221" t="s">
        <v>132</v>
      </c>
      <c r="B25" s="221" t="s">
        <v>133</v>
      </c>
      <c r="C25" s="32">
        <v>540700</v>
      </c>
      <c r="D25" s="31"/>
      <c r="E25" s="31"/>
      <c r="F25" s="31"/>
      <c r="G25" s="31">
        <v>540700</v>
      </c>
    </row>
    <row r="26" ht="15" customHeight="1" spans="1:7">
      <c r="A26" s="221" t="s">
        <v>134</v>
      </c>
      <c r="B26" s="221" t="s">
        <v>135</v>
      </c>
      <c r="C26" s="32">
        <v>80000</v>
      </c>
      <c r="D26" s="31"/>
      <c r="E26" s="31"/>
      <c r="F26" s="31"/>
      <c r="G26" s="31">
        <v>80000</v>
      </c>
    </row>
    <row r="27" ht="15" customHeight="1" spans="1:7">
      <c r="A27" s="221" t="s">
        <v>136</v>
      </c>
      <c r="B27" s="221" t="s">
        <v>137</v>
      </c>
      <c r="C27" s="32">
        <v>200000</v>
      </c>
      <c r="D27" s="31"/>
      <c r="E27" s="31"/>
      <c r="F27" s="31"/>
      <c r="G27" s="31">
        <v>200000</v>
      </c>
    </row>
    <row r="28" ht="15" customHeight="1" spans="1:7">
      <c r="A28" s="220" t="s">
        <v>138</v>
      </c>
      <c r="B28" s="220" t="s">
        <v>139</v>
      </c>
      <c r="C28" s="32">
        <v>20812100</v>
      </c>
      <c r="D28" s="31"/>
      <c r="E28" s="31"/>
      <c r="F28" s="31"/>
      <c r="G28" s="31">
        <v>20812100</v>
      </c>
    </row>
    <row r="29" ht="15" customHeight="1" spans="1:7">
      <c r="A29" s="221" t="s">
        <v>140</v>
      </c>
      <c r="B29" s="221" t="s">
        <v>141</v>
      </c>
      <c r="C29" s="32">
        <v>20812100</v>
      </c>
      <c r="D29" s="31"/>
      <c r="E29" s="31"/>
      <c r="F29" s="31"/>
      <c r="G29" s="31">
        <v>20812100</v>
      </c>
    </row>
    <row r="30" ht="15" customHeight="1" spans="1:7">
      <c r="A30" s="30" t="s">
        <v>142</v>
      </c>
      <c r="B30" s="30" t="s">
        <v>143</v>
      </c>
      <c r="C30" s="32">
        <v>3411968</v>
      </c>
      <c r="D30" s="31">
        <v>1261968</v>
      </c>
      <c r="E30" s="31">
        <v>1261968</v>
      </c>
      <c r="F30" s="31"/>
      <c r="G30" s="31">
        <v>2150000</v>
      </c>
    </row>
    <row r="31" ht="15" customHeight="1" spans="1:7">
      <c r="A31" s="220" t="s">
        <v>144</v>
      </c>
      <c r="B31" s="220" t="s">
        <v>145</v>
      </c>
      <c r="C31" s="32">
        <v>2150000</v>
      </c>
      <c r="D31" s="31"/>
      <c r="E31" s="31"/>
      <c r="F31" s="31"/>
      <c r="G31" s="31">
        <v>2150000</v>
      </c>
    </row>
    <row r="32" ht="15" customHeight="1" spans="1:7">
      <c r="A32" s="221" t="s">
        <v>146</v>
      </c>
      <c r="B32" s="221" t="s">
        <v>147</v>
      </c>
      <c r="C32" s="32">
        <v>2150000</v>
      </c>
      <c r="D32" s="31"/>
      <c r="E32" s="31"/>
      <c r="F32" s="31"/>
      <c r="G32" s="31">
        <v>2150000</v>
      </c>
    </row>
    <row r="33" ht="15" customHeight="1" spans="1:7">
      <c r="A33" s="220" t="s">
        <v>148</v>
      </c>
      <c r="B33" s="220" t="s">
        <v>149</v>
      </c>
      <c r="C33" s="32">
        <v>1261968</v>
      </c>
      <c r="D33" s="31">
        <v>1261968</v>
      </c>
      <c r="E33" s="31">
        <v>1261968</v>
      </c>
      <c r="F33" s="31"/>
      <c r="G33" s="31"/>
    </row>
    <row r="34" ht="15" customHeight="1" spans="1:7">
      <c r="A34" s="221" t="s">
        <v>150</v>
      </c>
      <c r="B34" s="221" t="s">
        <v>151</v>
      </c>
      <c r="C34" s="32">
        <v>1261968</v>
      </c>
      <c r="D34" s="31">
        <v>1261968</v>
      </c>
      <c r="E34" s="31">
        <v>1261968</v>
      </c>
      <c r="F34" s="31"/>
      <c r="G34" s="31"/>
    </row>
    <row r="35" ht="15" customHeight="1" spans="1:7">
      <c r="A35" s="30" t="s">
        <v>152</v>
      </c>
      <c r="B35" s="30" t="s">
        <v>153</v>
      </c>
      <c r="C35" s="32">
        <v>263500</v>
      </c>
      <c r="D35" s="31"/>
      <c r="E35" s="31"/>
      <c r="F35" s="31"/>
      <c r="G35" s="31">
        <v>263500</v>
      </c>
    </row>
    <row r="36" ht="15" customHeight="1" spans="1:7">
      <c r="A36" s="220" t="s">
        <v>154</v>
      </c>
      <c r="B36" s="220" t="s">
        <v>155</v>
      </c>
      <c r="C36" s="32">
        <v>263500</v>
      </c>
      <c r="D36" s="31"/>
      <c r="E36" s="31"/>
      <c r="F36" s="31"/>
      <c r="G36" s="31">
        <v>263500</v>
      </c>
    </row>
    <row r="37" ht="15" customHeight="1" spans="1:7">
      <c r="A37" s="221" t="s">
        <v>156</v>
      </c>
      <c r="B37" s="221" t="s">
        <v>157</v>
      </c>
      <c r="C37" s="32">
        <v>263500</v>
      </c>
      <c r="D37" s="31"/>
      <c r="E37" s="31"/>
      <c r="F37" s="31"/>
      <c r="G37" s="31">
        <v>263500</v>
      </c>
    </row>
    <row r="38" ht="18" customHeight="1" spans="1:7">
      <c r="A38" s="21" t="s">
        <v>196</v>
      </c>
      <c r="B38" s="21"/>
      <c r="C38" s="32">
        <v>53535669.67</v>
      </c>
      <c r="D38" s="31">
        <v>23733830.37</v>
      </c>
      <c r="E38" s="32">
        <v>21559229.4</v>
      </c>
      <c r="F38" s="32">
        <v>2174600.97</v>
      </c>
      <c r="G38" s="32">
        <v>29801839.3</v>
      </c>
    </row>
  </sheetData>
  <mergeCells count="7">
    <mergeCell ref="A3:G3"/>
    <mergeCell ref="A4:B4"/>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4" sqref="B14"/>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3"/>
      <c r="B2" s="43"/>
      <c r="C2" s="43"/>
      <c r="D2" s="43"/>
      <c r="E2" s="42"/>
      <c r="F2" s="212" t="s">
        <v>197</v>
      </c>
    </row>
    <row r="3" ht="41.25" customHeight="1" spans="1:6">
      <c r="A3" s="213" t="str">
        <f>"2025"&amp;"年一般公共预算“三公”经费支出预算表"</f>
        <v>2025年一般公共预算“三公”经费支出预算表</v>
      </c>
      <c r="B3" s="43"/>
      <c r="C3" s="43"/>
      <c r="D3" s="43"/>
      <c r="E3" s="42"/>
      <c r="F3" s="43"/>
    </row>
    <row r="4" customHeight="1" spans="1:6">
      <c r="A4" s="44" t="s">
        <v>1</v>
      </c>
      <c r="B4" s="71"/>
      <c r="D4" s="43"/>
      <c r="E4" s="42"/>
      <c r="F4" s="64" t="s">
        <v>2</v>
      </c>
    </row>
    <row r="5" ht="27" customHeight="1" spans="1:6">
      <c r="A5" s="47" t="s">
        <v>198</v>
      </c>
      <c r="B5" s="47" t="s">
        <v>199</v>
      </c>
      <c r="C5" s="47" t="s">
        <v>200</v>
      </c>
      <c r="D5" s="47"/>
      <c r="E5" s="36"/>
      <c r="F5" s="47" t="s">
        <v>201</v>
      </c>
    </row>
    <row r="6" ht="28.5" customHeight="1" spans="1:6">
      <c r="A6" s="214"/>
      <c r="B6" s="49"/>
      <c r="C6" s="36" t="s">
        <v>58</v>
      </c>
      <c r="D6" s="36" t="s">
        <v>202</v>
      </c>
      <c r="E6" s="36" t="s">
        <v>203</v>
      </c>
      <c r="F6" s="48"/>
    </row>
    <row r="7" ht="17.25" customHeight="1" spans="1:6">
      <c r="A7" s="54" t="s">
        <v>83</v>
      </c>
      <c r="B7" s="54" t="s">
        <v>84</v>
      </c>
      <c r="C7" s="54" t="s">
        <v>85</v>
      </c>
      <c r="D7" s="54" t="s">
        <v>86</v>
      </c>
      <c r="E7" s="54" t="s">
        <v>87</v>
      </c>
      <c r="F7" s="54" t="s">
        <v>88</v>
      </c>
    </row>
    <row r="8" ht="17.25" customHeight="1" spans="1:6">
      <c r="A8" s="215">
        <v>22000</v>
      </c>
      <c r="B8" s="215"/>
      <c r="C8" s="215">
        <v>22000</v>
      </c>
      <c r="D8" s="215"/>
      <c r="E8" s="215">
        <v>22000</v>
      </c>
      <c r="F8" s="21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workbookViewId="0">
      <pane ySplit="1" topLeftCell="A2" activePane="bottomLeft" state="frozen"/>
      <selection/>
      <selection pane="bottomLeft" activeCell="J59" sqref="J59"/>
    </sheetView>
  </sheetViews>
  <sheetFormatPr defaultColWidth="9.14166666666667" defaultRowHeight="14.25" customHeight="1"/>
  <cols>
    <col min="1" max="1" width="26" customWidth="1"/>
    <col min="2" max="2" width="25.5" customWidth="1"/>
    <col min="3" max="3" width="24.375" customWidth="1"/>
    <col min="4" max="4" width="18.625" customWidth="1"/>
    <col min="5" max="5" width="10.1416666666667" customWidth="1"/>
    <col min="6" max="6" width="28.5" customWidth="1"/>
    <col min="7" max="7" width="10.2833333333333" customWidth="1"/>
    <col min="8" max="8" width="23" customWidth="1"/>
    <col min="9" max="24" width="18.7083333333333" customWidth="1"/>
  </cols>
  <sheetData>
    <row r="1" customHeight="1" spans="1:24">
      <c r="A1" s="81"/>
      <c r="B1" s="81"/>
      <c r="C1" s="81"/>
      <c r="D1" s="81"/>
      <c r="E1" s="81"/>
      <c r="F1" s="81"/>
      <c r="G1" s="81"/>
      <c r="H1" s="81"/>
      <c r="I1" s="81"/>
      <c r="J1" s="81"/>
      <c r="K1" s="81"/>
      <c r="L1" s="81"/>
      <c r="M1" s="81"/>
      <c r="N1" s="81"/>
      <c r="O1" s="81"/>
      <c r="P1" s="81"/>
      <c r="Q1" s="81"/>
      <c r="R1" s="81"/>
      <c r="S1" s="81"/>
      <c r="T1" s="81"/>
      <c r="U1" s="81"/>
      <c r="V1" s="81"/>
      <c r="W1" s="81"/>
      <c r="X1" s="81"/>
    </row>
    <row r="2" ht="13.5" customHeight="1" spans="2:24">
      <c r="B2" s="180"/>
      <c r="C2" s="181"/>
      <c r="E2" s="182"/>
      <c r="F2" s="182"/>
      <c r="G2" s="182"/>
      <c r="H2" s="182"/>
      <c r="I2" s="83"/>
      <c r="J2" s="83"/>
      <c r="K2" s="83"/>
      <c r="L2" s="83"/>
      <c r="M2" s="83"/>
      <c r="N2" s="83"/>
      <c r="R2" s="83"/>
      <c r="V2" s="181"/>
      <c r="X2" s="209" t="s">
        <v>204</v>
      </c>
    </row>
    <row r="3" ht="45.75" customHeight="1" spans="1:24">
      <c r="A3" s="85" t="str">
        <f>"2025"&amp;"年部门基本支出预算表"</f>
        <v>2025年部门基本支出预算表</v>
      </c>
      <c r="B3" s="183"/>
      <c r="C3" s="85"/>
      <c r="D3" s="85"/>
      <c r="E3" s="85"/>
      <c r="F3" s="85"/>
      <c r="G3" s="85"/>
      <c r="H3" s="85"/>
      <c r="I3" s="85"/>
      <c r="J3" s="85"/>
      <c r="K3" s="85"/>
      <c r="L3" s="85"/>
      <c r="M3" s="85"/>
      <c r="N3" s="85"/>
      <c r="O3" s="183"/>
      <c r="P3" s="183"/>
      <c r="Q3" s="183"/>
      <c r="R3" s="85"/>
      <c r="S3" s="85"/>
      <c r="T3" s="85"/>
      <c r="U3" s="85"/>
      <c r="V3" s="85"/>
      <c r="W3" s="85"/>
      <c r="X3" s="85"/>
    </row>
    <row r="4" ht="18.75" customHeight="1" spans="1:24">
      <c r="A4" s="184" t="s">
        <v>1</v>
      </c>
      <c r="B4" s="185"/>
      <c r="C4" s="186"/>
      <c r="D4" s="186"/>
      <c r="E4" s="186"/>
      <c r="F4" s="186"/>
      <c r="G4" s="186"/>
      <c r="H4" s="186"/>
      <c r="I4" s="88"/>
      <c r="J4" s="88"/>
      <c r="K4" s="88"/>
      <c r="L4" s="88"/>
      <c r="M4" s="88"/>
      <c r="N4" s="88"/>
      <c r="O4" s="199"/>
      <c r="P4" s="199"/>
      <c r="Q4" s="199"/>
      <c r="R4" s="88"/>
      <c r="V4" s="181"/>
      <c r="X4" s="209" t="s">
        <v>2</v>
      </c>
    </row>
    <row r="5" ht="18" customHeight="1" spans="1:24">
      <c r="A5" s="187" t="s">
        <v>205</v>
      </c>
      <c r="B5" s="187" t="s">
        <v>206</v>
      </c>
      <c r="C5" s="187" t="s">
        <v>207</v>
      </c>
      <c r="D5" s="187" t="s">
        <v>208</v>
      </c>
      <c r="E5" s="187" t="s">
        <v>209</v>
      </c>
      <c r="F5" s="187" t="s">
        <v>210</v>
      </c>
      <c r="G5" s="187" t="s">
        <v>211</v>
      </c>
      <c r="H5" s="187" t="s">
        <v>212</v>
      </c>
      <c r="I5" s="200" t="s">
        <v>213</v>
      </c>
      <c r="J5" s="117" t="s">
        <v>213</v>
      </c>
      <c r="K5" s="117"/>
      <c r="L5" s="117"/>
      <c r="M5" s="117"/>
      <c r="N5" s="117"/>
      <c r="O5" s="201"/>
      <c r="P5" s="201"/>
      <c r="Q5" s="201"/>
      <c r="R5" s="109" t="s">
        <v>62</v>
      </c>
      <c r="S5" s="117" t="s">
        <v>63</v>
      </c>
      <c r="T5" s="117"/>
      <c r="U5" s="117"/>
      <c r="V5" s="117"/>
      <c r="W5" s="117"/>
      <c r="X5" s="118"/>
    </row>
    <row r="6" ht="18" customHeight="1" spans="1:24">
      <c r="A6" s="188"/>
      <c r="B6" s="189"/>
      <c r="C6" s="190"/>
      <c r="D6" s="188"/>
      <c r="E6" s="188"/>
      <c r="F6" s="188"/>
      <c r="G6" s="188"/>
      <c r="H6" s="188"/>
      <c r="I6" s="202" t="s">
        <v>214</v>
      </c>
      <c r="J6" s="200" t="s">
        <v>59</v>
      </c>
      <c r="K6" s="117"/>
      <c r="L6" s="117"/>
      <c r="M6" s="117"/>
      <c r="N6" s="118"/>
      <c r="O6" s="203" t="s">
        <v>215</v>
      </c>
      <c r="P6" s="201"/>
      <c r="Q6" s="210"/>
      <c r="R6" s="187" t="s">
        <v>62</v>
      </c>
      <c r="S6" s="200" t="s">
        <v>63</v>
      </c>
      <c r="T6" s="109" t="s">
        <v>65</v>
      </c>
      <c r="U6" s="117" t="s">
        <v>63</v>
      </c>
      <c r="V6" s="109" t="s">
        <v>67</v>
      </c>
      <c r="W6" s="109" t="s">
        <v>68</v>
      </c>
      <c r="X6" s="211" t="s">
        <v>69</v>
      </c>
    </row>
    <row r="7" ht="19.5" customHeight="1" spans="1:24">
      <c r="A7" s="189"/>
      <c r="B7" s="189"/>
      <c r="C7" s="189"/>
      <c r="D7" s="189"/>
      <c r="E7" s="189"/>
      <c r="F7" s="189"/>
      <c r="G7" s="189"/>
      <c r="H7" s="189"/>
      <c r="I7" s="189"/>
      <c r="J7" s="204" t="s">
        <v>216</v>
      </c>
      <c r="K7" s="187" t="s">
        <v>217</v>
      </c>
      <c r="L7" s="187" t="s">
        <v>218</v>
      </c>
      <c r="M7" s="187" t="s">
        <v>219</v>
      </c>
      <c r="N7" s="187" t="s">
        <v>220</v>
      </c>
      <c r="O7" s="187" t="s">
        <v>59</v>
      </c>
      <c r="P7" s="187" t="s">
        <v>60</v>
      </c>
      <c r="Q7" s="187" t="s">
        <v>61</v>
      </c>
      <c r="R7" s="189"/>
      <c r="S7" s="187" t="s">
        <v>58</v>
      </c>
      <c r="T7" s="187" t="s">
        <v>65</v>
      </c>
      <c r="U7" s="187" t="s">
        <v>221</v>
      </c>
      <c r="V7" s="187" t="s">
        <v>67</v>
      </c>
      <c r="W7" s="187" t="s">
        <v>68</v>
      </c>
      <c r="X7" s="187" t="s">
        <v>69</v>
      </c>
    </row>
    <row r="8" ht="37.5" customHeight="1" spans="1:24">
      <c r="A8" s="191"/>
      <c r="B8" s="99"/>
      <c r="C8" s="191"/>
      <c r="D8" s="191"/>
      <c r="E8" s="191"/>
      <c r="F8" s="191"/>
      <c r="G8" s="191"/>
      <c r="H8" s="191"/>
      <c r="I8" s="191"/>
      <c r="J8" s="205" t="s">
        <v>58</v>
      </c>
      <c r="K8" s="206" t="s">
        <v>222</v>
      </c>
      <c r="L8" s="206" t="s">
        <v>218</v>
      </c>
      <c r="M8" s="206" t="s">
        <v>219</v>
      </c>
      <c r="N8" s="206" t="s">
        <v>220</v>
      </c>
      <c r="O8" s="206" t="s">
        <v>218</v>
      </c>
      <c r="P8" s="206" t="s">
        <v>219</v>
      </c>
      <c r="Q8" s="206" t="s">
        <v>220</v>
      </c>
      <c r="R8" s="206" t="s">
        <v>62</v>
      </c>
      <c r="S8" s="206" t="s">
        <v>58</v>
      </c>
      <c r="T8" s="206" t="s">
        <v>65</v>
      </c>
      <c r="U8" s="206" t="s">
        <v>221</v>
      </c>
      <c r="V8" s="206" t="s">
        <v>67</v>
      </c>
      <c r="W8" s="206" t="s">
        <v>68</v>
      </c>
      <c r="X8" s="206" t="s">
        <v>69</v>
      </c>
    </row>
    <row r="9" customHeight="1" spans="1:24">
      <c r="A9" s="192">
        <v>1</v>
      </c>
      <c r="B9" s="192">
        <v>2</v>
      </c>
      <c r="C9" s="192">
        <v>3</v>
      </c>
      <c r="D9" s="192">
        <v>4</v>
      </c>
      <c r="E9" s="192">
        <v>5</v>
      </c>
      <c r="F9" s="192">
        <v>6</v>
      </c>
      <c r="G9" s="192">
        <v>7</v>
      </c>
      <c r="H9" s="192">
        <v>8</v>
      </c>
      <c r="I9" s="192">
        <v>9</v>
      </c>
      <c r="J9" s="192">
        <v>10</v>
      </c>
      <c r="K9" s="192">
        <v>11</v>
      </c>
      <c r="L9" s="192">
        <v>12</v>
      </c>
      <c r="M9" s="192">
        <v>13</v>
      </c>
      <c r="N9" s="192">
        <v>14</v>
      </c>
      <c r="O9" s="192">
        <v>15</v>
      </c>
      <c r="P9" s="192">
        <v>16</v>
      </c>
      <c r="Q9" s="192">
        <v>17</v>
      </c>
      <c r="R9" s="192">
        <v>18</v>
      </c>
      <c r="S9" s="192">
        <v>19</v>
      </c>
      <c r="T9" s="192">
        <v>20</v>
      </c>
      <c r="U9" s="192">
        <v>21</v>
      </c>
      <c r="V9" s="192">
        <v>22</v>
      </c>
      <c r="W9" s="192">
        <v>23</v>
      </c>
      <c r="X9" s="192">
        <v>24</v>
      </c>
    </row>
    <row r="10" customHeight="1" spans="1:24">
      <c r="A10" s="193" t="s">
        <v>71</v>
      </c>
      <c r="B10" s="193" t="s">
        <v>71</v>
      </c>
      <c r="C10" s="252" t="s">
        <v>223</v>
      </c>
      <c r="D10" s="193" t="s">
        <v>224</v>
      </c>
      <c r="E10" s="193" t="s">
        <v>126</v>
      </c>
      <c r="F10" s="193" t="s">
        <v>127</v>
      </c>
      <c r="G10" s="193" t="s">
        <v>225</v>
      </c>
      <c r="H10" s="193" t="s">
        <v>224</v>
      </c>
      <c r="I10" s="207">
        <v>19596.72</v>
      </c>
      <c r="J10" s="207">
        <v>19596.72</v>
      </c>
      <c r="K10" s="194"/>
      <c r="L10" s="194"/>
      <c r="M10" s="207">
        <v>19596.72</v>
      </c>
      <c r="N10" s="192"/>
      <c r="O10" s="192"/>
      <c r="P10" s="192"/>
      <c r="Q10" s="192"/>
      <c r="R10" s="192"/>
      <c r="S10" s="192"/>
      <c r="T10" s="192"/>
      <c r="U10" s="192"/>
      <c r="V10" s="192"/>
      <c r="W10" s="192"/>
      <c r="X10" s="192"/>
    </row>
    <row r="11" customHeight="1" spans="1:24">
      <c r="A11" s="193" t="s">
        <v>71</v>
      </c>
      <c r="B11" s="193" t="s">
        <v>71</v>
      </c>
      <c r="C11" s="252" t="s">
        <v>223</v>
      </c>
      <c r="D11" s="193" t="s">
        <v>224</v>
      </c>
      <c r="E11" s="193" t="s">
        <v>126</v>
      </c>
      <c r="F11" s="193" t="s">
        <v>127</v>
      </c>
      <c r="G11" s="193" t="s">
        <v>225</v>
      </c>
      <c r="H11" s="193" t="s">
        <v>224</v>
      </c>
      <c r="I11" s="207">
        <v>40925.52</v>
      </c>
      <c r="J11" s="207">
        <v>40925.52</v>
      </c>
      <c r="K11" s="194"/>
      <c r="L11" s="194"/>
      <c r="M11" s="207">
        <v>40925.52</v>
      </c>
      <c r="N11" s="192"/>
      <c r="O11" s="192"/>
      <c r="P11" s="192"/>
      <c r="Q11" s="192"/>
      <c r="R11" s="192"/>
      <c r="S11" s="192"/>
      <c r="T11" s="192"/>
      <c r="U11" s="192"/>
      <c r="V11" s="192"/>
      <c r="W11" s="192"/>
      <c r="X11" s="192"/>
    </row>
    <row r="12" customHeight="1" spans="1:24">
      <c r="A12" s="193" t="s">
        <v>71</v>
      </c>
      <c r="B12" s="193" t="s">
        <v>71</v>
      </c>
      <c r="C12" s="252" t="s">
        <v>226</v>
      </c>
      <c r="D12" s="193" t="s">
        <v>227</v>
      </c>
      <c r="E12" s="193" t="s">
        <v>126</v>
      </c>
      <c r="F12" s="193" t="s">
        <v>127</v>
      </c>
      <c r="G12" s="193" t="s">
        <v>228</v>
      </c>
      <c r="H12" s="193" t="s">
        <v>229</v>
      </c>
      <c r="I12" s="207">
        <v>22000</v>
      </c>
      <c r="J12" s="207">
        <v>22000</v>
      </c>
      <c r="K12" s="194"/>
      <c r="L12" s="194"/>
      <c r="M12" s="207">
        <v>22000</v>
      </c>
      <c r="N12" s="192"/>
      <c r="O12" s="192"/>
      <c r="P12" s="192"/>
      <c r="Q12" s="192"/>
      <c r="R12" s="192"/>
      <c r="S12" s="192"/>
      <c r="T12" s="192"/>
      <c r="U12" s="192"/>
      <c r="V12" s="192"/>
      <c r="W12" s="192"/>
      <c r="X12" s="192"/>
    </row>
    <row r="13" customHeight="1" spans="1:24">
      <c r="A13" s="193" t="s">
        <v>71</v>
      </c>
      <c r="B13" s="193" t="s">
        <v>71</v>
      </c>
      <c r="C13" s="252" t="s">
        <v>230</v>
      </c>
      <c r="D13" s="193" t="s">
        <v>231</v>
      </c>
      <c r="E13" s="193" t="s">
        <v>126</v>
      </c>
      <c r="F13" s="193" t="s">
        <v>127</v>
      </c>
      <c r="G13" s="193" t="s">
        <v>232</v>
      </c>
      <c r="H13" s="193" t="s">
        <v>233</v>
      </c>
      <c r="I13" s="207">
        <v>420000</v>
      </c>
      <c r="J13" s="207">
        <v>420000</v>
      </c>
      <c r="K13" s="194"/>
      <c r="L13" s="194"/>
      <c r="M13" s="207">
        <v>420000</v>
      </c>
      <c r="N13" s="192"/>
      <c r="O13" s="192"/>
      <c r="P13" s="192"/>
      <c r="Q13" s="192"/>
      <c r="R13" s="192"/>
      <c r="S13" s="192"/>
      <c r="T13" s="192"/>
      <c r="U13" s="192"/>
      <c r="V13" s="192"/>
      <c r="W13" s="192"/>
      <c r="X13" s="192"/>
    </row>
    <row r="14" customHeight="1" spans="1:24">
      <c r="A14" s="193" t="s">
        <v>71</v>
      </c>
      <c r="B14" s="193" t="s">
        <v>71</v>
      </c>
      <c r="C14" s="252" t="s">
        <v>230</v>
      </c>
      <c r="D14" s="193" t="s">
        <v>231</v>
      </c>
      <c r="E14" s="193" t="s">
        <v>126</v>
      </c>
      <c r="F14" s="193" t="s">
        <v>127</v>
      </c>
      <c r="G14" s="193" t="s">
        <v>232</v>
      </c>
      <c r="H14" s="193" t="s">
        <v>233</v>
      </c>
      <c r="I14" s="207">
        <v>538440</v>
      </c>
      <c r="J14" s="207">
        <v>538440</v>
      </c>
      <c r="K14" s="194"/>
      <c r="L14" s="194"/>
      <c r="M14" s="207">
        <v>538440</v>
      </c>
      <c r="N14" s="192"/>
      <c r="O14" s="192"/>
      <c r="P14" s="192"/>
      <c r="Q14" s="192"/>
      <c r="R14" s="192"/>
      <c r="S14" s="192"/>
      <c r="T14" s="192"/>
      <c r="U14" s="192"/>
      <c r="V14" s="192"/>
      <c r="W14" s="192"/>
      <c r="X14" s="192"/>
    </row>
    <row r="15" customHeight="1" spans="1:24">
      <c r="A15" s="193" t="s">
        <v>71</v>
      </c>
      <c r="B15" s="193" t="s">
        <v>71</v>
      </c>
      <c r="C15" s="252" t="s">
        <v>234</v>
      </c>
      <c r="D15" s="193" t="s">
        <v>235</v>
      </c>
      <c r="E15" s="193" t="s">
        <v>126</v>
      </c>
      <c r="F15" s="193" t="s">
        <v>127</v>
      </c>
      <c r="G15" s="193" t="s">
        <v>232</v>
      </c>
      <c r="H15" s="193" t="s">
        <v>233</v>
      </c>
      <c r="I15" s="207">
        <v>1890000</v>
      </c>
      <c r="J15" s="207">
        <v>1890000</v>
      </c>
      <c r="K15" s="194"/>
      <c r="L15" s="194"/>
      <c r="M15" s="207">
        <v>1890000</v>
      </c>
      <c r="N15" s="192"/>
      <c r="O15" s="192"/>
      <c r="P15" s="192"/>
      <c r="Q15" s="192"/>
      <c r="R15" s="192"/>
      <c r="S15" s="192"/>
      <c r="T15" s="192"/>
      <c r="U15" s="192"/>
      <c r="V15" s="192"/>
      <c r="W15" s="192"/>
      <c r="X15" s="192"/>
    </row>
    <row r="16" customHeight="1" spans="1:24">
      <c r="A16" s="193" t="s">
        <v>71</v>
      </c>
      <c r="B16" s="193" t="s">
        <v>71</v>
      </c>
      <c r="C16" s="252" t="s">
        <v>234</v>
      </c>
      <c r="D16" s="193" t="s">
        <v>235</v>
      </c>
      <c r="E16" s="193" t="s">
        <v>126</v>
      </c>
      <c r="F16" s="193" t="s">
        <v>127</v>
      </c>
      <c r="G16" s="193" t="s">
        <v>236</v>
      </c>
      <c r="H16" s="193" t="s">
        <v>237</v>
      </c>
      <c r="I16" s="207">
        <v>972000</v>
      </c>
      <c r="J16" s="207">
        <v>972000</v>
      </c>
      <c r="K16" s="194"/>
      <c r="L16" s="194"/>
      <c r="M16" s="207">
        <v>972000</v>
      </c>
      <c r="N16" s="192"/>
      <c r="O16" s="192"/>
      <c r="P16" s="192"/>
      <c r="Q16" s="192"/>
      <c r="R16" s="192"/>
      <c r="S16" s="192"/>
      <c r="T16" s="192"/>
      <c r="U16" s="192"/>
      <c r="V16" s="192"/>
      <c r="W16" s="192"/>
      <c r="X16" s="192"/>
    </row>
    <row r="17" customHeight="1" spans="1:24">
      <c r="A17" s="193" t="s">
        <v>71</v>
      </c>
      <c r="B17" s="193" t="s">
        <v>71</v>
      </c>
      <c r="C17" s="252" t="s">
        <v>238</v>
      </c>
      <c r="D17" s="193" t="s">
        <v>239</v>
      </c>
      <c r="E17" s="193" t="s">
        <v>126</v>
      </c>
      <c r="F17" s="193" t="s">
        <v>127</v>
      </c>
      <c r="G17" s="193" t="s">
        <v>240</v>
      </c>
      <c r="H17" s="193" t="s">
        <v>241</v>
      </c>
      <c r="I17" s="207">
        <v>259200</v>
      </c>
      <c r="J17" s="207">
        <v>259200</v>
      </c>
      <c r="K17" s="194"/>
      <c r="L17" s="194"/>
      <c r="M17" s="207">
        <v>259200</v>
      </c>
      <c r="N17" s="192"/>
      <c r="O17" s="192"/>
      <c r="P17" s="192"/>
      <c r="Q17" s="192"/>
      <c r="R17" s="192"/>
      <c r="S17" s="192"/>
      <c r="T17" s="192"/>
      <c r="U17" s="192"/>
      <c r="V17" s="192"/>
      <c r="W17" s="192"/>
      <c r="X17" s="192"/>
    </row>
    <row r="18" customHeight="1" spans="1:24">
      <c r="A18" s="193" t="s">
        <v>71</v>
      </c>
      <c r="B18" s="193" t="s">
        <v>71</v>
      </c>
      <c r="C18" s="252" t="s">
        <v>230</v>
      </c>
      <c r="D18" s="193" t="s">
        <v>242</v>
      </c>
      <c r="E18" s="193" t="s">
        <v>126</v>
      </c>
      <c r="F18" s="193" t="s">
        <v>127</v>
      </c>
      <c r="G18" s="193" t="s">
        <v>243</v>
      </c>
      <c r="H18" s="193" t="s">
        <v>244</v>
      </c>
      <c r="I18" s="207">
        <v>979836</v>
      </c>
      <c r="J18" s="207">
        <v>979836</v>
      </c>
      <c r="K18" s="194"/>
      <c r="L18" s="194"/>
      <c r="M18" s="207">
        <v>979836</v>
      </c>
      <c r="N18" s="192"/>
      <c r="O18" s="192"/>
      <c r="P18" s="192"/>
      <c r="Q18" s="192"/>
      <c r="R18" s="192"/>
      <c r="S18" s="192"/>
      <c r="T18" s="192"/>
      <c r="U18" s="192"/>
      <c r="V18" s="192"/>
      <c r="W18" s="192"/>
      <c r="X18" s="192"/>
    </row>
    <row r="19" customHeight="1" spans="1:24">
      <c r="A19" s="193" t="s">
        <v>71</v>
      </c>
      <c r="B19" s="193" t="s">
        <v>71</v>
      </c>
      <c r="C19" s="252" t="s">
        <v>230</v>
      </c>
      <c r="D19" s="193" t="s">
        <v>242</v>
      </c>
      <c r="E19" s="193" t="s">
        <v>126</v>
      </c>
      <c r="F19" s="193" t="s">
        <v>127</v>
      </c>
      <c r="G19" s="193" t="s">
        <v>245</v>
      </c>
      <c r="H19" s="193" t="s">
        <v>246</v>
      </c>
      <c r="I19" s="207">
        <v>245100</v>
      </c>
      <c r="J19" s="207">
        <v>245100</v>
      </c>
      <c r="K19" s="194"/>
      <c r="L19" s="194"/>
      <c r="M19" s="207">
        <v>245100</v>
      </c>
      <c r="N19" s="192"/>
      <c r="O19" s="192"/>
      <c r="P19" s="192"/>
      <c r="Q19" s="192"/>
      <c r="R19" s="192"/>
      <c r="S19" s="192"/>
      <c r="T19" s="192"/>
      <c r="U19" s="192"/>
      <c r="V19" s="192"/>
      <c r="W19" s="192"/>
      <c r="X19" s="192"/>
    </row>
    <row r="20" customHeight="1" spans="1:24">
      <c r="A20" s="193" t="s">
        <v>71</v>
      </c>
      <c r="B20" s="193" t="s">
        <v>71</v>
      </c>
      <c r="C20" s="252" t="s">
        <v>230</v>
      </c>
      <c r="D20" s="193" t="s">
        <v>242</v>
      </c>
      <c r="E20" s="193" t="s">
        <v>126</v>
      </c>
      <c r="F20" s="193" t="s">
        <v>127</v>
      </c>
      <c r="G20" s="193" t="s">
        <v>245</v>
      </c>
      <c r="H20" s="193" t="s">
        <v>246</v>
      </c>
      <c r="I20" s="207">
        <v>1070460</v>
      </c>
      <c r="J20" s="207">
        <v>1070460</v>
      </c>
      <c r="K20" s="194"/>
      <c r="L20" s="194"/>
      <c r="M20" s="207">
        <v>1070460</v>
      </c>
      <c r="N20" s="192"/>
      <c r="O20" s="192"/>
      <c r="P20" s="192"/>
      <c r="Q20" s="192"/>
      <c r="R20" s="192"/>
      <c r="S20" s="192"/>
      <c r="T20" s="192"/>
      <c r="U20" s="192"/>
      <c r="V20" s="192"/>
      <c r="W20" s="192"/>
      <c r="X20" s="192"/>
    </row>
    <row r="21" customHeight="1" spans="1:24">
      <c r="A21" s="193" t="s">
        <v>71</v>
      </c>
      <c r="B21" s="193" t="s">
        <v>71</v>
      </c>
      <c r="C21" s="252" t="s">
        <v>230</v>
      </c>
      <c r="D21" s="193" t="s">
        <v>242</v>
      </c>
      <c r="E21" s="193" t="s">
        <v>126</v>
      </c>
      <c r="F21" s="193" t="s">
        <v>127</v>
      </c>
      <c r="G21" s="193" t="s">
        <v>232</v>
      </c>
      <c r="H21" s="193" t="s">
        <v>233</v>
      </c>
      <c r="I21" s="207">
        <v>81653</v>
      </c>
      <c r="J21" s="207">
        <v>81653</v>
      </c>
      <c r="K21" s="194"/>
      <c r="L21" s="194"/>
      <c r="M21" s="207">
        <v>81653</v>
      </c>
      <c r="N21" s="192"/>
      <c r="O21" s="192"/>
      <c r="P21" s="192"/>
      <c r="Q21" s="192"/>
      <c r="R21" s="192"/>
      <c r="S21" s="192"/>
      <c r="T21" s="192"/>
      <c r="U21" s="192"/>
      <c r="V21" s="192"/>
      <c r="W21" s="192"/>
      <c r="X21" s="192"/>
    </row>
    <row r="22" customHeight="1" spans="1:24">
      <c r="A22" s="193" t="s">
        <v>71</v>
      </c>
      <c r="B22" s="193" t="s">
        <v>71</v>
      </c>
      <c r="C22" s="252" t="s">
        <v>247</v>
      </c>
      <c r="D22" s="193" t="s">
        <v>248</v>
      </c>
      <c r="E22" s="193" t="s">
        <v>126</v>
      </c>
      <c r="F22" s="193" t="s">
        <v>127</v>
      </c>
      <c r="G22" s="193" t="s">
        <v>249</v>
      </c>
      <c r="H22" s="193" t="s">
        <v>250</v>
      </c>
      <c r="I22" s="207">
        <v>122493.73</v>
      </c>
      <c r="J22" s="207">
        <v>122493.73</v>
      </c>
      <c r="K22" s="194"/>
      <c r="L22" s="194"/>
      <c r="M22" s="207">
        <v>122493.73</v>
      </c>
      <c r="N22" s="192"/>
      <c r="O22" s="192"/>
      <c r="P22" s="192"/>
      <c r="Q22" s="192"/>
      <c r="R22" s="192"/>
      <c r="S22" s="192"/>
      <c r="T22" s="192"/>
      <c r="U22" s="192"/>
      <c r="V22" s="192"/>
      <c r="W22" s="192"/>
      <c r="X22" s="192"/>
    </row>
    <row r="23" customHeight="1" spans="1:24">
      <c r="A23" s="193" t="s">
        <v>71</v>
      </c>
      <c r="B23" s="193" t="s">
        <v>71</v>
      </c>
      <c r="C23" s="252" t="s">
        <v>251</v>
      </c>
      <c r="D23" s="193" t="s">
        <v>252</v>
      </c>
      <c r="E23" s="193" t="s">
        <v>104</v>
      </c>
      <c r="F23" s="193" t="s">
        <v>105</v>
      </c>
      <c r="G23" s="193" t="s">
        <v>253</v>
      </c>
      <c r="H23" s="193" t="s">
        <v>254</v>
      </c>
      <c r="I23" s="207">
        <v>3942000</v>
      </c>
      <c r="J23" s="207">
        <v>3942000</v>
      </c>
      <c r="K23" s="194"/>
      <c r="L23" s="194"/>
      <c r="M23" s="207">
        <v>3942000</v>
      </c>
      <c r="N23" s="192"/>
      <c r="O23" s="192"/>
      <c r="P23" s="192"/>
      <c r="Q23" s="192"/>
      <c r="R23" s="192"/>
      <c r="S23" s="192"/>
      <c r="T23" s="192"/>
      <c r="U23" s="192"/>
      <c r="V23" s="192"/>
      <c r="W23" s="192"/>
      <c r="X23" s="192"/>
    </row>
    <row r="24" customHeight="1" spans="1:24">
      <c r="A24" s="193" t="s">
        <v>71</v>
      </c>
      <c r="B24" s="193" t="s">
        <v>71</v>
      </c>
      <c r="C24" s="252" t="s">
        <v>255</v>
      </c>
      <c r="D24" s="193" t="s">
        <v>256</v>
      </c>
      <c r="E24" s="193" t="s">
        <v>126</v>
      </c>
      <c r="F24" s="193" t="s">
        <v>127</v>
      </c>
      <c r="G24" s="193" t="s">
        <v>257</v>
      </c>
      <c r="H24" s="193" t="s">
        <v>258</v>
      </c>
      <c r="I24" s="207">
        <v>434400</v>
      </c>
      <c r="J24" s="207">
        <v>434400</v>
      </c>
      <c r="K24" s="194"/>
      <c r="L24" s="194"/>
      <c r="M24" s="207">
        <v>434400</v>
      </c>
      <c r="N24" s="192"/>
      <c r="O24" s="192"/>
      <c r="P24" s="192"/>
      <c r="Q24" s="192"/>
      <c r="R24" s="192"/>
      <c r="S24" s="192"/>
      <c r="T24" s="192"/>
      <c r="U24" s="192"/>
      <c r="V24" s="192"/>
      <c r="W24" s="192"/>
      <c r="X24" s="192"/>
    </row>
    <row r="25" customHeight="1" spans="1:24">
      <c r="A25" s="193" t="s">
        <v>71</v>
      </c>
      <c r="B25" s="193" t="s">
        <v>71</v>
      </c>
      <c r="C25" s="252" t="s">
        <v>259</v>
      </c>
      <c r="D25" s="193" t="s">
        <v>151</v>
      </c>
      <c r="E25" s="193" t="s">
        <v>150</v>
      </c>
      <c r="F25" s="193" t="s">
        <v>151</v>
      </c>
      <c r="G25" s="193" t="s">
        <v>260</v>
      </c>
      <c r="H25" s="193" t="s">
        <v>151</v>
      </c>
      <c r="I25" s="207">
        <v>1261968</v>
      </c>
      <c r="J25" s="207">
        <v>1261968</v>
      </c>
      <c r="K25" s="194"/>
      <c r="L25" s="194"/>
      <c r="M25" s="207">
        <v>1261968</v>
      </c>
      <c r="N25" s="192"/>
      <c r="O25" s="192"/>
      <c r="P25" s="192"/>
      <c r="Q25" s="192"/>
      <c r="R25" s="192"/>
      <c r="S25" s="192"/>
      <c r="T25" s="192"/>
      <c r="U25" s="192"/>
      <c r="V25" s="192"/>
      <c r="W25" s="192"/>
      <c r="X25" s="192"/>
    </row>
    <row r="26" customHeight="1" spans="1:24">
      <c r="A26" s="193" t="s">
        <v>71</v>
      </c>
      <c r="B26" s="193" t="s">
        <v>71</v>
      </c>
      <c r="C26" s="252" t="s">
        <v>261</v>
      </c>
      <c r="D26" s="193" t="s">
        <v>262</v>
      </c>
      <c r="E26" s="193" t="s">
        <v>108</v>
      </c>
      <c r="F26" s="193" t="s">
        <v>109</v>
      </c>
      <c r="G26" s="193" t="s">
        <v>253</v>
      </c>
      <c r="H26" s="193" t="s">
        <v>254</v>
      </c>
      <c r="I26" s="207">
        <v>43853.28</v>
      </c>
      <c r="J26" s="207">
        <v>43853.28</v>
      </c>
      <c r="K26" s="194"/>
      <c r="L26" s="194"/>
      <c r="M26" s="207">
        <v>43853.28</v>
      </c>
      <c r="N26" s="192"/>
      <c r="O26" s="192"/>
      <c r="P26" s="192"/>
      <c r="Q26" s="192"/>
      <c r="R26" s="192"/>
      <c r="S26" s="192"/>
      <c r="T26" s="192"/>
      <c r="U26" s="192"/>
      <c r="V26" s="192"/>
      <c r="W26" s="192"/>
      <c r="X26" s="192"/>
    </row>
    <row r="27" customHeight="1" spans="1:24">
      <c r="A27" s="193" t="s">
        <v>71</v>
      </c>
      <c r="B27" s="193" t="s">
        <v>71</v>
      </c>
      <c r="C27" s="252" t="s">
        <v>234</v>
      </c>
      <c r="D27" s="193" t="s">
        <v>263</v>
      </c>
      <c r="E27" s="193" t="s">
        <v>126</v>
      </c>
      <c r="F27" s="193" t="s">
        <v>127</v>
      </c>
      <c r="G27" s="193" t="s">
        <v>243</v>
      </c>
      <c r="H27" s="193" t="s">
        <v>244</v>
      </c>
      <c r="I27" s="207">
        <v>2046276</v>
      </c>
      <c r="J27" s="207">
        <v>2046276</v>
      </c>
      <c r="K27" s="194"/>
      <c r="L27" s="194"/>
      <c r="M27" s="207">
        <v>2046276</v>
      </c>
      <c r="N27" s="192"/>
      <c r="O27" s="192"/>
      <c r="P27" s="192"/>
      <c r="Q27" s="192"/>
      <c r="R27" s="192"/>
      <c r="S27" s="192"/>
      <c r="T27" s="192"/>
      <c r="U27" s="192"/>
      <c r="V27" s="192"/>
      <c r="W27" s="192"/>
      <c r="X27" s="192"/>
    </row>
    <row r="28" customHeight="1" spans="1:24">
      <c r="A28" s="193" t="s">
        <v>71</v>
      </c>
      <c r="B28" s="193" t="s">
        <v>71</v>
      </c>
      <c r="C28" s="252" t="s">
        <v>234</v>
      </c>
      <c r="D28" s="193" t="s">
        <v>263</v>
      </c>
      <c r="E28" s="193" t="s">
        <v>126</v>
      </c>
      <c r="F28" s="193" t="s">
        <v>127</v>
      </c>
      <c r="G28" s="193" t="s">
        <v>245</v>
      </c>
      <c r="H28" s="193" t="s">
        <v>246</v>
      </c>
      <c r="I28" s="207">
        <v>1031136</v>
      </c>
      <c r="J28" s="207">
        <v>1031136</v>
      </c>
      <c r="K28" s="194"/>
      <c r="L28" s="194"/>
      <c r="M28" s="207">
        <v>1031136</v>
      </c>
      <c r="N28" s="192"/>
      <c r="O28" s="192"/>
      <c r="P28" s="192"/>
      <c r="Q28" s="192"/>
      <c r="R28" s="192"/>
      <c r="S28" s="192"/>
      <c r="T28" s="192"/>
      <c r="U28" s="192"/>
      <c r="V28" s="192"/>
      <c r="W28" s="192"/>
      <c r="X28" s="192"/>
    </row>
    <row r="29" customHeight="1" spans="1:24">
      <c r="A29" s="193" t="s">
        <v>71</v>
      </c>
      <c r="B29" s="193" t="s">
        <v>71</v>
      </c>
      <c r="C29" s="252" t="s">
        <v>234</v>
      </c>
      <c r="D29" s="193" t="s">
        <v>263</v>
      </c>
      <c r="E29" s="193" t="s">
        <v>126</v>
      </c>
      <c r="F29" s="193" t="s">
        <v>127</v>
      </c>
      <c r="G29" s="193" t="s">
        <v>232</v>
      </c>
      <c r="H29" s="193" t="s">
        <v>233</v>
      </c>
      <c r="I29" s="207">
        <v>170523</v>
      </c>
      <c r="J29" s="207">
        <v>170523</v>
      </c>
      <c r="K29" s="194"/>
      <c r="L29" s="194"/>
      <c r="M29" s="207">
        <v>170523</v>
      </c>
      <c r="N29" s="192"/>
      <c r="O29" s="192"/>
      <c r="P29" s="192"/>
      <c r="Q29" s="192"/>
      <c r="R29" s="192"/>
      <c r="S29" s="192"/>
      <c r="T29" s="192"/>
      <c r="U29" s="192"/>
      <c r="V29" s="192"/>
      <c r="W29" s="192"/>
      <c r="X29" s="192"/>
    </row>
    <row r="30" customHeight="1" spans="1:24">
      <c r="A30" s="193" t="s">
        <v>71</v>
      </c>
      <c r="B30" s="193" t="s">
        <v>71</v>
      </c>
      <c r="C30" s="252" t="s">
        <v>234</v>
      </c>
      <c r="D30" s="193" t="s">
        <v>263</v>
      </c>
      <c r="E30" s="193" t="s">
        <v>126</v>
      </c>
      <c r="F30" s="193" t="s">
        <v>127</v>
      </c>
      <c r="G30" s="193" t="s">
        <v>236</v>
      </c>
      <c r="H30" s="193" t="s">
        <v>237</v>
      </c>
      <c r="I30" s="207">
        <v>520200</v>
      </c>
      <c r="J30" s="207">
        <v>520200</v>
      </c>
      <c r="K30" s="194"/>
      <c r="L30" s="194"/>
      <c r="M30" s="207">
        <v>520200</v>
      </c>
      <c r="N30" s="192"/>
      <c r="O30" s="192"/>
      <c r="P30" s="192"/>
      <c r="Q30" s="192"/>
      <c r="R30" s="192"/>
      <c r="S30" s="192"/>
      <c r="T30" s="192"/>
      <c r="U30" s="192"/>
      <c r="V30" s="192"/>
      <c r="W30" s="192"/>
      <c r="X30" s="192"/>
    </row>
    <row r="31" customHeight="1" spans="1:24">
      <c r="A31" s="193" t="s">
        <v>71</v>
      </c>
      <c r="B31" s="193" t="s">
        <v>71</v>
      </c>
      <c r="C31" s="252" t="s">
        <v>234</v>
      </c>
      <c r="D31" s="193" t="s">
        <v>263</v>
      </c>
      <c r="E31" s="193" t="s">
        <v>126</v>
      </c>
      <c r="F31" s="193" t="s">
        <v>127</v>
      </c>
      <c r="G31" s="193" t="s">
        <v>236</v>
      </c>
      <c r="H31" s="193" t="s">
        <v>237</v>
      </c>
      <c r="I31" s="207">
        <v>980220</v>
      </c>
      <c r="J31" s="207">
        <v>980220</v>
      </c>
      <c r="K31" s="194"/>
      <c r="L31" s="194"/>
      <c r="M31" s="207">
        <v>980220</v>
      </c>
      <c r="N31" s="192"/>
      <c r="O31" s="192"/>
      <c r="P31" s="192"/>
      <c r="Q31" s="192"/>
      <c r="R31" s="192"/>
      <c r="S31" s="192"/>
      <c r="T31" s="192"/>
      <c r="U31" s="192"/>
      <c r="V31" s="192"/>
      <c r="W31" s="192"/>
      <c r="X31" s="192"/>
    </row>
    <row r="32" customHeight="1" spans="1:24">
      <c r="A32" s="193" t="s">
        <v>71</v>
      </c>
      <c r="B32" s="193" t="s">
        <v>71</v>
      </c>
      <c r="C32" s="252" t="s">
        <v>264</v>
      </c>
      <c r="D32" s="193" t="s">
        <v>265</v>
      </c>
      <c r="E32" s="193" t="s">
        <v>126</v>
      </c>
      <c r="F32" s="193" t="s">
        <v>127</v>
      </c>
      <c r="G32" s="193" t="s">
        <v>266</v>
      </c>
      <c r="H32" s="193" t="s">
        <v>267</v>
      </c>
      <c r="I32" s="207">
        <v>108600</v>
      </c>
      <c r="J32" s="207">
        <v>108600</v>
      </c>
      <c r="K32" s="194"/>
      <c r="L32" s="194"/>
      <c r="M32" s="207">
        <v>108600</v>
      </c>
      <c r="N32" s="192"/>
      <c r="O32" s="192"/>
      <c r="P32" s="192"/>
      <c r="Q32" s="192"/>
      <c r="R32" s="192"/>
      <c r="S32" s="192"/>
      <c r="T32" s="192"/>
      <c r="U32" s="192"/>
      <c r="V32" s="192"/>
      <c r="W32" s="192"/>
      <c r="X32" s="192"/>
    </row>
    <row r="33" customHeight="1" spans="1:24">
      <c r="A33" s="193" t="s">
        <v>71</v>
      </c>
      <c r="B33" s="193" t="s">
        <v>71</v>
      </c>
      <c r="C33" s="252" t="s">
        <v>268</v>
      </c>
      <c r="D33" s="193" t="s">
        <v>269</v>
      </c>
      <c r="E33" s="193" t="s">
        <v>126</v>
      </c>
      <c r="F33" s="193" t="s">
        <v>127</v>
      </c>
      <c r="G33" s="193" t="s">
        <v>240</v>
      </c>
      <c r="H33" s="193" t="s">
        <v>241</v>
      </c>
      <c r="I33" s="207">
        <v>189600</v>
      </c>
      <c r="J33" s="207">
        <v>189600</v>
      </c>
      <c r="K33" s="194"/>
      <c r="L33" s="194"/>
      <c r="M33" s="207">
        <v>189600</v>
      </c>
      <c r="N33" s="192"/>
      <c r="O33" s="192"/>
      <c r="P33" s="192"/>
      <c r="Q33" s="192"/>
      <c r="R33" s="192"/>
      <c r="S33" s="192"/>
      <c r="T33" s="192"/>
      <c r="U33" s="192"/>
      <c r="V33" s="192"/>
      <c r="W33" s="192"/>
      <c r="X33" s="192"/>
    </row>
    <row r="34" customHeight="1" spans="1:24">
      <c r="A34" s="193" t="s">
        <v>71</v>
      </c>
      <c r="B34" s="193" t="s">
        <v>71</v>
      </c>
      <c r="C34" s="252" t="s">
        <v>270</v>
      </c>
      <c r="D34" s="193" t="s">
        <v>271</v>
      </c>
      <c r="E34" s="193" t="s">
        <v>102</v>
      </c>
      <c r="F34" s="193" t="s">
        <v>103</v>
      </c>
      <c r="G34" s="193" t="s">
        <v>272</v>
      </c>
      <c r="H34" s="193" t="s">
        <v>273</v>
      </c>
      <c r="I34" s="207">
        <v>1517625</v>
      </c>
      <c r="J34" s="207">
        <v>1517625</v>
      </c>
      <c r="K34" s="194"/>
      <c r="L34" s="194"/>
      <c r="M34" s="207">
        <v>1517625</v>
      </c>
      <c r="N34" s="192"/>
      <c r="O34" s="192"/>
      <c r="P34" s="192"/>
      <c r="Q34" s="192"/>
      <c r="R34" s="192"/>
      <c r="S34" s="192"/>
      <c r="T34" s="192"/>
      <c r="U34" s="192"/>
      <c r="V34" s="192"/>
      <c r="W34" s="192"/>
      <c r="X34" s="192"/>
    </row>
    <row r="35" customHeight="1" spans="1:24">
      <c r="A35" s="193" t="s">
        <v>71</v>
      </c>
      <c r="B35" s="193" t="s">
        <v>71</v>
      </c>
      <c r="C35" s="252" t="s">
        <v>270</v>
      </c>
      <c r="D35" s="193" t="s">
        <v>271</v>
      </c>
      <c r="E35" s="193" t="s">
        <v>114</v>
      </c>
      <c r="F35" s="193" t="s">
        <v>115</v>
      </c>
      <c r="G35" s="193" t="s">
        <v>274</v>
      </c>
      <c r="H35" s="193" t="s">
        <v>275</v>
      </c>
      <c r="I35" s="207">
        <v>182847</v>
      </c>
      <c r="J35" s="207">
        <v>182847</v>
      </c>
      <c r="K35" s="194"/>
      <c r="L35" s="194"/>
      <c r="M35" s="207">
        <v>182847</v>
      </c>
      <c r="N35" s="192"/>
      <c r="O35" s="192"/>
      <c r="P35" s="192"/>
      <c r="Q35" s="192"/>
      <c r="R35" s="192"/>
      <c r="S35" s="192"/>
      <c r="T35" s="192"/>
      <c r="U35" s="192"/>
      <c r="V35" s="192"/>
      <c r="W35" s="192"/>
      <c r="X35" s="192"/>
    </row>
    <row r="36" customHeight="1" spans="1:24">
      <c r="A36" s="193" t="s">
        <v>71</v>
      </c>
      <c r="B36" s="193" t="s">
        <v>71</v>
      </c>
      <c r="C36" s="252" t="s">
        <v>270</v>
      </c>
      <c r="D36" s="193" t="s">
        <v>271</v>
      </c>
      <c r="E36" s="193" t="s">
        <v>118</v>
      </c>
      <c r="F36" s="193" t="s">
        <v>119</v>
      </c>
      <c r="G36" s="193" t="s">
        <v>276</v>
      </c>
      <c r="H36" s="193" t="s">
        <v>277</v>
      </c>
      <c r="I36" s="207">
        <v>1276519</v>
      </c>
      <c r="J36" s="207">
        <v>1276519</v>
      </c>
      <c r="K36" s="194"/>
      <c r="L36" s="194"/>
      <c r="M36" s="207">
        <v>1276519</v>
      </c>
      <c r="N36" s="192"/>
      <c r="O36" s="192"/>
      <c r="P36" s="192"/>
      <c r="Q36" s="192"/>
      <c r="R36" s="192"/>
      <c r="S36" s="192"/>
      <c r="T36" s="192"/>
      <c r="U36" s="192"/>
      <c r="V36" s="192"/>
      <c r="W36" s="192"/>
      <c r="X36" s="192"/>
    </row>
    <row r="37" customHeight="1" spans="1:24">
      <c r="A37" s="193" t="s">
        <v>71</v>
      </c>
      <c r="B37" s="193" t="s">
        <v>71</v>
      </c>
      <c r="C37" s="252" t="s">
        <v>270</v>
      </c>
      <c r="D37" s="193" t="s">
        <v>271</v>
      </c>
      <c r="E37" s="193" t="s">
        <v>120</v>
      </c>
      <c r="F37" s="193" t="s">
        <v>121</v>
      </c>
      <c r="G37" s="193" t="s">
        <v>278</v>
      </c>
      <c r="H37" s="193" t="s">
        <v>279</v>
      </c>
      <c r="I37" s="207">
        <v>16547.52</v>
      </c>
      <c r="J37" s="207">
        <v>16547.52</v>
      </c>
      <c r="K37" s="194"/>
      <c r="L37" s="194"/>
      <c r="M37" s="207">
        <v>16547.52</v>
      </c>
      <c r="N37" s="192"/>
      <c r="O37" s="192"/>
      <c r="P37" s="192"/>
      <c r="Q37" s="192"/>
      <c r="R37" s="192"/>
      <c r="S37" s="192"/>
      <c r="T37" s="192"/>
      <c r="U37" s="192"/>
      <c r="V37" s="192"/>
      <c r="W37" s="192"/>
      <c r="X37" s="192"/>
    </row>
    <row r="38" customHeight="1" spans="1:24">
      <c r="A38" s="193" t="s">
        <v>71</v>
      </c>
      <c r="B38" s="193" t="s">
        <v>71</v>
      </c>
      <c r="C38" s="252" t="s">
        <v>270</v>
      </c>
      <c r="D38" s="193" t="s">
        <v>271</v>
      </c>
      <c r="E38" s="193" t="s">
        <v>120</v>
      </c>
      <c r="F38" s="193" t="s">
        <v>121</v>
      </c>
      <c r="G38" s="193" t="s">
        <v>278</v>
      </c>
      <c r="H38" s="193" t="s">
        <v>279</v>
      </c>
      <c r="I38" s="207">
        <v>122589</v>
      </c>
      <c r="J38" s="207">
        <v>122589</v>
      </c>
      <c r="K38" s="194"/>
      <c r="L38" s="194"/>
      <c r="M38" s="207">
        <v>122589</v>
      </c>
      <c r="N38" s="192"/>
      <c r="O38" s="192"/>
      <c r="P38" s="192"/>
      <c r="Q38" s="192"/>
      <c r="R38" s="192"/>
      <c r="S38" s="192"/>
      <c r="T38" s="192"/>
      <c r="U38" s="192"/>
      <c r="V38" s="192"/>
      <c r="W38" s="192"/>
      <c r="X38" s="192"/>
    </row>
    <row r="39" customHeight="1" spans="1:24">
      <c r="A39" s="193" t="s">
        <v>71</v>
      </c>
      <c r="B39" s="193" t="s">
        <v>71</v>
      </c>
      <c r="C39" s="252" t="s">
        <v>270</v>
      </c>
      <c r="D39" s="193" t="s">
        <v>271</v>
      </c>
      <c r="E39" s="193" t="s">
        <v>126</v>
      </c>
      <c r="F39" s="193" t="s">
        <v>127</v>
      </c>
      <c r="G39" s="193" t="s">
        <v>278</v>
      </c>
      <c r="H39" s="193" t="s">
        <v>279</v>
      </c>
      <c r="I39" s="207">
        <v>22287.24</v>
      </c>
      <c r="J39" s="207">
        <v>22287.24</v>
      </c>
      <c r="K39" s="194"/>
      <c r="L39" s="194"/>
      <c r="M39" s="207">
        <v>22287.24</v>
      </c>
      <c r="N39" s="192"/>
      <c r="O39" s="192"/>
      <c r="P39" s="192"/>
      <c r="Q39" s="192"/>
      <c r="R39" s="192"/>
      <c r="S39" s="192"/>
      <c r="T39" s="192"/>
      <c r="U39" s="192"/>
      <c r="V39" s="192"/>
      <c r="W39" s="192"/>
      <c r="X39" s="192"/>
    </row>
    <row r="40" customHeight="1" spans="1:24">
      <c r="A40" s="193" t="s">
        <v>71</v>
      </c>
      <c r="B40" s="193" t="s">
        <v>71</v>
      </c>
      <c r="C40" s="252" t="s">
        <v>270</v>
      </c>
      <c r="D40" s="193" t="s">
        <v>271</v>
      </c>
      <c r="E40" s="193" t="s">
        <v>116</v>
      </c>
      <c r="F40" s="193" t="s">
        <v>117</v>
      </c>
      <c r="G40" s="193" t="s">
        <v>274</v>
      </c>
      <c r="H40" s="193" t="s">
        <v>275</v>
      </c>
      <c r="I40" s="207">
        <v>470178</v>
      </c>
      <c r="J40" s="207">
        <v>470178</v>
      </c>
      <c r="K40" s="194"/>
      <c r="L40" s="194"/>
      <c r="M40" s="207">
        <v>470178</v>
      </c>
      <c r="N40" s="192"/>
      <c r="O40" s="192"/>
      <c r="P40" s="192"/>
      <c r="Q40" s="192"/>
      <c r="R40" s="192"/>
      <c r="S40" s="192"/>
      <c r="T40" s="192"/>
      <c r="U40" s="192"/>
      <c r="V40" s="192"/>
      <c r="W40" s="192"/>
      <c r="X40" s="192"/>
    </row>
    <row r="41" customHeight="1" spans="1:24">
      <c r="A41" s="193" t="s">
        <v>71</v>
      </c>
      <c r="B41" s="193" t="s">
        <v>71</v>
      </c>
      <c r="C41" s="252" t="s">
        <v>280</v>
      </c>
      <c r="D41" s="193" t="s">
        <v>281</v>
      </c>
      <c r="E41" s="193" t="s">
        <v>126</v>
      </c>
      <c r="F41" s="193" t="s">
        <v>127</v>
      </c>
      <c r="G41" s="193" t="s">
        <v>266</v>
      </c>
      <c r="H41" s="193" t="s">
        <v>267</v>
      </c>
      <c r="I41" s="207">
        <v>53550</v>
      </c>
      <c r="J41" s="207">
        <v>53550</v>
      </c>
      <c r="K41" s="194"/>
      <c r="L41" s="194"/>
      <c r="M41" s="207">
        <v>53550</v>
      </c>
      <c r="N41" s="192"/>
      <c r="O41" s="192"/>
      <c r="P41" s="192"/>
      <c r="Q41" s="192"/>
      <c r="R41" s="192"/>
      <c r="S41" s="192"/>
      <c r="T41" s="192"/>
      <c r="U41" s="192"/>
      <c r="V41" s="192"/>
      <c r="W41" s="192"/>
      <c r="X41" s="192"/>
    </row>
    <row r="42" customHeight="1" spans="1:24">
      <c r="A42" s="193" t="s">
        <v>71</v>
      </c>
      <c r="B42" s="193" t="s">
        <v>71</v>
      </c>
      <c r="C42" s="252" t="s">
        <v>280</v>
      </c>
      <c r="D42" s="193" t="s">
        <v>281</v>
      </c>
      <c r="E42" s="193" t="s">
        <v>126</v>
      </c>
      <c r="F42" s="193" t="s">
        <v>127</v>
      </c>
      <c r="G42" s="193" t="s">
        <v>282</v>
      </c>
      <c r="H42" s="193" t="s">
        <v>283</v>
      </c>
      <c r="I42" s="207">
        <v>27525</v>
      </c>
      <c r="J42" s="207">
        <v>27525</v>
      </c>
      <c r="K42" s="194"/>
      <c r="L42" s="194"/>
      <c r="M42" s="207">
        <v>27525</v>
      </c>
      <c r="N42" s="192"/>
      <c r="O42" s="192"/>
      <c r="P42" s="192"/>
      <c r="Q42" s="192"/>
      <c r="R42" s="192"/>
      <c r="S42" s="192"/>
      <c r="T42" s="192"/>
      <c r="U42" s="192"/>
      <c r="V42" s="192"/>
      <c r="W42" s="192"/>
      <c r="X42" s="192"/>
    </row>
    <row r="43" customHeight="1" spans="1:24">
      <c r="A43" s="193" t="s">
        <v>71</v>
      </c>
      <c r="B43" s="193" t="s">
        <v>71</v>
      </c>
      <c r="C43" s="252" t="s">
        <v>280</v>
      </c>
      <c r="D43" s="193" t="s">
        <v>281</v>
      </c>
      <c r="E43" s="193" t="s">
        <v>126</v>
      </c>
      <c r="F43" s="193" t="s">
        <v>127</v>
      </c>
      <c r="G43" s="193" t="s">
        <v>282</v>
      </c>
      <c r="H43" s="193" t="s">
        <v>283</v>
      </c>
      <c r="I43" s="207">
        <v>8400</v>
      </c>
      <c r="J43" s="207">
        <v>8400</v>
      </c>
      <c r="K43" s="194"/>
      <c r="L43" s="194"/>
      <c r="M43" s="207">
        <v>8400</v>
      </c>
      <c r="N43" s="192"/>
      <c r="O43" s="192"/>
      <c r="P43" s="192"/>
      <c r="Q43" s="192"/>
      <c r="R43" s="192"/>
      <c r="S43" s="192"/>
      <c r="T43" s="192"/>
      <c r="U43" s="192"/>
      <c r="V43" s="192"/>
      <c r="W43" s="192"/>
      <c r="X43" s="192"/>
    </row>
    <row r="44" customHeight="1" spans="1:24">
      <c r="A44" s="193" t="s">
        <v>71</v>
      </c>
      <c r="B44" s="193" t="s">
        <v>71</v>
      </c>
      <c r="C44" s="252" t="s">
        <v>280</v>
      </c>
      <c r="D44" s="193" t="s">
        <v>281</v>
      </c>
      <c r="E44" s="193" t="s">
        <v>126</v>
      </c>
      <c r="F44" s="193" t="s">
        <v>127</v>
      </c>
      <c r="G44" s="193" t="s">
        <v>284</v>
      </c>
      <c r="H44" s="193" t="s">
        <v>285</v>
      </c>
      <c r="I44" s="207">
        <v>42525</v>
      </c>
      <c r="J44" s="207">
        <v>42525</v>
      </c>
      <c r="K44" s="194"/>
      <c r="L44" s="194"/>
      <c r="M44" s="207">
        <v>42525</v>
      </c>
      <c r="N44" s="192"/>
      <c r="O44" s="192"/>
      <c r="P44" s="192"/>
      <c r="Q44" s="192"/>
      <c r="R44" s="192"/>
      <c r="S44" s="192"/>
      <c r="T44" s="192"/>
      <c r="U44" s="192"/>
      <c r="V44" s="192"/>
      <c r="W44" s="192"/>
      <c r="X44" s="192"/>
    </row>
    <row r="45" customHeight="1" spans="1:24">
      <c r="A45" s="193" t="s">
        <v>71</v>
      </c>
      <c r="B45" s="193" t="s">
        <v>71</v>
      </c>
      <c r="C45" s="252" t="s">
        <v>280</v>
      </c>
      <c r="D45" s="193" t="s">
        <v>281</v>
      </c>
      <c r="E45" s="193" t="s">
        <v>126</v>
      </c>
      <c r="F45" s="193" t="s">
        <v>127</v>
      </c>
      <c r="G45" s="193" t="s">
        <v>286</v>
      </c>
      <c r="H45" s="193" t="s">
        <v>287</v>
      </c>
      <c r="I45" s="207">
        <v>19677</v>
      </c>
      <c r="J45" s="207">
        <v>19677</v>
      </c>
      <c r="K45" s="194"/>
      <c r="L45" s="194"/>
      <c r="M45" s="207">
        <v>19677</v>
      </c>
      <c r="N45" s="192"/>
      <c r="O45" s="192"/>
      <c r="P45" s="192"/>
      <c r="Q45" s="192"/>
      <c r="R45" s="192"/>
      <c r="S45" s="192"/>
      <c r="T45" s="192"/>
      <c r="U45" s="192"/>
      <c r="V45" s="192"/>
      <c r="W45" s="192"/>
      <c r="X45" s="192"/>
    </row>
    <row r="46" customHeight="1" spans="1:24">
      <c r="A46" s="193" t="s">
        <v>71</v>
      </c>
      <c r="B46" s="193" t="s">
        <v>71</v>
      </c>
      <c r="C46" s="252" t="s">
        <v>280</v>
      </c>
      <c r="D46" s="193" t="s">
        <v>281</v>
      </c>
      <c r="E46" s="193" t="s">
        <v>126</v>
      </c>
      <c r="F46" s="193" t="s">
        <v>127</v>
      </c>
      <c r="G46" s="193" t="s">
        <v>288</v>
      </c>
      <c r="H46" s="193" t="s">
        <v>289</v>
      </c>
      <c r="I46" s="207">
        <v>90000</v>
      </c>
      <c r="J46" s="207">
        <v>90000</v>
      </c>
      <c r="K46" s="194"/>
      <c r="L46" s="194"/>
      <c r="M46" s="207">
        <v>90000</v>
      </c>
      <c r="N46" s="192"/>
      <c r="O46" s="192"/>
      <c r="P46" s="192"/>
      <c r="Q46" s="192"/>
      <c r="R46" s="192"/>
      <c r="S46" s="192"/>
      <c r="T46" s="192"/>
      <c r="U46" s="192"/>
      <c r="V46" s="192"/>
      <c r="W46" s="192"/>
      <c r="X46" s="192"/>
    </row>
    <row r="47" customHeight="1" spans="1:24">
      <c r="A47" s="193" t="s">
        <v>71</v>
      </c>
      <c r="B47" s="193" t="s">
        <v>71</v>
      </c>
      <c r="C47" s="252" t="s">
        <v>280</v>
      </c>
      <c r="D47" s="193" t="s">
        <v>281</v>
      </c>
      <c r="E47" s="193" t="s">
        <v>126</v>
      </c>
      <c r="F47" s="193" t="s">
        <v>127</v>
      </c>
      <c r="G47" s="193" t="s">
        <v>290</v>
      </c>
      <c r="H47" s="193" t="s">
        <v>291</v>
      </c>
      <c r="I47" s="207">
        <v>33600</v>
      </c>
      <c r="J47" s="207">
        <v>33600</v>
      </c>
      <c r="K47" s="194"/>
      <c r="L47" s="194"/>
      <c r="M47" s="207">
        <v>33600</v>
      </c>
      <c r="N47" s="192"/>
      <c r="O47" s="192"/>
      <c r="P47" s="192"/>
      <c r="Q47" s="192"/>
      <c r="R47" s="192"/>
      <c r="S47" s="192"/>
      <c r="T47" s="192"/>
      <c r="U47" s="192"/>
      <c r="V47" s="192"/>
      <c r="W47" s="192"/>
      <c r="X47" s="192"/>
    </row>
    <row r="48" customHeight="1" spans="1:24">
      <c r="A48" s="193" t="s">
        <v>71</v>
      </c>
      <c r="B48" s="193" t="s">
        <v>71</v>
      </c>
      <c r="C48" s="252" t="s">
        <v>280</v>
      </c>
      <c r="D48" s="193" t="s">
        <v>281</v>
      </c>
      <c r="E48" s="193" t="s">
        <v>126</v>
      </c>
      <c r="F48" s="193" t="s">
        <v>127</v>
      </c>
      <c r="G48" s="193" t="s">
        <v>257</v>
      </c>
      <c r="H48" s="193" t="s">
        <v>258</v>
      </c>
      <c r="I48" s="207">
        <v>63000</v>
      </c>
      <c r="J48" s="207">
        <v>63000</v>
      </c>
      <c r="K48" s="194"/>
      <c r="L48" s="194"/>
      <c r="M48" s="207">
        <v>63000</v>
      </c>
      <c r="N48" s="192"/>
      <c r="O48" s="192"/>
      <c r="P48" s="192"/>
      <c r="Q48" s="192"/>
      <c r="R48" s="192"/>
      <c r="S48" s="192"/>
      <c r="T48" s="192"/>
      <c r="U48" s="192"/>
      <c r="V48" s="192"/>
      <c r="W48" s="192"/>
      <c r="X48" s="192"/>
    </row>
    <row r="49" customHeight="1" spans="1:24">
      <c r="A49" s="193" t="s">
        <v>71</v>
      </c>
      <c r="B49" s="193" t="s">
        <v>71</v>
      </c>
      <c r="C49" s="252" t="s">
        <v>280</v>
      </c>
      <c r="D49" s="193" t="s">
        <v>281</v>
      </c>
      <c r="E49" s="193" t="s">
        <v>126</v>
      </c>
      <c r="F49" s="193" t="s">
        <v>127</v>
      </c>
      <c r="G49" s="193" t="s">
        <v>240</v>
      </c>
      <c r="H49" s="193" t="s">
        <v>241</v>
      </c>
      <c r="I49" s="207">
        <v>18960</v>
      </c>
      <c r="J49" s="207">
        <v>18960</v>
      </c>
      <c r="K49" s="194"/>
      <c r="L49" s="194"/>
      <c r="M49" s="207">
        <v>18960</v>
      </c>
      <c r="N49" s="192"/>
      <c r="O49" s="192"/>
      <c r="P49" s="192"/>
      <c r="Q49" s="192"/>
      <c r="R49" s="192"/>
      <c r="S49" s="192"/>
      <c r="T49" s="192"/>
      <c r="U49" s="192"/>
      <c r="V49" s="192"/>
      <c r="W49" s="192"/>
      <c r="X49" s="192"/>
    </row>
    <row r="50" customHeight="1" spans="1:24">
      <c r="A50" s="193" t="s">
        <v>71</v>
      </c>
      <c r="B50" s="193" t="s">
        <v>71</v>
      </c>
      <c r="C50" s="252" t="s">
        <v>280</v>
      </c>
      <c r="D50" s="193" t="s">
        <v>281</v>
      </c>
      <c r="E50" s="193" t="s">
        <v>126</v>
      </c>
      <c r="F50" s="193" t="s">
        <v>127</v>
      </c>
      <c r="G50" s="193" t="s">
        <v>292</v>
      </c>
      <c r="H50" s="193" t="s">
        <v>293</v>
      </c>
      <c r="I50" s="207">
        <v>16000</v>
      </c>
      <c r="J50" s="207">
        <v>16000</v>
      </c>
      <c r="K50" s="194"/>
      <c r="L50" s="194"/>
      <c r="M50" s="207">
        <v>16000</v>
      </c>
      <c r="N50" s="192"/>
      <c r="O50" s="192"/>
      <c r="P50" s="192"/>
      <c r="Q50" s="192"/>
      <c r="R50" s="192"/>
      <c r="S50" s="192"/>
      <c r="T50" s="192"/>
      <c r="U50" s="192"/>
      <c r="V50" s="192"/>
      <c r="W50" s="192"/>
      <c r="X50" s="192"/>
    </row>
    <row r="51" customHeight="1" spans="1:24">
      <c r="A51" s="193" t="s">
        <v>71</v>
      </c>
      <c r="B51" s="193" t="s">
        <v>71</v>
      </c>
      <c r="C51" s="252" t="s">
        <v>280</v>
      </c>
      <c r="D51" s="193" t="s">
        <v>281</v>
      </c>
      <c r="E51" s="193" t="s">
        <v>126</v>
      </c>
      <c r="F51" s="193" t="s">
        <v>127</v>
      </c>
      <c r="G51" s="193" t="s">
        <v>294</v>
      </c>
      <c r="H51" s="193" t="s">
        <v>295</v>
      </c>
      <c r="I51" s="207">
        <v>7350</v>
      </c>
      <c r="J51" s="207">
        <v>7350</v>
      </c>
      <c r="K51" s="194"/>
      <c r="L51" s="194"/>
      <c r="M51" s="207">
        <v>7350</v>
      </c>
      <c r="N51" s="192"/>
      <c r="O51" s="192"/>
      <c r="P51" s="192"/>
      <c r="Q51" s="192"/>
      <c r="R51" s="192"/>
      <c r="S51" s="192"/>
      <c r="T51" s="192"/>
      <c r="U51" s="192"/>
      <c r="V51" s="192"/>
      <c r="W51" s="192"/>
      <c r="X51" s="192"/>
    </row>
    <row r="52" customHeight="1" spans="1:24">
      <c r="A52" s="193" t="s">
        <v>71</v>
      </c>
      <c r="B52" s="193" t="s">
        <v>71</v>
      </c>
      <c r="C52" s="252" t="s">
        <v>280</v>
      </c>
      <c r="D52" s="193" t="s">
        <v>281</v>
      </c>
      <c r="E52" s="193" t="s">
        <v>126</v>
      </c>
      <c r="F52" s="193" t="s">
        <v>127</v>
      </c>
      <c r="G52" s="193" t="s">
        <v>296</v>
      </c>
      <c r="H52" s="193" t="s">
        <v>297</v>
      </c>
      <c r="I52" s="207">
        <v>33600</v>
      </c>
      <c r="J52" s="207">
        <v>33600</v>
      </c>
      <c r="K52" s="194"/>
      <c r="L52" s="194"/>
      <c r="M52" s="207">
        <v>33600</v>
      </c>
      <c r="N52" s="192"/>
      <c r="O52" s="192"/>
      <c r="P52" s="192"/>
      <c r="Q52" s="192"/>
      <c r="R52" s="192"/>
      <c r="S52" s="192"/>
      <c r="T52" s="192"/>
      <c r="U52" s="192"/>
      <c r="V52" s="192"/>
      <c r="W52" s="192"/>
      <c r="X52" s="192"/>
    </row>
    <row r="53" customHeight="1" spans="1:24">
      <c r="A53" s="193" t="s">
        <v>71</v>
      </c>
      <c r="B53" s="193" t="s">
        <v>71</v>
      </c>
      <c r="C53" s="252" t="s">
        <v>280</v>
      </c>
      <c r="D53" s="193" t="s">
        <v>281</v>
      </c>
      <c r="E53" s="193" t="s">
        <v>126</v>
      </c>
      <c r="F53" s="193" t="s">
        <v>127</v>
      </c>
      <c r="G53" s="193" t="s">
        <v>266</v>
      </c>
      <c r="H53" s="193" t="s">
        <v>267</v>
      </c>
      <c r="I53" s="207">
        <v>97700</v>
      </c>
      <c r="J53" s="207">
        <v>97700</v>
      </c>
      <c r="K53" s="194"/>
      <c r="L53" s="194"/>
      <c r="M53" s="207">
        <v>97700</v>
      </c>
      <c r="N53" s="192"/>
      <c r="O53" s="192"/>
      <c r="P53" s="192"/>
      <c r="Q53" s="192"/>
      <c r="R53" s="192"/>
      <c r="S53" s="192"/>
      <c r="T53" s="192"/>
      <c r="U53" s="192"/>
      <c r="V53" s="192"/>
      <c r="W53" s="192"/>
      <c r="X53" s="192"/>
    </row>
    <row r="54" customHeight="1" spans="1:24">
      <c r="A54" s="193" t="s">
        <v>71</v>
      </c>
      <c r="B54" s="193" t="s">
        <v>71</v>
      </c>
      <c r="C54" s="252" t="s">
        <v>280</v>
      </c>
      <c r="D54" s="193" t="s">
        <v>281</v>
      </c>
      <c r="E54" s="193" t="s">
        <v>126</v>
      </c>
      <c r="F54" s="193" t="s">
        <v>127</v>
      </c>
      <c r="G54" s="193" t="s">
        <v>298</v>
      </c>
      <c r="H54" s="193" t="s">
        <v>299</v>
      </c>
      <c r="I54" s="207">
        <v>30000</v>
      </c>
      <c r="J54" s="207">
        <v>30000</v>
      </c>
      <c r="K54" s="194"/>
      <c r="L54" s="194"/>
      <c r="M54" s="207">
        <v>30000</v>
      </c>
      <c r="N54" s="192"/>
      <c r="O54" s="192"/>
      <c r="P54" s="192"/>
      <c r="Q54" s="192"/>
      <c r="R54" s="192"/>
      <c r="S54" s="192"/>
      <c r="T54" s="192"/>
      <c r="U54" s="192"/>
      <c r="V54" s="192"/>
      <c r="W54" s="192"/>
      <c r="X54" s="192"/>
    </row>
    <row r="55" customHeight="1" spans="1:24">
      <c r="A55" s="193" t="s">
        <v>71</v>
      </c>
      <c r="B55" s="193" t="s">
        <v>71</v>
      </c>
      <c r="C55" s="252" t="s">
        <v>280</v>
      </c>
      <c r="D55" s="193" t="s">
        <v>281</v>
      </c>
      <c r="E55" s="193" t="s">
        <v>126</v>
      </c>
      <c r="F55" s="193" t="s">
        <v>127</v>
      </c>
      <c r="G55" s="193" t="s">
        <v>282</v>
      </c>
      <c r="H55" s="193" t="s">
        <v>283</v>
      </c>
      <c r="I55" s="207">
        <v>21600</v>
      </c>
      <c r="J55" s="207">
        <v>21600</v>
      </c>
      <c r="K55" s="194"/>
      <c r="L55" s="194"/>
      <c r="M55" s="207">
        <v>21600</v>
      </c>
      <c r="N55" s="192"/>
      <c r="O55" s="192"/>
      <c r="P55" s="192"/>
      <c r="Q55" s="192"/>
      <c r="R55" s="192"/>
      <c r="S55" s="192"/>
      <c r="T55" s="192"/>
      <c r="U55" s="192"/>
      <c r="V55" s="192"/>
      <c r="W55" s="192"/>
      <c r="X55" s="192"/>
    </row>
    <row r="56" customHeight="1" spans="1:24">
      <c r="A56" s="193" t="s">
        <v>71</v>
      </c>
      <c r="B56" s="193" t="s">
        <v>71</v>
      </c>
      <c r="C56" s="252" t="s">
        <v>280</v>
      </c>
      <c r="D56" s="193" t="s">
        <v>281</v>
      </c>
      <c r="E56" s="193" t="s">
        <v>126</v>
      </c>
      <c r="F56" s="193" t="s">
        <v>127</v>
      </c>
      <c r="G56" s="193" t="s">
        <v>286</v>
      </c>
      <c r="H56" s="193" t="s">
        <v>287</v>
      </c>
      <c r="I56" s="207">
        <v>50598</v>
      </c>
      <c r="J56" s="207">
        <v>50598</v>
      </c>
      <c r="K56" s="194"/>
      <c r="L56" s="194"/>
      <c r="M56" s="207">
        <v>50598</v>
      </c>
      <c r="N56" s="192"/>
      <c r="O56" s="192"/>
      <c r="P56" s="192"/>
      <c r="Q56" s="192"/>
      <c r="R56" s="192"/>
      <c r="S56" s="192"/>
      <c r="T56" s="192"/>
      <c r="U56" s="192"/>
      <c r="V56" s="192"/>
      <c r="W56" s="192"/>
      <c r="X56" s="192"/>
    </row>
    <row r="57" customHeight="1" spans="1:24">
      <c r="A57" s="193" t="s">
        <v>71</v>
      </c>
      <c r="B57" s="193" t="s">
        <v>71</v>
      </c>
      <c r="C57" s="252" t="s">
        <v>280</v>
      </c>
      <c r="D57" s="193" t="s">
        <v>281</v>
      </c>
      <c r="E57" s="193" t="s">
        <v>126</v>
      </c>
      <c r="F57" s="193" t="s">
        <v>127</v>
      </c>
      <c r="G57" s="193" t="s">
        <v>290</v>
      </c>
      <c r="H57" s="193" t="s">
        <v>291</v>
      </c>
      <c r="I57" s="207">
        <v>86400</v>
      </c>
      <c r="J57" s="207">
        <v>86400</v>
      </c>
      <c r="K57" s="194"/>
      <c r="L57" s="194"/>
      <c r="M57" s="207">
        <v>86400</v>
      </c>
      <c r="N57" s="192"/>
      <c r="O57" s="192"/>
      <c r="P57" s="192"/>
      <c r="Q57" s="192"/>
      <c r="R57" s="192"/>
      <c r="S57" s="192"/>
      <c r="T57" s="192"/>
      <c r="U57" s="192"/>
      <c r="V57" s="192"/>
      <c r="W57" s="192"/>
      <c r="X57" s="192"/>
    </row>
    <row r="58" customHeight="1" spans="1:24">
      <c r="A58" s="193" t="s">
        <v>71</v>
      </c>
      <c r="B58" s="193" t="s">
        <v>71</v>
      </c>
      <c r="C58" s="252" t="s">
        <v>280</v>
      </c>
      <c r="D58" s="193" t="s">
        <v>281</v>
      </c>
      <c r="E58" s="193" t="s">
        <v>126</v>
      </c>
      <c r="F58" s="193" t="s">
        <v>127</v>
      </c>
      <c r="G58" s="193" t="s">
        <v>296</v>
      </c>
      <c r="H58" s="193" t="s">
        <v>297</v>
      </c>
      <c r="I58" s="207">
        <v>86400</v>
      </c>
      <c r="J58" s="207">
        <v>86400</v>
      </c>
      <c r="K58" s="194"/>
      <c r="L58" s="194"/>
      <c r="M58" s="207">
        <v>86400</v>
      </c>
      <c r="N58" s="192"/>
      <c r="O58" s="192"/>
      <c r="P58" s="192"/>
      <c r="Q58" s="192"/>
      <c r="R58" s="192"/>
      <c r="S58" s="192"/>
      <c r="T58" s="192"/>
      <c r="U58" s="192"/>
      <c r="V58" s="192"/>
      <c r="W58" s="192"/>
      <c r="X58" s="192"/>
    </row>
    <row r="59" customHeight="1" spans="1:24">
      <c r="A59" s="193" t="s">
        <v>71</v>
      </c>
      <c r="B59" s="193" t="s">
        <v>71</v>
      </c>
      <c r="C59" s="252" t="s">
        <v>280</v>
      </c>
      <c r="D59" s="193" t="s">
        <v>281</v>
      </c>
      <c r="E59" s="193" t="s">
        <v>126</v>
      </c>
      <c r="F59" s="193" t="s">
        <v>127</v>
      </c>
      <c r="G59" s="193" t="s">
        <v>294</v>
      </c>
      <c r="H59" s="193" t="s">
        <v>295</v>
      </c>
      <c r="I59" s="207">
        <v>18900</v>
      </c>
      <c r="J59" s="207">
        <v>18900</v>
      </c>
      <c r="K59" s="194"/>
      <c r="L59" s="194"/>
      <c r="M59" s="207">
        <v>18900</v>
      </c>
      <c r="N59" s="192"/>
      <c r="O59" s="192"/>
      <c r="P59" s="192"/>
      <c r="Q59" s="192"/>
      <c r="R59" s="192"/>
      <c r="S59" s="192"/>
      <c r="T59" s="192"/>
      <c r="U59" s="192"/>
      <c r="V59" s="192"/>
      <c r="W59" s="192"/>
      <c r="X59" s="192"/>
    </row>
    <row r="60" customHeight="1" spans="1:24">
      <c r="A60" s="193" t="s">
        <v>71</v>
      </c>
      <c r="B60" s="193" t="s">
        <v>71</v>
      </c>
      <c r="C60" s="252" t="s">
        <v>280</v>
      </c>
      <c r="D60" s="193" t="s">
        <v>281</v>
      </c>
      <c r="E60" s="193" t="s">
        <v>126</v>
      </c>
      <c r="F60" s="193" t="s">
        <v>127</v>
      </c>
      <c r="G60" s="193" t="s">
        <v>257</v>
      </c>
      <c r="H60" s="193" t="s">
        <v>258</v>
      </c>
      <c r="I60" s="207">
        <v>162000</v>
      </c>
      <c r="J60" s="207">
        <v>162000</v>
      </c>
      <c r="K60" s="194"/>
      <c r="L60" s="194"/>
      <c r="M60" s="207">
        <v>162000</v>
      </c>
      <c r="N60" s="192"/>
      <c r="O60" s="192"/>
      <c r="P60" s="192"/>
      <c r="Q60" s="192"/>
      <c r="R60" s="192"/>
      <c r="S60" s="192"/>
      <c r="T60" s="192"/>
      <c r="U60" s="192"/>
      <c r="V60" s="192"/>
      <c r="W60" s="192"/>
      <c r="X60" s="192"/>
    </row>
    <row r="61" customHeight="1" spans="1:24">
      <c r="A61" s="193" t="s">
        <v>71</v>
      </c>
      <c r="B61" s="193" t="s">
        <v>71</v>
      </c>
      <c r="C61" s="252" t="s">
        <v>280</v>
      </c>
      <c r="D61" s="193" t="s">
        <v>281</v>
      </c>
      <c r="E61" s="193" t="s">
        <v>126</v>
      </c>
      <c r="F61" s="193" t="s">
        <v>127</v>
      </c>
      <c r="G61" s="193" t="s">
        <v>249</v>
      </c>
      <c r="H61" s="193" t="s">
        <v>250</v>
      </c>
      <c r="I61" s="207">
        <v>10000</v>
      </c>
      <c r="J61" s="207">
        <v>10000</v>
      </c>
      <c r="K61" s="194"/>
      <c r="L61" s="194"/>
      <c r="M61" s="207">
        <v>10000</v>
      </c>
      <c r="N61" s="192"/>
      <c r="O61" s="192"/>
      <c r="P61" s="192"/>
      <c r="Q61" s="192"/>
      <c r="R61" s="192"/>
      <c r="S61" s="192"/>
      <c r="T61" s="192"/>
      <c r="U61" s="192"/>
      <c r="V61" s="192"/>
      <c r="W61" s="192"/>
      <c r="X61" s="192"/>
    </row>
    <row r="62" customHeight="1" spans="1:24">
      <c r="A62" s="193" t="s">
        <v>71</v>
      </c>
      <c r="B62" s="193" t="s">
        <v>71</v>
      </c>
      <c r="C62" s="252" t="s">
        <v>300</v>
      </c>
      <c r="D62" s="193" t="s">
        <v>301</v>
      </c>
      <c r="E62" s="193" t="s">
        <v>126</v>
      </c>
      <c r="F62" s="193" t="s">
        <v>127</v>
      </c>
      <c r="G62" s="193" t="s">
        <v>302</v>
      </c>
      <c r="H62" s="193" t="s">
        <v>303</v>
      </c>
      <c r="I62" s="207">
        <v>1500771.36</v>
      </c>
      <c r="J62" s="207">
        <v>1500771.36</v>
      </c>
      <c r="K62" s="194"/>
      <c r="L62" s="194"/>
      <c r="M62" s="207">
        <v>1500771.36</v>
      </c>
      <c r="N62" s="192"/>
      <c r="O62" s="192"/>
      <c r="P62" s="192"/>
      <c r="Q62" s="192"/>
      <c r="R62" s="192"/>
      <c r="S62" s="192"/>
      <c r="T62" s="192"/>
      <c r="U62" s="192"/>
      <c r="V62" s="192"/>
      <c r="W62" s="192"/>
      <c r="X62" s="192"/>
    </row>
    <row r="63" customHeight="1" spans="1:24">
      <c r="A63" s="193" t="s">
        <v>71</v>
      </c>
      <c r="B63" s="193" t="s">
        <v>71</v>
      </c>
      <c r="C63" s="252" t="s">
        <v>300</v>
      </c>
      <c r="D63" s="193" t="s">
        <v>301</v>
      </c>
      <c r="E63" s="193" t="s">
        <v>126</v>
      </c>
      <c r="F63" s="193" t="s">
        <v>127</v>
      </c>
      <c r="G63" s="193" t="s">
        <v>302</v>
      </c>
      <c r="H63" s="193" t="s">
        <v>303</v>
      </c>
      <c r="I63" s="207">
        <v>256200</v>
      </c>
      <c r="J63" s="207">
        <v>256200</v>
      </c>
      <c r="K63" s="194"/>
      <c r="L63" s="194"/>
      <c r="M63" s="207">
        <v>256200</v>
      </c>
      <c r="N63" s="192"/>
      <c r="O63" s="192"/>
      <c r="P63" s="192"/>
      <c r="Q63" s="192"/>
      <c r="R63" s="192"/>
      <c r="S63" s="192"/>
      <c r="T63" s="192"/>
      <c r="U63" s="192"/>
      <c r="V63" s="192"/>
      <c r="W63" s="192"/>
      <c r="X63" s="192"/>
    </row>
    <row r="64" ht="17.25" customHeight="1" spans="1:24">
      <c r="A64" s="195" t="s">
        <v>196</v>
      </c>
      <c r="B64" s="196"/>
      <c r="C64" s="197"/>
      <c r="D64" s="197"/>
      <c r="E64" s="197"/>
      <c r="F64" s="197"/>
      <c r="G64" s="197"/>
      <c r="H64" s="198"/>
      <c r="I64" s="207">
        <v>23733830.37</v>
      </c>
      <c r="J64" s="207">
        <v>23733830.37</v>
      </c>
      <c r="K64" s="208"/>
      <c r="L64" s="208"/>
      <c r="M64" s="207">
        <v>23733830.37</v>
      </c>
      <c r="N64" s="113"/>
      <c r="O64" s="113"/>
      <c r="P64" s="113"/>
      <c r="Q64" s="113"/>
      <c r="R64" s="113"/>
      <c r="S64" s="113"/>
      <c r="T64" s="113"/>
      <c r="U64" s="113"/>
      <c r="V64" s="113"/>
      <c r="W64" s="113"/>
      <c r="X64" s="113"/>
    </row>
  </sheetData>
  <mergeCells count="31">
    <mergeCell ref="A3:X3"/>
    <mergeCell ref="A4:H4"/>
    <mergeCell ref="I5:X5"/>
    <mergeCell ref="J6:N6"/>
    <mergeCell ref="O6:Q6"/>
    <mergeCell ref="S6:X6"/>
    <mergeCell ref="A64:H6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8"/>
  <sheetViews>
    <sheetView showZeros="0" workbookViewId="0">
      <pane ySplit="1" topLeftCell="A2" activePane="bottomLeft" state="frozen"/>
      <selection/>
      <selection pane="bottomLeft" activeCell="F45" sqref="F45"/>
    </sheetView>
  </sheetViews>
  <sheetFormatPr defaultColWidth="9.14166666666667" defaultRowHeight="14.25" customHeight="1"/>
  <cols>
    <col min="1" max="1" width="10.2833333333333" style="1" customWidth="1"/>
    <col min="2" max="2" width="23.5" style="1" customWidth="1"/>
    <col min="3" max="3" width="66" style="1" customWidth="1"/>
    <col min="4" max="4" width="23.8583333333333" style="1" customWidth="1"/>
    <col min="5" max="5" width="11.1416666666667" style="1" customWidth="1"/>
    <col min="6" max="6" width="22" style="1" customWidth="1"/>
    <col min="7" max="7" width="9.85833333333333" style="1" customWidth="1"/>
    <col min="8" max="8" width="19.5"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74"/>
      <c r="E2" s="3"/>
      <c r="F2" s="3"/>
      <c r="G2" s="3"/>
      <c r="H2" s="3"/>
      <c r="U2" s="174"/>
      <c r="W2" s="179" t="s">
        <v>304</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74"/>
      <c r="W4" s="150" t="s">
        <v>2</v>
      </c>
    </row>
    <row r="5" ht="21.75" customHeight="1" spans="1:23">
      <c r="A5" s="10" t="s">
        <v>305</v>
      </c>
      <c r="B5" s="11" t="s">
        <v>207</v>
      </c>
      <c r="C5" s="10" t="s">
        <v>208</v>
      </c>
      <c r="D5" s="10" t="s">
        <v>306</v>
      </c>
      <c r="E5" s="11" t="s">
        <v>209</v>
      </c>
      <c r="F5" s="11" t="s">
        <v>210</v>
      </c>
      <c r="G5" s="11" t="s">
        <v>307</v>
      </c>
      <c r="H5" s="11" t="s">
        <v>308</v>
      </c>
      <c r="I5" s="17" t="s">
        <v>56</v>
      </c>
      <c r="J5" s="12" t="s">
        <v>309</v>
      </c>
      <c r="K5" s="13"/>
      <c r="L5" s="13"/>
      <c r="M5" s="14"/>
      <c r="N5" s="12" t="s">
        <v>215</v>
      </c>
      <c r="O5" s="13"/>
      <c r="P5" s="14"/>
      <c r="Q5" s="11" t="s">
        <v>62</v>
      </c>
      <c r="R5" s="12" t="s">
        <v>63</v>
      </c>
      <c r="S5" s="13"/>
      <c r="T5" s="13"/>
      <c r="U5" s="13"/>
      <c r="V5" s="13"/>
      <c r="W5" s="14"/>
    </row>
    <row r="6" ht="21.75" customHeight="1" spans="1:23">
      <c r="A6" s="15"/>
      <c r="B6" s="29"/>
      <c r="C6" s="15"/>
      <c r="D6" s="15"/>
      <c r="E6" s="16"/>
      <c r="F6" s="16"/>
      <c r="G6" s="16"/>
      <c r="H6" s="16"/>
      <c r="I6" s="29"/>
      <c r="J6" s="175" t="s">
        <v>59</v>
      </c>
      <c r="K6" s="176"/>
      <c r="L6" s="11" t="s">
        <v>60</v>
      </c>
      <c r="M6" s="11" t="s">
        <v>61</v>
      </c>
      <c r="N6" s="11" t="s">
        <v>59</v>
      </c>
      <c r="O6" s="11" t="s">
        <v>60</v>
      </c>
      <c r="P6" s="11" t="s">
        <v>61</v>
      </c>
      <c r="Q6" s="16"/>
      <c r="R6" s="11" t="s">
        <v>58</v>
      </c>
      <c r="S6" s="11" t="s">
        <v>65</v>
      </c>
      <c r="T6" s="11" t="s">
        <v>221</v>
      </c>
      <c r="U6" s="11" t="s">
        <v>67</v>
      </c>
      <c r="V6" s="11" t="s">
        <v>68</v>
      </c>
      <c r="W6" s="11" t="s">
        <v>69</v>
      </c>
    </row>
    <row r="7" ht="21" customHeight="1" spans="1:23">
      <c r="A7" s="29"/>
      <c r="B7" s="29"/>
      <c r="C7" s="29"/>
      <c r="D7" s="29"/>
      <c r="E7" s="29"/>
      <c r="F7" s="29"/>
      <c r="G7" s="29"/>
      <c r="H7" s="29"/>
      <c r="I7" s="29"/>
      <c r="J7" s="177" t="s">
        <v>58</v>
      </c>
      <c r="K7" s="178"/>
      <c r="L7" s="29"/>
      <c r="M7" s="29"/>
      <c r="N7" s="29"/>
      <c r="O7" s="29"/>
      <c r="P7" s="29"/>
      <c r="Q7" s="29"/>
      <c r="R7" s="29"/>
      <c r="S7" s="29"/>
      <c r="T7" s="29"/>
      <c r="U7" s="29"/>
      <c r="V7" s="29"/>
      <c r="W7" s="29"/>
    </row>
    <row r="8" ht="39.75" customHeight="1" spans="1:23">
      <c r="A8" s="18"/>
      <c r="B8" s="20"/>
      <c r="C8" s="18"/>
      <c r="D8" s="18"/>
      <c r="E8" s="19"/>
      <c r="F8" s="19"/>
      <c r="G8" s="19"/>
      <c r="H8" s="19"/>
      <c r="I8" s="20"/>
      <c r="J8" s="67" t="s">
        <v>58</v>
      </c>
      <c r="K8" s="67" t="s">
        <v>310</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6">
        <v>12</v>
      </c>
      <c r="M9" s="36">
        <v>13</v>
      </c>
      <c r="N9" s="36">
        <v>14</v>
      </c>
      <c r="O9" s="36">
        <v>15</v>
      </c>
      <c r="P9" s="36">
        <v>16</v>
      </c>
      <c r="Q9" s="36">
        <v>17</v>
      </c>
      <c r="R9" s="36">
        <v>18</v>
      </c>
      <c r="S9" s="36">
        <v>19</v>
      </c>
      <c r="T9" s="36">
        <v>20</v>
      </c>
      <c r="U9" s="21">
        <v>21</v>
      </c>
      <c r="V9" s="36">
        <v>22</v>
      </c>
      <c r="W9" s="21">
        <v>23</v>
      </c>
    </row>
    <row r="10" ht="15" customHeight="1" spans="1:23">
      <c r="A10" s="24" t="s">
        <v>311</v>
      </c>
      <c r="B10" s="253" t="s">
        <v>312</v>
      </c>
      <c r="C10" s="23" t="s">
        <v>313</v>
      </c>
      <c r="D10" s="23" t="s">
        <v>71</v>
      </c>
      <c r="E10" s="24" t="s">
        <v>140</v>
      </c>
      <c r="F10" s="24" t="s">
        <v>141</v>
      </c>
      <c r="G10" s="24" t="s">
        <v>314</v>
      </c>
      <c r="H10" s="24" t="s">
        <v>315</v>
      </c>
      <c r="I10" s="139">
        <v>400000</v>
      </c>
      <c r="J10" s="139">
        <v>400000</v>
      </c>
      <c r="K10" s="139">
        <v>400000</v>
      </c>
      <c r="L10" s="21"/>
      <c r="M10" s="21"/>
      <c r="N10" s="21"/>
      <c r="O10" s="21"/>
      <c r="P10" s="21"/>
      <c r="Q10" s="21"/>
      <c r="R10" s="139"/>
      <c r="S10" s="139"/>
      <c r="T10" s="139"/>
      <c r="U10" s="139"/>
      <c r="V10" s="139"/>
      <c r="W10" s="139"/>
    </row>
    <row r="11" ht="15" customHeight="1" spans="1:23">
      <c r="A11" s="24" t="s">
        <v>311</v>
      </c>
      <c r="B11" s="253" t="s">
        <v>316</v>
      </c>
      <c r="C11" s="23" t="s">
        <v>317</v>
      </c>
      <c r="D11" s="23" t="s">
        <v>71</v>
      </c>
      <c r="E11" s="24" t="s">
        <v>130</v>
      </c>
      <c r="F11" s="24" t="s">
        <v>131</v>
      </c>
      <c r="G11" s="24" t="s">
        <v>318</v>
      </c>
      <c r="H11" s="24" t="s">
        <v>319</v>
      </c>
      <c r="I11" s="139">
        <v>88720</v>
      </c>
      <c r="J11" s="139">
        <v>88720</v>
      </c>
      <c r="K11" s="139">
        <v>88720</v>
      </c>
      <c r="L11" s="21"/>
      <c r="M11" s="21"/>
      <c r="N11" s="21"/>
      <c r="O11" s="21"/>
      <c r="P11" s="21"/>
      <c r="Q11" s="21"/>
      <c r="R11" s="139"/>
      <c r="S11" s="139"/>
      <c r="T11" s="139"/>
      <c r="U11" s="139"/>
      <c r="V11" s="139"/>
      <c r="W11" s="139"/>
    </row>
    <row r="12" ht="15" customHeight="1" spans="1:23">
      <c r="A12" s="24" t="s">
        <v>311</v>
      </c>
      <c r="B12" s="253" t="s">
        <v>320</v>
      </c>
      <c r="C12" s="23" t="s">
        <v>321</v>
      </c>
      <c r="D12" s="23" t="s">
        <v>71</v>
      </c>
      <c r="E12" s="24" t="s">
        <v>128</v>
      </c>
      <c r="F12" s="24" t="s">
        <v>129</v>
      </c>
      <c r="G12" s="24" t="s">
        <v>322</v>
      </c>
      <c r="H12" s="24" t="s">
        <v>323</v>
      </c>
      <c r="I12" s="139">
        <v>75000</v>
      </c>
      <c r="J12" s="139">
        <v>75000</v>
      </c>
      <c r="K12" s="139">
        <v>75000</v>
      </c>
      <c r="L12" s="21"/>
      <c r="M12" s="21"/>
      <c r="N12" s="21"/>
      <c r="O12" s="21"/>
      <c r="P12" s="21"/>
      <c r="Q12" s="21"/>
      <c r="R12" s="139"/>
      <c r="S12" s="139"/>
      <c r="T12" s="139"/>
      <c r="U12" s="139"/>
      <c r="V12" s="139"/>
      <c r="W12" s="139"/>
    </row>
    <row r="13" ht="15" customHeight="1" spans="1:23">
      <c r="A13" s="24" t="s">
        <v>311</v>
      </c>
      <c r="B13" s="253" t="s">
        <v>320</v>
      </c>
      <c r="C13" s="23" t="s">
        <v>321</v>
      </c>
      <c r="D13" s="23" t="s">
        <v>71</v>
      </c>
      <c r="E13" s="24" t="s">
        <v>128</v>
      </c>
      <c r="F13" s="24" t="s">
        <v>129</v>
      </c>
      <c r="G13" s="24" t="s">
        <v>318</v>
      </c>
      <c r="H13" s="24" t="s">
        <v>319</v>
      </c>
      <c r="I13" s="139">
        <v>75000</v>
      </c>
      <c r="J13" s="139">
        <v>75000</v>
      </c>
      <c r="K13" s="139">
        <v>75000</v>
      </c>
      <c r="L13" s="21"/>
      <c r="M13" s="21"/>
      <c r="N13" s="21"/>
      <c r="O13" s="21"/>
      <c r="P13" s="21"/>
      <c r="Q13" s="21"/>
      <c r="R13" s="139"/>
      <c r="S13" s="139"/>
      <c r="T13" s="139"/>
      <c r="U13" s="139"/>
      <c r="V13" s="139"/>
      <c r="W13" s="139"/>
    </row>
    <row r="14" ht="15" customHeight="1" spans="1:23">
      <c r="A14" s="24" t="s">
        <v>311</v>
      </c>
      <c r="B14" s="253" t="s">
        <v>324</v>
      </c>
      <c r="C14" s="23" t="s">
        <v>325</v>
      </c>
      <c r="D14" s="23" t="s">
        <v>71</v>
      </c>
      <c r="E14" s="24" t="s">
        <v>130</v>
      </c>
      <c r="F14" s="24" t="s">
        <v>131</v>
      </c>
      <c r="G14" s="24" t="s">
        <v>318</v>
      </c>
      <c r="H14" s="24" t="s">
        <v>319</v>
      </c>
      <c r="I14" s="139">
        <v>1500000</v>
      </c>
      <c r="J14" s="139">
        <v>1500000</v>
      </c>
      <c r="K14" s="139">
        <v>1500000</v>
      </c>
      <c r="L14" s="21"/>
      <c r="M14" s="21"/>
      <c r="N14" s="21"/>
      <c r="O14" s="21"/>
      <c r="P14" s="21"/>
      <c r="Q14" s="21"/>
      <c r="R14" s="139"/>
      <c r="S14" s="139"/>
      <c r="T14" s="139"/>
      <c r="U14" s="139"/>
      <c r="V14" s="139"/>
      <c r="W14" s="139"/>
    </row>
    <row r="15" ht="15" customHeight="1" spans="1:23">
      <c r="A15" s="24" t="s">
        <v>311</v>
      </c>
      <c r="B15" s="253" t="s">
        <v>326</v>
      </c>
      <c r="C15" s="23" t="s">
        <v>327</v>
      </c>
      <c r="D15" s="23" t="s">
        <v>71</v>
      </c>
      <c r="E15" s="24" t="s">
        <v>128</v>
      </c>
      <c r="F15" s="24" t="s">
        <v>129</v>
      </c>
      <c r="G15" s="24" t="s">
        <v>328</v>
      </c>
      <c r="H15" s="24" t="s">
        <v>329</v>
      </c>
      <c r="I15" s="139">
        <v>20460</v>
      </c>
      <c r="J15" s="139">
        <v>20460</v>
      </c>
      <c r="K15" s="139">
        <v>20460</v>
      </c>
      <c r="L15" s="21"/>
      <c r="M15" s="21"/>
      <c r="N15" s="21"/>
      <c r="O15" s="21"/>
      <c r="P15" s="21"/>
      <c r="Q15" s="21"/>
      <c r="R15" s="139"/>
      <c r="S15" s="139"/>
      <c r="T15" s="139"/>
      <c r="U15" s="139"/>
      <c r="V15" s="139"/>
      <c r="W15" s="139"/>
    </row>
    <row r="16" ht="15" customHeight="1" spans="1:23">
      <c r="A16" s="24" t="s">
        <v>311</v>
      </c>
      <c r="B16" s="253" t="s">
        <v>326</v>
      </c>
      <c r="C16" s="23" t="s">
        <v>327</v>
      </c>
      <c r="D16" s="23" t="s">
        <v>71</v>
      </c>
      <c r="E16" s="24" t="s">
        <v>128</v>
      </c>
      <c r="F16" s="24" t="s">
        <v>129</v>
      </c>
      <c r="G16" s="24" t="s">
        <v>322</v>
      </c>
      <c r="H16" s="24" t="s">
        <v>323</v>
      </c>
      <c r="I16" s="139">
        <v>21000</v>
      </c>
      <c r="J16" s="139">
        <v>21000</v>
      </c>
      <c r="K16" s="139">
        <v>21000</v>
      </c>
      <c r="L16" s="21"/>
      <c r="M16" s="21"/>
      <c r="N16" s="21"/>
      <c r="O16" s="21"/>
      <c r="P16" s="21"/>
      <c r="Q16" s="21"/>
      <c r="R16" s="139"/>
      <c r="S16" s="139"/>
      <c r="T16" s="139"/>
      <c r="U16" s="139"/>
      <c r="V16" s="139"/>
      <c r="W16" s="139"/>
    </row>
    <row r="17" ht="15" customHeight="1" spans="1:23">
      <c r="A17" s="24" t="s">
        <v>311</v>
      </c>
      <c r="B17" s="253" t="s">
        <v>326</v>
      </c>
      <c r="C17" s="23" t="s">
        <v>327</v>
      </c>
      <c r="D17" s="23" t="s">
        <v>71</v>
      </c>
      <c r="E17" s="24" t="s">
        <v>128</v>
      </c>
      <c r="F17" s="24" t="s">
        <v>129</v>
      </c>
      <c r="G17" s="24" t="s">
        <v>249</v>
      </c>
      <c r="H17" s="24" t="s">
        <v>250</v>
      </c>
      <c r="I17" s="139">
        <v>12000</v>
      </c>
      <c r="J17" s="139">
        <v>12000</v>
      </c>
      <c r="K17" s="139">
        <v>12000</v>
      </c>
      <c r="L17" s="21"/>
      <c r="M17" s="21"/>
      <c r="N17" s="21"/>
      <c r="O17" s="21"/>
      <c r="P17" s="21"/>
      <c r="Q17" s="21"/>
      <c r="R17" s="139"/>
      <c r="S17" s="139"/>
      <c r="T17" s="139"/>
      <c r="U17" s="139"/>
      <c r="V17" s="139"/>
      <c r="W17" s="139"/>
    </row>
    <row r="18" ht="15" customHeight="1" spans="1:23">
      <c r="A18" s="24" t="s">
        <v>311</v>
      </c>
      <c r="B18" s="253" t="s">
        <v>330</v>
      </c>
      <c r="C18" s="23" t="s">
        <v>331</v>
      </c>
      <c r="D18" s="23" t="s">
        <v>71</v>
      </c>
      <c r="E18" s="24" t="s">
        <v>130</v>
      </c>
      <c r="F18" s="24" t="s">
        <v>131</v>
      </c>
      <c r="G18" s="24" t="s">
        <v>318</v>
      </c>
      <c r="H18" s="24" t="s">
        <v>319</v>
      </c>
      <c r="I18" s="139">
        <v>106000</v>
      </c>
      <c r="J18" s="139">
        <v>106000</v>
      </c>
      <c r="K18" s="139">
        <v>106000</v>
      </c>
      <c r="L18" s="21"/>
      <c r="M18" s="21"/>
      <c r="N18" s="21"/>
      <c r="O18" s="21"/>
      <c r="P18" s="21"/>
      <c r="Q18" s="21"/>
      <c r="R18" s="139"/>
      <c r="S18" s="139"/>
      <c r="T18" s="139"/>
      <c r="U18" s="139"/>
      <c r="V18" s="139"/>
      <c r="W18" s="139"/>
    </row>
    <row r="19" ht="15" customHeight="1" spans="1:23">
      <c r="A19" s="24" t="s">
        <v>311</v>
      </c>
      <c r="B19" s="253" t="s">
        <v>332</v>
      </c>
      <c r="C19" s="23" t="s">
        <v>333</v>
      </c>
      <c r="D19" s="23" t="s">
        <v>71</v>
      </c>
      <c r="E19" s="24" t="s">
        <v>128</v>
      </c>
      <c r="F19" s="24" t="s">
        <v>129</v>
      </c>
      <c r="G19" s="24" t="s">
        <v>334</v>
      </c>
      <c r="H19" s="24" t="s">
        <v>335</v>
      </c>
      <c r="I19" s="139">
        <v>964390.5</v>
      </c>
      <c r="J19" s="139">
        <v>964390.5</v>
      </c>
      <c r="K19" s="139">
        <v>964390.5</v>
      </c>
      <c r="L19" s="21"/>
      <c r="M19" s="21"/>
      <c r="N19" s="21"/>
      <c r="O19" s="21"/>
      <c r="P19" s="21"/>
      <c r="Q19" s="21"/>
      <c r="R19" s="139"/>
      <c r="S19" s="139"/>
      <c r="T19" s="139"/>
      <c r="U19" s="139"/>
      <c r="V19" s="139"/>
      <c r="W19" s="139"/>
    </row>
    <row r="20" ht="15" customHeight="1" spans="1:23">
      <c r="A20" s="24" t="s">
        <v>311</v>
      </c>
      <c r="B20" s="253" t="s">
        <v>336</v>
      </c>
      <c r="C20" s="23" t="s">
        <v>337</v>
      </c>
      <c r="D20" s="23" t="s">
        <v>71</v>
      </c>
      <c r="E20" s="24" t="s">
        <v>130</v>
      </c>
      <c r="F20" s="24" t="s">
        <v>131</v>
      </c>
      <c r="G20" s="24" t="s">
        <v>318</v>
      </c>
      <c r="H20" s="24" t="s">
        <v>319</v>
      </c>
      <c r="I20" s="139">
        <v>200000</v>
      </c>
      <c r="J20" s="139">
        <v>200000</v>
      </c>
      <c r="K20" s="139">
        <v>200000</v>
      </c>
      <c r="L20" s="21"/>
      <c r="M20" s="21"/>
      <c r="N20" s="21"/>
      <c r="O20" s="21"/>
      <c r="P20" s="21"/>
      <c r="Q20" s="21"/>
      <c r="R20" s="139"/>
      <c r="S20" s="139"/>
      <c r="T20" s="139"/>
      <c r="U20" s="139"/>
      <c r="V20" s="139"/>
      <c r="W20" s="139"/>
    </row>
    <row r="21" ht="15" customHeight="1" spans="1:23">
      <c r="A21" s="24" t="s">
        <v>311</v>
      </c>
      <c r="B21" s="253" t="s">
        <v>338</v>
      </c>
      <c r="C21" s="23" t="s">
        <v>339</v>
      </c>
      <c r="D21" s="23" t="s">
        <v>71</v>
      </c>
      <c r="E21" s="24" t="s">
        <v>130</v>
      </c>
      <c r="F21" s="24" t="s">
        <v>131</v>
      </c>
      <c r="G21" s="24" t="s">
        <v>318</v>
      </c>
      <c r="H21" s="24" t="s">
        <v>319</v>
      </c>
      <c r="I21" s="139">
        <v>50000</v>
      </c>
      <c r="J21" s="139">
        <v>50000</v>
      </c>
      <c r="K21" s="139">
        <v>50000</v>
      </c>
      <c r="L21" s="21"/>
      <c r="M21" s="21"/>
      <c r="N21" s="21"/>
      <c r="O21" s="21"/>
      <c r="P21" s="21"/>
      <c r="Q21" s="21"/>
      <c r="R21" s="139"/>
      <c r="S21" s="139"/>
      <c r="T21" s="139"/>
      <c r="U21" s="139"/>
      <c r="V21" s="139"/>
      <c r="W21" s="139"/>
    </row>
    <row r="22" ht="15" customHeight="1" spans="1:23">
      <c r="A22" s="24" t="s">
        <v>311</v>
      </c>
      <c r="B22" s="253" t="s">
        <v>340</v>
      </c>
      <c r="C22" s="23" t="s">
        <v>341</v>
      </c>
      <c r="D22" s="23" t="s">
        <v>71</v>
      </c>
      <c r="E22" s="24" t="s">
        <v>128</v>
      </c>
      <c r="F22" s="24" t="s">
        <v>129</v>
      </c>
      <c r="G22" s="24" t="s">
        <v>334</v>
      </c>
      <c r="H22" s="24" t="s">
        <v>335</v>
      </c>
      <c r="I22" s="139">
        <v>137968.8</v>
      </c>
      <c r="J22" s="139">
        <v>137968.8</v>
      </c>
      <c r="K22" s="139">
        <v>137968.8</v>
      </c>
      <c r="L22" s="21"/>
      <c r="M22" s="21"/>
      <c r="N22" s="21"/>
      <c r="O22" s="21"/>
      <c r="P22" s="21"/>
      <c r="Q22" s="21"/>
      <c r="R22" s="139"/>
      <c r="S22" s="139"/>
      <c r="T22" s="139"/>
      <c r="U22" s="139"/>
      <c r="V22" s="139"/>
      <c r="W22" s="139"/>
    </row>
    <row r="23" ht="15" customHeight="1" spans="1:23">
      <c r="A23" s="24" t="s">
        <v>311</v>
      </c>
      <c r="B23" s="253" t="s">
        <v>342</v>
      </c>
      <c r="C23" s="23" t="s">
        <v>343</v>
      </c>
      <c r="D23" s="23" t="s">
        <v>71</v>
      </c>
      <c r="E23" s="24" t="s">
        <v>146</v>
      </c>
      <c r="F23" s="24" t="s">
        <v>147</v>
      </c>
      <c r="G23" s="24" t="s">
        <v>318</v>
      </c>
      <c r="H23" s="24" t="s">
        <v>319</v>
      </c>
      <c r="I23" s="139">
        <v>30000</v>
      </c>
      <c r="J23" s="139">
        <v>30000</v>
      </c>
      <c r="K23" s="139">
        <v>30000</v>
      </c>
      <c r="L23" s="21"/>
      <c r="M23" s="21"/>
      <c r="N23" s="21"/>
      <c r="O23" s="21"/>
      <c r="P23" s="21"/>
      <c r="Q23" s="21"/>
      <c r="R23" s="139"/>
      <c r="S23" s="139"/>
      <c r="T23" s="139"/>
      <c r="U23" s="139"/>
      <c r="V23" s="139"/>
      <c r="W23" s="139"/>
    </row>
    <row r="24" ht="15" customHeight="1" spans="1:23">
      <c r="A24" s="24" t="s">
        <v>311</v>
      </c>
      <c r="B24" s="253" t="s">
        <v>344</v>
      </c>
      <c r="C24" s="23" t="s">
        <v>345</v>
      </c>
      <c r="D24" s="23" t="s">
        <v>71</v>
      </c>
      <c r="E24" s="24" t="s">
        <v>128</v>
      </c>
      <c r="F24" s="24" t="s">
        <v>129</v>
      </c>
      <c r="G24" s="24" t="s">
        <v>334</v>
      </c>
      <c r="H24" s="24" t="s">
        <v>335</v>
      </c>
      <c r="I24" s="139">
        <v>790000</v>
      </c>
      <c r="J24" s="139">
        <v>790000</v>
      </c>
      <c r="K24" s="139">
        <v>790000</v>
      </c>
      <c r="L24" s="21"/>
      <c r="M24" s="21"/>
      <c r="N24" s="21"/>
      <c r="O24" s="21"/>
      <c r="P24" s="21"/>
      <c r="Q24" s="21"/>
      <c r="R24" s="139"/>
      <c r="S24" s="139"/>
      <c r="T24" s="139"/>
      <c r="U24" s="139"/>
      <c r="V24" s="139"/>
      <c r="W24" s="139"/>
    </row>
    <row r="25" ht="15" customHeight="1" spans="1:23">
      <c r="A25" s="24" t="s">
        <v>311</v>
      </c>
      <c r="B25" s="253" t="s">
        <v>346</v>
      </c>
      <c r="C25" s="23" t="s">
        <v>347</v>
      </c>
      <c r="D25" s="23" t="s">
        <v>71</v>
      </c>
      <c r="E25" s="24" t="s">
        <v>128</v>
      </c>
      <c r="F25" s="24" t="s">
        <v>129</v>
      </c>
      <c r="G25" s="24" t="s">
        <v>318</v>
      </c>
      <c r="H25" s="24" t="s">
        <v>319</v>
      </c>
      <c r="I25" s="139">
        <v>160000</v>
      </c>
      <c r="J25" s="139">
        <v>160000</v>
      </c>
      <c r="K25" s="139">
        <v>160000</v>
      </c>
      <c r="L25" s="21"/>
      <c r="M25" s="21"/>
      <c r="N25" s="21"/>
      <c r="O25" s="21"/>
      <c r="P25" s="21"/>
      <c r="Q25" s="21"/>
      <c r="R25" s="139"/>
      <c r="S25" s="139"/>
      <c r="T25" s="139"/>
      <c r="U25" s="139"/>
      <c r="V25" s="139"/>
      <c r="W25" s="139"/>
    </row>
    <row r="26" ht="15" customHeight="1" spans="1:23">
      <c r="A26" s="24" t="s">
        <v>311</v>
      </c>
      <c r="B26" s="253" t="s">
        <v>348</v>
      </c>
      <c r="C26" s="23" t="s">
        <v>349</v>
      </c>
      <c r="D26" s="23" t="s">
        <v>71</v>
      </c>
      <c r="E26" s="24" t="s">
        <v>132</v>
      </c>
      <c r="F26" s="24" t="s">
        <v>133</v>
      </c>
      <c r="G26" s="24" t="s">
        <v>318</v>
      </c>
      <c r="H26" s="24" t="s">
        <v>319</v>
      </c>
      <c r="I26" s="139">
        <v>201500</v>
      </c>
      <c r="J26" s="139">
        <v>201500</v>
      </c>
      <c r="K26" s="139">
        <v>201500</v>
      </c>
      <c r="L26" s="21"/>
      <c r="M26" s="21"/>
      <c r="N26" s="21"/>
      <c r="O26" s="21"/>
      <c r="P26" s="21"/>
      <c r="Q26" s="21"/>
      <c r="R26" s="139"/>
      <c r="S26" s="139"/>
      <c r="T26" s="139"/>
      <c r="U26" s="139"/>
      <c r="V26" s="139"/>
      <c r="W26" s="139"/>
    </row>
    <row r="27" ht="15" customHeight="1" spans="1:23">
      <c r="A27" s="24" t="s">
        <v>311</v>
      </c>
      <c r="B27" s="253" t="s">
        <v>350</v>
      </c>
      <c r="C27" s="23" t="s">
        <v>351</v>
      </c>
      <c r="D27" s="23" t="s">
        <v>71</v>
      </c>
      <c r="E27" s="24" t="s">
        <v>156</v>
      </c>
      <c r="F27" s="24" t="s">
        <v>157</v>
      </c>
      <c r="G27" s="24" t="s">
        <v>318</v>
      </c>
      <c r="H27" s="24" t="s">
        <v>319</v>
      </c>
      <c r="I27" s="139">
        <v>170500</v>
      </c>
      <c r="J27" s="139">
        <v>170500</v>
      </c>
      <c r="K27" s="139">
        <v>170500</v>
      </c>
      <c r="L27" s="21"/>
      <c r="M27" s="21"/>
      <c r="N27" s="21"/>
      <c r="O27" s="21"/>
      <c r="P27" s="21"/>
      <c r="Q27" s="21"/>
      <c r="R27" s="139"/>
      <c r="S27" s="139"/>
      <c r="T27" s="139"/>
      <c r="U27" s="139"/>
      <c r="V27" s="139"/>
      <c r="W27" s="139"/>
    </row>
    <row r="28" ht="15" customHeight="1" spans="1:23">
      <c r="A28" s="24" t="s">
        <v>311</v>
      </c>
      <c r="B28" s="253" t="s">
        <v>352</v>
      </c>
      <c r="C28" s="23" t="s">
        <v>353</v>
      </c>
      <c r="D28" s="23" t="s">
        <v>71</v>
      </c>
      <c r="E28" s="24" t="s">
        <v>140</v>
      </c>
      <c r="F28" s="24" t="s">
        <v>141</v>
      </c>
      <c r="G28" s="24" t="s">
        <v>318</v>
      </c>
      <c r="H28" s="24" t="s">
        <v>319</v>
      </c>
      <c r="I28" s="139">
        <v>600000</v>
      </c>
      <c r="J28" s="139">
        <v>600000</v>
      </c>
      <c r="K28" s="139">
        <v>600000</v>
      </c>
      <c r="L28" s="21"/>
      <c r="M28" s="21"/>
      <c r="N28" s="21"/>
      <c r="O28" s="21"/>
      <c r="P28" s="21"/>
      <c r="Q28" s="21"/>
      <c r="R28" s="139"/>
      <c r="S28" s="139"/>
      <c r="T28" s="139"/>
      <c r="U28" s="139"/>
      <c r="V28" s="139"/>
      <c r="W28" s="139"/>
    </row>
    <row r="29" ht="15" customHeight="1" spans="1:23">
      <c r="A29" s="24" t="s">
        <v>311</v>
      </c>
      <c r="B29" s="253" t="s">
        <v>354</v>
      </c>
      <c r="C29" s="23" t="s">
        <v>355</v>
      </c>
      <c r="D29" s="23" t="s">
        <v>71</v>
      </c>
      <c r="E29" s="24" t="s">
        <v>128</v>
      </c>
      <c r="F29" s="24" t="s">
        <v>129</v>
      </c>
      <c r="G29" s="24" t="s">
        <v>318</v>
      </c>
      <c r="H29" s="24" t="s">
        <v>319</v>
      </c>
      <c r="I29" s="139">
        <v>200000</v>
      </c>
      <c r="J29" s="139">
        <v>200000</v>
      </c>
      <c r="K29" s="139">
        <v>200000</v>
      </c>
      <c r="L29" s="21"/>
      <c r="M29" s="21"/>
      <c r="N29" s="21"/>
      <c r="O29" s="21"/>
      <c r="P29" s="21"/>
      <c r="Q29" s="21"/>
      <c r="R29" s="139"/>
      <c r="S29" s="139"/>
      <c r="T29" s="139"/>
      <c r="U29" s="139"/>
      <c r="V29" s="139"/>
      <c r="W29" s="139"/>
    </row>
    <row r="30" ht="15" customHeight="1" spans="1:23">
      <c r="A30" s="24" t="s">
        <v>311</v>
      </c>
      <c r="B30" s="253" t="s">
        <v>356</v>
      </c>
      <c r="C30" s="23" t="s">
        <v>357</v>
      </c>
      <c r="D30" s="23" t="s">
        <v>71</v>
      </c>
      <c r="E30" s="24" t="s">
        <v>140</v>
      </c>
      <c r="F30" s="24" t="s">
        <v>141</v>
      </c>
      <c r="G30" s="24" t="s">
        <v>296</v>
      </c>
      <c r="H30" s="24" t="s">
        <v>297</v>
      </c>
      <c r="I30" s="139">
        <v>3150000</v>
      </c>
      <c r="J30" s="139">
        <v>3150000</v>
      </c>
      <c r="K30" s="139">
        <v>3150000</v>
      </c>
      <c r="L30" s="21"/>
      <c r="M30" s="21"/>
      <c r="N30" s="21"/>
      <c r="O30" s="21"/>
      <c r="P30" s="21"/>
      <c r="Q30" s="21"/>
      <c r="R30" s="139"/>
      <c r="S30" s="139"/>
      <c r="T30" s="139"/>
      <c r="U30" s="139"/>
      <c r="V30" s="139"/>
      <c r="W30" s="139"/>
    </row>
    <row r="31" ht="15" customHeight="1" spans="1:23">
      <c r="A31" s="24" t="s">
        <v>311</v>
      </c>
      <c r="B31" s="253" t="s">
        <v>358</v>
      </c>
      <c r="C31" s="23" t="s">
        <v>359</v>
      </c>
      <c r="D31" s="23" t="s">
        <v>71</v>
      </c>
      <c r="E31" s="24" t="s">
        <v>128</v>
      </c>
      <c r="F31" s="24" t="s">
        <v>129</v>
      </c>
      <c r="G31" s="24" t="s">
        <v>318</v>
      </c>
      <c r="H31" s="24" t="s">
        <v>319</v>
      </c>
      <c r="I31" s="139">
        <v>478305</v>
      </c>
      <c r="J31" s="139"/>
      <c r="K31" s="139"/>
      <c r="L31" s="21"/>
      <c r="M31" s="21"/>
      <c r="N31" s="21"/>
      <c r="O31" s="21"/>
      <c r="P31" s="21"/>
      <c r="Q31" s="21"/>
      <c r="R31" s="139">
        <v>478305</v>
      </c>
      <c r="S31" s="139"/>
      <c r="T31" s="139"/>
      <c r="U31" s="139"/>
      <c r="V31" s="139"/>
      <c r="W31" s="139">
        <v>478305</v>
      </c>
    </row>
    <row r="32" ht="15" customHeight="1" spans="1:23">
      <c r="A32" s="24" t="s">
        <v>311</v>
      </c>
      <c r="B32" s="253" t="s">
        <v>360</v>
      </c>
      <c r="C32" s="23" t="s">
        <v>361</v>
      </c>
      <c r="D32" s="23" t="s">
        <v>71</v>
      </c>
      <c r="E32" s="24" t="s">
        <v>132</v>
      </c>
      <c r="F32" s="24" t="s">
        <v>133</v>
      </c>
      <c r="G32" s="24" t="s">
        <v>318</v>
      </c>
      <c r="H32" s="24" t="s">
        <v>319</v>
      </c>
      <c r="I32" s="139">
        <v>139200</v>
      </c>
      <c r="J32" s="139">
        <v>139200</v>
      </c>
      <c r="K32" s="139">
        <v>139200</v>
      </c>
      <c r="L32" s="21"/>
      <c r="M32" s="21"/>
      <c r="N32" s="21"/>
      <c r="O32" s="21"/>
      <c r="P32" s="21"/>
      <c r="Q32" s="21"/>
      <c r="R32" s="139"/>
      <c r="S32" s="139"/>
      <c r="T32" s="139"/>
      <c r="U32" s="139"/>
      <c r="V32" s="139"/>
      <c r="W32" s="139"/>
    </row>
    <row r="33" ht="15" customHeight="1" spans="1:23">
      <c r="A33" s="24" t="s">
        <v>311</v>
      </c>
      <c r="B33" s="253" t="s">
        <v>362</v>
      </c>
      <c r="C33" s="23" t="s">
        <v>363</v>
      </c>
      <c r="D33" s="23" t="s">
        <v>71</v>
      </c>
      <c r="E33" s="24" t="s">
        <v>136</v>
      </c>
      <c r="F33" s="24" t="s">
        <v>137</v>
      </c>
      <c r="G33" s="24" t="s">
        <v>314</v>
      </c>
      <c r="H33" s="24" t="s">
        <v>315</v>
      </c>
      <c r="I33" s="139">
        <v>200000</v>
      </c>
      <c r="J33" s="139">
        <v>200000</v>
      </c>
      <c r="K33" s="139">
        <v>200000</v>
      </c>
      <c r="L33" s="21"/>
      <c r="M33" s="21"/>
      <c r="N33" s="21"/>
      <c r="O33" s="21"/>
      <c r="P33" s="21"/>
      <c r="Q33" s="21"/>
      <c r="R33" s="139"/>
      <c r="S33" s="139"/>
      <c r="T33" s="139"/>
      <c r="U33" s="139"/>
      <c r="V33" s="139"/>
      <c r="W33" s="139"/>
    </row>
    <row r="34" ht="15" customHeight="1" spans="1:23">
      <c r="A34" s="24" t="s">
        <v>311</v>
      </c>
      <c r="B34" s="253" t="s">
        <v>364</v>
      </c>
      <c r="C34" s="23" t="s">
        <v>365</v>
      </c>
      <c r="D34" s="23" t="s">
        <v>71</v>
      </c>
      <c r="E34" s="24" t="s">
        <v>146</v>
      </c>
      <c r="F34" s="24" t="s">
        <v>147</v>
      </c>
      <c r="G34" s="24" t="s">
        <v>328</v>
      </c>
      <c r="H34" s="24" t="s">
        <v>329</v>
      </c>
      <c r="I34" s="139">
        <v>540000</v>
      </c>
      <c r="J34" s="139">
        <v>540000</v>
      </c>
      <c r="K34" s="139">
        <v>540000</v>
      </c>
      <c r="L34" s="21"/>
      <c r="M34" s="21"/>
      <c r="N34" s="21"/>
      <c r="O34" s="21"/>
      <c r="P34" s="21"/>
      <c r="Q34" s="21"/>
      <c r="R34" s="139"/>
      <c r="S34" s="139"/>
      <c r="T34" s="139"/>
      <c r="U34" s="139"/>
      <c r="V34" s="139"/>
      <c r="W34" s="139"/>
    </row>
    <row r="35" ht="15" customHeight="1" spans="1:23">
      <c r="A35" s="24" t="s">
        <v>311</v>
      </c>
      <c r="B35" s="253" t="s">
        <v>366</v>
      </c>
      <c r="C35" s="23" t="s">
        <v>367</v>
      </c>
      <c r="D35" s="23" t="s">
        <v>71</v>
      </c>
      <c r="E35" s="24" t="s">
        <v>146</v>
      </c>
      <c r="F35" s="24" t="s">
        <v>147</v>
      </c>
      <c r="G35" s="24" t="s">
        <v>318</v>
      </c>
      <c r="H35" s="24" t="s">
        <v>319</v>
      </c>
      <c r="I35" s="139">
        <v>690000</v>
      </c>
      <c r="J35" s="139">
        <v>690000</v>
      </c>
      <c r="K35" s="139">
        <v>690000</v>
      </c>
      <c r="L35" s="21"/>
      <c r="M35" s="21"/>
      <c r="N35" s="21"/>
      <c r="O35" s="21"/>
      <c r="P35" s="21"/>
      <c r="Q35" s="21"/>
      <c r="R35" s="139"/>
      <c r="S35" s="139"/>
      <c r="T35" s="139"/>
      <c r="U35" s="139"/>
      <c r="V35" s="139"/>
      <c r="W35" s="139"/>
    </row>
    <row r="36" ht="15" customHeight="1" spans="1:23">
      <c r="A36" s="24" t="s">
        <v>311</v>
      </c>
      <c r="B36" s="253" t="s">
        <v>368</v>
      </c>
      <c r="C36" s="23" t="s">
        <v>369</v>
      </c>
      <c r="D36" s="23" t="s">
        <v>71</v>
      </c>
      <c r="E36" s="24" t="s">
        <v>128</v>
      </c>
      <c r="F36" s="24" t="s">
        <v>129</v>
      </c>
      <c r="G36" s="24" t="s">
        <v>318</v>
      </c>
      <c r="H36" s="24" t="s">
        <v>319</v>
      </c>
      <c r="I36" s="139">
        <v>300000</v>
      </c>
      <c r="J36" s="139">
        <v>300000</v>
      </c>
      <c r="K36" s="139">
        <v>300000</v>
      </c>
      <c r="L36" s="21"/>
      <c r="M36" s="21"/>
      <c r="N36" s="21"/>
      <c r="O36" s="21"/>
      <c r="P36" s="21"/>
      <c r="Q36" s="21"/>
      <c r="R36" s="139"/>
      <c r="S36" s="139"/>
      <c r="T36" s="139"/>
      <c r="U36" s="139"/>
      <c r="V36" s="139"/>
      <c r="W36" s="139"/>
    </row>
    <row r="37" ht="15" customHeight="1" spans="1:23">
      <c r="A37" s="24" t="s">
        <v>311</v>
      </c>
      <c r="B37" s="253" t="s">
        <v>370</v>
      </c>
      <c r="C37" s="23" t="s">
        <v>371</v>
      </c>
      <c r="D37" s="23" t="s">
        <v>71</v>
      </c>
      <c r="E37" s="24" t="s">
        <v>146</v>
      </c>
      <c r="F37" s="24" t="s">
        <v>147</v>
      </c>
      <c r="G37" s="24" t="s">
        <v>296</v>
      </c>
      <c r="H37" s="24" t="s">
        <v>297</v>
      </c>
      <c r="I37" s="139">
        <v>770000</v>
      </c>
      <c r="J37" s="139">
        <v>770000</v>
      </c>
      <c r="K37" s="139">
        <v>770000</v>
      </c>
      <c r="L37" s="21"/>
      <c r="M37" s="21"/>
      <c r="N37" s="21"/>
      <c r="O37" s="21"/>
      <c r="P37" s="21"/>
      <c r="Q37" s="21"/>
      <c r="R37" s="139"/>
      <c r="S37" s="139"/>
      <c r="T37" s="139"/>
      <c r="U37" s="139"/>
      <c r="V37" s="139"/>
      <c r="W37" s="139"/>
    </row>
    <row r="38" ht="15" customHeight="1" spans="1:23">
      <c r="A38" s="24" t="s">
        <v>311</v>
      </c>
      <c r="B38" s="253" t="s">
        <v>372</v>
      </c>
      <c r="C38" s="23" t="s">
        <v>373</v>
      </c>
      <c r="D38" s="23" t="s">
        <v>71</v>
      </c>
      <c r="E38" s="24" t="s">
        <v>146</v>
      </c>
      <c r="F38" s="24" t="s">
        <v>147</v>
      </c>
      <c r="G38" s="24" t="s">
        <v>328</v>
      </c>
      <c r="H38" s="24" t="s">
        <v>329</v>
      </c>
      <c r="I38" s="139">
        <v>120000</v>
      </c>
      <c r="J38" s="139">
        <v>120000</v>
      </c>
      <c r="K38" s="139">
        <v>120000</v>
      </c>
      <c r="L38" s="21"/>
      <c r="M38" s="21"/>
      <c r="N38" s="21"/>
      <c r="O38" s="21"/>
      <c r="P38" s="21"/>
      <c r="Q38" s="21"/>
      <c r="R38" s="139"/>
      <c r="S38" s="139"/>
      <c r="T38" s="139"/>
      <c r="U38" s="139"/>
      <c r="V38" s="139"/>
      <c r="W38" s="139"/>
    </row>
    <row r="39" ht="15" customHeight="1" spans="1:23">
      <c r="A39" s="24" t="s">
        <v>311</v>
      </c>
      <c r="B39" s="253" t="s">
        <v>374</v>
      </c>
      <c r="C39" s="23" t="s">
        <v>375</v>
      </c>
      <c r="D39" s="23" t="s">
        <v>71</v>
      </c>
      <c r="E39" s="24" t="s">
        <v>140</v>
      </c>
      <c r="F39" s="24" t="s">
        <v>141</v>
      </c>
      <c r="G39" s="24" t="s">
        <v>314</v>
      </c>
      <c r="H39" s="24" t="s">
        <v>315</v>
      </c>
      <c r="I39" s="139">
        <v>500000</v>
      </c>
      <c r="J39" s="139">
        <v>500000</v>
      </c>
      <c r="K39" s="139">
        <v>500000</v>
      </c>
      <c r="L39" s="21"/>
      <c r="M39" s="21"/>
      <c r="N39" s="21"/>
      <c r="O39" s="21"/>
      <c r="P39" s="21"/>
      <c r="Q39" s="21"/>
      <c r="R39" s="139"/>
      <c r="S39" s="139"/>
      <c r="T39" s="139"/>
      <c r="U39" s="139"/>
      <c r="V39" s="139"/>
      <c r="W39" s="139"/>
    </row>
    <row r="40" ht="15" customHeight="1" spans="1:23">
      <c r="A40" s="24" t="s">
        <v>311</v>
      </c>
      <c r="B40" s="253" t="s">
        <v>376</v>
      </c>
      <c r="C40" s="23" t="s">
        <v>377</v>
      </c>
      <c r="D40" s="23" t="s">
        <v>71</v>
      </c>
      <c r="E40" s="24" t="s">
        <v>132</v>
      </c>
      <c r="F40" s="24" t="s">
        <v>133</v>
      </c>
      <c r="G40" s="24" t="s">
        <v>318</v>
      </c>
      <c r="H40" s="24" t="s">
        <v>319</v>
      </c>
      <c r="I40" s="139">
        <v>200000</v>
      </c>
      <c r="J40" s="139">
        <v>200000</v>
      </c>
      <c r="K40" s="139">
        <v>200000</v>
      </c>
      <c r="L40" s="21"/>
      <c r="M40" s="21"/>
      <c r="N40" s="21"/>
      <c r="O40" s="21"/>
      <c r="P40" s="21"/>
      <c r="Q40" s="21"/>
      <c r="R40" s="139"/>
      <c r="S40" s="139"/>
      <c r="T40" s="139"/>
      <c r="U40" s="139"/>
      <c r="V40" s="139"/>
      <c r="W40" s="139"/>
    </row>
    <row r="41" ht="15" customHeight="1" spans="1:23">
      <c r="A41" s="24" t="s">
        <v>311</v>
      </c>
      <c r="B41" s="253" t="s">
        <v>378</v>
      </c>
      <c r="C41" s="23" t="s">
        <v>379</v>
      </c>
      <c r="D41" s="23" t="s">
        <v>71</v>
      </c>
      <c r="E41" s="24" t="s">
        <v>130</v>
      </c>
      <c r="F41" s="24" t="s">
        <v>131</v>
      </c>
      <c r="G41" s="24" t="s">
        <v>318</v>
      </c>
      <c r="H41" s="24" t="s">
        <v>319</v>
      </c>
      <c r="I41" s="139">
        <v>130000</v>
      </c>
      <c r="J41" s="139">
        <v>130000</v>
      </c>
      <c r="K41" s="139">
        <v>130000</v>
      </c>
      <c r="L41" s="21"/>
      <c r="M41" s="21"/>
      <c r="N41" s="21"/>
      <c r="O41" s="21"/>
      <c r="P41" s="21"/>
      <c r="Q41" s="21"/>
      <c r="R41" s="139"/>
      <c r="S41" s="139"/>
      <c r="T41" s="139"/>
      <c r="U41" s="139"/>
      <c r="V41" s="139"/>
      <c r="W41" s="139"/>
    </row>
    <row r="42" ht="15" customHeight="1" spans="1:23">
      <c r="A42" s="24" t="s">
        <v>311</v>
      </c>
      <c r="B42" s="253" t="s">
        <v>380</v>
      </c>
      <c r="C42" s="23" t="s">
        <v>381</v>
      </c>
      <c r="D42" s="23" t="s">
        <v>71</v>
      </c>
      <c r="E42" s="24" t="s">
        <v>140</v>
      </c>
      <c r="F42" s="24" t="s">
        <v>141</v>
      </c>
      <c r="G42" s="24" t="s">
        <v>314</v>
      </c>
      <c r="H42" s="24" t="s">
        <v>315</v>
      </c>
      <c r="I42" s="139">
        <v>562100</v>
      </c>
      <c r="J42" s="139">
        <v>562100</v>
      </c>
      <c r="K42" s="139">
        <v>562100</v>
      </c>
      <c r="L42" s="21"/>
      <c r="M42" s="21"/>
      <c r="N42" s="21"/>
      <c r="O42" s="21"/>
      <c r="P42" s="21"/>
      <c r="Q42" s="21"/>
      <c r="R42" s="139"/>
      <c r="S42" s="139"/>
      <c r="T42" s="139"/>
      <c r="U42" s="139"/>
      <c r="V42" s="139"/>
      <c r="W42" s="139"/>
    </row>
    <row r="43" ht="15" customHeight="1" spans="1:23">
      <c r="A43" s="24" t="s">
        <v>311</v>
      </c>
      <c r="B43" s="253" t="s">
        <v>382</v>
      </c>
      <c r="C43" s="23" t="s">
        <v>383</v>
      </c>
      <c r="D43" s="23" t="s">
        <v>71</v>
      </c>
      <c r="E43" s="24" t="s">
        <v>140</v>
      </c>
      <c r="F43" s="24" t="s">
        <v>141</v>
      </c>
      <c r="G43" s="24" t="s">
        <v>314</v>
      </c>
      <c r="H43" s="24" t="s">
        <v>315</v>
      </c>
      <c r="I43" s="139">
        <v>1500000</v>
      </c>
      <c r="J43" s="139">
        <v>1500000</v>
      </c>
      <c r="K43" s="139">
        <v>1500000</v>
      </c>
      <c r="L43" s="21"/>
      <c r="M43" s="21"/>
      <c r="N43" s="21"/>
      <c r="O43" s="21"/>
      <c r="P43" s="21"/>
      <c r="Q43" s="21"/>
      <c r="R43" s="139"/>
      <c r="S43" s="139"/>
      <c r="T43" s="139"/>
      <c r="U43" s="139"/>
      <c r="V43" s="139"/>
      <c r="W43" s="139"/>
    </row>
    <row r="44" ht="15" customHeight="1" spans="1:23">
      <c r="A44" s="24" t="s">
        <v>311</v>
      </c>
      <c r="B44" s="253" t="s">
        <v>384</v>
      </c>
      <c r="C44" s="23" t="s">
        <v>385</v>
      </c>
      <c r="D44" s="23" t="s">
        <v>71</v>
      </c>
      <c r="E44" s="24" t="s">
        <v>140</v>
      </c>
      <c r="F44" s="24" t="s">
        <v>141</v>
      </c>
      <c r="G44" s="24" t="s">
        <v>314</v>
      </c>
      <c r="H44" s="24" t="s">
        <v>315</v>
      </c>
      <c r="I44" s="139">
        <v>200000</v>
      </c>
      <c r="J44" s="139">
        <v>200000</v>
      </c>
      <c r="K44" s="139">
        <v>200000</v>
      </c>
      <c r="L44" s="21"/>
      <c r="M44" s="21"/>
      <c r="N44" s="21"/>
      <c r="O44" s="21"/>
      <c r="P44" s="21"/>
      <c r="Q44" s="21"/>
      <c r="R44" s="139"/>
      <c r="S44" s="139"/>
      <c r="T44" s="139"/>
      <c r="U44" s="139"/>
      <c r="V44" s="139"/>
      <c r="W44" s="139"/>
    </row>
    <row r="45" ht="15" customHeight="1" spans="1:23">
      <c r="A45" s="24" t="s">
        <v>311</v>
      </c>
      <c r="B45" s="253" t="s">
        <v>386</v>
      </c>
      <c r="C45" s="23" t="s">
        <v>387</v>
      </c>
      <c r="D45" s="23" t="s">
        <v>71</v>
      </c>
      <c r="E45" s="24" t="s">
        <v>156</v>
      </c>
      <c r="F45" s="24" t="s">
        <v>157</v>
      </c>
      <c r="G45" s="24" t="s">
        <v>296</v>
      </c>
      <c r="H45" s="24" t="s">
        <v>297</v>
      </c>
      <c r="I45" s="139">
        <v>30000</v>
      </c>
      <c r="J45" s="139">
        <v>30000</v>
      </c>
      <c r="K45" s="139">
        <v>30000</v>
      </c>
      <c r="L45" s="21"/>
      <c r="M45" s="21"/>
      <c r="N45" s="21"/>
      <c r="O45" s="21"/>
      <c r="P45" s="21"/>
      <c r="Q45" s="21"/>
      <c r="R45" s="139"/>
      <c r="S45" s="139"/>
      <c r="T45" s="139"/>
      <c r="U45" s="139"/>
      <c r="V45" s="139"/>
      <c r="W45" s="139"/>
    </row>
    <row r="46" ht="15" customHeight="1" spans="1:23">
      <c r="A46" s="24" t="s">
        <v>311</v>
      </c>
      <c r="B46" s="253" t="s">
        <v>388</v>
      </c>
      <c r="C46" s="23" t="s">
        <v>389</v>
      </c>
      <c r="D46" s="23" t="s">
        <v>71</v>
      </c>
      <c r="E46" s="24" t="s">
        <v>156</v>
      </c>
      <c r="F46" s="24" t="s">
        <v>157</v>
      </c>
      <c r="G46" s="24" t="s">
        <v>318</v>
      </c>
      <c r="H46" s="24" t="s">
        <v>319</v>
      </c>
      <c r="I46" s="139">
        <v>63000</v>
      </c>
      <c r="J46" s="139">
        <v>63000</v>
      </c>
      <c r="K46" s="139">
        <v>63000</v>
      </c>
      <c r="L46" s="21"/>
      <c r="M46" s="21"/>
      <c r="N46" s="21"/>
      <c r="O46" s="21"/>
      <c r="P46" s="21"/>
      <c r="Q46" s="21"/>
      <c r="R46" s="139"/>
      <c r="S46" s="139"/>
      <c r="T46" s="139"/>
      <c r="U46" s="139"/>
      <c r="V46" s="139"/>
      <c r="W46" s="139"/>
    </row>
    <row r="47" ht="15" customHeight="1" spans="1:23">
      <c r="A47" s="24" t="s">
        <v>311</v>
      </c>
      <c r="B47" s="253" t="s">
        <v>390</v>
      </c>
      <c r="C47" s="23" t="s">
        <v>391</v>
      </c>
      <c r="D47" s="23" t="s">
        <v>71</v>
      </c>
      <c r="E47" s="24" t="s">
        <v>128</v>
      </c>
      <c r="F47" s="24" t="s">
        <v>129</v>
      </c>
      <c r="G47" s="24" t="s">
        <v>318</v>
      </c>
      <c r="H47" s="24" t="s">
        <v>319</v>
      </c>
      <c r="I47" s="139">
        <v>147881.05</v>
      </c>
      <c r="J47" s="139"/>
      <c r="K47" s="139"/>
      <c r="L47" s="21"/>
      <c r="M47" s="21"/>
      <c r="N47" s="21"/>
      <c r="O47" s="21"/>
      <c r="P47" s="21"/>
      <c r="Q47" s="21"/>
      <c r="R47" s="139">
        <v>147881.05</v>
      </c>
      <c r="S47" s="139"/>
      <c r="T47" s="139"/>
      <c r="U47" s="139"/>
      <c r="V47" s="139"/>
      <c r="W47" s="139">
        <v>147881.05</v>
      </c>
    </row>
    <row r="48" ht="15" customHeight="1" spans="1:23">
      <c r="A48" s="24" t="s">
        <v>311</v>
      </c>
      <c r="B48" s="253" t="s">
        <v>392</v>
      </c>
      <c r="C48" s="23" t="s">
        <v>393</v>
      </c>
      <c r="D48" s="23" t="s">
        <v>71</v>
      </c>
      <c r="E48" s="24" t="s">
        <v>128</v>
      </c>
      <c r="F48" s="24" t="s">
        <v>129</v>
      </c>
      <c r="G48" s="24" t="s">
        <v>318</v>
      </c>
      <c r="H48" s="24" t="s">
        <v>319</v>
      </c>
      <c r="I48" s="139">
        <v>11876</v>
      </c>
      <c r="J48" s="139"/>
      <c r="K48" s="139"/>
      <c r="L48" s="21"/>
      <c r="M48" s="21"/>
      <c r="N48" s="21"/>
      <c r="O48" s="21"/>
      <c r="P48" s="21"/>
      <c r="Q48" s="21"/>
      <c r="R48" s="139">
        <v>11876</v>
      </c>
      <c r="S48" s="139"/>
      <c r="T48" s="139"/>
      <c r="U48" s="139"/>
      <c r="V48" s="139"/>
      <c r="W48" s="139">
        <v>11876</v>
      </c>
    </row>
    <row r="49" ht="15" customHeight="1" spans="1:23">
      <c r="A49" s="24" t="s">
        <v>311</v>
      </c>
      <c r="B49" s="253" t="s">
        <v>394</v>
      </c>
      <c r="C49" s="23" t="s">
        <v>395</v>
      </c>
      <c r="D49" s="23" t="s">
        <v>71</v>
      </c>
      <c r="E49" s="24" t="s">
        <v>128</v>
      </c>
      <c r="F49" s="24" t="s">
        <v>129</v>
      </c>
      <c r="G49" s="24" t="s">
        <v>318</v>
      </c>
      <c r="H49" s="24" t="s">
        <v>319</v>
      </c>
      <c r="I49" s="139">
        <v>2000</v>
      </c>
      <c r="J49" s="139"/>
      <c r="K49" s="139"/>
      <c r="L49" s="21"/>
      <c r="M49" s="21"/>
      <c r="N49" s="21"/>
      <c r="O49" s="21"/>
      <c r="P49" s="21"/>
      <c r="Q49" s="21"/>
      <c r="R49" s="139">
        <v>2000</v>
      </c>
      <c r="S49" s="139"/>
      <c r="T49" s="139"/>
      <c r="U49" s="139"/>
      <c r="V49" s="139"/>
      <c r="W49" s="139">
        <v>2000</v>
      </c>
    </row>
    <row r="50" ht="15" customHeight="1" spans="1:23">
      <c r="A50" s="24" t="s">
        <v>311</v>
      </c>
      <c r="B50" s="253" t="s">
        <v>382</v>
      </c>
      <c r="C50" s="23" t="s">
        <v>396</v>
      </c>
      <c r="D50" s="23" t="s">
        <v>71</v>
      </c>
      <c r="E50" s="24" t="s">
        <v>140</v>
      </c>
      <c r="F50" s="24" t="s">
        <v>141</v>
      </c>
      <c r="G50" s="24" t="s">
        <v>314</v>
      </c>
      <c r="H50" s="24" t="s">
        <v>315</v>
      </c>
      <c r="I50" s="139">
        <v>7000000</v>
      </c>
      <c r="J50" s="139">
        <v>7000000</v>
      </c>
      <c r="K50" s="139">
        <v>7000000</v>
      </c>
      <c r="L50" s="21"/>
      <c r="M50" s="21"/>
      <c r="N50" s="21"/>
      <c r="O50" s="21"/>
      <c r="P50" s="21"/>
      <c r="Q50" s="21"/>
      <c r="R50" s="139"/>
      <c r="S50" s="139"/>
      <c r="T50" s="139"/>
      <c r="U50" s="139"/>
      <c r="V50" s="139"/>
      <c r="W50" s="139"/>
    </row>
    <row r="51" ht="15" customHeight="1" spans="1:23">
      <c r="A51" s="24" t="s">
        <v>311</v>
      </c>
      <c r="B51" s="253" t="s">
        <v>397</v>
      </c>
      <c r="C51" s="23" t="s">
        <v>398</v>
      </c>
      <c r="D51" s="23" t="s">
        <v>71</v>
      </c>
      <c r="E51" s="24" t="s">
        <v>140</v>
      </c>
      <c r="F51" s="24" t="s">
        <v>141</v>
      </c>
      <c r="G51" s="24" t="s">
        <v>314</v>
      </c>
      <c r="H51" s="24" t="s">
        <v>315</v>
      </c>
      <c r="I51" s="139">
        <v>4000000</v>
      </c>
      <c r="J51" s="139">
        <v>4000000</v>
      </c>
      <c r="K51" s="139">
        <v>4000000</v>
      </c>
      <c r="L51" s="21"/>
      <c r="M51" s="21"/>
      <c r="N51" s="21"/>
      <c r="O51" s="21"/>
      <c r="P51" s="21"/>
      <c r="Q51" s="21"/>
      <c r="R51" s="139"/>
      <c r="S51" s="139"/>
      <c r="T51" s="139"/>
      <c r="U51" s="139"/>
      <c r="V51" s="139"/>
      <c r="W51" s="139"/>
    </row>
    <row r="52" ht="15" customHeight="1" spans="1:23">
      <c r="A52" s="24" t="s">
        <v>311</v>
      </c>
      <c r="B52" s="253" t="s">
        <v>399</v>
      </c>
      <c r="C52" s="23" t="s">
        <v>400</v>
      </c>
      <c r="D52" s="23" t="s">
        <v>71</v>
      </c>
      <c r="E52" s="24" t="s">
        <v>140</v>
      </c>
      <c r="F52" s="24" t="s">
        <v>141</v>
      </c>
      <c r="G52" s="24" t="s">
        <v>314</v>
      </c>
      <c r="H52" s="24" t="s">
        <v>315</v>
      </c>
      <c r="I52" s="139">
        <v>800000</v>
      </c>
      <c r="J52" s="139">
        <v>800000</v>
      </c>
      <c r="K52" s="139">
        <v>800000</v>
      </c>
      <c r="L52" s="21"/>
      <c r="M52" s="21"/>
      <c r="N52" s="21"/>
      <c r="O52" s="21"/>
      <c r="P52" s="21"/>
      <c r="Q52" s="21"/>
      <c r="R52" s="139"/>
      <c r="S52" s="139"/>
      <c r="T52" s="139"/>
      <c r="U52" s="139"/>
      <c r="V52" s="139"/>
      <c r="W52" s="139"/>
    </row>
    <row r="53" ht="15" customHeight="1" spans="1:23">
      <c r="A53" s="24" t="s">
        <v>311</v>
      </c>
      <c r="B53" s="253" t="s">
        <v>401</v>
      </c>
      <c r="C53" s="23" t="s">
        <v>402</v>
      </c>
      <c r="D53" s="23" t="s">
        <v>71</v>
      </c>
      <c r="E53" s="24" t="s">
        <v>140</v>
      </c>
      <c r="F53" s="24" t="s">
        <v>141</v>
      </c>
      <c r="G53" s="24" t="s">
        <v>314</v>
      </c>
      <c r="H53" s="24" t="s">
        <v>315</v>
      </c>
      <c r="I53" s="139">
        <v>300000</v>
      </c>
      <c r="J53" s="139">
        <v>300000</v>
      </c>
      <c r="K53" s="139">
        <v>300000</v>
      </c>
      <c r="L53" s="21"/>
      <c r="M53" s="21"/>
      <c r="N53" s="21"/>
      <c r="O53" s="21"/>
      <c r="P53" s="21"/>
      <c r="Q53" s="21"/>
      <c r="R53" s="139"/>
      <c r="S53" s="139"/>
      <c r="T53" s="139"/>
      <c r="U53" s="139"/>
      <c r="V53" s="139"/>
      <c r="W53" s="139"/>
    </row>
    <row r="54" ht="15" customHeight="1" spans="1:23">
      <c r="A54" s="24" t="s">
        <v>311</v>
      </c>
      <c r="B54" s="253" t="s">
        <v>403</v>
      </c>
      <c r="C54" s="23" t="s">
        <v>404</v>
      </c>
      <c r="D54" s="23" t="s">
        <v>71</v>
      </c>
      <c r="E54" s="24" t="s">
        <v>128</v>
      </c>
      <c r="F54" s="24" t="s">
        <v>129</v>
      </c>
      <c r="G54" s="24" t="s">
        <v>318</v>
      </c>
      <c r="H54" s="24" t="s">
        <v>319</v>
      </c>
      <c r="I54" s="139">
        <v>740000</v>
      </c>
      <c r="J54" s="139">
        <v>740000</v>
      </c>
      <c r="K54" s="139">
        <v>740000</v>
      </c>
      <c r="L54" s="21"/>
      <c r="M54" s="21"/>
      <c r="N54" s="21"/>
      <c r="O54" s="21"/>
      <c r="P54" s="21"/>
      <c r="Q54" s="21"/>
      <c r="R54" s="139"/>
      <c r="S54" s="139"/>
      <c r="T54" s="139"/>
      <c r="U54" s="139"/>
      <c r="V54" s="139"/>
      <c r="W54" s="139"/>
    </row>
    <row r="55" ht="15" customHeight="1" spans="1:23">
      <c r="A55" s="24" t="s">
        <v>311</v>
      </c>
      <c r="B55" s="253" t="s">
        <v>405</v>
      </c>
      <c r="C55" s="23" t="s">
        <v>406</v>
      </c>
      <c r="D55" s="23" t="s">
        <v>71</v>
      </c>
      <c r="E55" s="24" t="s">
        <v>134</v>
      </c>
      <c r="F55" s="24" t="s">
        <v>135</v>
      </c>
      <c r="G55" s="24" t="s">
        <v>318</v>
      </c>
      <c r="H55" s="24" t="s">
        <v>319</v>
      </c>
      <c r="I55" s="139">
        <v>80000</v>
      </c>
      <c r="J55" s="139">
        <v>80000</v>
      </c>
      <c r="K55" s="139">
        <v>80000</v>
      </c>
      <c r="L55" s="21"/>
      <c r="M55" s="21"/>
      <c r="N55" s="21"/>
      <c r="O55" s="21"/>
      <c r="P55" s="21"/>
      <c r="Q55" s="21"/>
      <c r="R55" s="139"/>
      <c r="S55" s="139"/>
      <c r="T55" s="139"/>
      <c r="U55" s="139"/>
      <c r="V55" s="139"/>
      <c r="W55" s="139"/>
    </row>
    <row r="56" ht="15" customHeight="1" spans="1:23">
      <c r="A56" s="24" t="s">
        <v>311</v>
      </c>
      <c r="B56" s="253" t="s">
        <v>407</v>
      </c>
      <c r="C56" s="23" t="s">
        <v>408</v>
      </c>
      <c r="D56" s="23" t="s">
        <v>71</v>
      </c>
      <c r="E56" s="24" t="s">
        <v>128</v>
      </c>
      <c r="F56" s="24" t="s">
        <v>129</v>
      </c>
      <c r="G56" s="24" t="s">
        <v>318</v>
      </c>
      <c r="H56" s="24" t="s">
        <v>319</v>
      </c>
      <c r="I56" s="139">
        <v>1000000</v>
      </c>
      <c r="J56" s="139"/>
      <c r="K56" s="139"/>
      <c r="L56" s="21"/>
      <c r="M56" s="21"/>
      <c r="N56" s="21"/>
      <c r="O56" s="21"/>
      <c r="P56" s="21"/>
      <c r="Q56" s="21"/>
      <c r="R56" s="139">
        <v>1000000</v>
      </c>
      <c r="S56" s="139"/>
      <c r="T56" s="139"/>
      <c r="U56" s="139"/>
      <c r="V56" s="139"/>
      <c r="W56" s="139">
        <v>1000000</v>
      </c>
    </row>
    <row r="57" ht="15" customHeight="1" spans="1:23">
      <c r="A57" s="24" t="s">
        <v>311</v>
      </c>
      <c r="B57" s="253" t="s">
        <v>409</v>
      </c>
      <c r="C57" s="23" t="s">
        <v>410</v>
      </c>
      <c r="D57" s="23" t="s">
        <v>71</v>
      </c>
      <c r="E57" s="24" t="s">
        <v>128</v>
      </c>
      <c r="F57" s="24" t="s">
        <v>129</v>
      </c>
      <c r="G57" s="24" t="s">
        <v>318</v>
      </c>
      <c r="H57" s="24" t="s">
        <v>319</v>
      </c>
      <c r="I57" s="139">
        <v>5000000</v>
      </c>
      <c r="J57" s="139"/>
      <c r="K57" s="139"/>
      <c r="L57" s="21"/>
      <c r="M57" s="21"/>
      <c r="N57" s="21"/>
      <c r="O57" s="21"/>
      <c r="P57" s="21"/>
      <c r="Q57" s="21"/>
      <c r="R57" s="139">
        <v>5000000</v>
      </c>
      <c r="S57" s="139"/>
      <c r="T57" s="139"/>
      <c r="U57" s="139"/>
      <c r="V57" s="139"/>
      <c r="W57" s="139">
        <v>5000000</v>
      </c>
    </row>
    <row r="58" ht="15" customHeight="1" spans="1:23">
      <c r="A58" s="24" t="s">
        <v>311</v>
      </c>
      <c r="B58" s="253" t="s">
        <v>411</v>
      </c>
      <c r="C58" s="23" t="s">
        <v>412</v>
      </c>
      <c r="D58" s="23" t="s">
        <v>71</v>
      </c>
      <c r="E58" s="24" t="s">
        <v>128</v>
      </c>
      <c r="F58" s="24" t="s">
        <v>129</v>
      </c>
      <c r="G58" s="24" t="s">
        <v>318</v>
      </c>
      <c r="H58" s="24" t="s">
        <v>319</v>
      </c>
      <c r="I58" s="139">
        <v>1600000</v>
      </c>
      <c r="J58" s="139"/>
      <c r="K58" s="139"/>
      <c r="L58" s="21"/>
      <c r="M58" s="21"/>
      <c r="N58" s="21"/>
      <c r="O58" s="21"/>
      <c r="P58" s="21"/>
      <c r="Q58" s="21"/>
      <c r="R58" s="139">
        <v>1600000</v>
      </c>
      <c r="S58" s="139"/>
      <c r="T58" s="139"/>
      <c r="U58" s="139"/>
      <c r="V58" s="139"/>
      <c r="W58" s="139">
        <v>1600000</v>
      </c>
    </row>
    <row r="59" ht="15" customHeight="1" spans="1:23">
      <c r="A59" s="24" t="s">
        <v>311</v>
      </c>
      <c r="B59" s="253" t="s">
        <v>413</v>
      </c>
      <c r="C59" s="23" t="s">
        <v>414</v>
      </c>
      <c r="D59" s="23" t="s">
        <v>71</v>
      </c>
      <c r="E59" s="24" t="s">
        <v>128</v>
      </c>
      <c r="F59" s="24" t="s">
        <v>129</v>
      </c>
      <c r="G59" s="24" t="s">
        <v>318</v>
      </c>
      <c r="H59" s="24" t="s">
        <v>319</v>
      </c>
      <c r="I59" s="139">
        <v>600000</v>
      </c>
      <c r="J59" s="139"/>
      <c r="K59" s="139"/>
      <c r="L59" s="21"/>
      <c r="M59" s="21"/>
      <c r="N59" s="21"/>
      <c r="O59" s="21"/>
      <c r="P59" s="21"/>
      <c r="Q59" s="21"/>
      <c r="R59" s="139">
        <v>600000</v>
      </c>
      <c r="S59" s="139"/>
      <c r="T59" s="139"/>
      <c r="U59" s="139"/>
      <c r="V59" s="139"/>
      <c r="W59" s="139">
        <v>600000</v>
      </c>
    </row>
    <row r="60" ht="15" customHeight="1" spans="1:23">
      <c r="A60" s="24" t="s">
        <v>311</v>
      </c>
      <c r="B60" s="253" t="s">
        <v>415</v>
      </c>
      <c r="C60" s="23" t="s">
        <v>416</v>
      </c>
      <c r="D60" s="23" t="s">
        <v>71</v>
      </c>
      <c r="E60" s="24" t="s">
        <v>128</v>
      </c>
      <c r="F60" s="24" t="s">
        <v>129</v>
      </c>
      <c r="G60" s="24" t="s">
        <v>318</v>
      </c>
      <c r="H60" s="24" t="s">
        <v>319</v>
      </c>
      <c r="I60" s="139">
        <v>4500000</v>
      </c>
      <c r="J60" s="139"/>
      <c r="K60" s="139"/>
      <c r="L60" s="21"/>
      <c r="M60" s="21"/>
      <c r="N60" s="21"/>
      <c r="O60" s="21"/>
      <c r="P60" s="21"/>
      <c r="Q60" s="21"/>
      <c r="R60" s="139">
        <v>4500000</v>
      </c>
      <c r="S60" s="139"/>
      <c r="T60" s="139"/>
      <c r="U60" s="139"/>
      <c r="V60" s="139"/>
      <c r="W60" s="139">
        <v>4500000</v>
      </c>
    </row>
    <row r="61" ht="15" customHeight="1" spans="1:23">
      <c r="A61" s="24" t="s">
        <v>311</v>
      </c>
      <c r="B61" s="253" t="s">
        <v>417</v>
      </c>
      <c r="C61" s="23" t="s">
        <v>418</v>
      </c>
      <c r="D61" s="23" t="s">
        <v>71</v>
      </c>
      <c r="E61" s="24" t="s">
        <v>128</v>
      </c>
      <c r="F61" s="24" t="s">
        <v>129</v>
      </c>
      <c r="G61" s="24" t="s">
        <v>318</v>
      </c>
      <c r="H61" s="24" t="s">
        <v>319</v>
      </c>
      <c r="I61" s="139">
        <v>6800000</v>
      </c>
      <c r="J61" s="139"/>
      <c r="K61" s="139"/>
      <c r="L61" s="21"/>
      <c r="M61" s="21"/>
      <c r="N61" s="21"/>
      <c r="O61" s="21"/>
      <c r="P61" s="21"/>
      <c r="Q61" s="21"/>
      <c r="R61" s="139">
        <v>6800000</v>
      </c>
      <c r="S61" s="139"/>
      <c r="T61" s="139"/>
      <c r="U61" s="139"/>
      <c r="V61" s="139"/>
      <c r="W61" s="139">
        <v>6800000</v>
      </c>
    </row>
    <row r="62" ht="15" customHeight="1" spans="1:23">
      <c r="A62" s="24" t="s">
        <v>311</v>
      </c>
      <c r="B62" s="253" t="s">
        <v>419</v>
      </c>
      <c r="C62" s="23" t="s">
        <v>420</v>
      </c>
      <c r="D62" s="23" t="s">
        <v>71</v>
      </c>
      <c r="E62" s="24" t="s">
        <v>128</v>
      </c>
      <c r="F62" s="24" t="s">
        <v>129</v>
      </c>
      <c r="G62" s="24" t="s">
        <v>318</v>
      </c>
      <c r="H62" s="24" t="s">
        <v>319</v>
      </c>
      <c r="I62" s="139">
        <v>1830000</v>
      </c>
      <c r="J62" s="139"/>
      <c r="K62" s="139"/>
      <c r="L62" s="21"/>
      <c r="M62" s="21"/>
      <c r="N62" s="21"/>
      <c r="O62" s="21"/>
      <c r="P62" s="21"/>
      <c r="Q62" s="21"/>
      <c r="R62" s="139">
        <v>1830000</v>
      </c>
      <c r="S62" s="139"/>
      <c r="T62" s="139"/>
      <c r="U62" s="139"/>
      <c r="V62" s="139"/>
      <c r="W62" s="139">
        <v>1830000</v>
      </c>
    </row>
    <row r="63" ht="15" customHeight="1" spans="1:23">
      <c r="A63" s="24" t="s">
        <v>311</v>
      </c>
      <c r="B63" s="253" t="s">
        <v>421</v>
      </c>
      <c r="C63" s="23" t="s">
        <v>422</v>
      </c>
      <c r="D63" s="23" t="s">
        <v>71</v>
      </c>
      <c r="E63" s="24" t="s">
        <v>128</v>
      </c>
      <c r="F63" s="24" t="s">
        <v>129</v>
      </c>
      <c r="G63" s="24" t="s">
        <v>318</v>
      </c>
      <c r="H63" s="24" t="s">
        <v>319</v>
      </c>
      <c r="I63" s="139">
        <v>185000</v>
      </c>
      <c r="J63" s="139">
        <v>185000</v>
      </c>
      <c r="K63" s="139">
        <v>185000</v>
      </c>
      <c r="L63" s="21"/>
      <c r="M63" s="21"/>
      <c r="N63" s="21"/>
      <c r="O63" s="21"/>
      <c r="P63" s="21"/>
      <c r="Q63" s="21"/>
      <c r="R63" s="139"/>
      <c r="S63" s="139"/>
      <c r="T63" s="139"/>
      <c r="U63" s="139"/>
      <c r="V63" s="139"/>
      <c r="W63" s="139"/>
    </row>
    <row r="64" ht="15" customHeight="1" spans="1:23">
      <c r="A64" s="24" t="s">
        <v>311</v>
      </c>
      <c r="B64" s="253" t="s">
        <v>423</v>
      </c>
      <c r="C64" s="23" t="s">
        <v>424</v>
      </c>
      <c r="D64" s="23" t="s">
        <v>71</v>
      </c>
      <c r="E64" s="24" t="s">
        <v>140</v>
      </c>
      <c r="F64" s="24" t="s">
        <v>141</v>
      </c>
      <c r="G64" s="24" t="s">
        <v>314</v>
      </c>
      <c r="H64" s="24" t="s">
        <v>315</v>
      </c>
      <c r="I64" s="139">
        <v>200000</v>
      </c>
      <c r="J64" s="139">
        <v>200000</v>
      </c>
      <c r="K64" s="139">
        <v>200000</v>
      </c>
      <c r="L64" s="21"/>
      <c r="M64" s="21"/>
      <c r="N64" s="21"/>
      <c r="O64" s="21"/>
      <c r="P64" s="21"/>
      <c r="Q64" s="21"/>
      <c r="R64" s="139"/>
      <c r="S64" s="139"/>
      <c r="T64" s="139"/>
      <c r="U64" s="139"/>
      <c r="V64" s="139"/>
      <c r="W64" s="139"/>
    </row>
    <row r="65" ht="15" customHeight="1" spans="1:23">
      <c r="A65" s="24" t="s">
        <v>311</v>
      </c>
      <c r="B65" s="253" t="s">
        <v>425</v>
      </c>
      <c r="C65" s="23" t="s">
        <v>426</v>
      </c>
      <c r="D65" s="23" t="s">
        <v>71</v>
      </c>
      <c r="E65" s="24" t="s">
        <v>140</v>
      </c>
      <c r="F65" s="24" t="s">
        <v>141</v>
      </c>
      <c r="G65" s="24" t="s">
        <v>314</v>
      </c>
      <c r="H65" s="24" t="s">
        <v>315</v>
      </c>
      <c r="I65" s="139">
        <v>340000</v>
      </c>
      <c r="J65" s="139">
        <v>340000</v>
      </c>
      <c r="K65" s="139">
        <v>340000</v>
      </c>
      <c r="L65" s="21"/>
      <c r="M65" s="21"/>
      <c r="N65" s="21"/>
      <c r="O65" s="21"/>
      <c r="P65" s="21"/>
      <c r="Q65" s="21"/>
      <c r="R65" s="139"/>
      <c r="S65" s="139"/>
      <c r="T65" s="139"/>
      <c r="U65" s="139"/>
      <c r="V65" s="139"/>
      <c r="W65" s="139"/>
    </row>
    <row r="66" ht="15" customHeight="1" spans="1:23">
      <c r="A66" s="24" t="s">
        <v>311</v>
      </c>
      <c r="B66" s="253" t="s">
        <v>427</v>
      </c>
      <c r="C66" s="23" t="s">
        <v>428</v>
      </c>
      <c r="D66" s="23" t="s">
        <v>71</v>
      </c>
      <c r="E66" s="24" t="s">
        <v>140</v>
      </c>
      <c r="F66" s="24" t="s">
        <v>141</v>
      </c>
      <c r="G66" s="24" t="s">
        <v>314</v>
      </c>
      <c r="H66" s="24" t="s">
        <v>315</v>
      </c>
      <c r="I66" s="139">
        <v>800000</v>
      </c>
      <c r="J66" s="139">
        <v>800000</v>
      </c>
      <c r="K66" s="139">
        <v>800000</v>
      </c>
      <c r="L66" s="21"/>
      <c r="M66" s="21"/>
      <c r="N66" s="21"/>
      <c r="O66" s="21"/>
      <c r="P66" s="21"/>
      <c r="Q66" s="21"/>
      <c r="R66" s="139"/>
      <c r="S66" s="139"/>
      <c r="T66" s="139"/>
      <c r="U66" s="139"/>
      <c r="V66" s="139"/>
      <c r="W66" s="139"/>
    </row>
    <row r="67" ht="15" customHeight="1" spans="1:23">
      <c r="A67" s="24" t="s">
        <v>311</v>
      </c>
      <c r="B67" s="253" t="s">
        <v>429</v>
      </c>
      <c r="C67" s="23" t="s">
        <v>430</v>
      </c>
      <c r="D67" s="23" t="s">
        <v>71</v>
      </c>
      <c r="E67" s="24" t="s">
        <v>140</v>
      </c>
      <c r="F67" s="24" t="s">
        <v>141</v>
      </c>
      <c r="G67" s="24" t="s">
        <v>314</v>
      </c>
      <c r="H67" s="24" t="s">
        <v>315</v>
      </c>
      <c r="I67" s="139">
        <v>460000</v>
      </c>
      <c r="J67" s="139">
        <v>460000</v>
      </c>
      <c r="K67" s="139">
        <v>460000</v>
      </c>
      <c r="L67" s="21"/>
      <c r="M67" s="21"/>
      <c r="N67" s="21"/>
      <c r="O67" s="21"/>
      <c r="P67" s="21"/>
      <c r="Q67" s="21"/>
      <c r="R67" s="139"/>
      <c r="S67" s="139"/>
      <c r="T67" s="139"/>
      <c r="U67" s="139"/>
      <c r="V67" s="139"/>
      <c r="W67" s="139"/>
    </row>
    <row r="68" ht="18.75" customHeight="1" spans="1:23">
      <c r="A68" s="33" t="s">
        <v>196</v>
      </c>
      <c r="B68" s="34"/>
      <c r="C68" s="34"/>
      <c r="D68" s="34"/>
      <c r="E68" s="34"/>
      <c r="F68" s="34"/>
      <c r="G68" s="34"/>
      <c r="H68" s="35"/>
      <c r="I68" s="139">
        <v>51771901.35</v>
      </c>
      <c r="J68" s="139">
        <v>29801839.3</v>
      </c>
      <c r="K68" s="139">
        <v>29801839.3</v>
      </c>
      <c r="L68" s="21"/>
      <c r="M68" s="21"/>
      <c r="N68" s="21"/>
      <c r="O68" s="21"/>
      <c r="P68" s="21"/>
      <c r="Q68" s="21"/>
      <c r="R68" s="139">
        <v>21970062.05</v>
      </c>
      <c r="S68" s="139"/>
      <c r="T68" s="139"/>
      <c r="U68" s="139"/>
      <c r="V68" s="139"/>
      <c r="W68" s="139">
        <v>21970062.05</v>
      </c>
    </row>
  </sheetData>
  <mergeCells count="28">
    <mergeCell ref="A3:W3"/>
    <mergeCell ref="A4:H4"/>
    <mergeCell ref="J5:M5"/>
    <mergeCell ref="N5:P5"/>
    <mergeCell ref="R5:W5"/>
    <mergeCell ref="A68:H6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36"/>
  <sheetViews>
    <sheetView showZeros="0" workbookViewId="0">
      <pane ySplit="1" topLeftCell="A2" activePane="bottomLeft" state="frozen"/>
      <selection/>
      <selection pane="bottomLeft" activeCell="H14" sqref="H1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431</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
        <v>1</v>
      </c>
    </row>
    <row r="5" ht="44.25" customHeight="1" spans="1:10">
      <c r="A5" s="67" t="s">
        <v>208</v>
      </c>
      <c r="B5" s="67" t="s">
        <v>432</v>
      </c>
      <c r="C5" s="67" t="s">
        <v>433</v>
      </c>
      <c r="D5" s="67" t="s">
        <v>434</v>
      </c>
      <c r="E5" s="67" t="s">
        <v>435</v>
      </c>
      <c r="F5" s="68" t="s">
        <v>436</v>
      </c>
      <c r="G5" s="67" t="s">
        <v>437</v>
      </c>
      <c r="H5" s="68" t="s">
        <v>438</v>
      </c>
      <c r="I5" s="68" t="s">
        <v>439</v>
      </c>
      <c r="J5" s="67" t="s">
        <v>440</v>
      </c>
    </row>
    <row r="6" ht="18.75" customHeight="1" spans="1:10">
      <c r="A6" s="167">
        <v>1</v>
      </c>
      <c r="B6" s="167">
        <v>2</v>
      </c>
      <c r="C6" s="167">
        <v>3</v>
      </c>
      <c r="D6" s="167">
        <v>4</v>
      </c>
      <c r="E6" s="167">
        <v>5</v>
      </c>
      <c r="F6" s="36">
        <v>6</v>
      </c>
      <c r="G6" s="167">
        <v>7</v>
      </c>
      <c r="H6" s="36">
        <v>8</v>
      </c>
      <c r="I6" s="36">
        <v>9</v>
      </c>
      <c r="J6" s="167">
        <v>10</v>
      </c>
    </row>
    <row r="7" ht="30" customHeight="1" spans="1:10">
      <c r="A7" s="168" t="s">
        <v>71</v>
      </c>
      <c r="B7" s="169"/>
      <c r="C7" s="169"/>
      <c r="D7" s="169"/>
      <c r="E7" s="170"/>
      <c r="F7" s="171"/>
      <c r="G7" s="170"/>
      <c r="H7" s="171"/>
      <c r="I7" s="171"/>
      <c r="J7" s="170"/>
    </row>
    <row r="8" ht="22.5" spans="1:10">
      <c r="A8" s="172" t="s">
        <v>341</v>
      </c>
      <c r="B8" s="173" t="s">
        <v>441</v>
      </c>
      <c r="C8" s="173" t="s">
        <v>442</v>
      </c>
      <c r="D8" s="173" t="s">
        <v>443</v>
      </c>
      <c r="E8" s="173" t="s">
        <v>444</v>
      </c>
      <c r="F8" s="173" t="s">
        <v>445</v>
      </c>
      <c r="G8" s="173" t="s">
        <v>446</v>
      </c>
      <c r="H8" s="173" t="s">
        <v>447</v>
      </c>
      <c r="I8" s="173" t="s">
        <v>448</v>
      </c>
      <c r="J8" s="173" t="s">
        <v>449</v>
      </c>
    </row>
    <row r="9" ht="33.75" spans="1:10">
      <c r="A9" s="172"/>
      <c r="B9" s="173" t="s">
        <v>441</v>
      </c>
      <c r="C9" s="173" t="s">
        <v>442</v>
      </c>
      <c r="D9" s="173" t="s">
        <v>443</v>
      </c>
      <c r="E9" s="173" t="s">
        <v>450</v>
      </c>
      <c r="F9" s="173" t="s">
        <v>445</v>
      </c>
      <c r="G9" s="173" t="s">
        <v>451</v>
      </c>
      <c r="H9" s="173" t="s">
        <v>452</v>
      </c>
      <c r="I9" s="173" t="s">
        <v>448</v>
      </c>
      <c r="J9" s="173" t="s">
        <v>453</v>
      </c>
    </row>
    <row r="10" spans="1:10">
      <c r="A10" s="172"/>
      <c r="B10" s="173" t="s">
        <v>441</v>
      </c>
      <c r="C10" s="173" t="s">
        <v>442</v>
      </c>
      <c r="D10" s="173" t="s">
        <v>454</v>
      </c>
      <c r="E10" s="173" t="s">
        <v>455</v>
      </c>
      <c r="F10" s="173" t="s">
        <v>445</v>
      </c>
      <c r="G10" s="173" t="s">
        <v>456</v>
      </c>
      <c r="H10" s="173" t="s">
        <v>457</v>
      </c>
      <c r="I10" s="173" t="s">
        <v>448</v>
      </c>
      <c r="J10" s="173" t="s">
        <v>458</v>
      </c>
    </row>
    <row r="11" spans="1:10">
      <c r="A11" s="172"/>
      <c r="B11" s="173" t="s">
        <v>441</v>
      </c>
      <c r="C11" s="173" t="s">
        <v>442</v>
      </c>
      <c r="D11" s="173" t="s">
        <v>459</v>
      </c>
      <c r="E11" s="173" t="s">
        <v>460</v>
      </c>
      <c r="F11" s="173" t="s">
        <v>445</v>
      </c>
      <c r="G11" s="173" t="s">
        <v>461</v>
      </c>
      <c r="H11" s="173" t="s">
        <v>462</v>
      </c>
      <c r="I11" s="173" t="s">
        <v>448</v>
      </c>
      <c r="J11" s="173" t="s">
        <v>458</v>
      </c>
    </row>
    <row r="12" ht="22.5" spans="1:10">
      <c r="A12" s="172"/>
      <c r="B12" s="173" t="s">
        <v>441</v>
      </c>
      <c r="C12" s="173" t="s">
        <v>442</v>
      </c>
      <c r="D12" s="173" t="s">
        <v>459</v>
      </c>
      <c r="E12" s="173" t="s">
        <v>463</v>
      </c>
      <c r="F12" s="173" t="s">
        <v>445</v>
      </c>
      <c r="G12" s="173" t="s">
        <v>464</v>
      </c>
      <c r="H12" s="173" t="s">
        <v>462</v>
      </c>
      <c r="I12" s="173" t="s">
        <v>465</v>
      </c>
      <c r="J12" s="173" t="s">
        <v>466</v>
      </c>
    </row>
    <row r="13" ht="56.25" spans="1:10">
      <c r="A13" s="172"/>
      <c r="B13" s="173" t="s">
        <v>441</v>
      </c>
      <c r="C13" s="173" t="s">
        <v>442</v>
      </c>
      <c r="D13" s="173" t="s">
        <v>467</v>
      </c>
      <c r="E13" s="173" t="s">
        <v>468</v>
      </c>
      <c r="F13" s="173" t="s">
        <v>469</v>
      </c>
      <c r="G13" s="173" t="s">
        <v>470</v>
      </c>
      <c r="H13" s="173" t="s">
        <v>471</v>
      </c>
      <c r="I13" s="173" t="s">
        <v>448</v>
      </c>
      <c r="J13" s="173" t="s">
        <v>472</v>
      </c>
    </row>
    <row r="14" ht="33.75" spans="1:10">
      <c r="A14" s="172"/>
      <c r="B14" s="173" t="s">
        <v>441</v>
      </c>
      <c r="C14" s="173" t="s">
        <v>473</v>
      </c>
      <c r="D14" s="173" t="s">
        <v>474</v>
      </c>
      <c r="E14" s="173" t="s">
        <v>475</v>
      </c>
      <c r="F14" s="173" t="s">
        <v>445</v>
      </c>
      <c r="G14" s="173" t="s">
        <v>464</v>
      </c>
      <c r="H14" s="173" t="s">
        <v>462</v>
      </c>
      <c r="I14" s="173" t="s">
        <v>465</v>
      </c>
      <c r="J14" s="173" t="s">
        <v>464</v>
      </c>
    </row>
    <row r="15" ht="22.5" spans="1:10">
      <c r="A15" s="172"/>
      <c r="B15" s="173" t="s">
        <v>441</v>
      </c>
      <c r="C15" s="173" t="s">
        <v>473</v>
      </c>
      <c r="D15" s="173" t="s">
        <v>476</v>
      </c>
      <c r="E15" s="173" t="s">
        <v>477</v>
      </c>
      <c r="F15" s="173" t="s">
        <v>445</v>
      </c>
      <c r="G15" s="173" t="s">
        <v>464</v>
      </c>
      <c r="H15" s="173" t="s">
        <v>462</v>
      </c>
      <c r="I15" s="173" t="s">
        <v>465</v>
      </c>
      <c r="J15" s="173" t="s">
        <v>464</v>
      </c>
    </row>
    <row r="16" spans="1:10">
      <c r="A16" s="172"/>
      <c r="B16" s="173" t="s">
        <v>441</v>
      </c>
      <c r="C16" s="173" t="s">
        <v>478</v>
      </c>
      <c r="D16" s="173" t="s">
        <v>479</v>
      </c>
      <c r="E16" s="173" t="s">
        <v>480</v>
      </c>
      <c r="F16" s="173" t="s">
        <v>481</v>
      </c>
      <c r="G16" s="173" t="s">
        <v>456</v>
      </c>
      <c r="H16" s="173" t="s">
        <v>457</v>
      </c>
      <c r="I16" s="173" t="s">
        <v>448</v>
      </c>
      <c r="J16" s="173" t="s">
        <v>482</v>
      </c>
    </row>
    <row r="17" spans="1:10">
      <c r="A17" s="172" t="s">
        <v>349</v>
      </c>
      <c r="B17" s="173" t="s">
        <v>483</v>
      </c>
      <c r="C17" s="173" t="s">
        <v>442</v>
      </c>
      <c r="D17" s="173" t="s">
        <v>443</v>
      </c>
      <c r="E17" s="173" t="s">
        <v>484</v>
      </c>
      <c r="F17" s="173" t="s">
        <v>481</v>
      </c>
      <c r="G17" s="173" t="s">
        <v>485</v>
      </c>
      <c r="H17" s="173" t="s">
        <v>486</v>
      </c>
      <c r="I17" s="173" t="s">
        <v>448</v>
      </c>
      <c r="J17" s="173" t="s">
        <v>487</v>
      </c>
    </row>
    <row r="18" spans="1:10">
      <c r="A18" s="172"/>
      <c r="B18" s="173" t="s">
        <v>483</v>
      </c>
      <c r="C18" s="173" t="s">
        <v>442</v>
      </c>
      <c r="D18" s="173" t="s">
        <v>443</v>
      </c>
      <c r="E18" s="173" t="s">
        <v>488</v>
      </c>
      <c r="F18" s="173" t="s">
        <v>481</v>
      </c>
      <c r="G18" s="173" t="s">
        <v>485</v>
      </c>
      <c r="H18" s="173" t="s">
        <v>486</v>
      </c>
      <c r="I18" s="173" t="s">
        <v>448</v>
      </c>
      <c r="J18" s="173" t="s">
        <v>489</v>
      </c>
    </row>
    <row r="19" ht="22.5" spans="1:10">
      <c r="A19" s="172"/>
      <c r="B19" s="173" t="s">
        <v>483</v>
      </c>
      <c r="C19" s="173" t="s">
        <v>442</v>
      </c>
      <c r="D19" s="173" t="s">
        <v>454</v>
      </c>
      <c r="E19" s="173" t="s">
        <v>490</v>
      </c>
      <c r="F19" s="173" t="s">
        <v>481</v>
      </c>
      <c r="G19" s="173" t="s">
        <v>456</v>
      </c>
      <c r="H19" s="173" t="s">
        <v>457</v>
      </c>
      <c r="I19" s="173" t="s">
        <v>448</v>
      </c>
      <c r="J19" s="173" t="s">
        <v>491</v>
      </c>
    </row>
    <row r="20" spans="1:10">
      <c r="A20" s="172"/>
      <c r="B20" s="173" t="s">
        <v>483</v>
      </c>
      <c r="C20" s="173" t="s">
        <v>442</v>
      </c>
      <c r="D20" s="173" t="s">
        <v>454</v>
      </c>
      <c r="E20" s="173" t="s">
        <v>492</v>
      </c>
      <c r="F20" s="173" t="s">
        <v>481</v>
      </c>
      <c r="G20" s="173" t="s">
        <v>456</v>
      </c>
      <c r="H20" s="173" t="s">
        <v>457</v>
      </c>
      <c r="I20" s="173" t="s">
        <v>448</v>
      </c>
      <c r="J20" s="173" t="s">
        <v>491</v>
      </c>
    </row>
    <row r="21" spans="1:10">
      <c r="A21" s="172"/>
      <c r="B21" s="173" t="s">
        <v>483</v>
      </c>
      <c r="C21" s="173" t="s">
        <v>442</v>
      </c>
      <c r="D21" s="173" t="s">
        <v>459</v>
      </c>
      <c r="E21" s="173" t="s">
        <v>493</v>
      </c>
      <c r="F21" s="173" t="s">
        <v>469</v>
      </c>
      <c r="G21" s="173" t="s">
        <v>461</v>
      </c>
      <c r="H21" s="173" t="s">
        <v>462</v>
      </c>
      <c r="I21" s="173" t="s">
        <v>448</v>
      </c>
      <c r="J21" s="173" t="s">
        <v>494</v>
      </c>
    </row>
    <row r="22" spans="1:10">
      <c r="A22" s="172"/>
      <c r="B22" s="173" t="s">
        <v>483</v>
      </c>
      <c r="C22" s="173" t="s">
        <v>442</v>
      </c>
      <c r="D22" s="173" t="s">
        <v>467</v>
      </c>
      <c r="E22" s="173" t="s">
        <v>468</v>
      </c>
      <c r="F22" s="173" t="s">
        <v>469</v>
      </c>
      <c r="G22" s="173" t="s">
        <v>495</v>
      </c>
      <c r="H22" s="173" t="s">
        <v>471</v>
      </c>
      <c r="I22" s="173" t="s">
        <v>448</v>
      </c>
      <c r="J22" s="173" t="s">
        <v>496</v>
      </c>
    </row>
    <row r="23" ht="22.5" spans="1:10">
      <c r="A23" s="172"/>
      <c r="B23" s="173" t="s">
        <v>483</v>
      </c>
      <c r="C23" s="173" t="s">
        <v>473</v>
      </c>
      <c r="D23" s="173" t="s">
        <v>474</v>
      </c>
      <c r="E23" s="173" t="s">
        <v>497</v>
      </c>
      <c r="F23" s="173" t="s">
        <v>445</v>
      </c>
      <c r="G23" s="173" t="s">
        <v>498</v>
      </c>
      <c r="H23" s="173" t="s">
        <v>462</v>
      </c>
      <c r="I23" s="173" t="s">
        <v>465</v>
      </c>
      <c r="J23" s="173" t="s">
        <v>499</v>
      </c>
    </row>
    <row r="24" spans="1:10">
      <c r="A24" s="172"/>
      <c r="B24" s="173" t="s">
        <v>483</v>
      </c>
      <c r="C24" s="173" t="s">
        <v>473</v>
      </c>
      <c r="D24" s="173" t="s">
        <v>500</v>
      </c>
      <c r="E24" s="173" t="s">
        <v>501</v>
      </c>
      <c r="F24" s="173" t="s">
        <v>445</v>
      </c>
      <c r="G24" s="173" t="s">
        <v>498</v>
      </c>
      <c r="H24" s="173" t="s">
        <v>462</v>
      </c>
      <c r="I24" s="173" t="s">
        <v>465</v>
      </c>
      <c r="J24" s="173" t="s">
        <v>499</v>
      </c>
    </row>
    <row r="25" ht="22.5" spans="1:10">
      <c r="A25" s="172"/>
      <c r="B25" s="173" t="s">
        <v>483</v>
      </c>
      <c r="C25" s="173" t="s">
        <v>473</v>
      </c>
      <c r="D25" s="173" t="s">
        <v>476</v>
      </c>
      <c r="E25" s="173" t="s">
        <v>502</v>
      </c>
      <c r="F25" s="173" t="s">
        <v>445</v>
      </c>
      <c r="G25" s="173" t="s">
        <v>498</v>
      </c>
      <c r="H25" s="173" t="s">
        <v>462</v>
      </c>
      <c r="I25" s="173" t="s">
        <v>465</v>
      </c>
      <c r="J25" s="173" t="s">
        <v>499</v>
      </c>
    </row>
    <row r="26" spans="1:10">
      <c r="A26" s="172"/>
      <c r="B26" s="173" t="s">
        <v>483</v>
      </c>
      <c r="C26" s="173" t="s">
        <v>478</v>
      </c>
      <c r="D26" s="173" t="s">
        <v>479</v>
      </c>
      <c r="E26" s="173" t="s">
        <v>503</v>
      </c>
      <c r="F26" s="173" t="s">
        <v>481</v>
      </c>
      <c r="G26" s="173" t="s">
        <v>504</v>
      </c>
      <c r="H26" s="173" t="s">
        <v>457</v>
      </c>
      <c r="I26" s="173" t="s">
        <v>448</v>
      </c>
      <c r="J26" s="173" t="s">
        <v>505</v>
      </c>
    </row>
    <row r="27" ht="33.75" spans="1:10">
      <c r="A27" s="172" t="s">
        <v>373</v>
      </c>
      <c r="B27" s="173" t="s">
        <v>506</v>
      </c>
      <c r="C27" s="173" t="s">
        <v>442</v>
      </c>
      <c r="D27" s="173" t="s">
        <v>443</v>
      </c>
      <c r="E27" s="173" t="s">
        <v>507</v>
      </c>
      <c r="F27" s="173" t="s">
        <v>445</v>
      </c>
      <c r="G27" s="173" t="s">
        <v>508</v>
      </c>
      <c r="H27" s="173" t="s">
        <v>447</v>
      </c>
      <c r="I27" s="173" t="s">
        <v>448</v>
      </c>
      <c r="J27" s="173" t="s">
        <v>509</v>
      </c>
    </row>
    <row r="28" ht="33.75" spans="1:10">
      <c r="A28" s="172"/>
      <c r="B28" s="173" t="s">
        <v>506</v>
      </c>
      <c r="C28" s="173" t="s">
        <v>442</v>
      </c>
      <c r="D28" s="173" t="s">
        <v>454</v>
      </c>
      <c r="E28" s="173" t="s">
        <v>510</v>
      </c>
      <c r="F28" s="173" t="s">
        <v>445</v>
      </c>
      <c r="G28" s="173" t="s">
        <v>485</v>
      </c>
      <c r="H28" s="173" t="s">
        <v>457</v>
      </c>
      <c r="I28" s="173" t="s">
        <v>465</v>
      </c>
      <c r="J28" s="173" t="s">
        <v>511</v>
      </c>
    </row>
    <row r="29" ht="78.75" spans="1:10">
      <c r="A29" s="172"/>
      <c r="B29" s="173" t="s">
        <v>506</v>
      </c>
      <c r="C29" s="173" t="s">
        <v>442</v>
      </c>
      <c r="D29" s="173" t="s">
        <v>454</v>
      </c>
      <c r="E29" s="173" t="s">
        <v>512</v>
      </c>
      <c r="F29" s="173" t="s">
        <v>445</v>
      </c>
      <c r="G29" s="173" t="s">
        <v>485</v>
      </c>
      <c r="H29" s="173" t="s">
        <v>457</v>
      </c>
      <c r="I29" s="173" t="s">
        <v>465</v>
      </c>
      <c r="J29" s="173" t="s">
        <v>513</v>
      </c>
    </row>
    <row r="30" ht="33.75" spans="1:10">
      <c r="A30" s="172"/>
      <c r="B30" s="173" t="s">
        <v>506</v>
      </c>
      <c r="C30" s="173" t="s">
        <v>442</v>
      </c>
      <c r="D30" s="173" t="s">
        <v>459</v>
      </c>
      <c r="E30" s="173" t="s">
        <v>514</v>
      </c>
      <c r="F30" s="173" t="s">
        <v>445</v>
      </c>
      <c r="G30" s="173" t="s">
        <v>515</v>
      </c>
      <c r="H30" s="173" t="s">
        <v>462</v>
      </c>
      <c r="I30" s="173" t="s">
        <v>465</v>
      </c>
      <c r="J30" s="173" t="s">
        <v>516</v>
      </c>
    </row>
    <row r="31" ht="90" spans="1:10">
      <c r="A31" s="172"/>
      <c r="B31" s="173" t="s">
        <v>506</v>
      </c>
      <c r="C31" s="173" t="s">
        <v>442</v>
      </c>
      <c r="D31" s="173" t="s">
        <v>467</v>
      </c>
      <c r="E31" s="173" t="s">
        <v>468</v>
      </c>
      <c r="F31" s="173" t="s">
        <v>445</v>
      </c>
      <c r="G31" s="173" t="s">
        <v>86</v>
      </c>
      <c r="H31" s="173" t="s">
        <v>517</v>
      </c>
      <c r="I31" s="173" t="s">
        <v>448</v>
      </c>
      <c r="J31" s="173" t="s">
        <v>518</v>
      </c>
    </row>
    <row r="32" ht="67.5" spans="1:10">
      <c r="A32" s="172"/>
      <c r="B32" s="173" t="s">
        <v>506</v>
      </c>
      <c r="C32" s="173" t="s">
        <v>473</v>
      </c>
      <c r="D32" s="173" t="s">
        <v>474</v>
      </c>
      <c r="E32" s="173" t="s">
        <v>519</v>
      </c>
      <c r="F32" s="173" t="s">
        <v>445</v>
      </c>
      <c r="G32" s="173" t="s">
        <v>464</v>
      </c>
      <c r="H32" s="173" t="s">
        <v>462</v>
      </c>
      <c r="I32" s="173" t="s">
        <v>465</v>
      </c>
      <c r="J32" s="173" t="s">
        <v>520</v>
      </c>
    </row>
    <row r="33" ht="56.25" spans="1:10">
      <c r="A33" s="172"/>
      <c r="B33" s="173" t="s">
        <v>506</v>
      </c>
      <c r="C33" s="173" t="s">
        <v>478</v>
      </c>
      <c r="D33" s="173" t="s">
        <v>479</v>
      </c>
      <c r="E33" s="173" t="s">
        <v>521</v>
      </c>
      <c r="F33" s="173" t="s">
        <v>481</v>
      </c>
      <c r="G33" s="173" t="s">
        <v>456</v>
      </c>
      <c r="H33" s="173" t="s">
        <v>457</v>
      </c>
      <c r="I33" s="173" t="s">
        <v>448</v>
      </c>
      <c r="J33" s="173" t="s">
        <v>522</v>
      </c>
    </row>
    <row r="34" ht="33.75" spans="1:10">
      <c r="A34" s="172" t="s">
        <v>355</v>
      </c>
      <c r="B34" s="173" t="s">
        <v>523</v>
      </c>
      <c r="C34" s="173" t="s">
        <v>442</v>
      </c>
      <c r="D34" s="173" t="s">
        <v>443</v>
      </c>
      <c r="E34" s="173" t="s">
        <v>524</v>
      </c>
      <c r="F34" s="173" t="s">
        <v>445</v>
      </c>
      <c r="G34" s="173" t="s">
        <v>525</v>
      </c>
      <c r="H34" s="173" t="s">
        <v>526</v>
      </c>
      <c r="I34" s="173" t="s">
        <v>448</v>
      </c>
      <c r="J34" s="173" t="s">
        <v>527</v>
      </c>
    </row>
    <row r="35" ht="33.75" spans="1:10">
      <c r="A35" s="172"/>
      <c r="B35" s="173" t="s">
        <v>523</v>
      </c>
      <c r="C35" s="173" t="s">
        <v>442</v>
      </c>
      <c r="D35" s="173" t="s">
        <v>443</v>
      </c>
      <c r="E35" s="173" t="s">
        <v>524</v>
      </c>
      <c r="F35" s="173" t="s">
        <v>445</v>
      </c>
      <c r="G35" s="173" t="s">
        <v>525</v>
      </c>
      <c r="H35" s="173" t="s">
        <v>526</v>
      </c>
      <c r="I35" s="173" t="s">
        <v>448</v>
      </c>
      <c r="J35" s="173" t="s">
        <v>527</v>
      </c>
    </row>
    <row r="36" ht="56.25" spans="1:10">
      <c r="A36" s="172"/>
      <c r="B36" s="173" t="s">
        <v>523</v>
      </c>
      <c r="C36" s="173" t="s">
        <v>442</v>
      </c>
      <c r="D36" s="173" t="s">
        <v>454</v>
      </c>
      <c r="E36" s="173" t="s">
        <v>528</v>
      </c>
      <c r="F36" s="173" t="s">
        <v>445</v>
      </c>
      <c r="G36" s="173" t="s">
        <v>529</v>
      </c>
      <c r="H36" s="173" t="s">
        <v>530</v>
      </c>
      <c r="I36" s="173" t="s">
        <v>448</v>
      </c>
      <c r="J36" s="173" t="s">
        <v>531</v>
      </c>
    </row>
    <row r="37" ht="45" spans="1:10">
      <c r="A37" s="172"/>
      <c r="B37" s="173" t="s">
        <v>523</v>
      </c>
      <c r="C37" s="173" t="s">
        <v>442</v>
      </c>
      <c r="D37" s="173" t="s">
        <v>454</v>
      </c>
      <c r="E37" s="173" t="s">
        <v>532</v>
      </c>
      <c r="F37" s="173" t="s">
        <v>445</v>
      </c>
      <c r="G37" s="173" t="s">
        <v>533</v>
      </c>
      <c r="H37" s="173" t="s">
        <v>530</v>
      </c>
      <c r="I37" s="173" t="s">
        <v>448</v>
      </c>
      <c r="J37" s="173" t="s">
        <v>534</v>
      </c>
    </row>
    <row r="38" ht="135" spans="1:10">
      <c r="A38" s="172"/>
      <c r="B38" s="173" t="s">
        <v>523</v>
      </c>
      <c r="C38" s="173" t="s">
        <v>442</v>
      </c>
      <c r="D38" s="173" t="s">
        <v>459</v>
      </c>
      <c r="E38" s="173" t="s">
        <v>535</v>
      </c>
      <c r="F38" s="173" t="s">
        <v>445</v>
      </c>
      <c r="G38" s="173" t="s">
        <v>525</v>
      </c>
      <c r="H38" s="173" t="s">
        <v>462</v>
      </c>
      <c r="I38" s="173" t="s">
        <v>465</v>
      </c>
      <c r="J38" s="173" t="s">
        <v>536</v>
      </c>
    </row>
    <row r="39" ht="45" spans="1:10">
      <c r="A39" s="172"/>
      <c r="B39" s="173" t="s">
        <v>523</v>
      </c>
      <c r="C39" s="173" t="s">
        <v>442</v>
      </c>
      <c r="D39" s="173" t="s">
        <v>467</v>
      </c>
      <c r="E39" s="173" t="s">
        <v>468</v>
      </c>
      <c r="F39" s="173" t="s">
        <v>469</v>
      </c>
      <c r="G39" s="173" t="s">
        <v>537</v>
      </c>
      <c r="H39" s="173" t="s">
        <v>471</v>
      </c>
      <c r="I39" s="173" t="s">
        <v>448</v>
      </c>
      <c r="J39" s="173" t="s">
        <v>538</v>
      </c>
    </row>
    <row r="40" spans="1:10">
      <c r="A40" s="172"/>
      <c r="B40" s="173" t="s">
        <v>523</v>
      </c>
      <c r="C40" s="173" t="s">
        <v>473</v>
      </c>
      <c r="D40" s="173" t="s">
        <v>474</v>
      </c>
      <c r="E40" s="173" t="s">
        <v>539</v>
      </c>
      <c r="F40" s="173" t="s">
        <v>445</v>
      </c>
      <c r="G40" s="173" t="s">
        <v>525</v>
      </c>
      <c r="H40" s="173" t="s">
        <v>462</v>
      </c>
      <c r="I40" s="173" t="s">
        <v>465</v>
      </c>
      <c r="J40" s="173" t="s">
        <v>499</v>
      </c>
    </row>
    <row r="41" ht="22.5" spans="1:10">
      <c r="A41" s="172"/>
      <c r="B41" s="173" t="s">
        <v>523</v>
      </c>
      <c r="C41" s="173" t="s">
        <v>473</v>
      </c>
      <c r="D41" s="173" t="s">
        <v>476</v>
      </c>
      <c r="E41" s="173" t="s">
        <v>540</v>
      </c>
      <c r="F41" s="173" t="s">
        <v>445</v>
      </c>
      <c r="G41" s="173" t="s">
        <v>541</v>
      </c>
      <c r="H41" s="173" t="s">
        <v>462</v>
      </c>
      <c r="I41" s="173" t="s">
        <v>465</v>
      </c>
      <c r="J41" s="173" t="s">
        <v>499</v>
      </c>
    </row>
    <row r="42" ht="22.5" spans="1:10">
      <c r="A42" s="172"/>
      <c r="B42" s="173" t="s">
        <v>523</v>
      </c>
      <c r="C42" s="173" t="s">
        <v>478</v>
      </c>
      <c r="D42" s="173" t="s">
        <v>479</v>
      </c>
      <c r="E42" s="173" t="s">
        <v>542</v>
      </c>
      <c r="F42" s="173" t="s">
        <v>481</v>
      </c>
      <c r="G42" s="173" t="s">
        <v>456</v>
      </c>
      <c r="H42" s="173" t="s">
        <v>457</v>
      </c>
      <c r="I42" s="173" t="s">
        <v>448</v>
      </c>
      <c r="J42" s="173" t="s">
        <v>543</v>
      </c>
    </row>
    <row r="43" ht="22.5" spans="1:10">
      <c r="A43" s="172"/>
      <c r="B43" s="173" t="s">
        <v>523</v>
      </c>
      <c r="C43" s="173" t="s">
        <v>478</v>
      </c>
      <c r="D43" s="173" t="s">
        <v>479</v>
      </c>
      <c r="E43" s="173" t="s">
        <v>544</v>
      </c>
      <c r="F43" s="173" t="s">
        <v>481</v>
      </c>
      <c r="G43" s="173" t="s">
        <v>456</v>
      </c>
      <c r="H43" s="173" t="s">
        <v>457</v>
      </c>
      <c r="I43" s="173" t="s">
        <v>448</v>
      </c>
      <c r="J43" s="173" t="s">
        <v>545</v>
      </c>
    </row>
    <row r="44" spans="1:10">
      <c r="A44" s="172" t="s">
        <v>406</v>
      </c>
      <c r="B44" s="173" t="s">
        <v>546</v>
      </c>
      <c r="C44" s="173" t="s">
        <v>442</v>
      </c>
      <c r="D44" s="173" t="s">
        <v>443</v>
      </c>
      <c r="E44" s="173" t="s">
        <v>547</v>
      </c>
      <c r="F44" s="173" t="s">
        <v>445</v>
      </c>
      <c r="G44" s="173" t="s">
        <v>548</v>
      </c>
      <c r="H44" s="173" t="s">
        <v>549</v>
      </c>
      <c r="I44" s="173" t="s">
        <v>448</v>
      </c>
      <c r="J44" s="173" t="s">
        <v>550</v>
      </c>
    </row>
    <row r="45" spans="1:10">
      <c r="A45" s="172"/>
      <c r="B45" s="173" t="s">
        <v>546</v>
      </c>
      <c r="C45" s="173" t="s">
        <v>442</v>
      </c>
      <c r="D45" s="173" t="s">
        <v>443</v>
      </c>
      <c r="E45" s="173" t="s">
        <v>551</v>
      </c>
      <c r="F45" s="173" t="s">
        <v>552</v>
      </c>
      <c r="G45" s="173" t="s">
        <v>553</v>
      </c>
      <c r="H45" s="173" t="s">
        <v>457</v>
      </c>
      <c r="I45" s="173" t="s">
        <v>448</v>
      </c>
      <c r="J45" s="173" t="s">
        <v>554</v>
      </c>
    </row>
    <row r="46" ht="22.5" spans="1:10">
      <c r="A46" s="172"/>
      <c r="B46" s="173" t="s">
        <v>546</v>
      </c>
      <c r="C46" s="173" t="s">
        <v>442</v>
      </c>
      <c r="D46" s="173" t="s">
        <v>454</v>
      </c>
      <c r="E46" s="173" t="s">
        <v>555</v>
      </c>
      <c r="F46" s="173" t="s">
        <v>481</v>
      </c>
      <c r="G46" s="173" t="s">
        <v>553</v>
      </c>
      <c r="H46" s="173" t="s">
        <v>457</v>
      </c>
      <c r="I46" s="173" t="s">
        <v>448</v>
      </c>
      <c r="J46" s="173" t="s">
        <v>556</v>
      </c>
    </row>
    <row r="47" ht="22.5" spans="1:10">
      <c r="A47" s="172"/>
      <c r="B47" s="173" t="s">
        <v>546</v>
      </c>
      <c r="C47" s="173" t="s">
        <v>442</v>
      </c>
      <c r="D47" s="173" t="s">
        <v>459</v>
      </c>
      <c r="E47" s="173" t="s">
        <v>557</v>
      </c>
      <c r="F47" s="173" t="s">
        <v>445</v>
      </c>
      <c r="G47" s="173" t="s">
        <v>558</v>
      </c>
      <c r="H47" s="173" t="s">
        <v>462</v>
      </c>
      <c r="I47" s="173" t="s">
        <v>448</v>
      </c>
      <c r="J47" s="173" t="s">
        <v>559</v>
      </c>
    </row>
    <row r="48" ht="33.75" spans="1:10">
      <c r="A48" s="172"/>
      <c r="B48" s="173" t="s">
        <v>546</v>
      </c>
      <c r="C48" s="173" t="s">
        <v>473</v>
      </c>
      <c r="D48" s="173" t="s">
        <v>560</v>
      </c>
      <c r="E48" s="173" t="s">
        <v>561</v>
      </c>
      <c r="F48" s="173" t="s">
        <v>552</v>
      </c>
      <c r="G48" s="173" t="s">
        <v>562</v>
      </c>
      <c r="H48" s="173" t="s">
        <v>452</v>
      </c>
      <c r="I48" s="173" t="s">
        <v>448</v>
      </c>
      <c r="J48" s="173" t="s">
        <v>563</v>
      </c>
    </row>
    <row r="49" ht="33.75" spans="1:10">
      <c r="A49" s="172"/>
      <c r="B49" s="173" t="s">
        <v>546</v>
      </c>
      <c r="C49" s="173" t="s">
        <v>473</v>
      </c>
      <c r="D49" s="173" t="s">
        <v>474</v>
      </c>
      <c r="E49" s="173" t="s">
        <v>564</v>
      </c>
      <c r="F49" s="173" t="s">
        <v>445</v>
      </c>
      <c r="G49" s="173" t="s">
        <v>565</v>
      </c>
      <c r="H49" s="173" t="s">
        <v>566</v>
      </c>
      <c r="I49" s="173" t="s">
        <v>465</v>
      </c>
      <c r="J49" s="173" t="s">
        <v>567</v>
      </c>
    </row>
    <row r="50" ht="22.5" spans="1:10">
      <c r="A50" s="172"/>
      <c r="B50" s="173" t="s">
        <v>546</v>
      </c>
      <c r="C50" s="173" t="s">
        <v>473</v>
      </c>
      <c r="D50" s="173" t="s">
        <v>500</v>
      </c>
      <c r="E50" s="173" t="s">
        <v>568</v>
      </c>
      <c r="F50" s="173" t="s">
        <v>445</v>
      </c>
      <c r="G50" s="173" t="s">
        <v>569</v>
      </c>
      <c r="H50" s="173" t="s">
        <v>566</v>
      </c>
      <c r="I50" s="173" t="s">
        <v>465</v>
      </c>
      <c r="J50" s="173" t="s">
        <v>570</v>
      </c>
    </row>
    <row r="51" ht="45" spans="1:10">
      <c r="A51" s="172"/>
      <c r="B51" s="173" t="s">
        <v>546</v>
      </c>
      <c r="C51" s="173" t="s">
        <v>473</v>
      </c>
      <c r="D51" s="173" t="s">
        <v>476</v>
      </c>
      <c r="E51" s="173" t="s">
        <v>571</v>
      </c>
      <c r="F51" s="173" t="s">
        <v>445</v>
      </c>
      <c r="G51" s="173" t="s">
        <v>572</v>
      </c>
      <c r="H51" s="173" t="s">
        <v>566</v>
      </c>
      <c r="I51" s="173" t="s">
        <v>465</v>
      </c>
      <c r="J51" s="173" t="s">
        <v>573</v>
      </c>
    </row>
    <row r="52" spans="1:10">
      <c r="A52" s="172"/>
      <c r="B52" s="173" t="s">
        <v>546</v>
      </c>
      <c r="C52" s="173" t="s">
        <v>478</v>
      </c>
      <c r="D52" s="173" t="s">
        <v>479</v>
      </c>
      <c r="E52" s="173" t="s">
        <v>574</v>
      </c>
      <c r="F52" s="173" t="s">
        <v>445</v>
      </c>
      <c r="G52" s="173" t="s">
        <v>498</v>
      </c>
      <c r="H52" s="173" t="s">
        <v>566</v>
      </c>
      <c r="I52" s="173" t="s">
        <v>465</v>
      </c>
      <c r="J52" s="173" t="s">
        <v>575</v>
      </c>
    </row>
    <row r="53" ht="67.5" spans="1:10">
      <c r="A53" s="172" t="s">
        <v>395</v>
      </c>
      <c r="B53" s="173" t="s">
        <v>576</v>
      </c>
      <c r="C53" s="173" t="s">
        <v>442</v>
      </c>
      <c r="D53" s="173" t="s">
        <v>443</v>
      </c>
      <c r="E53" s="173" t="s">
        <v>577</v>
      </c>
      <c r="F53" s="173" t="s">
        <v>445</v>
      </c>
      <c r="G53" s="173" t="s">
        <v>578</v>
      </c>
      <c r="H53" s="173" t="s">
        <v>579</v>
      </c>
      <c r="I53" s="173" t="s">
        <v>448</v>
      </c>
      <c r="J53" s="173" t="s">
        <v>580</v>
      </c>
    </row>
    <row r="54" ht="67.5" spans="1:10">
      <c r="A54" s="172"/>
      <c r="B54" s="173" t="s">
        <v>576</v>
      </c>
      <c r="C54" s="173" t="s">
        <v>473</v>
      </c>
      <c r="D54" s="173" t="s">
        <v>474</v>
      </c>
      <c r="E54" s="173" t="s">
        <v>581</v>
      </c>
      <c r="F54" s="173" t="s">
        <v>445</v>
      </c>
      <c r="G54" s="173" t="s">
        <v>464</v>
      </c>
      <c r="H54" s="173" t="s">
        <v>486</v>
      </c>
      <c r="I54" s="173" t="s">
        <v>448</v>
      </c>
      <c r="J54" s="173" t="s">
        <v>580</v>
      </c>
    </row>
    <row r="55" ht="67.5" spans="1:10">
      <c r="A55" s="172"/>
      <c r="B55" s="173" t="s">
        <v>576</v>
      </c>
      <c r="C55" s="173" t="s">
        <v>478</v>
      </c>
      <c r="D55" s="173" t="s">
        <v>479</v>
      </c>
      <c r="E55" s="173" t="s">
        <v>582</v>
      </c>
      <c r="F55" s="173" t="s">
        <v>481</v>
      </c>
      <c r="G55" s="173" t="s">
        <v>456</v>
      </c>
      <c r="H55" s="173" t="s">
        <v>457</v>
      </c>
      <c r="I55" s="173" t="s">
        <v>448</v>
      </c>
      <c r="J55" s="173" t="s">
        <v>580</v>
      </c>
    </row>
    <row r="56" ht="56.25" spans="1:10">
      <c r="A56" s="172" t="s">
        <v>343</v>
      </c>
      <c r="B56" s="173" t="s">
        <v>583</v>
      </c>
      <c r="C56" s="173" t="s">
        <v>442</v>
      </c>
      <c r="D56" s="173" t="s">
        <v>443</v>
      </c>
      <c r="E56" s="173" t="s">
        <v>584</v>
      </c>
      <c r="F56" s="173" t="s">
        <v>445</v>
      </c>
      <c r="G56" s="173" t="s">
        <v>485</v>
      </c>
      <c r="H56" s="173" t="s">
        <v>457</v>
      </c>
      <c r="I56" s="173" t="s">
        <v>448</v>
      </c>
      <c r="J56" s="173" t="s">
        <v>585</v>
      </c>
    </row>
    <row r="57" ht="45" spans="1:10">
      <c r="A57" s="172"/>
      <c r="B57" s="173" t="s">
        <v>583</v>
      </c>
      <c r="C57" s="173" t="s">
        <v>442</v>
      </c>
      <c r="D57" s="173" t="s">
        <v>454</v>
      </c>
      <c r="E57" s="173" t="s">
        <v>586</v>
      </c>
      <c r="F57" s="173" t="s">
        <v>445</v>
      </c>
      <c r="G57" s="173" t="s">
        <v>485</v>
      </c>
      <c r="H57" s="173" t="s">
        <v>457</v>
      </c>
      <c r="I57" s="173" t="s">
        <v>448</v>
      </c>
      <c r="J57" s="173" t="s">
        <v>587</v>
      </c>
    </row>
    <row r="58" ht="56.25" spans="1:10">
      <c r="A58" s="172"/>
      <c r="B58" s="173" t="s">
        <v>583</v>
      </c>
      <c r="C58" s="173" t="s">
        <v>442</v>
      </c>
      <c r="D58" s="173" t="s">
        <v>459</v>
      </c>
      <c r="E58" s="173" t="s">
        <v>588</v>
      </c>
      <c r="F58" s="173" t="s">
        <v>445</v>
      </c>
      <c r="G58" s="173" t="s">
        <v>485</v>
      </c>
      <c r="H58" s="173" t="s">
        <v>457</v>
      </c>
      <c r="I58" s="173" t="s">
        <v>448</v>
      </c>
      <c r="J58" s="173" t="s">
        <v>585</v>
      </c>
    </row>
    <row r="59" ht="78.75" spans="1:10">
      <c r="A59" s="172"/>
      <c r="B59" s="173" t="s">
        <v>583</v>
      </c>
      <c r="C59" s="173" t="s">
        <v>442</v>
      </c>
      <c r="D59" s="173" t="s">
        <v>467</v>
      </c>
      <c r="E59" s="173" t="s">
        <v>468</v>
      </c>
      <c r="F59" s="173" t="s">
        <v>445</v>
      </c>
      <c r="G59" s="173" t="s">
        <v>485</v>
      </c>
      <c r="H59" s="173" t="s">
        <v>457</v>
      </c>
      <c r="I59" s="173" t="s">
        <v>448</v>
      </c>
      <c r="J59" s="173" t="s">
        <v>589</v>
      </c>
    </row>
    <row r="60" ht="56.25" spans="1:10">
      <c r="A60" s="172"/>
      <c r="B60" s="173" t="s">
        <v>583</v>
      </c>
      <c r="C60" s="173" t="s">
        <v>473</v>
      </c>
      <c r="D60" s="173" t="s">
        <v>474</v>
      </c>
      <c r="E60" s="173" t="s">
        <v>590</v>
      </c>
      <c r="F60" s="173" t="s">
        <v>445</v>
      </c>
      <c r="G60" s="173" t="s">
        <v>485</v>
      </c>
      <c r="H60" s="173" t="s">
        <v>457</v>
      </c>
      <c r="I60" s="173" t="s">
        <v>448</v>
      </c>
      <c r="J60" s="173" t="s">
        <v>585</v>
      </c>
    </row>
    <row r="61" ht="33.75" spans="1:10">
      <c r="A61" s="172"/>
      <c r="B61" s="173" t="s">
        <v>583</v>
      </c>
      <c r="C61" s="173" t="s">
        <v>478</v>
      </c>
      <c r="D61" s="173" t="s">
        <v>479</v>
      </c>
      <c r="E61" s="173" t="s">
        <v>591</v>
      </c>
      <c r="F61" s="173" t="s">
        <v>481</v>
      </c>
      <c r="G61" s="173" t="s">
        <v>456</v>
      </c>
      <c r="H61" s="173" t="s">
        <v>457</v>
      </c>
      <c r="I61" s="173" t="s">
        <v>448</v>
      </c>
      <c r="J61" s="173" t="s">
        <v>592</v>
      </c>
    </row>
    <row r="62" ht="33.75" spans="1:10">
      <c r="A62" s="172" t="s">
        <v>361</v>
      </c>
      <c r="B62" s="173" t="s">
        <v>593</v>
      </c>
      <c r="C62" s="173" t="s">
        <v>442</v>
      </c>
      <c r="D62" s="173" t="s">
        <v>443</v>
      </c>
      <c r="E62" s="173" t="s">
        <v>594</v>
      </c>
      <c r="F62" s="173" t="s">
        <v>481</v>
      </c>
      <c r="G62" s="173" t="s">
        <v>595</v>
      </c>
      <c r="H62" s="173" t="s">
        <v>486</v>
      </c>
      <c r="I62" s="173" t="s">
        <v>448</v>
      </c>
      <c r="J62" s="173" t="s">
        <v>596</v>
      </c>
    </row>
    <row r="63" ht="33.75" spans="1:10">
      <c r="A63" s="172"/>
      <c r="B63" s="173" t="s">
        <v>593</v>
      </c>
      <c r="C63" s="173" t="s">
        <v>442</v>
      </c>
      <c r="D63" s="173" t="s">
        <v>454</v>
      </c>
      <c r="E63" s="173" t="s">
        <v>597</v>
      </c>
      <c r="F63" s="173" t="s">
        <v>445</v>
      </c>
      <c r="G63" s="173" t="s">
        <v>598</v>
      </c>
      <c r="H63" s="173" t="s">
        <v>462</v>
      </c>
      <c r="I63" s="173" t="s">
        <v>465</v>
      </c>
      <c r="J63" s="173" t="s">
        <v>597</v>
      </c>
    </row>
    <row r="64" spans="1:10">
      <c r="A64" s="172"/>
      <c r="B64" s="173" t="s">
        <v>593</v>
      </c>
      <c r="C64" s="173" t="s">
        <v>442</v>
      </c>
      <c r="D64" s="173" t="s">
        <v>459</v>
      </c>
      <c r="E64" s="173" t="s">
        <v>493</v>
      </c>
      <c r="F64" s="173" t="s">
        <v>469</v>
      </c>
      <c r="G64" s="173" t="s">
        <v>461</v>
      </c>
      <c r="H64" s="173" t="s">
        <v>462</v>
      </c>
      <c r="I64" s="173" t="s">
        <v>448</v>
      </c>
      <c r="J64" s="173" t="s">
        <v>599</v>
      </c>
    </row>
    <row r="65" spans="1:10">
      <c r="A65" s="172"/>
      <c r="B65" s="173" t="s">
        <v>593</v>
      </c>
      <c r="C65" s="173" t="s">
        <v>442</v>
      </c>
      <c r="D65" s="173" t="s">
        <v>467</v>
      </c>
      <c r="E65" s="173" t="s">
        <v>468</v>
      </c>
      <c r="F65" s="173" t="s">
        <v>469</v>
      </c>
      <c r="G65" s="173" t="s">
        <v>537</v>
      </c>
      <c r="H65" s="173" t="s">
        <v>471</v>
      </c>
      <c r="I65" s="173" t="s">
        <v>448</v>
      </c>
      <c r="J65" s="173" t="s">
        <v>599</v>
      </c>
    </row>
    <row r="66" ht="22.5" spans="1:10">
      <c r="A66" s="172"/>
      <c r="B66" s="173" t="s">
        <v>593</v>
      </c>
      <c r="C66" s="173" t="s">
        <v>473</v>
      </c>
      <c r="D66" s="173" t="s">
        <v>560</v>
      </c>
      <c r="E66" s="173" t="s">
        <v>600</v>
      </c>
      <c r="F66" s="173" t="s">
        <v>445</v>
      </c>
      <c r="G66" s="173" t="s">
        <v>598</v>
      </c>
      <c r="H66" s="173" t="s">
        <v>462</v>
      </c>
      <c r="I66" s="173" t="s">
        <v>465</v>
      </c>
      <c r="J66" s="173" t="s">
        <v>600</v>
      </c>
    </row>
    <row r="67" ht="33.75" spans="1:10">
      <c r="A67" s="172"/>
      <c r="B67" s="173" t="s">
        <v>593</v>
      </c>
      <c r="C67" s="173" t="s">
        <v>473</v>
      </c>
      <c r="D67" s="173" t="s">
        <v>474</v>
      </c>
      <c r="E67" s="173" t="s">
        <v>601</v>
      </c>
      <c r="F67" s="173" t="s">
        <v>445</v>
      </c>
      <c r="G67" s="173" t="s">
        <v>598</v>
      </c>
      <c r="H67" s="173" t="s">
        <v>462</v>
      </c>
      <c r="I67" s="173" t="s">
        <v>465</v>
      </c>
      <c r="J67" s="173" t="s">
        <v>602</v>
      </c>
    </row>
    <row r="68" ht="22.5" spans="1:10">
      <c r="A68" s="172"/>
      <c r="B68" s="173" t="s">
        <v>593</v>
      </c>
      <c r="C68" s="173" t="s">
        <v>473</v>
      </c>
      <c r="D68" s="173" t="s">
        <v>500</v>
      </c>
      <c r="E68" s="173" t="s">
        <v>603</v>
      </c>
      <c r="F68" s="173" t="s">
        <v>445</v>
      </c>
      <c r="G68" s="173" t="s">
        <v>598</v>
      </c>
      <c r="H68" s="173" t="s">
        <v>462</v>
      </c>
      <c r="I68" s="173" t="s">
        <v>465</v>
      </c>
      <c r="J68" s="173" t="s">
        <v>603</v>
      </c>
    </row>
    <row r="69" ht="22.5" spans="1:10">
      <c r="A69" s="172"/>
      <c r="B69" s="173" t="s">
        <v>593</v>
      </c>
      <c r="C69" s="173" t="s">
        <v>473</v>
      </c>
      <c r="D69" s="173" t="s">
        <v>476</v>
      </c>
      <c r="E69" s="173" t="s">
        <v>604</v>
      </c>
      <c r="F69" s="173" t="s">
        <v>445</v>
      </c>
      <c r="G69" s="173" t="s">
        <v>598</v>
      </c>
      <c r="H69" s="173" t="s">
        <v>462</v>
      </c>
      <c r="I69" s="173" t="s">
        <v>465</v>
      </c>
      <c r="J69" s="173" t="s">
        <v>605</v>
      </c>
    </row>
    <row r="70" ht="22.5" spans="1:10">
      <c r="A70" s="172"/>
      <c r="B70" s="173" t="s">
        <v>593</v>
      </c>
      <c r="C70" s="173" t="s">
        <v>478</v>
      </c>
      <c r="D70" s="173" t="s">
        <v>479</v>
      </c>
      <c r="E70" s="173" t="s">
        <v>606</v>
      </c>
      <c r="F70" s="173" t="s">
        <v>481</v>
      </c>
      <c r="G70" s="173" t="s">
        <v>504</v>
      </c>
      <c r="H70" s="173" t="s">
        <v>457</v>
      </c>
      <c r="I70" s="173" t="s">
        <v>448</v>
      </c>
      <c r="J70" s="173" t="s">
        <v>606</v>
      </c>
    </row>
    <row r="71" ht="22.5" spans="1:10">
      <c r="A71" s="172" t="s">
        <v>351</v>
      </c>
      <c r="B71" s="173" t="s">
        <v>607</v>
      </c>
      <c r="C71" s="173" t="s">
        <v>442</v>
      </c>
      <c r="D71" s="173" t="s">
        <v>443</v>
      </c>
      <c r="E71" s="173" t="s">
        <v>608</v>
      </c>
      <c r="F71" s="173" t="s">
        <v>445</v>
      </c>
      <c r="G71" s="173" t="s">
        <v>461</v>
      </c>
      <c r="H71" s="173" t="s">
        <v>486</v>
      </c>
      <c r="I71" s="173" t="s">
        <v>448</v>
      </c>
      <c r="J71" s="173" t="s">
        <v>609</v>
      </c>
    </row>
    <row r="72" ht="33.75" spans="1:10">
      <c r="A72" s="172"/>
      <c r="B72" s="173" t="s">
        <v>607</v>
      </c>
      <c r="C72" s="173" t="s">
        <v>442</v>
      </c>
      <c r="D72" s="173" t="s">
        <v>443</v>
      </c>
      <c r="E72" s="173" t="s">
        <v>610</v>
      </c>
      <c r="F72" s="173" t="s">
        <v>481</v>
      </c>
      <c r="G72" s="173" t="s">
        <v>94</v>
      </c>
      <c r="H72" s="173" t="s">
        <v>486</v>
      </c>
      <c r="I72" s="173" t="s">
        <v>448</v>
      </c>
      <c r="J72" s="173" t="s">
        <v>611</v>
      </c>
    </row>
    <row r="73" ht="78.75" spans="1:10">
      <c r="A73" s="172"/>
      <c r="B73" s="173" t="s">
        <v>607</v>
      </c>
      <c r="C73" s="173" t="s">
        <v>442</v>
      </c>
      <c r="D73" s="173" t="s">
        <v>443</v>
      </c>
      <c r="E73" s="173" t="s">
        <v>612</v>
      </c>
      <c r="F73" s="173" t="s">
        <v>481</v>
      </c>
      <c r="G73" s="173" t="s">
        <v>88</v>
      </c>
      <c r="H73" s="173" t="s">
        <v>486</v>
      </c>
      <c r="I73" s="173" t="s">
        <v>448</v>
      </c>
      <c r="J73" s="173" t="s">
        <v>613</v>
      </c>
    </row>
    <row r="74" ht="33.75" spans="1:10">
      <c r="A74" s="172"/>
      <c r="B74" s="173" t="s">
        <v>607</v>
      </c>
      <c r="C74" s="173" t="s">
        <v>442</v>
      </c>
      <c r="D74" s="173" t="s">
        <v>443</v>
      </c>
      <c r="E74" s="173" t="s">
        <v>614</v>
      </c>
      <c r="F74" s="173" t="s">
        <v>445</v>
      </c>
      <c r="G74" s="173" t="s">
        <v>461</v>
      </c>
      <c r="H74" s="173" t="s">
        <v>615</v>
      </c>
      <c r="I74" s="173" t="s">
        <v>448</v>
      </c>
      <c r="J74" s="173" t="s">
        <v>616</v>
      </c>
    </row>
    <row r="75" ht="22.5" spans="1:10">
      <c r="A75" s="172"/>
      <c r="B75" s="173" t="s">
        <v>607</v>
      </c>
      <c r="C75" s="173" t="s">
        <v>442</v>
      </c>
      <c r="D75" s="173" t="s">
        <v>454</v>
      </c>
      <c r="E75" s="173" t="s">
        <v>617</v>
      </c>
      <c r="F75" s="173" t="s">
        <v>445</v>
      </c>
      <c r="G75" s="173" t="s">
        <v>485</v>
      </c>
      <c r="H75" s="173" t="s">
        <v>457</v>
      </c>
      <c r="I75" s="173" t="s">
        <v>448</v>
      </c>
      <c r="J75" s="173" t="s">
        <v>609</v>
      </c>
    </row>
    <row r="76" ht="22.5" spans="1:10">
      <c r="A76" s="172"/>
      <c r="B76" s="173" t="s">
        <v>607</v>
      </c>
      <c r="C76" s="173" t="s">
        <v>442</v>
      </c>
      <c r="D76" s="173" t="s">
        <v>454</v>
      </c>
      <c r="E76" s="173" t="s">
        <v>618</v>
      </c>
      <c r="F76" s="173" t="s">
        <v>445</v>
      </c>
      <c r="G76" s="173" t="s">
        <v>485</v>
      </c>
      <c r="H76" s="173" t="s">
        <v>457</v>
      </c>
      <c r="I76" s="173" t="s">
        <v>448</v>
      </c>
      <c r="J76" s="173" t="s">
        <v>619</v>
      </c>
    </row>
    <row r="77" ht="78.75" spans="1:10">
      <c r="A77" s="172"/>
      <c r="B77" s="173" t="s">
        <v>607</v>
      </c>
      <c r="C77" s="173" t="s">
        <v>442</v>
      </c>
      <c r="D77" s="173" t="s">
        <v>454</v>
      </c>
      <c r="E77" s="173" t="s">
        <v>620</v>
      </c>
      <c r="F77" s="173" t="s">
        <v>445</v>
      </c>
      <c r="G77" s="173" t="s">
        <v>504</v>
      </c>
      <c r="H77" s="173" t="s">
        <v>457</v>
      </c>
      <c r="I77" s="173" t="s">
        <v>448</v>
      </c>
      <c r="J77" s="173" t="s">
        <v>613</v>
      </c>
    </row>
    <row r="78" ht="45" spans="1:10">
      <c r="A78" s="172"/>
      <c r="B78" s="173" t="s">
        <v>607</v>
      </c>
      <c r="C78" s="173" t="s">
        <v>442</v>
      </c>
      <c r="D78" s="173" t="s">
        <v>454</v>
      </c>
      <c r="E78" s="173" t="s">
        <v>621</v>
      </c>
      <c r="F78" s="173" t="s">
        <v>481</v>
      </c>
      <c r="G78" s="173" t="s">
        <v>622</v>
      </c>
      <c r="H78" s="173" t="s">
        <v>457</v>
      </c>
      <c r="I78" s="173" t="s">
        <v>448</v>
      </c>
      <c r="J78" s="173" t="s">
        <v>623</v>
      </c>
    </row>
    <row r="79" ht="78.75" spans="1:10">
      <c r="A79" s="172"/>
      <c r="B79" s="173" t="s">
        <v>607</v>
      </c>
      <c r="C79" s="173" t="s">
        <v>442</v>
      </c>
      <c r="D79" s="173" t="s">
        <v>459</v>
      </c>
      <c r="E79" s="173" t="s">
        <v>624</v>
      </c>
      <c r="F79" s="173" t="s">
        <v>481</v>
      </c>
      <c r="G79" s="173" t="s">
        <v>622</v>
      </c>
      <c r="H79" s="173" t="s">
        <v>457</v>
      </c>
      <c r="I79" s="173" t="s">
        <v>448</v>
      </c>
      <c r="J79" s="173" t="s">
        <v>613</v>
      </c>
    </row>
    <row r="80" ht="33.75" spans="1:10">
      <c r="A80" s="172"/>
      <c r="B80" s="173" t="s">
        <v>607</v>
      </c>
      <c r="C80" s="173" t="s">
        <v>442</v>
      </c>
      <c r="D80" s="173" t="s">
        <v>459</v>
      </c>
      <c r="E80" s="173" t="s">
        <v>625</v>
      </c>
      <c r="F80" s="173" t="s">
        <v>481</v>
      </c>
      <c r="G80" s="173" t="s">
        <v>622</v>
      </c>
      <c r="H80" s="173" t="s">
        <v>457</v>
      </c>
      <c r="I80" s="173" t="s">
        <v>448</v>
      </c>
      <c r="J80" s="173" t="s">
        <v>611</v>
      </c>
    </row>
    <row r="81" ht="78.75" spans="1:10">
      <c r="A81" s="172"/>
      <c r="B81" s="173" t="s">
        <v>607</v>
      </c>
      <c r="C81" s="173" t="s">
        <v>442</v>
      </c>
      <c r="D81" s="173" t="s">
        <v>467</v>
      </c>
      <c r="E81" s="173" t="s">
        <v>468</v>
      </c>
      <c r="F81" s="173" t="s">
        <v>445</v>
      </c>
      <c r="G81" s="173" t="s">
        <v>626</v>
      </c>
      <c r="H81" s="173" t="s">
        <v>471</v>
      </c>
      <c r="I81" s="173" t="s">
        <v>448</v>
      </c>
      <c r="J81" s="173" t="s">
        <v>627</v>
      </c>
    </row>
    <row r="82" ht="45" spans="1:10">
      <c r="A82" s="172"/>
      <c r="B82" s="173" t="s">
        <v>607</v>
      </c>
      <c r="C82" s="173" t="s">
        <v>473</v>
      </c>
      <c r="D82" s="173" t="s">
        <v>474</v>
      </c>
      <c r="E82" s="173" t="s">
        <v>628</v>
      </c>
      <c r="F82" s="173" t="s">
        <v>445</v>
      </c>
      <c r="G82" s="173" t="s">
        <v>629</v>
      </c>
      <c r="H82" s="173"/>
      <c r="I82" s="173" t="s">
        <v>465</v>
      </c>
      <c r="J82" s="173" t="s">
        <v>499</v>
      </c>
    </row>
    <row r="83" ht="101.25" spans="1:10">
      <c r="A83" s="172"/>
      <c r="B83" s="173" t="s">
        <v>607</v>
      </c>
      <c r="C83" s="173" t="s">
        <v>473</v>
      </c>
      <c r="D83" s="173" t="s">
        <v>476</v>
      </c>
      <c r="E83" s="173" t="s">
        <v>630</v>
      </c>
      <c r="F83" s="173" t="s">
        <v>445</v>
      </c>
      <c r="G83" s="173" t="s">
        <v>629</v>
      </c>
      <c r="H83" s="173"/>
      <c r="I83" s="173" t="s">
        <v>465</v>
      </c>
      <c r="J83" s="173" t="s">
        <v>499</v>
      </c>
    </row>
    <row r="84" spans="1:10">
      <c r="A84" s="172"/>
      <c r="B84" s="173" t="s">
        <v>607</v>
      </c>
      <c r="C84" s="173" t="s">
        <v>478</v>
      </c>
      <c r="D84" s="173" t="s">
        <v>479</v>
      </c>
      <c r="E84" s="173" t="s">
        <v>503</v>
      </c>
      <c r="F84" s="173" t="s">
        <v>481</v>
      </c>
      <c r="G84" s="173" t="s">
        <v>622</v>
      </c>
      <c r="H84" s="173" t="s">
        <v>457</v>
      </c>
      <c r="I84" s="173" t="s">
        <v>448</v>
      </c>
      <c r="J84" s="173" t="s">
        <v>505</v>
      </c>
    </row>
    <row r="85" ht="112.5" spans="1:10">
      <c r="A85" s="172" t="s">
        <v>367</v>
      </c>
      <c r="B85" s="173" t="s">
        <v>631</v>
      </c>
      <c r="C85" s="173" t="s">
        <v>442</v>
      </c>
      <c r="D85" s="173" t="s">
        <v>443</v>
      </c>
      <c r="E85" s="173" t="s">
        <v>632</v>
      </c>
      <c r="F85" s="173" t="s">
        <v>445</v>
      </c>
      <c r="G85" s="173" t="s">
        <v>633</v>
      </c>
      <c r="H85" s="173" t="s">
        <v>579</v>
      </c>
      <c r="I85" s="173" t="s">
        <v>448</v>
      </c>
      <c r="J85" s="173" t="s">
        <v>634</v>
      </c>
    </row>
    <row r="86" ht="67.5" spans="1:10">
      <c r="A86" s="172"/>
      <c r="B86" s="173" t="s">
        <v>631</v>
      </c>
      <c r="C86" s="173" t="s">
        <v>442</v>
      </c>
      <c r="D86" s="173" t="s">
        <v>454</v>
      </c>
      <c r="E86" s="173" t="s">
        <v>635</v>
      </c>
      <c r="F86" s="173" t="s">
        <v>481</v>
      </c>
      <c r="G86" s="173" t="s">
        <v>456</v>
      </c>
      <c r="H86" s="173" t="s">
        <v>457</v>
      </c>
      <c r="I86" s="173" t="s">
        <v>448</v>
      </c>
      <c r="J86" s="173" t="s">
        <v>636</v>
      </c>
    </row>
    <row r="87" ht="45" spans="1:10">
      <c r="A87" s="172"/>
      <c r="B87" s="173" t="s">
        <v>631</v>
      </c>
      <c r="C87" s="173" t="s">
        <v>442</v>
      </c>
      <c r="D87" s="173" t="s">
        <v>454</v>
      </c>
      <c r="E87" s="173" t="s">
        <v>637</v>
      </c>
      <c r="F87" s="173" t="s">
        <v>445</v>
      </c>
      <c r="G87" s="173" t="s">
        <v>485</v>
      </c>
      <c r="H87" s="173" t="s">
        <v>457</v>
      </c>
      <c r="I87" s="173" t="s">
        <v>448</v>
      </c>
      <c r="J87" s="173" t="s">
        <v>638</v>
      </c>
    </row>
    <row r="88" ht="67.5" spans="1:10">
      <c r="A88" s="172"/>
      <c r="B88" s="173" t="s">
        <v>631</v>
      </c>
      <c r="C88" s="173" t="s">
        <v>442</v>
      </c>
      <c r="D88" s="173" t="s">
        <v>459</v>
      </c>
      <c r="E88" s="173" t="s">
        <v>639</v>
      </c>
      <c r="F88" s="173" t="s">
        <v>445</v>
      </c>
      <c r="G88" s="173" t="s">
        <v>461</v>
      </c>
      <c r="H88" s="173" t="s">
        <v>462</v>
      </c>
      <c r="I88" s="173" t="s">
        <v>465</v>
      </c>
      <c r="J88" s="173" t="s">
        <v>640</v>
      </c>
    </row>
    <row r="89" ht="101.25" spans="1:10">
      <c r="A89" s="172"/>
      <c r="B89" s="173" t="s">
        <v>631</v>
      </c>
      <c r="C89" s="173" t="s">
        <v>442</v>
      </c>
      <c r="D89" s="173" t="s">
        <v>467</v>
      </c>
      <c r="E89" s="173" t="s">
        <v>468</v>
      </c>
      <c r="F89" s="173" t="s">
        <v>469</v>
      </c>
      <c r="G89" s="173" t="s">
        <v>641</v>
      </c>
      <c r="H89" s="173" t="s">
        <v>642</v>
      </c>
      <c r="I89" s="173" t="s">
        <v>448</v>
      </c>
      <c r="J89" s="173" t="s">
        <v>643</v>
      </c>
    </row>
    <row r="90" ht="78.75" spans="1:10">
      <c r="A90" s="172"/>
      <c r="B90" s="173" t="s">
        <v>631</v>
      </c>
      <c r="C90" s="173" t="s">
        <v>473</v>
      </c>
      <c r="D90" s="173" t="s">
        <v>474</v>
      </c>
      <c r="E90" s="173" t="s">
        <v>644</v>
      </c>
      <c r="F90" s="173" t="s">
        <v>445</v>
      </c>
      <c r="G90" s="173" t="s">
        <v>464</v>
      </c>
      <c r="H90" s="173" t="s">
        <v>462</v>
      </c>
      <c r="I90" s="173" t="s">
        <v>465</v>
      </c>
      <c r="J90" s="173" t="s">
        <v>645</v>
      </c>
    </row>
    <row r="91" ht="78.75" spans="1:10">
      <c r="A91" s="172"/>
      <c r="B91" s="173" t="s">
        <v>631</v>
      </c>
      <c r="C91" s="173" t="s">
        <v>473</v>
      </c>
      <c r="D91" s="173" t="s">
        <v>476</v>
      </c>
      <c r="E91" s="173" t="s">
        <v>646</v>
      </c>
      <c r="F91" s="173" t="s">
        <v>445</v>
      </c>
      <c r="G91" s="173" t="s">
        <v>464</v>
      </c>
      <c r="H91" s="173" t="s">
        <v>462</v>
      </c>
      <c r="I91" s="173" t="s">
        <v>465</v>
      </c>
      <c r="J91" s="173" t="s">
        <v>647</v>
      </c>
    </row>
    <row r="92" ht="67.5" spans="1:10">
      <c r="A92" s="172"/>
      <c r="B92" s="173" t="s">
        <v>631</v>
      </c>
      <c r="C92" s="173" t="s">
        <v>478</v>
      </c>
      <c r="D92" s="173" t="s">
        <v>479</v>
      </c>
      <c r="E92" s="173" t="s">
        <v>648</v>
      </c>
      <c r="F92" s="173" t="s">
        <v>481</v>
      </c>
      <c r="G92" s="173" t="s">
        <v>456</v>
      </c>
      <c r="H92" s="173" t="s">
        <v>457</v>
      </c>
      <c r="I92" s="173" t="s">
        <v>448</v>
      </c>
      <c r="J92" s="173" t="s">
        <v>649</v>
      </c>
    </row>
    <row r="93" ht="56.25" spans="1:10">
      <c r="A93" s="172"/>
      <c r="B93" s="173" t="s">
        <v>631</v>
      </c>
      <c r="C93" s="173" t="s">
        <v>478</v>
      </c>
      <c r="D93" s="173" t="s">
        <v>479</v>
      </c>
      <c r="E93" s="173" t="s">
        <v>650</v>
      </c>
      <c r="F93" s="173" t="s">
        <v>481</v>
      </c>
      <c r="G93" s="173" t="s">
        <v>456</v>
      </c>
      <c r="H93" s="173" t="s">
        <v>457</v>
      </c>
      <c r="I93" s="173" t="s">
        <v>448</v>
      </c>
      <c r="J93" s="173" t="s">
        <v>651</v>
      </c>
    </row>
    <row r="94" ht="45" spans="1:10">
      <c r="A94" s="172" t="s">
        <v>412</v>
      </c>
      <c r="B94" s="173" t="s">
        <v>652</v>
      </c>
      <c r="C94" s="173" t="s">
        <v>442</v>
      </c>
      <c r="D94" s="173" t="s">
        <v>443</v>
      </c>
      <c r="E94" s="173" t="s">
        <v>653</v>
      </c>
      <c r="F94" s="173" t="s">
        <v>445</v>
      </c>
      <c r="G94" s="173" t="s">
        <v>461</v>
      </c>
      <c r="H94" s="173" t="s">
        <v>530</v>
      </c>
      <c r="I94" s="173" t="s">
        <v>448</v>
      </c>
      <c r="J94" s="173" t="s">
        <v>654</v>
      </c>
    </row>
    <row r="95" ht="45" spans="1:10">
      <c r="A95" s="172"/>
      <c r="B95" s="173" t="s">
        <v>652</v>
      </c>
      <c r="C95" s="173" t="s">
        <v>442</v>
      </c>
      <c r="D95" s="173" t="s">
        <v>454</v>
      </c>
      <c r="E95" s="173" t="s">
        <v>655</v>
      </c>
      <c r="F95" s="173" t="s">
        <v>445</v>
      </c>
      <c r="G95" s="173" t="s">
        <v>485</v>
      </c>
      <c r="H95" s="173" t="s">
        <v>457</v>
      </c>
      <c r="I95" s="173" t="s">
        <v>465</v>
      </c>
      <c r="J95" s="173" t="s">
        <v>654</v>
      </c>
    </row>
    <row r="96" ht="45" spans="1:10">
      <c r="A96" s="172"/>
      <c r="B96" s="173" t="s">
        <v>652</v>
      </c>
      <c r="C96" s="173" t="s">
        <v>442</v>
      </c>
      <c r="D96" s="173" t="s">
        <v>459</v>
      </c>
      <c r="E96" s="173" t="s">
        <v>656</v>
      </c>
      <c r="F96" s="173" t="s">
        <v>445</v>
      </c>
      <c r="G96" s="173" t="s">
        <v>657</v>
      </c>
      <c r="H96" s="173" t="s">
        <v>615</v>
      </c>
      <c r="I96" s="173" t="s">
        <v>465</v>
      </c>
      <c r="J96" s="173" t="s">
        <v>654</v>
      </c>
    </row>
    <row r="97" ht="45" spans="1:10">
      <c r="A97" s="172"/>
      <c r="B97" s="173" t="s">
        <v>652</v>
      </c>
      <c r="C97" s="173" t="s">
        <v>442</v>
      </c>
      <c r="D97" s="173" t="s">
        <v>467</v>
      </c>
      <c r="E97" s="173" t="s">
        <v>468</v>
      </c>
      <c r="F97" s="173" t="s">
        <v>469</v>
      </c>
      <c r="G97" s="173" t="s">
        <v>658</v>
      </c>
      <c r="H97" s="173" t="s">
        <v>471</v>
      </c>
      <c r="I97" s="173" t="s">
        <v>448</v>
      </c>
      <c r="J97" s="173" t="s">
        <v>654</v>
      </c>
    </row>
    <row r="98" spans="1:10">
      <c r="A98" s="172"/>
      <c r="B98" s="173" t="s">
        <v>652</v>
      </c>
      <c r="C98" s="173" t="s">
        <v>473</v>
      </c>
      <c r="D98" s="173" t="s">
        <v>474</v>
      </c>
      <c r="E98" s="173" t="s">
        <v>659</v>
      </c>
      <c r="F98" s="173" t="s">
        <v>445</v>
      </c>
      <c r="G98" s="173" t="s">
        <v>464</v>
      </c>
      <c r="H98" s="173"/>
      <c r="I98" s="173" t="s">
        <v>465</v>
      </c>
      <c r="J98" s="173" t="s">
        <v>464</v>
      </c>
    </row>
    <row r="99" ht="33.75" spans="1:10">
      <c r="A99" s="172"/>
      <c r="B99" s="173" t="s">
        <v>652</v>
      </c>
      <c r="C99" s="173" t="s">
        <v>478</v>
      </c>
      <c r="D99" s="173" t="s">
        <v>479</v>
      </c>
      <c r="E99" s="173" t="s">
        <v>660</v>
      </c>
      <c r="F99" s="173" t="s">
        <v>445</v>
      </c>
      <c r="G99" s="173" t="s">
        <v>456</v>
      </c>
      <c r="H99" s="173" t="s">
        <v>457</v>
      </c>
      <c r="I99" s="173" t="s">
        <v>465</v>
      </c>
      <c r="J99" s="173" t="s">
        <v>661</v>
      </c>
    </row>
    <row r="100" ht="22.5" spans="1:10">
      <c r="A100" s="172" t="s">
        <v>379</v>
      </c>
      <c r="B100" s="173" t="s">
        <v>662</v>
      </c>
      <c r="C100" s="173" t="s">
        <v>442</v>
      </c>
      <c r="D100" s="173" t="s">
        <v>443</v>
      </c>
      <c r="E100" s="173" t="s">
        <v>663</v>
      </c>
      <c r="F100" s="173" t="s">
        <v>481</v>
      </c>
      <c r="G100" s="173" t="s">
        <v>664</v>
      </c>
      <c r="H100" s="173" t="s">
        <v>579</v>
      </c>
      <c r="I100" s="173" t="s">
        <v>448</v>
      </c>
      <c r="J100" s="173" t="s">
        <v>665</v>
      </c>
    </row>
    <row r="101" ht="22.5" spans="1:10">
      <c r="A101" s="172"/>
      <c r="B101" s="173" t="s">
        <v>662</v>
      </c>
      <c r="C101" s="173" t="s">
        <v>442</v>
      </c>
      <c r="D101" s="173" t="s">
        <v>443</v>
      </c>
      <c r="E101" s="173" t="s">
        <v>666</v>
      </c>
      <c r="F101" s="173" t="s">
        <v>481</v>
      </c>
      <c r="G101" s="173" t="s">
        <v>667</v>
      </c>
      <c r="H101" s="173" t="s">
        <v>668</v>
      </c>
      <c r="I101" s="173" t="s">
        <v>448</v>
      </c>
      <c r="J101" s="173" t="s">
        <v>665</v>
      </c>
    </row>
    <row r="102" ht="22.5" spans="1:10">
      <c r="A102" s="172"/>
      <c r="B102" s="173" t="s">
        <v>662</v>
      </c>
      <c r="C102" s="173" t="s">
        <v>442</v>
      </c>
      <c r="D102" s="173" t="s">
        <v>443</v>
      </c>
      <c r="E102" s="173" t="s">
        <v>669</v>
      </c>
      <c r="F102" s="173" t="s">
        <v>481</v>
      </c>
      <c r="G102" s="173" t="s">
        <v>670</v>
      </c>
      <c r="H102" s="173" t="s">
        <v>668</v>
      </c>
      <c r="I102" s="173" t="s">
        <v>448</v>
      </c>
      <c r="J102" s="173" t="s">
        <v>665</v>
      </c>
    </row>
    <row r="103" ht="22.5" spans="1:10">
      <c r="A103" s="172"/>
      <c r="B103" s="173" t="s">
        <v>662</v>
      </c>
      <c r="C103" s="173" t="s">
        <v>442</v>
      </c>
      <c r="D103" s="173" t="s">
        <v>443</v>
      </c>
      <c r="E103" s="173" t="s">
        <v>671</v>
      </c>
      <c r="F103" s="173" t="s">
        <v>481</v>
      </c>
      <c r="G103" s="173" t="s">
        <v>87</v>
      </c>
      <c r="H103" s="173" t="s">
        <v>668</v>
      </c>
      <c r="I103" s="173" t="s">
        <v>448</v>
      </c>
      <c r="J103" s="173" t="s">
        <v>672</v>
      </c>
    </row>
    <row r="104" ht="22.5" spans="1:10">
      <c r="A104" s="172"/>
      <c r="B104" s="173" t="s">
        <v>662</v>
      </c>
      <c r="C104" s="173" t="s">
        <v>442</v>
      </c>
      <c r="D104" s="173" t="s">
        <v>454</v>
      </c>
      <c r="E104" s="173" t="s">
        <v>673</v>
      </c>
      <c r="F104" s="173" t="s">
        <v>445</v>
      </c>
      <c r="G104" s="173" t="s">
        <v>674</v>
      </c>
      <c r="H104" s="173" t="s">
        <v>579</v>
      </c>
      <c r="I104" s="173" t="s">
        <v>448</v>
      </c>
      <c r="J104" s="173" t="s">
        <v>665</v>
      </c>
    </row>
    <row r="105" ht="22.5" spans="1:10">
      <c r="A105" s="172"/>
      <c r="B105" s="173" t="s">
        <v>662</v>
      </c>
      <c r="C105" s="173" t="s">
        <v>442</v>
      </c>
      <c r="D105" s="173" t="s">
        <v>459</v>
      </c>
      <c r="E105" s="173" t="s">
        <v>675</v>
      </c>
      <c r="F105" s="173" t="s">
        <v>445</v>
      </c>
      <c r="G105" s="173" t="s">
        <v>485</v>
      </c>
      <c r="H105" s="173" t="s">
        <v>457</v>
      </c>
      <c r="I105" s="173" t="s">
        <v>465</v>
      </c>
      <c r="J105" s="173" t="s">
        <v>676</v>
      </c>
    </row>
    <row r="106" ht="22.5" spans="1:10">
      <c r="A106" s="172"/>
      <c r="B106" s="173" t="s">
        <v>662</v>
      </c>
      <c r="C106" s="173" t="s">
        <v>442</v>
      </c>
      <c r="D106" s="173" t="s">
        <v>467</v>
      </c>
      <c r="E106" s="173" t="s">
        <v>468</v>
      </c>
      <c r="F106" s="173" t="s">
        <v>469</v>
      </c>
      <c r="G106" s="173" t="s">
        <v>677</v>
      </c>
      <c r="H106" s="173" t="s">
        <v>471</v>
      </c>
      <c r="I106" s="173" t="s">
        <v>448</v>
      </c>
      <c r="J106" s="173" t="s">
        <v>678</v>
      </c>
    </row>
    <row r="107" spans="1:10">
      <c r="A107" s="172"/>
      <c r="B107" s="173" t="s">
        <v>662</v>
      </c>
      <c r="C107" s="173" t="s">
        <v>473</v>
      </c>
      <c r="D107" s="173" t="s">
        <v>474</v>
      </c>
      <c r="E107" s="173" t="s">
        <v>679</v>
      </c>
      <c r="F107" s="173" t="s">
        <v>445</v>
      </c>
      <c r="G107" s="173" t="s">
        <v>485</v>
      </c>
      <c r="H107" s="173" t="s">
        <v>457</v>
      </c>
      <c r="I107" s="173" t="s">
        <v>465</v>
      </c>
      <c r="J107" s="173" t="s">
        <v>665</v>
      </c>
    </row>
    <row r="108" ht="22.5" spans="1:10">
      <c r="A108" s="172"/>
      <c r="B108" s="173" t="s">
        <v>662</v>
      </c>
      <c r="C108" s="173" t="s">
        <v>473</v>
      </c>
      <c r="D108" s="173" t="s">
        <v>500</v>
      </c>
      <c r="E108" s="173" t="s">
        <v>680</v>
      </c>
      <c r="F108" s="173" t="s">
        <v>445</v>
      </c>
      <c r="G108" s="173" t="s">
        <v>485</v>
      </c>
      <c r="H108" s="173" t="s">
        <v>457</v>
      </c>
      <c r="I108" s="173" t="s">
        <v>465</v>
      </c>
      <c r="J108" s="173" t="s">
        <v>665</v>
      </c>
    </row>
    <row r="109" spans="1:10">
      <c r="A109" s="172"/>
      <c r="B109" s="173" t="s">
        <v>662</v>
      </c>
      <c r="C109" s="173" t="s">
        <v>473</v>
      </c>
      <c r="D109" s="173" t="s">
        <v>476</v>
      </c>
      <c r="E109" s="173" t="s">
        <v>681</v>
      </c>
      <c r="F109" s="173" t="s">
        <v>445</v>
      </c>
      <c r="G109" s="173" t="s">
        <v>485</v>
      </c>
      <c r="H109" s="173" t="s">
        <v>457</v>
      </c>
      <c r="I109" s="173" t="s">
        <v>465</v>
      </c>
      <c r="J109" s="173" t="s">
        <v>665</v>
      </c>
    </row>
    <row r="110" ht="22.5" spans="1:10">
      <c r="A110" s="172"/>
      <c r="B110" s="173" t="s">
        <v>662</v>
      </c>
      <c r="C110" s="173" t="s">
        <v>478</v>
      </c>
      <c r="D110" s="173" t="s">
        <v>479</v>
      </c>
      <c r="E110" s="173" t="s">
        <v>682</v>
      </c>
      <c r="F110" s="173" t="s">
        <v>445</v>
      </c>
      <c r="G110" s="173" t="s">
        <v>485</v>
      </c>
      <c r="H110" s="173" t="s">
        <v>457</v>
      </c>
      <c r="I110" s="173" t="s">
        <v>465</v>
      </c>
      <c r="J110" s="173" t="s">
        <v>683</v>
      </c>
    </row>
    <row r="111" spans="1:10">
      <c r="A111" s="172" t="s">
        <v>377</v>
      </c>
      <c r="B111" s="173" t="s">
        <v>684</v>
      </c>
      <c r="C111" s="173" t="s">
        <v>442</v>
      </c>
      <c r="D111" s="173" t="s">
        <v>443</v>
      </c>
      <c r="E111" s="173" t="s">
        <v>685</v>
      </c>
      <c r="F111" s="173" t="s">
        <v>445</v>
      </c>
      <c r="G111" s="173" t="s">
        <v>686</v>
      </c>
      <c r="H111" s="173" t="s">
        <v>687</v>
      </c>
      <c r="I111" s="173" t="s">
        <v>448</v>
      </c>
      <c r="J111" s="173" t="s">
        <v>685</v>
      </c>
    </row>
    <row r="112" spans="1:10">
      <c r="A112" s="172"/>
      <c r="B112" s="173" t="s">
        <v>684</v>
      </c>
      <c r="C112" s="173" t="s">
        <v>442</v>
      </c>
      <c r="D112" s="173" t="s">
        <v>443</v>
      </c>
      <c r="E112" s="173" t="s">
        <v>688</v>
      </c>
      <c r="F112" s="173" t="s">
        <v>445</v>
      </c>
      <c r="G112" s="173" t="s">
        <v>689</v>
      </c>
      <c r="H112" s="173" t="s">
        <v>687</v>
      </c>
      <c r="I112" s="173" t="s">
        <v>448</v>
      </c>
      <c r="J112" s="173" t="s">
        <v>688</v>
      </c>
    </row>
    <row r="113" ht="22.5" spans="1:10">
      <c r="A113" s="172"/>
      <c r="B113" s="173" t="s">
        <v>684</v>
      </c>
      <c r="C113" s="173" t="s">
        <v>442</v>
      </c>
      <c r="D113" s="173" t="s">
        <v>443</v>
      </c>
      <c r="E113" s="173" t="s">
        <v>690</v>
      </c>
      <c r="F113" s="173" t="s">
        <v>445</v>
      </c>
      <c r="G113" s="173" t="s">
        <v>691</v>
      </c>
      <c r="H113" s="173" t="s">
        <v>447</v>
      </c>
      <c r="I113" s="173" t="s">
        <v>448</v>
      </c>
      <c r="J113" s="173" t="s">
        <v>690</v>
      </c>
    </row>
    <row r="114" spans="1:10">
      <c r="A114" s="172"/>
      <c r="B114" s="173" t="s">
        <v>684</v>
      </c>
      <c r="C114" s="173" t="s">
        <v>442</v>
      </c>
      <c r="D114" s="173" t="s">
        <v>443</v>
      </c>
      <c r="E114" s="173" t="s">
        <v>692</v>
      </c>
      <c r="F114" s="173" t="s">
        <v>445</v>
      </c>
      <c r="G114" s="173" t="s">
        <v>693</v>
      </c>
      <c r="H114" s="173" t="s">
        <v>447</v>
      </c>
      <c r="I114" s="173" t="s">
        <v>448</v>
      </c>
      <c r="J114" s="173" t="s">
        <v>692</v>
      </c>
    </row>
    <row r="115" spans="1:10">
      <c r="A115" s="172"/>
      <c r="B115" s="173" t="s">
        <v>684</v>
      </c>
      <c r="C115" s="173" t="s">
        <v>442</v>
      </c>
      <c r="D115" s="173" t="s">
        <v>443</v>
      </c>
      <c r="E115" s="173" t="s">
        <v>694</v>
      </c>
      <c r="F115" s="173" t="s">
        <v>445</v>
      </c>
      <c r="G115" s="173" t="s">
        <v>695</v>
      </c>
      <c r="H115" s="173" t="s">
        <v>447</v>
      </c>
      <c r="I115" s="173" t="s">
        <v>448</v>
      </c>
      <c r="J115" s="173" t="s">
        <v>694</v>
      </c>
    </row>
    <row r="116" ht="67.5" spans="1:10">
      <c r="A116" s="172"/>
      <c r="B116" s="173" t="s">
        <v>684</v>
      </c>
      <c r="C116" s="173" t="s">
        <v>442</v>
      </c>
      <c r="D116" s="173" t="s">
        <v>454</v>
      </c>
      <c r="E116" s="173" t="s">
        <v>696</v>
      </c>
      <c r="F116" s="173" t="s">
        <v>445</v>
      </c>
      <c r="G116" s="173" t="s">
        <v>504</v>
      </c>
      <c r="H116" s="173" t="s">
        <v>457</v>
      </c>
      <c r="I116" s="173" t="s">
        <v>448</v>
      </c>
      <c r="J116" s="173" t="s">
        <v>696</v>
      </c>
    </row>
    <row r="117" spans="1:10">
      <c r="A117" s="172"/>
      <c r="B117" s="173" t="s">
        <v>684</v>
      </c>
      <c r="C117" s="173" t="s">
        <v>442</v>
      </c>
      <c r="D117" s="173" t="s">
        <v>459</v>
      </c>
      <c r="E117" s="173" t="s">
        <v>493</v>
      </c>
      <c r="F117" s="173" t="s">
        <v>445</v>
      </c>
      <c r="G117" s="173" t="s">
        <v>461</v>
      </c>
      <c r="H117" s="173" t="s">
        <v>462</v>
      </c>
      <c r="I117" s="173" t="s">
        <v>448</v>
      </c>
      <c r="J117" s="173" t="s">
        <v>493</v>
      </c>
    </row>
    <row r="118" ht="112.5" spans="1:10">
      <c r="A118" s="172"/>
      <c r="B118" s="173" t="s">
        <v>684</v>
      </c>
      <c r="C118" s="173" t="s">
        <v>442</v>
      </c>
      <c r="D118" s="173" t="s">
        <v>467</v>
      </c>
      <c r="E118" s="173" t="s">
        <v>468</v>
      </c>
      <c r="F118" s="173" t="s">
        <v>469</v>
      </c>
      <c r="G118" s="173" t="s">
        <v>537</v>
      </c>
      <c r="H118" s="173" t="s">
        <v>471</v>
      </c>
      <c r="I118" s="173" t="s">
        <v>448</v>
      </c>
      <c r="J118" s="173" t="s">
        <v>697</v>
      </c>
    </row>
    <row r="119" ht="22.5" spans="1:10">
      <c r="A119" s="172"/>
      <c r="B119" s="173" t="s">
        <v>684</v>
      </c>
      <c r="C119" s="173" t="s">
        <v>473</v>
      </c>
      <c r="D119" s="173" t="s">
        <v>560</v>
      </c>
      <c r="E119" s="173" t="s">
        <v>600</v>
      </c>
      <c r="F119" s="173" t="s">
        <v>445</v>
      </c>
      <c r="G119" s="173" t="s">
        <v>598</v>
      </c>
      <c r="H119" s="173" t="s">
        <v>462</v>
      </c>
      <c r="I119" s="173" t="s">
        <v>465</v>
      </c>
      <c r="J119" s="173" t="s">
        <v>600</v>
      </c>
    </row>
    <row r="120" ht="33.75" spans="1:10">
      <c r="A120" s="172"/>
      <c r="B120" s="173" t="s">
        <v>684</v>
      </c>
      <c r="C120" s="173" t="s">
        <v>473</v>
      </c>
      <c r="D120" s="173" t="s">
        <v>474</v>
      </c>
      <c r="E120" s="173" t="s">
        <v>601</v>
      </c>
      <c r="F120" s="173" t="s">
        <v>445</v>
      </c>
      <c r="G120" s="173" t="s">
        <v>598</v>
      </c>
      <c r="H120" s="173" t="s">
        <v>462</v>
      </c>
      <c r="I120" s="173" t="s">
        <v>465</v>
      </c>
      <c r="J120" s="173" t="s">
        <v>601</v>
      </c>
    </row>
    <row r="121" ht="22.5" spans="1:10">
      <c r="A121" s="172"/>
      <c r="B121" s="173" t="s">
        <v>684</v>
      </c>
      <c r="C121" s="173" t="s">
        <v>473</v>
      </c>
      <c r="D121" s="173" t="s">
        <v>500</v>
      </c>
      <c r="E121" s="173" t="s">
        <v>603</v>
      </c>
      <c r="F121" s="173" t="s">
        <v>445</v>
      </c>
      <c r="G121" s="173" t="s">
        <v>598</v>
      </c>
      <c r="H121" s="173" t="s">
        <v>462</v>
      </c>
      <c r="I121" s="173" t="s">
        <v>465</v>
      </c>
      <c r="J121" s="173" t="s">
        <v>603</v>
      </c>
    </row>
    <row r="122" ht="22.5" spans="1:10">
      <c r="A122" s="172"/>
      <c r="B122" s="173" t="s">
        <v>684</v>
      </c>
      <c r="C122" s="173" t="s">
        <v>473</v>
      </c>
      <c r="D122" s="173" t="s">
        <v>476</v>
      </c>
      <c r="E122" s="173" t="s">
        <v>698</v>
      </c>
      <c r="F122" s="173" t="s">
        <v>445</v>
      </c>
      <c r="G122" s="173" t="s">
        <v>598</v>
      </c>
      <c r="H122" s="173" t="s">
        <v>462</v>
      </c>
      <c r="I122" s="173" t="s">
        <v>465</v>
      </c>
      <c r="J122" s="173" t="s">
        <v>699</v>
      </c>
    </row>
    <row r="123" spans="1:10">
      <c r="A123" s="172"/>
      <c r="B123" s="173" t="s">
        <v>684</v>
      </c>
      <c r="C123" s="173" t="s">
        <v>478</v>
      </c>
      <c r="D123" s="173" t="s">
        <v>479</v>
      </c>
      <c r="E123" s="173" t="s">
        <v>700</v>
      </c>
      <c r="F123" s="173" t="s">
        <v>481</v>
      </c>
      <c r="G123" s="173" t="s">
        <v>553</v>
      </c>
      <c r="H123" s="173" t="s">
        <v>457</v>
      </c>
      <c r="I123" s="173" t="s">
        <v>448</v>
      </c>
      <c r="J123" s="173" t="s">
        <v>700</v>
      </c>
    </row>
    <row r="124" spans="1:10">
      <c r="A124" s="172" t="s">
        <v>402</v>
      </c>
      <c r="B124" s="173" t="s">
        <v>701</v>
      </c>
      <c r="C124" s="173" t="s">
        <v>442</v>
      </c>
      <c r="D124" s="173" t="s">
        <v>443</v>
      </c>
      <c r="E124" s="173" t="s">
        <v>702</v>
      </c>
      <c r="F124" s="173" t="s">
        <v>445</v>
      </c>
      <c r="G124" s="173" t="s">
        <v>703</v>
      </c>
      <c r="H124" s="173" t="s">
        <v>687</v>
      </c>
      <c r="I124" s="173" t="s">
        <v>448</v>
      </c>
      <c r="J124" s="173" t="s">
        <v>704</v>
      </c>
    </row>
    <row r="125" spans="1:10">
      <c r="A125" s="172"/>
      <c r="B125" s="173" t="s">
        <v>701</v>
      </c>
      <c r="C125" s="173" t="s">
        <v>442</v>
      </c>
      <c r="D125" s="173" t="s">
        <v>443</v>
      </c>
      <c r="E125" s="173" t="s">
        <v>705</v>
      </c>
      <c r="F125" s="173" t="s">
        <v>445</v>
      </c>
      <c r="G125" s="173" t="s">
        <v>485</v>
      </c>
      <c r="H125" s="173" t="s">
        <v>457</v>
      </c>
      <c r="I125" s="173" t="s">
        <v>448</v>
      </c>
      <c r="J125" s="173" t="s">
        <v>705</v>
      </c>
    </row>
    <row r="126" ht="33.75" spans="1:10">
      <c r="A126" s="172"/>
      <c r="B126" s="173" t="s">
        <v>701</v>
      </c>
      <c r="C126" s="173" t="s">
        <v>442</v>
      </c>
      <c r="D126" s="173" t="s">
        <v>443</v>
      </c>
      <c r="E126" s="173" t="s">
        <v>706</v>
      </c>
      <c r="F126" s="173" t="s">
        <v>445</v>
      </c>
      <c r="G126" s="173" t="s">
        <v>485</v>
      </c>
      <c r="H126" s="173" t="s">
        <v>457</v>
      </c>
      <c r="I126" s="173" t="s">
        <v>448</v>
      </c>
      <c r="J126" s="173" t="s">
        <v>707</v>
      </c>
    </row>
    <row r="127" spans="1:10">
      <c r="A127" s="172"/>
      <c r="B127" s="173" t="s">
        <v>701</v>
      </c>
      <c r="C127" s="173" t="s">
        <v>442</v>
      </c>
      <c r="D127" s="173" t="s">
        <v>454</v>
      </c>
      <c r="E127" s="173" t="s">
        <v>708</v>
      </c>
      <c r="F127" s="173" t="s">
        <v>445</v>
      </c>
      <c r="G127" s="173" t="s">
        <v>485</v>
      </c>
      <c r="H127" s="173" t="s">
        <v>457</v>
      </c>
      <c r="I127" s="173" t="s">
        <v>448</v>
      </c>
      <c r="J127" s="173" t="s">
        <v>709</v>
      </c>
    </row>
    <row r="128" spans="1:10">
      <c r="A128" s="172"/>
      <c r="B128" s="173" t="s">
        <v>701</v>
      </c>
      <c r="C128" s="173" t="s">
        <v>442</v>
      </c>
      <c r="D128" s="173" t="s">
        <v>454</v>
      </c>
      <c r="E128" s="173" t="s">
        <v>710</v>
      </c>
      <c r="F128" s="173" t="s">
        <v>445</v>
      </c>
      <c r="G128" s="173" t="s">
        <v>92</v>
      </c>
      <c r="H128" s="173" t="s">
        <v>457</v>
      </c>
      <c r="I128" s="173" t="s">
        <v>448</v>
      </c>
      <c r="J128" s="173" t="s">
        <v>710</v>
      </c>
    </row>
    <row r="129" spans="1:10">
      <c r="A129" s="172"/>
      <c r="B129" s="173" t="s">
        <v>701</v>
      </c>
      <c r="C129" s="173" t="s">
        <v>442</v>
      </c>
      <c r="D129" s="173" t="s">
        <v>454</v>
      </c>
      <c r="E129" s="173" t="s">
        <v>711</v>
      </c>
      <c r="F129" s="173" t="s">
        <v>445</v>
      </c>
      <c r="G129" s="173" t="s">
        <v>87</v>
      </c>
      <c r="H129" s="173" t="s">
        <v>462</v>
      </c>
      <c r="I129" s="173" t="s">
        <v>448</v>
      </c>
      <c r="J129" s="173" t="s">
        <v>711</v>
      </c>
    </row>
    <row r="130" ht="33.75" spans="1:10">
      <c r="A130" s="172"/>
      <c r="B130" s="173" t="s">
        <v>701</v>
      </c>
      <c r="C130" s="173" t="s">
        <v>442</v>
      </c>
      <c r="D130" s="173" t="s">
        <v>459</v>
      </c>
      <c r="E130" s="173" t="s">
        <v>712</v>
      </c>
      <c r="F130" s="173" t="s">
        <v>445</v>
      </c>
      <c r="G130" s="173" t="s">
        <v>485</v>
      </c>
      <c r="H130" s="173" t="s">
        <v>457</v>
      </c>
      <c r="I130" s="173" t="s">
        <v>448</v>
      </c>
      <c r="J130" s="173" t="s">
        <v>713</v>
      </c>
    </row>
    <row r="131" ht="22.5" spans="1:10">
      <c r="A131" s="172"/>
      <c r="B131" s="173" t="s">
        <v>701</v>
      </c>
      <c r="C131" s="173" t="s">
        <v>442</v>
      </c>
      <c r="D131" s="173" t="s">
        <v>459</v>
      </c>
      <c r="E131" s="173" t="s">
        <v>714</v>
      </c>
      <c r="F131" s="173" t="s">
        <v>445</v>
      </c>
      <c r="G131" s="173" t="s">
        <v>715</v>
      </c>
      <c r="H131" s="173" t="s">
        <v>457</v>
      </c>
      <c r="I131" s="173" t="s">
        <v>465</v>
      </c>
      <c r="J131" s="173" t="s">
        <v>715</v>
      </c>
    </row>
    <row r="132" ht="22.5" spans="1:10">
      <c r="A132" s="172"/>
      <c r="B132" s="173" t="s">
        <v>701</v>
      </c>
      <c r="C132" s="173" t="s">
        <v>473</v>
      </c>
      <c r="D132" s="173" t="s">
        <v>560</v>
      </c>
      <c r="E132" s="173" t="s">
        <v>716</v>
      </c>
      <c r="F132" s="173" t="s">
        <v>445</v>
      </c>
      <c r="G132" s="173" t="s">
        <v>485</v>
      </c>
      <c r="H132" s="173" t="s">
        <v>457</v>
      </c>
      <c r="I132" s="173" t="s">
        <v>465</v>
      </c>
      <c r="J132" s="173" t="s">
        <v>717</v>
      </c>
    </row>
    <row r="133" spans="1:10">
      <c r="A133" s="172"/>
      <c r="B133" s="173" t="s">
        <v>701</v>
      </c>
      <c r="C133" s="173" t="s">
        <v>473</v>
      </c>
      <c r="D133" s="173" t="s">
        <v>560</v>
      </c>
      <c r="E133" s="173" t="s">
        <v>718</v>
      </c>
      <c r="F133" s="173" t="s">
        <v>445</v>
      </c>
      <c r="G133" s="173" t="s">
        <v>719</v>
      </c>
      <c r="H133" s="173" t="s">
        <v>457</v>
      </c>
      <c r="I133" s="173" t="s">
        <v>448</v>
      </c>
      <c r="J133" s="173" t="s">
        <v>719</v>
      </c>
    </row>
    <row r="134" ht="22.5" spans="1:10">
      <c r="A134" s="172"/>
      <c r="B134" s="173" t="s">
        <v>701</v>
      </c>
      <c r="C134" s="173" t="s">
        <v>473</v>
      </c>
      <c r="D134" s="173" t="s">
        <v>474</v>
      </c>
      <c r="E134" s="173" t="s">
        <v>720</v>
      </c>
      <c r="F134" s="173" t="s">
        <v>445</v>
      </c>
      <c r="G134" s="173" t="s">
        <v>485</v>
      </c>
      <c r="H134" s="173" t="s">
        <v>457</v>
      </c>
      <c r="I134" s="173" t="s">
        <v>448</v>
      </c>
      <c r="J134" s="173" t="s">
        <v>721</v>
      </c>
    </row>
    <row r="135" ht="22.5" spans="1:10">
      <c r="A135" s="172"/>
      <c r="B135" s="173" t="s">
        <v>701</v>
      </c>
      <c r="C135" s="173" t="s">
        <v>473</v>
      </c>
      <c r="D135" s="173" t="s">
        <v>474</v>
      </c>
      <c r="E135" s="173" t="s">
        <v>718</v>
      </c>
      <c r="F135" s="173" t="s">
        <v>445</v>
      </c>
      <c r="G135" s="173" t="s">
        <v>722</v>
      </c>
      <c r="H135" s="173" t="s">
        <v>457</v>
      </c>
      <c r="I135" s="173" t="s">
        <v>465</v>
      </c>
      <c r="J135" s="173" t="s">
        <v>722</v>
      </c>
    </row>
    <row r="136" ht="22.5" spans="1:10">
      <c r="A136" s="172"/>
      <c r="B136" s="173" t="s">
        <v>701</v>
      </c>
      <c r="C136" s="173" t="s">
        <v>473</v>
      </c>
      <c r="D136" s="173" t="s">
        <v>500</v>
      </c>
      <c r="E136" s="173" t="s">
        <v>723</v>
      </c>
      <c r="F136" s="173" t="s">
        <v>445</v>
      </c>
      <c r="G136" s="173" t="s">
        <v>724</v>
      </c>
      <c r="H136" s="173" t="s">
        <v>457</v>
      </c>
      <c r="I136" s="173" t="s">
        <v>448</v>
      </c>
      <c r="J136" s="173" t="s">
        <v>724</v>
      </c>
    </row>
    <row r="137" ht="33.75" spans="1:10">
      <c r="A137" s="172"/>
      <c r="B137" s="173" t="s">
        <v>701</v>
      </c>
      <c r="C137" s="173" t="s">
        <v>473</v>
      </c>
      <c r="D137" s="173" t="s">
        <v>500</v>
      </c>
      <c r="E137" s="173" t="s">
        <v>725</v>
      </c>
      <c r="F137" s="173" t="s">
        <v>445</v>
      </c>
      <c r="G137" s="173" t="s">
        <v>726</v>
      </c>
      <c r="H137" s="173" t="s">
        <v>457</v>
      </c>
      <c r="I137" s="173" t="s">
        <v>465</v>
      </c>
      <c r="J137" s="173" t="s">
        <v>726</v>
      </c>
    </row>
    <row r="138" ht="22.5" spans="1:10">
      <c r="A138" s="172"/>
      <c r="B138" s="173" t="s">
        <v>701</v>
      </c>
      <c r="C138" s="173" t="s">
        <v>473</v>
      </c>
      <c r="D138" s="173" t="s">
        <v>476</v>
      </c>
      <c r="E138" s="173" t="s">
        <v>727</v>
      </c>
      <c r="F138" s="173" t="s">
        <v>445</v>
      </c>
      <c r="G138" s="173" t="s">
        <v>728</v>
      </c>
      <c r="H138" s="173" t="s">
        <v>457</v>
      </c>
      <c r="I138" s="173" t="s">
        <v>448</v>
      </c>
      <c r="J138" s="173" t="s">
        <v>728</v>
      </c>
    </row>
    <row r="139" spans="1:10">
      <c r="A139" s="172"/>
      <c r="B139" s="173" t="s">
        <v>701</v>
      </c>
      <c r="C139" s="173" t="s">
        <v>478</v>
      </c>
      <c r="D139" s="173" t="s">
        <v>479</v>
      </c>
      <c r="E139" s="173" t="s">
        <v>729</v>
      </c>
      <c r="F139" s="173" t="s">
        <v>445</v>
      </c>
      <c r="G139" s="173" t="s">
        <v>485</v>
      </c>
      <c r="H139" s="173" t="s">
        <v>457</v>
      </c>
      <c r="I139" s="173" t="s">
        <v>465</v>
      </c>
      <c r="J139" s="173" t="s">
        <v>729</v>
      </c>
    </row>
    <row r="140" spans="1:10">
      <c r="A140" s="172" t="s">
        <v>345</v>
      </c>
      <c r="B140" s="173" t="s">
        <v>730</v>
      </c>
      <c r="C140" s="173" t="s">
        <v>442</v>
      </c>
      <c r="D140" s="173" t="s">
        <v>443</v>
      </c>
      <c r="E140" s="173" t="s">
        <v>731</v>
      </c>
      <c r="F140" s="173" t="s">
        <v>445</v>
      </c>
      <c r="G140" s="173" t="s">
        <v>732</v>
      </c>
      <c r="H140" s="173" t="s">
        <v>447</v>
      </c>
      <c r="I140" s="173" t="s">
        <v>448</v>
      </c>
      <c r="J140" s="173" t="s">
        <v>731</v>
      </c>
    </row>
    <row r="141" ht="22.5" spans="1:10">
      <c r="A141" s="172"/>
      <c r="B141" s="173" t="s">
        <v>730</v>
      </c>
      <c r="C141" s="173" t="s">
        <v>442</v>
      </c>
      <c r="D141" s="173" t="s">
        <v>454</v>
      </c>
      <c r="E141" s="173" t="s">
        <v>733</v>
      </c>
      <c r="F141" s="173" t="s">
        <v>445</v>
      </c>
      <c r="G141" s="173" t="s">
        <v>456</v>
      </c>
      <c r="H141" s="173" t="s">
        <v>457</v>
      </c>
      <c r="I141" s="173" t="s">
        <v>448</v>
      </c>
      <c r="J141" s="173" t="s">
        <v>734</v>
      </c>
    </row>
    <row r="142" ht="33.75" spans="1:10">
      <c r="A142" s="172"/>
      <c r="B142" s="173" t="s">
        <v>730</v>
      </c>
      <c r="C142" s="173" t="s">
        <v>442</v>
      </c>
      <c r="D142" s="173" t="s">
        <v>459</v>
      </c>
      <c r="E142" s="173" t="s">
        <v>735</v>
      </c>
      <c r="F142" s="173" t="s">
        <v>445</v>
      </c>
      <c r="G142" s="173" t="s">
        <v>464</v>
      </c>
      <c r="H142" s="173" t="s">
        <v>736</v>
      </c>
      <c r="I142" s="173" t="s">
        <v>465</v>
      </c>
      <c r="J142" s="173" t="s">
        <v>737</v>
      </c>
    </row>
    <row r="143" spans="1:10">
      <c r="A143" s="172"/>
      <c r="B143" s="173" t="s">
        <v>730</v>
      </c>
      <c r="C143" s="173" t="s">
        <v>442</v>
      </c>
      <c r="D143" s="173" t="s">
        <v>459</v>
      </c>
      <c r="E143" s="173" t="s">
        <v>738</v>
      </c>
      <c r="F143" s="173" t="s">
        <v>445</v>
      </c>
      <c r="G143" s="173" t="s">
        <v>461</v>
      </c>
      <c r="H143" s="173" t="s">
        <v>462</v>
      </c>
      <c r="I143" s="173" t="s">
        <v>448</v>
      </c>
      <c r="J143" s="173" t="s">
        <v>734</v>
      </c>
    </row>
    <row r="144" ht="33.75" spans="1:10">
      <c r="A144" s="172"/>
      <c r="B144" s="173" t="s">
        <v>730</v>
      </c>
      <c r="C144" s="173" t="s">
        <v>442</v>
      </c>
      <c r="D144" s="173" t="s">
        <v>467</v>
      </c>
      <c r="E144" s="173" t="s">
        <v>468</v>
      </c>
      <c r="F144" s="173" t="s">
        <v>469</v>
      </c>
      <c r="G144" s="173" t="s">
        <v>739</v>
      </c>
      <c r="H144" s="173" t="s">
        <v>471</v>
      </c>
      <c r="I144" s="173" t="s">
        <v>448</v>
      </c>
      <c r="J144" s="173" t="s">
        <v>740</v>
      </c>
    </row>
    <row r="145" ht="33.75" spans="1:10">
      <c r="A145" s="172"/>
      <c r="B145" s="173" t="s">
        <v>730</v>
      </c>
      <c r="C145" s="173" t="s">
        <v>473</v>
      </c>
      <c r="D145" s="173" t="s">
        <v>474</v>
      </c>
      <c r="E145" s="173" t="s">
        <v>475</v>
      </c>
      <c r="F145" s="173" t="s">
        <v>445</v>
      </c>
      <c r="G145" s="173" t="s">
        <v>464</v>
      </c>
      <c r="H145" s="173" t="s">
        <v>736</v>
      </c>
      <c r="I145" s="173" t="s">
        <v>465</v>
      </c>
      <c r="J145" s="173" t="s">
        <v>475</v>
      </c>
    </row>
    <row r="146" ht="33.75" spans="1:10">
      <c r="A146" s="172"/>
      <c r="B146" s="173" t="s">
        <v>730</v>
      </c>
      <c r="C146" s="173" t="s">
        <v>473</v>
      </c>
      <c r="D146" s="173" t="s">
        <v>476</v>
      </c>
      <c r="E146" s="173" t="s">
        <v>741</v>
      </c>
      <c r="F146" s="173" t="s">
        <v>445</v>
      </c>
      <c r="G146" s="173" t="s">
        <v>464</v>
      </c>
      <c r="H146" s="173" t="s">
        <v>736</v>
      </c>
      <c r="I146" s="173" t="s">
        <v>465</v>
      </c>
      <c r="J146" s="173" t="s">
        <v>741</v>
      </c>
    </row>
    <row r="147" spans="1:10">
      <c r="A147" s="172"/>
      <c r="B147" s="173" t="s">
        <v>730</v>
      </c>
      <c r="C147" s="173" t="s">
        <v>478</v>
      </c>
      <c r="D147" s="173" t="s">
        <v>479</v>
      </c>
      <c r="E147" s="173" t="s">
        <v>742</v>
      </c>
      <c r="F147" s="173" t="s">
        <v>481</v>
      </c>
      <c r="G147" s="173" t="s">
        <v>456</v>
      </c>
      <c r="H147" s="173" t="s">
        <v>457</v>
      </c>
      <c r="I147" s="173" t="s">
        <v>448</v>
      </c>
      <c r="J147" s="173" t="s">
        <v>743</v>
      </c>
    </row>
    <row r="148" spans="1:10">
      <c r="A148" s="172" t="s">
        <v>321</v>
      </c>
      <c r="B148" s="173" t="s">
        <v>744</v>
      </c>
      <c r="C148" s="173" t="s">
        <v>442</v>
      </c>
      <c r="D148" s="173" t="s">
        <v>443</v>
      </c>
      <c r="E148" s="173" t="s">
        <v>745</v>
      </c>
      <c r="F148" s="173" t="s">
        <v>481</v>
      </c>
      <c r="G148" s="173" t="s">
        <v>504</v>
      </c>
      <c r="H148" s="173" t="s">
        <v>457</v>
      </c>
      <c r="I148" s="173" t="s">
        <v>465</v>
      </c>
      <c r="J148" s="173" t="s">
        <v>746</v>
      </c>
    </row>
    <row r="149" ht="45" spans="1:10">
      <c r="A149" s="172"/>
      <c r="B149" s="173" t="s">
        <v>744</v>
      </c>
      <c r="C149" s="173" t="s">
        <v>442</v>
      </c>
      <c r="D149" s="173" t="s">
        <v>454</v>
      </c>
      <c r="E149" s="173" t="s">
        <v>747</v>
      </c>
      <c r="F149" s="173" t="s">
        <v>445</v>
      </c>
      <c r="G149" s="173" t="s">
        <v>485</v>
      </c>
      <c r="H149" s="173" t="s">
        <v>457</v>
      </c>
      <c r="I149" s="173" t="s">
        <v>448</v>
      </c>
      <c r="J149" s="173" t="s">
        <v>748</v>
      </c>
    </row>
    <row r="150" spans="1:10">
      <c r="A150" s="172"/>
      <c r="B150" s="173" t="s">
        <v>744</v>
      </c>
      <c r="C150" s="173" t="s">
        <v>442</v>
      </c>
      <c r="D150" s="173" t="s">
        <v>454</v>
      </c>
      <c r="E150" s="173" t="s">
        <v>749</v>
      </c>
      <c r="F150" s="173" t="s">
        <v>481</v>
      </c>
      <c r="G150" s="173" t="s">
        <v>456</v>
      </c>
      <c r="H150" s="173" t="s">
        <v>457</v>
      </c>
      <c r="I150" s="173" t="s">
        <v>465</v>
      </c>
      <c r="J150" s="173" t="s">
        <v>746</v>
      </c>
    </row>
    <row r="151" spans="1:10">
      <c r="A151" s="172"/>
      <c r="B151" s="173" t="s">
        <v>744</v>
      </c>
      <c r="C151" s="173" t="s">
        <v>442</v>
      </c>
      <c r="D151" s="173" t="s">
        <v>454</v>
      </c>
      <c r="E151" s="173" t="s">
        <v>750</v>
      </c>
      <c r="F151" s="173" t="s">
        <v>445</v>
      </c>
      <c r="G151" s="173" t="s">
        <v>751</v>
      </c>
      <c r="H151" s="173" t="s">
        <v>530</v>
      </c>
      <c r="I151" s="173" t="s">
        <v>465</v>
      </c>
      <c r="J151" s="173" t="s">
        <v>746</v>
      </c>
    </row>
    <row r="152" spans="1:10">
      <c r="A152" s="172"/>
      <c r="B152" s="173" t="s">
        <v>744</v>
      </c>
      <c r="C152" s="173" t="s">
        <v>442</v>
      </c>
      <c r="D152" s="173" t="s">
        <v>459</v>
      </c>
      <c r="E152" s="173" t="s">
        <v>752</v>
      </c>
      <c r="F152" s="173" t="s">
        <v>445</v>
      </c>
      <c r="G152" s="173" t="s">
        <v>753</v>
      </c>
      <c r="H152" s="173" t="s">
        <v>462</v>
      </c>
      <c r="I152" s="173" t="s">
        <v>465</v>
      </c>
      <c r="J152" s="173" t="s">
        <v>746</v>
      </c>
    </row>
    <row r="153" spans="1:10">
      <c r="A153" s="172"/>
      <c r="B153" s="173" t="s">
        <v>744</v>
      </c>
      <c r="C153" s="173" t="s">
        <v>442</v>
      </c>
      <c r="D153" s="173" t="s">
        <v>459</v>
      </c>
      <c r="E153" s="173" t="s">
        <v>754</v>
      </c>
      <c r="F153" s="173" t="s">
        <v>445</v>
      </c>
      <c r="G153" s="173" t="s">
        <v>755</v>
      </c>
      <c r="H153" s="173" t="s">
        <v>462</v>
      </c>
      <c r="I153" s="173" t="s">
        <v>465</v>
      </c>
      <c r="J153" s="173" t="s">
        <v>746</v>
      </c>
    </row>
    <row r="154" spans="1:10">
      <c r="A154" s="172"/>
      <c r="B154" s="173" t="s">
        <v>744</v>
      </c>
      <c r="C154" s="173" t="s">
        <v>442</v>
      </c>
      <c r="D154" s="173" t="s">
        <v>467</v>
      </c>
      <c r="E154" s="173" t="s">
        <v>468</v>
      </c>
      <c r="F154" s="173" t="s">
        <v>469</v>
      </c>
      <c r="G154" s="173" t="s">
        <v>756</v>
      </c>
      <c r="H154" s="173" t="s">
        <v>471</v>
      </c>
      <c r="I154" s="173" t="s">
        <v>448</v>
      </c>
      <c r="J154" s="173" t="s">
        <v>757</v>
      </c>
    </row>
    <row r="155" ht="33.75" spans="1:10">
      <c r="A155" s="172"/>
      <c r="B155" s="173" t="s">
        <v>744</v>
      </c>
      <c r="C155" s="173" t="s">
        <v>473</v>
      </c>
      <c r="D155" s="173" t="s">
        <v>560</v>
      </c>
      <c r="E155" s="173" t="s">
        <v>758</v>
      </c>
      <c r="F155" s="173" t="s">
        <v>445</v>
      </c>
      <c r="G155" s="173" t="s">
        <v>464</v>
      </c>
      <c r="H155" s="173" t="s">
        <v>462</v>
      </c>
      <c r="I155" s="173" t="s">
        <v>465</v>
      </c>
      <c r="J155" s="173" t="s">
        <v>464</v>
      </c>
    </row>
    <row r="156" spans="1:10">
      <c r="A156" s="172"/>
      <c r="B156" s="173" t="s">
        <v>744</v>
      </c>
      <c r="C156" s="173" t="s">
        <v>473</v>
      </c>
      <c r="D156" s="173" t="s">
        <v>474</v>
      </c>
      <c r="E156" s="173" t="s">
        <v>759</v>
      </c>
      <c r="F156" s="173" t="s">
        <v>445</v>
      </c>
      <c r="G156" s="173" t="s">
        <v>760</v>
      </c>
      <c r="H156" s="173" t="s">
        <v>462</v>
      </c>
      <c r="I156" s="173" t="s">
        <v>465</v>
      </c>
      <c r="J156" s="173" t="s">
        <v>760</v>
      </c>
    </row>
    <row r="157" spans="1:10">
      <c r="A157" s="172"/>
      <c r="B157" s="173" t="s">
        <v>744</v>
      </c>
      <c r="C157" s="173" t="s">
        <v>473</v>
      </c>
      <c r="D157" s="173" t="s">
        <v>476</v>
      </c>
      <c r="E157" s="173" t="s">
        <v>761</v>
      </c>
      <c r="F157" s="173" t="s">
        <v>445</v>
      </c>
      <c r="G157" s="173" t="s">
        <v>464</v>
      </c>
      <c r="H157" s="173" t="s">
        <v>462</v>
      </c>
      <c r="I157" s="173" t="s">
        <v>465</v>
      </c>
      <c r="J157" s="173" t="s">
        <v>464</v>
      </c>
    </row>
    <row r="158" spans="1:10">
      <c r="A158" s="172"/>
      <c r="B158" s="173" t="s">
        <v>744</v>
      </c>
      <c r="C158" s="173" t="s">
        <v>478</v>
      </c>
      <c r="D158" s="173" t="s">
        <v>479</v>
      </c>
      <c r="E158" s="173" t="s">
        <v>762</v>
      </c>
      <c r="F158" s="173" t="s">
        <v>481</v>
      </c>
      <c r="G158" s="173" t="s">
        <v>456</v>
      </c>
      <c r="H158" s="173" t="s">
        <v>457</v>
      </c>
      <c r="I158" s="173" t="s">
        <v>465</v>
      </c>
      <c r="J158" s="173" t="s">
        <v>746</v>
      </c>
    </row>
    <row r="159" spans="1:10">
      <c r="A159" s="172" t="s">
        <v>393</v>
      </c>
      <c r="B159" s="173" t="s">
        <v>763</v>
      </c>
      <c r="C159" s="173" t="s">
        <v>442</v>
      </c>
      <c r="D159" s="173" t="s">
        <v>443</v>
      </c>
      <c r="E159" s="173" t="s">
        <v>764</v>
      </c>
      <c r="F159" s="173" t="s">
        <v>445</v>
      </c>
      <c r="G159" s="173" t="s">
        <v>86</v>
      </c>
      <c r="H159" s="173" t="s">
        <v>579</v>
      </c>
      <c r="I159" s="173" t="s">
        <v>448</v>
      </c>
      <c r="J159" s="173" t="s">
        <v>765</v>
      </c>
    </row>
    <row r="160" spans="1:10">
      <c r="A160" s="172"/>
      <c r="B160" s="173" t="s">
        <v>763</v>
      </c>
      <c r="C160" s="173" t="s">
        <v>473</v>
      </c>
      <c r="D160" s="173" t="s">
        <v>474</v>
      </c>
      <c r="E160" s="173" t="s">
        <v>766</v>
      </c>
      <c r="F160" s="173" t="s">
        <v>445</v>
      </c>
      <c r="G160" s="173" t="s">
        <v>464</v>
      </c>
      <c r="H160" s="173" t="s">
        <v>486</v>
      </c>
      <c r="I160" s="173" t="s">
        <v>465</v>
      </c>
      <c r="J160" s="173" t="s">
        <v>766</v>
      </c>
    </row>
    <row r="161" spans="1:10">
      <c r="A161" s="172"/>
      <c r="B161" s="173" t="s">
        <v>763</v>
      </c>
      <c r="C161" s="173" t="s">
        <v>478</v>
      </c>
      <c r="D161" s="173" t="s">
        <v>479</v>
      </c>
      <c r="E161" s="173" t="s">
        <v>767</v>
      </c>
      <c r="F161" s="173" t="s">
        <v>481</v>
      </c>
      <c r="G161" s="173" t="s">
        <v>456</v>
      </c>
      <c r="H161" s="173" t="s">
        <v>457</v>
      </c>
      <c r="I161" s="173" t="s">
        <v>448</v>
      </c>
      <c r="J161" s="173" t="s">
        <v>767</v>
      </c>
    </row>
    <row r="162" ht="56.25" spans="1:10">
      <c r="A162" s="172" t="s">
        <v>365</v>
      </c>
      <c r="B162" s="173" t="s">
        <v>768</v>
      </c>
      <c r="C162" s="173" t="s">
        <v>442</v>
      </c>
      <c r="D162" s="173" t="s">
        <v>443</v>
      </c>
      <c r="E162" s="173" t="s">
        <v>769</v>
      </c>
      <c r="F162" s="173" t="s">
        <v>445</v>
      </c>
      <c r="G162" s="173" t="s">
        <v>770</v>
      </c>
      <c r="H162" s="173" t="s">
        <v>447</v>
      </c>
      <c r="I162" s="173" t="s">
        <v>448</v>
      </c>
      <c r="J162" s="173" t="s">
        <v>771</v>
      </c>
    </row>
    <row r="163" ht="33.75" spans="1:10">
      <c r="A163" s="172"/>
      <c r="B163" s="173" t="s">
        <v>768</v>
      </c>
      <c r="C163" s="173" t="s">
        <v>442</v>
      </c>
      <c r="D163" s="173" t="s">
        <v>454</v>
      </c>
      <c r="E163" s="173" t="s">
        <v>772</v>
      </c>
      <c r="F163" s="173" t="s">
        <v>445</v>
      </c>
      <c r="G163" s="173" t="s">
        <v>485</v>
      </c>
      <c r="H163" s="173" t="s">
        <v>457</v>
      </c>
      <c r="I163" s="173" t="s">
        <v>448</v>
      </c>
      <c r="J163" s="173" t="s">
        <v>773</v>
      </c>
    </row>
    <row r="164" ht="33.75" spans="1:10">
      <c r="A164" s="172"/>
      <c r="B164" s="173" t="s">
        <v>768</v>
      </c>
      <c r="C164" s="173" t="s">
        <v>442</v>
      </c>
      <c r="D164" s="173" t="s">
        <v>454</v>
      </c>
      <c r="E164" s="173" t="s">
        <v>774</v>
      </c>
      <c r="F164" s="173" t="s">
        <v>445</v>
      </c>
      <c r="G164" s="173" t="s">
        <v>485</v>
      </c>
      <c r="H164" s="173" t="s">
        <v>457</v>
      </c>
      <c r="I164" s="173" t="s">
        <v>448</v>
      </c>
      <c r="J164" s="173" t="s">
        <v>775</v>
      </c>
    </row>
    <row r="165" ht="33.75" spans="1:10">
      <c r="A165" s="172"/>
      <c r="B165" s="173" t="s">
        <v>768</v>
      </c>
      <c r="C165" s="173" t="s">
        <v>442</v>
      </c>
      <c r="D165" s="173" t="s">
        <v>459</v>
      </c>
      <c r="E165" s="173" t="s">
        <v>776</v>
      </c>
      <c r="F165" s="173" t="s">
        <v>445</v>
      </c>
      <c r="G165" s="173" t="s">
        <v>485</v>
      </c>
      <c r="H165" s="173" t="s">
        <v>457</v>
      </c>
      <c r="I165" s="173" t="s">
        <v>448</v>
      </c>
      <c r="J165" s="173" t="s">
        <v>777</v>
      </c>
    </row>
    <row r="166" ht="157.5" spans="1:10">
      <c r="A166" s="172"/>
      <c r="B166" s="173" t="s">
        <v>768</v>
      </c>
      <c r="C166" s="173" t="s">
        <v>442</v>
      </c>
      <c r="D166" s="173" t="s">
        <v>467</v>
      </c>
      <c r="E166" s="173" t="s">
        <v>468</v>
      </c>
      <c r="F166" s="173" t="s">
        <v>445</v>
      </c>
      <c r="G166" s="173" t="s">
        <v>504</v>
      </c>
      <c r="H166" s="173" t="s">
        <v>457</v>
      </c>
      <c r="I166" s="173" t="s">
        <v>448</v>
      </c>
      <c r="J166" s="173" t="s">
        <v>778</v>
      </c>
    </row>
    <row r="167" ht="56.25" spans="1:10">
      <c r="A167" s="172"/>
      <c r="B167" s="173" t="s">
        <v>768</v>
      </c>
      <c r="C167" s="173" t="s">
        <v>473</v>
      </c>
      <c r="D167" s="173" t="s">
        <v>474</v>
      </c>
      <c r="E167" s="173" t="s">
        <v>769</v>
      </c>
      <c r="F167" s="173" t="s">
        <v>445</v>
      </c>
      <c r="G167" s="173" t="s">
        <v>770</v>
      </c>
      <c r="H167" s="173" t="s">
        <v>447</v>
      </c>
      <c r="I167" s="173" t="s">
        <v>448</v>
      </c>
      <c r="J167" s="173" t="s">
        <v>771</v>
      </c>
    </row>
    <row r="168" ht="33.75" spans="1:10">
      <c r="A168" s="172"/>
      <c r="B168" s="173" t="s">
        <v>768</v>
      </c>
      <c r="C168" s="173" t="s">
        <v>478</v>
      </c>
      <c r="D168" s="173" t="s">
        <v>479</v>
      </c>
      <c r="E168" s="173" t="s">
        <v>779</v>
      </c>
      <c r="F168" s="173" t="s">
        <v>481</v>
      </c>
      <c r="G168" s="173" t="s">
        <v>456</v>
      </c>
      <c r="H168" s="173" t="s">
        <v>457</v>
      </c>
      <c r="I168" s="173" t="s">
        <v>448</v>
      </c>
      <c r="J168" s="173" t="s">
        <v>780</v>
      </c>
    </row>
    <row r="169" ht="45" spans="1:10">
      <c r="A169" s="172" t="s">
        <v>353</v>
      </c>
      <c r="B169" s="173" t="s">
        <v>781</v>
      </c>
      <c r="C169" s="173" t="s">
        <v>442</v>
      </c>
      <c r="D169" s="173" t="s">
        <v>443</v>
      </c>
      <c r="E169" s="173" t="s">
        <v>782</v>
      </c>
      <c r="F169" s="173" t="s">
        <v>445</v>
      </c>
      <c r="G169" s="173" t="s">
        <v>485</v>
      </c>
      <c r="H169" s="173" t="s">
        <v>783</v>
      </c>
      <c r="I169" s="173" t="s">
        <v>448</v>
      </c>
      <c r="J169" s="173" t="s">
        <v>784</v>
      </c>
    </row>
    <row r="170" ht="45" spans="1:10">
      <c r="A170" s="172"/>
      <c r="B170" s="173" t="s">
        <v>781</v>
      </c>
      <c r="C170" s="173" t="s">
        <v>442</v>
      </c>
      <c r="D170" s="173" t="s">
        <v>443</v>
      </c>
      <c r="E170" s="173" t="s">
        <v>785</v>
      </c>
      <c r="F170" s="173" t="s">
        <v>445</v>
      </c>
      <c r="G170" s="173" t="s">
        <v>504</v>
      </c>
      <c r="H170" s="173" t="s">
        <v>783</v>
      </c>
      <c r="I170" s="173" t="s">
        <v>448</v>
      </c>
      <c r="J170" s="173" t="s">
        <v>784</v>
      </c>
    </row>
    <row r="171" ht="45" spans="1:10">
      <c r="A171" s="172"/>
      <c r="B171" s="173" t="s">
        <v>781</v>
      </c>
      <c r="C171" s="173" t="s">
        <v>442</v>
      </c>
      <c r="D171" s="173" t="s">
        <v>454</v>
      </c>
      <c r="E171" s="173" t="s">
        <v>786</v>
      </c>
      <c r="F171" s="173" t="s">
        <v>481</v>
      </c>
      <c r="G171" s="173" t="s">
        <v>504</v>
      </c>
      <c r="H171" s="173" t="s">
        <v>457</v>
      </c>
      <c r="I171" s="173" t="s">
        <v>448</v>
      </c>
      <c r="J171" s="173" t="s">
        <v>784</v>
      </c>
    </row>
    <row r="172" ht="22.5" spans="1:10">
      <c r="A172" s="172"/>
      <c r="B172" s="173" t="s">
        <v>781</v>
      </c>
      <c r="C172" s="173" t="s">
        <v>442</v>
      </c>
      <c r="D172" s="173" t="s">
        <v>459</v>
      </c>
      <c r="E172" s="173" t="s">
        <v>787</v>
      </c>
      <c r="F172" s="173" t="s">
        <v>445</v>
      </c>
      <c r="G172" s="173" t="s">
        <v>485</v>
      </c>
      <c r="H172" s="173" t="s">
        <v>457</v>
      </c>
      <c r="I172" s="173" t="s">
        <v>448</v>
      </c>
      <c r="J172" s="173" t="s">
        <v>788</v>
      </c>
    </row>
    <row r="173" ht="22.5" spans="1:10">
      <c r="A173" s="172"/>
      <c r="B173" s="173" t="s">
        <v>781</v>
      </c>
      <c r="C173" s="173" t="s">
        <v>442</v>
      </c>
      <c r="D173" s="173" t="s">
        <v>459</v>
      </c>
      <c r="E173" s="173" t="s">
        <v>789</v>
      </c>
      <c r="F173" s="173" t="s">
        <v>469</v>
      </c>
      <c r="G173" s="173" t="s">
        <v>485</v>
      </c>
      <c r="H173" s="173" t="s">
        <v>457</v>
      </c>
      <c r="I173" s="173" t="s">
        <v>448</v>
      </c>
      <c r="J173" s="173" t="s">
        <v>790</v>
      </c>
    </row>
    <row r="174" ht="67.5" spans="1:10">
      <c r="A174" s="172"/>
      <c r="B174" s="173" t="s">
        <v>781</v>
      </c>
      <c r="C174" s="173" t="s">
        <v>442</v>
      </c>
      <c r="D174" s="173" t="s">
        <v>467</v>
      </c>
      <c r="E174" s="173" t="s">
        <v>468</v>
      </c>
      <c r="F174" s="173" t="s">
        <v>469</v>
      </c>
      <c r="G174" s="173" t="s">
        <v>791</v>
      </c>
      <c r="H174" s="173" t="s">
        <v>471</v>
      </c>
      <c r="I174" s="173" t="s">
        <v>448</v>
      </c>
      <c r="J174" s="173" t="s">
        <v>792</v>
      </c>
    </row>
    <row r="175" ht="90" spans="1:10">
      <c r="A175" s="172"/>
      <c r="B175" s="173" t="s">
        <v>781</v>
      </c>
      <c r="C175" s="173" t="s">
        <v>473</v>
      </c>
      <c r="D175" s="173" t="s">
        <v>474</v>
      </c>
      <c r="E175" s="173" t="s">
        <v>793</v>
      </c>
      <c r="F175" s="173" t="s">
        <v>481</v>
      </c>
      <c r="G175" s="173" t="s">
        <v>598</v>
      </c>
      <c r="H175" s="173" t="s">
        <v>457</v>
      </c>
      <c r="I175" s="173" t="s">
        <v>465</v>
      </c>
      <c r="J175" s="173" t="s">
        <v>794</v>
      </c>
    </row>
    <row r="176" ht="90" spans="1:10">
      <c r="A176" s="172"/>
      <c r="B176" s="173" t="s">
        <v>781</v>
      </c>
      <c r="C176" s="173" t="s">
        <v>473</v>
      </c>
      <c r="D176" s="173" t="s">
        <v>476</v>
      </c>
      <c r="E176" s="173" t="s">
        <v>795</v>
      </c>
      <c r="F176" s="173" t="s">
        <v>481</v>
      </c>
      <c r="G176" s="173" t="s">
        <v>598</v>
      </c>
      <c r="H176" s="173" t="s">
        <v>457</v>
      </c>
      <c r="I176" s="173" t="s">
        <v>465</v>
      </c>
      <c r="J176" s="173" t="s">
        <v>796</v>
      </c>
    </row>
    <row r="177" ht="67.5" spans="1:10">
      <c r="A177" s="172"/>
      <c r="B177" s="173" t="s">
        <v>781</v>
      </c>
      <c r="C177" s="173" t="s">
        <v>478</v>
      </c>
      <c r="D177" s="173" t="s">
        <v>479</v>
      </c>
      <c r="E177" s="173" t="s">
        <v>797</v>
      </c>
      <c r="F177" s="173" t="s">
        <v>481</v>
      </c>
      <c r="G177" s="173" t="s">
        <v>456</v>
      </c>
      <c r="H177" s="173" t="s">
        <v>457</v>
      </c>
      <c r="I177" s="173" t="s">
        <v>448</v>
      </c>
      <c r="J177" s="173" t="s">
        <v>798</v>
      </c>
    </row>
    <row r="178" ht="45" spans="1:10">
      <c r="A178" s="172" t="s">
        <v>422</v>
      </c>
      <c r="B178" s="173" t="s">
        <v>799</v>
      </c>
      <c r="C178" s="173" t="s">
        <v>442</v>
      </c>
      <c r="D178" s="173" t="s">
        <v>443</v>
      </c>
      <c r="E178" s="173" t="s">
        <v>800</v>
      </c>
      <c r="F178" s="173" t="s">
        <v>481</v>
      </c>
      <c r="G178" s="173" t="s">
        <v>801</v>
      </c>
      <c r="H178" s="173" t="s">
        <v>615</v>
      </c>
      <c r="I178" s="173" t="s">
        <v>448</v>
      </c>
      <c r="J178" s="173" t="s">
        <v>802</v>
      </c>
    </row>
    <row r="179" ht="45" spans="1:10">
      <c r="A179" s="172"/>
      <c r="B179" s="173" t="s">
        <v>799</v>
      </c>
      <c r="C179" s="173" t="s">
        <v>442</v>
      </c>
      <c r="D179" s="173" t="s">
        <v>454</v>
      </c>
      <c r="E179" s="173" t="s">
        <v>803</v>
      </c>
      <c r="F179" s="173" t="s">
        <v>481</v>
      </c>
      <c r="G179" s="173" t="s">
        <v>485</v>
      </c>
      <c r="H179" s="173" t="s">
        <v>457</v>
      </c>
      <c r="I179" s="173" t="s">
        <v>465</v>
      </c>
      <c r="J179" s="173" t="s">
        <v>802</v>
      </c>
    </row>
    <row r="180" ht="45" spans="1:10">
      <c r="A180" s="172"/>
      <c r="B180" s="173" t="s">
        <v>799</v>
      </c>
      <c r="C180" s="173" t="s">
        <v>442</v>
      </c>
      <c r="D180" s="173" t="s">
        <v>459</v>
      </c>
      <c r="E180" s="173" t="s">
        <v>804</v>
      </c>
      <c r="F180" s="173" t="s">
        <v>445</v>
      </c>
      <c r="G180" s="173" t="s">
        <v>657</v>
      </c>
      <c r="H180" s="173" t="s">
        <v>615</v>
      </c>
      <c r="I180" s="173" t="s">
        <v>465</v>
      </c>
      <c r="J180" s="173" t="s">
        <v>802</v>
      </c>
    </row>
    <row r="181" ht="45" spans="1:10">
      <c r="A181" s="172"/>
      <c r="B181" s="173" t="s">
        <v>799</v>
      </c>
      <c r="C181" s="173" t="s">
        <v>442</v>
      </c>
      <c r="D181" s="173" t="s">
        <v>467</v>
      </c>
      <c r="E181" s="173" t="s">
        <v>468</v>
      </c>
      <c r="F181" s="173" t="s">
        <v>469</v>
      </c>
      <c r="G181" s="173" t="s">
        <v>805</v>
      </c>
      <c r="H181" s="173" t="s">
        <v>471</v>
      </c>
      <c r="I181" s="173" t="s">
        <v>448</v>
      </c>
      <c r="J181" s="173" t="s">
        <v>802</v>
      </c>
    </row>
    <row r="182" ht="22.5" spans="1:10">
      <c r="A182" s="172"/>
      <c r="B182" s="173" t="s">
        <v>799</v>
      </c>
      <c r="C182" s="173" t="s">
        <v>473</v>
      </c>
      <c r="D182" s="173" t="s">
        <v>474</v>
      </c>
      <c r="E182" s="173" t="s">
        <v>806</v>
      </c>
      <c r="F182" s="173" t="s">
        <v>445</v>
      </c>
      <c r="G182" s="173" t="s">
        <v>464</v>
      </c>
      <c r="H182" s="173" t="s">
        <v>736</v>
      </c>
      <c r="I182" s="173" t="s">
        <v>465</v>
      </c>
      <c r="J182" s="173" t="s">
        <v>464</v>
      </c>
    </row>
    <row r="183" ht="45" spans="1:10">
      <c r="A183" s="172"/>
      <c r="B183" s="173" t="s">
        <v>799</v>
      </c>
      <c r="C183" s="173" t="s">
        <v>478</v>
      </c>
      <c r="D183" s="173" t="s">
        <v>479</v>
      </c>
      <c r="E183" s="173" t="s">
        <v>807</v>
      </c>
      <c r="F183" s="173" t="s">
        <v>445</v>
      </c>
      <c r="G183" s="173" t="s">
        <v>485</v>
      </c>
      <c r="H183" s="173" t="s">
        <v>457</v>
      </c>
      <c r="I183" s="173" t="s">
        <v>465</v>
      </c>
      <c r="J183" s="173" t="s">
        <v>802</v>
      </c>
    </row>
    <row r="184" ht="33.75" spans="1:10">
      <c r="A184" s="172" t="s">
        <v>369</v>
      </c>
      <c r="B184" s="173" t="s">
        <v>808</v>
      </c>
      <c r="C184" s="173" t="s">
        <v>442</v>
      </c>
      <c r="D184" s="173" t="s">
        <v>443</v>
      </c>
      <c r="E184" s="173" t="s">
        <v>809</v>
      </c>
      <c r="F184" s="173" t="s">
        <v>445</v>
      </c>
      <c r="G184" s="173" t="s">
        <v>810</v>
      </c>
      <c r="H184" s="173" t="s">
        <v>452</v>
      </c>
      <c r="I184" s="173" t="s">
        <v>448</v>
      </c>
      <c r="J184" s="173" t="s">
        <v>811</v>
      </c>
    </row>
    <row r="185" ht="22.5" spans="1:10">
      <c r="A185" s="172"/>
      <c r="B185" s="173" t="s">
        <v>808</v>
      </c>
      <c r="C185" s="173" t="s">
        <v>442</v>
      </c>
      <c r="D185" s="173" t="s">
        <v>443</v>
      </c>
      <c r="E185" s="173" t="s">
        <v>812</v>
      </c>
      <c r="F185" s="173" t="s">
        <v>445</v>
      </c>
      <c r="G185" s="173" t="s">
        <v>813</v>
      </c>
      <c r="H185" s="173" t="s">
        <v>783</v>
      </c>
      <c r="I185" s="173" t="s">
        <v>448</v>
      </c>
      <c r="J185" s="173" t="s">
        <v>814</v>
      </c>
    </row>
    <row r="186" ht="22.5" spans="1:10">
      <c r="A186" s="172"/>
      <c r="B186" s="173" t="s">
        <v>808</v>
      </c>
      <c r="C186" s="173" t="s">
        <v>442</v>
      </c>
      <c r="D186" s="173" t="s">
        <v>443</v>
      </c>
      <c r="E186" s="173" t="s">
        <v>815</v>
      </c>
      <c r="F186" s="173" t="s">
        <v>445</v>
      </c>
      <c r="G186" s="173" t="s">
        <v>816</v>
      </c>
      <c r="H186" s="173" t="s">
        <v>687</v>
      </c>
      <c r="I186" s="173" t="s">
        <v>448</v>
      </c>
      <c r="J186" s="173" t="s">
        <v>817</v>
      </c>
    </row>
    <row r="187" ht="90" spans="1:10">
      <c r="A187" s="172"/>
      <c r="B187" s="173" t="s">
        <v>808</v>
      </c>
      <c r="C187" s="173" t="s">
        <v>442</v>
      </c>
      <c r="D187" s="173" t="s">
        <v>454</v>
      </c>
      <c r="E187" s="173" t="s">
        <v>818</v>
      </c>
      <c r="F187" s="173" t="s">
        <v>481</v>
      </c>
      <c r="G187" s="173" t="s">
        <v>819</v>
      </c>
      <c r="H187" s="173" t="s">
        <v>457</v>
      </c>
      <c r="I187" s="173" t="s">
        <v>448</v>
      </c>
      <c r="J187" s="173" t="s">
        <v>820</v>
      </c>
    </row>
    <row r="188" ht="112.5" spans="1:10">
      <c r="A188" s="172"/>
      <c r="B188" s="173" t="s">
        <v>808</v>
      </c>
      <c r="C188" s="173" t="s">
        <v>442</v>
      </c>
      <c r="D188" s="173" t="s">
        <v>459</v>
      </c>
      <c r="E188" s="173" t="s">
        <v>821</v>
      </c>
      <c r="F188" s="173" t="s">
        <v>445</v>
      </c>
      <c r="G188" s="173" t="s">
        <v>822</v>
      </c>
      <c r="H188" s="173" t="s">
        <v>462</v>
      </c>
      <c r="I188" s="173" t="s">
        <v>465</v>
      </c>
      <c r="J188" s="173" t="s">
        <v>823</v>
      </c>
    </row>
    <row r="189" ht="180" spans="1:10">
      <c r="A189" s="172"/>
      <c r="B189" s="173" t="s">
        <v>808</v>
      </c>
      <c r="C189" s="173" t="s">
        <v>442</v>
      </c>
      <c r="D189" s="173" t="s">
        <v>467</v>
      </c>
      <c r="E189" s="173" t="s">
        <v>468</v>
      </c>
      <c r="F189" s="173" t="s">
        <v>469</v>
      </c>
      <c r="G189" s="173" t="s">
        <v>824</v>
      </c>
      <c r="H189" s="173" t="s">
        <v>471</v>
      </c>
      <c r="I189" s="173" t="s">
        <v>448</v>
      </c>
      <c r="J189" s="173" t="s">
        <v>825</v>
      </c>
    </row>
    <row r="190" ht="22.5" spans="1:10">
      <c r="A190" s="172"/>
      <c r="B190" s="173" t="s">
        <v>808</v>
      </c>
      <c r="C190" s="173" t="s">
        <v>473</v>
      </c>
      <c r="D190" s="173" t="s">
        <v>474</v>
      </c>
      <c r="E190" s="173" t="s">
        <v>826</v>
      </c>
      <c r="F190" s="173" t="s">
        <v>445</v>
      </c>
      <c r="G190" s="173" t="s">
        <v>827</v>
      </c>
      <c r="H190" s="173" t="s">
        <v>462</v>
      </c>
      <c r="I190" s="173" t="s">
        <v>465</v>
      </c>
      <c r="J190" s="173" t="s">
        <v>828</v>
      </c>
    </row>
    <row r="191" ht="22.5" spans="1:10">
      <c r="A191" s="172"/>
      <c r="B191" s="173" t="s">
        <v>808</v>
      </c>
      <c r="C191" s="173" t="s">
        <v>473</v>
      </c>
      <c r="D191" s="173" t="s">
        <v>476</v>
      </c>
      <c r="E191" s="173" t="s">
        <v>829</v>
      </c>
      <c r="F191" s="173" t="s">
        <v>445</v>
      </c>
      <c r="G191" s="173" t="s">
        <v>829</v>
      </c>
      <c r="H191" s="173" t="s">
        <v>462</v>
      </c>
      <c r="I191" s="173" t="s">
        <v>465</v>
      </c>
      <c r="J191" s="173" t="s">
        <v>830</v>
      </c>
    </row>
    <row r="192" ht="90" spans="1:10">
      <c r="A192" s="172"/>
      <c r="B192" s="173" t="s">
        <v>808</v>
      </c>
      <c r="C192" s="173" t="s">
        <v>478</v>
      </c>
      <c r="D192" s="173" t="s">
        <v>479</v>
      </c>
      <c r="E192" s="173" t="s">
        <v>831</v>
      </c>
      <c r="F192" s="173" t="s">
        <v>445</v>
      </c>
      <c r="G192" s="173" t="s">
        <v>456</v>
      </c>
      <c r="H192" s="173" t="s">
        <v>457</v>
      </c>
      <c r="I192" s="173" t="s">
        <v>448</v>
      </c>
      <c r="J192" s="173" t="s">
        <v>832</v>
      </c>
    </row>
    <row r="193" ht="33.75" spans="1:10">
      <c r="A193" s="172" t="s">
        <v>359</v>
      </c>
      <c r="B193" s="173" t="s">
        <v>833</v>
      </c>
      <c r="C193" s="173" t="s">
        <v>442</v>
      </c>
      <c r="D193" s="173" t="s">
        <v>443</v>
      </c>
      <c r="E193" s="173" t="s">
        <v>834</v>
      </c>
      <c r="F193" s="173" t="s">
        <v>481</v>
      </c>
      <c r="G193" s="173" t="s">
        <v>835</v>
      </c>
      <c r="H193" s="173" t="s">
        <v>836</v>
      </c>
      <c r="I193" s="173" t="s">
        <v>448</v>
      </c>
      <c r="J193" s="173" t="s">
        <v>837</v>
      </c>
    </row>
    <row r="194" ht="33.75" spans="1:10">
      <c r="A194" s="172"/>
      <c r="B194" s="173" t="s">
        <v>833</v>
      </c>
      <c r="C194" s="173" t="s">
        <v>442</v>
      </c>
      <c r="D194" s="173" t="s">
        <v>443</v>
      </c>
      <c r="E194" s="173" t="s">
        <v>838</v>
      </c>
      <c r="F194" s="173" t="s">
        <v>481</v>
      </c>
      <c r="G194" s="173" t="s">
        <v>839</v>
      </c>
      <c r="H194" s="173" t="s">
        <v>836</v>
      </c>
      <c r="I194" s="173" t="s">
        <v>448</v>
      </c>
      <c r="J194" s="173" t="s">
        <v>837</v>
      </c>
    </row>
    <row r="195" ht="33.75" spans="1:10">
      <c r="A195" s="172"/>
      <c r="B195" s="173" t="s">
        <v>833</v>
      </c>
      <c r="C195" s="173" t="s">
        <v>442</v>
      </c>
      <c r="D195" s="173" t="s">
        <v>454</v>
      </c>
      <c r="E195" s="173" t="s">
        <v>840</v>
      </c>
      <c r="F195" s="173" t="s">
        <v>445</v>
      </c>
      <c r="G195" s="173" t="s">
        <v>485</v>
      </c>
      <c r="H195" s="173" t="s">
        <v>457</v>
      </c>
      <c r="I195" s="173" t="s">
        <v>448</v>
      </c>
      <c r="J195" s="173" t="s">
        <v>837</v>
      </c>
    </row>
    <row r="196" ht="33.75" spans="1:10">
      <c r="A196" s="172"/>
      <c r="B196" s="173" t="s">
        <v>833</v>
      </c>
      <c r="C196" s="173" t="s">
        <v>442</v>
      </c>
      <c r="D196" s="173" t="s">
        <v>459</v>
      </c>
      <c r="E196" s="173" t="s">
        <v>841</v>
      </c>
      <c r="F196" s="173" t="s">
        <v>445</v>
      </c>
      <c r="G196" s="173" t="s">
        <v>842</v>
      </c>
      <c r="H196" s="173" t="s">
        <v>462</v>
      </c>
      <c r="I196" s="173" t="s">
        <v>465</v>
      </c>
      <c r="J196" s="173" t="s">
        <v>837</v>
      </c>
    </row>
    <row r="197" ht="33.75" spans="1:10">
      <c r="A197" s="172"/>
      <c r="B197" s="173" t="s">
        <v>833</v>
      </c>
      <c r="C197" s="173" t="s">
        <v>473</v>
      </c>
      <c r="D197" s="173" t="s">
        <v>474</v>
      </c>
      <c r="E197" s="173" t="s">
        <v>843</v>
      </c>
      <c r="F197" s="173" t="s">
        <v>445</v>
      </c>
      <c r="G197" s="173" t="s">
        <v>464</v>
      </c>
      <c r="H197" s="173"/>
      <c r="I197" s="173" t="s">
        <v>465</v>
      </c>
      <c r="J197" s="173" t="s">
        <v>499</v>
      </c>
    </row>
    <row r="198" ht="33.75" spans="1:10">
      <c r="A198" s="172"/>
      <c r="B198" s="173" t="s">
        <v>833</v>
      </c>
      <c r="C198" s="173" t="s">
        <v>473</v>
      </c>
      <c r="D198" s="173" t="s">
        <v>476</v>
      </c>
      <c r="E198" s="173" t="s">
        <v>844</v>
      </c>
      <c r="F198" s="173" t="s">
        <v>445</v>
      </c>
      <c r="G198" s="173" t="s">
        <v>464</v>
      </c>
      <c r="H198" s="173"/>
      <c r="I198" s="173" t="s">
        <v>465</v>
      </c>
      <c r="J198" s="173" t="s">
        <v>499</v>
      </c>
    </row>
    <row r="199" spans="1:10">
      <c r="A199" s="172"/>
      <c r="B199" s="173" t="s">
        <v>833</v>
      </c>
      <c r="C199" s="173" t="s">
        <v>478</v>
      </c>
      <c r="D199" s="173" t="s">
        <v>479</v>
      </c>
      <c r="E199" s="173" t="s">
        <v>544</v>
      </c>
      <c r="F199" s="173" t="s">
        <v>481</v>
      </c>
      <c r="G199" s="173" t="s">
        <v>504</v>
      </c>
      <c r="H199" s="173" t="s">
        <v>457</v>
      </c>
      <c r="I199" s="173" t="s">
        <v>448</v>
      </c>
      <c r="J199" s="173" t="s">
        <v>499</v>
      </c>
    </row>
    <row r="200" ht="22.5" spans="1:10">
      <c r="A200" s="172" t="s">
        <v>347</v>
      </c>
      <c r="B200" s="173" t="s">
        <v>845</v>
      </c>
      <c r="C200" s="173" t="s">
        <v>442</v>
      </c>
      <c r="D200" s="173" t="s">
        <v>443</v>
      </c>
      <c r="E200" s="173" t="s">
        <v>846</v>
      </c>
      <c r="F200" s="173" t="s">
        <v>481</v>
      </c>
      <c r="G200" s="173" t="s">
        <v>461</v>
      </c>
      <c r="H200" s="173" t="s">
        <v>847</v>
      </c>
      <c r="I200" s="173" t="s">
        <v>448</v>
      </c>
      <c r="J200" s="173" t="s">
        <v>848</v>
      </c>
    </row>
    <row r="201" ht="22.5" spans="1:10">
      <c r="A201" s="172"/>
      <c r="B201" s="173" t="s">
        <v>845</v>
      </c>
      <c r="C201" s="173" t="s">
        <v>442</v>
      </c>
      <c r="D201" s="173" t="s">
        <v>443</v>
      </c>
      <c r="E201" s="173" t="s">
        <v>849</v>
      </c>
      <c r="F201" s="173" t="s">
        <v>481</v>
      </c>
      <c r="G201" s="173" t="s">
        <v>461</v>
      </c>
      <c r="H201" s="173" t="s">
        <v>850</v>
      </c>
      <c r="I201" s="173" t="s">
        <v>448</v>
      </c>
      <c r="J201" s="173" t="s">
        <v>848</v>
      </c>
    </row>
    <row r="202" ht="22.5" spans="1:10">
      <c r="A202" s="172"/>
      <c r="B202" s="173" t="s">
        <v>845</v>
      </c>
      <c r="C202" s="173" t="s">
        <v>442</v>
      </c>
      <c r="D202" s="173" t="s">
        <v>443</v>
      </c>
      <c r="E202" s="173" t="s">
        <v>851</v>
      </c>
      <c r="F202" s="173" t="s">
        <v>481</v>
      </c>
      <c r="G202" s="173" t="s">
        <v>461</v>
      </c>
      <c r="H202" s="173" t="s">
        <v>579</v>
      </c>
      <c r="I202" s="173" t="s">
        <v>448</v>
      </c>
      <c r="J202" s="173" t="s">
        <v>848</v>
      </c>
    </row>
    <row r="203" ht="22.5" spans="1:10">
      <c r="A203" s="172"/>
      <c r="B203" s="173" t="s">
        <v>845</v>
      </c>
      <c r="C203" s="173" t="s">
        <v>442</v>
      </c>
      <c r="D203" s="173" t="s">
        <v>454</v>
      </c>
      <c r="E203" s="173" t="s">
        <v>852</v>
      </c>
      <c r="F203" s="173" t="s">
        <v>481</v>
      </c>
      <c r="G203" s="173" t="s">
        <v>456</v>
      </c>
      <c r="H203" s="173" t="s">
        <v>457</v>
      </c>
      <c r="I203" s="173" t="s">
        <v>448</v>
      </c>
      <c r="J203" s="173" t="s">
        <v>848</v>
      </c>
    </row>
    <row r="204" ht="22.5" spans="1:10">
      <c r="A204" s="172"/>
      <c r="B204" s="173" t="s">
        <v>845</v>
      </c>
      <c r="C204" s="173" t="s">
        <v>442</v>
      </c>
      <c r="D204" s="173" t="s">
        <v>454</v>
      </c>
      <c r="E204" s="173" t="s">
        <v>853</v>
      </c>
      <c r="F204" s="173" t="s">
        <v>481</v>
      </c>
      <c r="G204" s="173" t="s">
        <v>456</v>
      </c>
      <c r="H204" s="173" t="s">
        <v>457</v>
      </c>
      <c r="I204" s="173" t="s">
        <v>448</v>
      </c>
      <c r="J204" s="173" t="s">
        <v>848</v>
      </c>
    </row>
    <row r="205" ht="22.5" spans="1:10">
      <c r="A205" s="172"/>
      <c r="B205" s="173" t="s">
        <v>845</v>
      </c>
      <c r="C205" s="173" t="s">
        <v>442</v>
      </c>
      <c r="D205" s="173" t="s">
        <v>454</v>
      </c>
      <c r="E205" s="173" t="s">
        <v>854</v>
      </c>
      <c r="F205" s="173" t="s">
        <v>481</v>
      </c>
      <c r="G205" s="173" t="s">
        <v>456</v>
      </c>
      <c r="H205" s="173" t="s">
        <v>457</v>
      </c>
      <c r="I205" s="173" t="s">
        <v>448</v>
      </c>
      <c r="J205" s="173" t="s">
        <v>848</v>
      </c>
    </row>
    <row r="206" ht="33.75" spans="1:10">
      <c r="A206" s="172"/>
      <c r="B206" s="173" t="s">
        <v>845</v>
      </c>
      <c r="C206" s="173" t="s">
        <v>442</v>
      </c>
      <c r="D206" s="173" t="s">
        <v>459</v>
      </c>
      <c r="E206" s="173" t="s">
        <v>855</v>
      </c>
      <c r="F206" s="173" t="s">
        <v>469</v>
      </c>
      <c r="G206" s="173" t="s">
        <v>856</v>
      </c>
      <c r="H206" s="173" t="s">
        <v>462</v>
      </c>
      <c r="I206" s="173" t="s">
        <v>448</v>
      </c>
      <c r="J206" s="173" t="s">
        <v>857</v>
      </c>
    </row>
    <row r="207" ht="22.5" spans="1:10">
      <c r="A207" s="172"/>
      <c r="B207" s="173" t="s">
        <v>845</v>
      </c>
      <c r="C207" s="173" t="s">
        <v>442</v>
      </c>
      <c r="D207" s="173" t="s">
        <v>459</v>
      </c>
      <c r="E207" s="173" t="s">
        <v>858</v>
      </c>
      <c r="F207" s="173" t="s">
        <v>469</v>
      </c>
      <c r="G207" s="173" t="s">
        <v>856</v>
      </c>
      <c r="H207" s="173" t="s">
        <v>462</v>
      </c>
      <c r="I207" s="173" t="s">
        <v>448</v>
      </c>
      <c r="J207" s="173" t="s">
        <v>859</v>
      </c>
    </row>
    <row r="208" ht="33.75" spans="1:10">
      <c r="A208" s="172"/>
      <c r="B208" s="173" t="s">
        <v>845</v>
      </c>
      <c r="C208" s="173" t="s">
        <v>442</v>
      </c>
      <c r="D208" s="173" t="s">
        <v>459</v>
      </c>
      <c r="E208" s="173" t="s">
        <v>860</v>
      </c>
      <c r="F208" s="173" t="s">
        <v>469</v>
      </c>
      <c r="G208" s="173" t="s">
        <v>861</v>
      </c>
      <c r="H208" s="173" t="s">
        <v>462</v>
      </c>
      <c r="I208" s="173" t="s">
        <v>448</v>
      </c>
      <c r="J208" s="173" t="s">
        <v>862</v>
      </c>
    </row>
    <row r="209" ht="22.5" spans="1:10">
      <c r="A209" s="172"/>
      <c r="B209" s="173" t="s">
        <v>845</v>
      </c>
      <c r="C209" s="173" t="s">
        <v>442</v>
      </c>
      <c r="D209" s="173" t="s">
        <v>467</v>
      </c>
      <c r="E209" s="173" t="s">
        <v>468</v>
      </c>
      <c r="F209" s="173" t="s">
        <v>469</v>
      </c>
      <c r="G209" s="173" t="s">
        <v>863</v>
      </c>
      <c r="H209" s="173" t="s">
        <v>471</v>
      </c>
      <c r="I209" s="173" t="s">
        <v>448</v>
      </c>
      <c r="J209" s="173" t="s">
        <v>848</v>
      </c>
    </row>
    <row r="210" ht="33.75" spans="1:10">
      <c r="A210" s="172"/>
      <c r="B210" s="173" t="s">
        <v>845</v>
      </c>
      <c r="C210" s="173" t="s">
        <v>473</v>
      </c>
      <c r="D210" s="173" t="s">
        <v>474</v>
      </c>
      <c r="E210" s="173" t="s">
        <v>864</v>
      </c>
      <c r="F210" s="173" t="s">
        <v>481</v>
      </c>
      <c r="G210" s="173" t="s">
        <v>456</v>
      </c>
      <c r="H210" s="173" t="s">
        <v>457</v>
      </c>
      <c r="I210" s="173" t="s">
        <v>448</v>
      </c>
      <c r="J210" s="173" t="s">
        <v>865</v>
      </c>
    </row>
    <row r="211" spans="1:10">
      <c r="A211" s="172"/>
      <c r="B211" s="173" t="s">
        <v>845</v>
      </c>
      <c r="C211" s="173" t="s">
        <v>478</v>
      </c>
      <c r="D211" s="173" t="s">
        <v>479</v>
      </c>
      <c r="E211" s="173" t="s">
        <v>866</v>
      </c>
      <c r="F211" s="173" t="s">
        <v>481</v>
      </c>
      <c r="G211" s="173" t="s">
        <v>456</v>
      </c>
      <c r="H211" s="173" t="s">
        <v>457</v>
      </c>
      <c r="I211" s="173" t="s">
        <v>448</v>
      </c>
      <c r="J211" s="173" t="s">
        <v>867</v>
      </c>
    </row>
    <row r="212" ht="78.75" spans="1:10">
      <c r="A212" s="172" t="s">
        <v>357</v>
      </c>
      <c r="B212" s="173" t="s">
        <v>868</v>
      </c>
      <c r="C212" s="173" t="s">
        <v>442</v>
      </c>
      <c r="D212" s="173" t="s">
        <v>443</v>
      </c>
      <c r="E212" s="173" t="s">
        <v>869</v>
      </c>
      <c r="F212" s="173" t="s">
        <v>481</v>
      </c>
      <c r="G212" s="173" t="s">
        <v>622</v>
      </c>
      <c r="H212" s="173" t="s">
        <v>457</v>
      </c>
      <c r="I212" s="173" t="s">
        <v>448</v>
      </c>
      <c r="J212" s="173" t="s">
        <v>870</v>
      </c>
    </row>
    <row r="213" ht="78.75" spans="1:10">
      <c r="A213" s="172"/>
      <c r="B213" s="173" t="s">
        <v>868</v>
      </c>
      <c r="C213" s="173" t="s">
        <v>442</v>
      </c>
      <c r="D213" s="173" t="s">
        <v>443</v>
      </c>
      <c r="E213" s="173" t="s">
        <v>871</v>
      </c>
      <c r="F213" s="173" t="s">
        <v>469</v>
      </c>
      <c r="G213" s="173" t="s">
        <v>622</v>
      </c>
      <c r="H213" s="173" t="s">
        <v>457</v>
      </c>
      <c r="I213" s="173" t="s">
        <v>448</v>
      </c>
      <c r="J213" s="173" t="s">
        <v>870</v>
      </c>
    </row>
    <row r="214" ht="22.5" spans="1:10">
      <c r="A214" s="172"/>
      <c r="B214" s="173" t="s">
        <v>868</v>
      </c>
      <c r="C214" s="173" t="s">
        <v>442</v>
      </c>
      <c r="D214" s="173" t="s">
        <v>454</v>
      </c>
      <c r="E214" s="173" t="s">
        <v>872</v>
      </c>
      <c r="F214" s="173" t="s">
        <v>481</v>
      </c>
      <c r="G214" s="173" t="s">
        <v>504</v>
      </c>
      <c r="H214" s="173" t="s">
        <v>457</v>
      </c>
      <c r="I214" s="173" t="s">
        <v>448</v>
      </c>
      <c r="J214" s="173" t="s">
        <v>873</v>
      </c>
    </row>
    <row r="215" ht="22.5" spans="1:10">
      <c r="A215" s="172"/>
      <c r="B215" s="173" t="s">
        <v>868</v>
      </c>
      <c r="C215" s="173" t="s">
        <v>442</v>
      </c>
      <c r="D215" s="173" t="s">
        <v>454</v>
      </c>
      <c r="E215" s="173" t="s">
        <v>874</v>
      </c>
      <c r="F215" s="173" t="s">
        <v>481</v>
      </c>
      <c r="G215" s="173" t="s">
        <v>622</v>
      </c>
      <c r="H215" s="173" t="s">
        <v>457</v>
      </c>
      <c r="I215" s="173" t="s">
        <v>448</v>
      </c>
      <c r="J215" s="173" t="s">
        <v>875</v>
      </c>
    </row>
    <row r="216" ht="33.75" spans="1:10">
      <c r="A216" s="172"/>
      <c r="B216" s="173" t="s">
        <v>868</v>
      </c>
      <c r="C216" s="173" t="s">
        <v>442</v>
      </c>
      <c r="D216" s="173" t="s">
        <v>459</v>
      </c>
      <c r="E216" s="173" t="s">
        <v>876</v>
      </c>
      <c r="F216" s="173" t="s">
        <v>469</v>
      </c>
      <c r="G216" s="173" t="s">
        <v>622</v>
      </c>
      <c r="H216" s="173" t="s">
        <v>457</v>
      </c>
      <c r="I216" s="173" t="s">
        <v>448</v>
      </c>
      <c r="J216" s="173" t="s">
        <v>877</v>
      </c>
    </row>
    <row r="217" ht="78.75" spans="1:10">
      <c r="A217" s="172"/>
      <c r="B217" s="173" t="s">
        <v>868</v>
      </c>
      <c r="C217" s="173" t="s">
        <v>442</v>
      </c>
      <c r="D217" s="173" t="s">
        <v>467</v>
      </c>
      <c r="E217" s="173" t="s">
        <v>468</v>
      </c>
      <c r="F217" s="173" t="s">
        <v>469</v>
      </c>
      <c r="G217" s="173" t="s">
        <v>878</v>
      </c>
      <c r="H217" s="173" t="s">
        <v>471</v>
      </c>
      <c r="I217" s="173" t="s">
        <v>448</v>
      </c>
      <c r="J217" s="173" t="s">
        <v>879</v>
      </c>
    </row>
    <row r="218" ht="22.5" spans="1:10">
      <c r="A218" s="172"/>
      <c r="B218" s="173" t="s">
        <v>868</v>
      </c>
      <c r="C218" s="173" t="s">
        <v>473</v>
      </c>
      <c r="D218" s="173" t="s">
        <v>474</v>
      </c>
      <c r="E218" s="173" t="s">
        <v>793</v>
      </c>
      <c r="F218" s="173" t="s">
        <v>481</v>
      </c>
      <c r="G218" s="173" t="s">
        <v>598</v>
      </c>
      <c r="H218" s="173" t="s">
        <v>457</v>
      </c>
      <c r="I218" s="173" t="s">
        <v>465</v>
      </c>
      <c r="J218" s="173" t="s">
        <v>793</v>
      </c>
    </row>
    <row r="219" ht="67.5" spans="1:10">
      <c r="A219" s="172"/>
      <c r="B219" s="173" t="s">
        <v>868</v>
      </c>
      <c r="C219" s="173" t="s">
        <v>473</v>
      </c>
      <c r="D219" s="173" t="s">
        <v>476</v>
      </c>
      <c r="E219" s="173" t="s">
        <v>880</v>
      </c>
      <c r="F219" s="173" t="s">
        <v>445</v>
      </c>
      <c r="G219" s="173" t="s">
        <v>881</v>
      </c>
      <c r="H219" s="173"/>
      <c r="I219" s="173" t="s">
        <v>465</v>
      </c>
      <c r="J219" s="173" t="s">
        <v>882</v>
      </c>
    </row>
    <row r="220" ht="78.75" spans="1:10">
      <c r="A220" s="172"/>
      <c r="B220" s="173" t="s">
        <v>868</v>
      </c>
      <c r="C220" s="173" t="s">
        <v>478</v>
      </c>
      <c r="D220" s="173" t="s">
        <v>479</v>
      </c>
      <c r="E220" s="173" t="s">
        <v>883</v>
      </c>
      <c r="F220" s="173" t="s">
        <v>481</v>
      </c>
      <c r="G220" s="173" t="s">
        <v>456</v>
      </c>
      <c r="H220" s="173" t="s">
        <v>457</v>
      </c>
      <c r="I220" s="173" t="s">
        <v>465</v>
      </c>
      <c r="J220" s="173" t="s">
        <v>884</v>
      </c>
    </row>
    <row r="221" spans="1:10">
      <c r="A221" s="172" t="s">
        <v>426</v>
      </c>
      <c r="B221" s="173" t="s">
        <v>885</v>
      </c>
      <c r="C221" s="173" t="s">
        <v>442</v>
      </c>
      <c r="D221" s="173" t="s">
        <v>443</v>
      </c>
      <c r="E221" s="173" t="s">
        <v>886</v>
      </c>
      <c r="F221" s="173" t="s">
        <v>445</v>
      </c>
      <c r="G221" s="173" t="s">
        <v>887</v>
      </c>
      <c r="H221" s="173" t="s">
        <v>687</v>
      </c>
      <c r="I221" s="173" t="s">
        <v>448</v>
      </c>
      <c r="J221" s="173" t="s">
        <v>888</v>
      </c>
    </row>
    <row r="222" spans="1:10">
      <c r="A222" s="172"/>
      <c r="B222" s="173" t="s">
        <v>885</v>
      </c>
      <c r="C222" s="173" t="s">
        <v>442</v>
      </c>
      <c r="D222" s="173" t="s">
        <v>443</v>
      </c>
      <c r="E222" s="173" t="s">
        <v>889</v>
      </c>
      <c r="F222" s="173" t="s">
        <v>445</v>
      </c>
      <c r="G222" s="173" t="s">
        <v>485</v>
      </c>
      <c r="H222" s="173" t="s">
        <v>457</v>
      </c>
      <c r="I222" s="173" t="s">
        <v>448</v>
      </c>
      <c r="J222" s="173" t="s">
        <v>889</v>
      </c>
    </row>
    <row r="223" ht="22.5" spans="1:10">
      <c r="A223" s="172"/>
      <c r="B223" s="173" t="s">
        <v>885</v>
      </c>
      <c r="C223" s="173" t="s">
        <v>442</v>
      </c>
      <c r="D223" s="173" t="s">
        <v>443</v>
      </c>
      <c r="E223" s="173" t="s">
        <v>890</v>
      </c>
      <c r="F223" s="173" t="s">
        <v>445</v>
      </c>
      <c r="G223" s="173" t="s">
        <v>485</v>
      </c>
      <c r="H223" s="173" t="s">
        <v>457</v>
      </c>
      <c r="I223" s="173" t="s">
        <v>448</v>
      </c>
      <c r="J223" s="173" t="s">
        <v>891</v>
      </c>
    </row>
    <row r="224" spans="1:10">
      <c r="A224" s="172"/>
      <c r="B224" s="173" t="s">
        <v>885</v>
      </c>
      <c r="C224" s="173" t="s">
        <v>442</v>
      </c>
      <c r="D224" s="173" t="s">
        <v>454</v>
      </c>
      <c r="E224" s="173" t="s">
        <v>710</v>
      </c>
      <c r="F224" s="173" t="s">
        <v>445</v>
      </c>
      <c r="G224" s="173" t="s">
        <v>97</v>
      </c>
      <c r="H224" s="173" t="s">
        <v>462</v>
      </c>
      <c r="I224" s="173" t="s">
        <v>448</v>
      </c>
      <c r="J224" s="173" t="s">
        <v>710</v>
      </c>
    </row>
    <row r="225" spans="1:10">
      <c r="A225" s="172"/>
      <c r="B225" s="173" t="s">
        <v>885</v>
      </c>
      <c r="C225" s="173" t="s">
        <v>442</v>
      </c>
      <c r="D225" s="173" t="s">
        <v>454</v>
      </c>
      <c r="E225" s="173" t="s">
        <v>709</v>
      </c>
      <c r="F225" s="173" t="s">
        <v>445</v>
      </c>
      <c r="G225" s="173" t="s">
        <v>485</v>
      </c>
      <c r="H225" s="173" t="s">
        <v>457</v>
      </c>
      <c r="I225" s="173" t="s">
        <v>448</v>
      </c>
      <c r="J225" s="173" t="s">
        <v>709</v>
      </c>
    </row>
    <row r="226" spans="1:10">
      <c r="A226" s="172"/>
      <c r="B226" s="173" t="s">
        <v>885</v>
      </c>
      <c r="C226" s="173" t="s">
        <v>442</v>
      </c>
      <c r="D226" s="173" t="s">
        <v>459</v>
      </c>
      <c r="E226" s="173" t="s">
        <v>712</v>
      </c>
      <c r="F226" s="173" t="s">
        <v>445</v>
      </c>
      <c r="G226" s="173" t="s">
        <v>485</v>
      </c>
      <c r="H226" s="173" t="s">
        <v>457</v>
      </c>
      <c r="I226" s="173" t="s">
        <v>448</v>
      </c>
      <c r="J226" s="173" t="s">
        <v>712</v>
      </c>
    </row>
    <row r="227" ht="22.5" spans="1:10">
      <c r="A227" s="172"/>
      <c r="B227" s="173" t="s">
        <v>885</v>
      </c>
      <c r="C227" s="173" t="s">
        <v>442</v>
      </c>
      <c r="D227" s="173" t="s">
        <v>459</v>
      </c>
      <c r="E227" s="173" t="s">
        <v>892</v>
      </c>
      <c r="F227" s="173" t="s">
        <v>445</v>
      </c>
      <c r="G227" s="173" t="s">
        <v>893</v>
      </c>
      <c r="H227" s="173" t="s">
        <v>457</v>
      </c>
      <c r="I227" s="173" t="s">
        <v>465</v>
      </c>
      <c r="J227" s="173" t="s">
        <v>893</v>
      </c>
    </row>
    <row r="228" ht="22.5" spans="1:10">
      <c r="A228" s="172"/>
      <c r="B228" s="173" t="s">
        <v>885</v>
      </c>
      <c r="C228" s="173" t="s">
        <v>473</v>
      </c>
      <c r="D228" s="173" t="s">
        <v>560</v>
      </c>
      <c r="E228" s="173" t="s">
        <v>894</v>
      </c>
      <c r="F228" s="173" t="s">
        <v>445</v>
      </c>
      <c r="G228" s="173" t="s">
        <v>895</v>
      </c>
      <c r="H228" s="173" t="s">
        <v>457</v>
      </c>
      <c r="I228" s="173" t="s">
        <v>465</v>
      </c>
      <c r="J228" s="173" t="s">
        <v>896</v>
      </c>
    </row>
    <row r="229" spans="1:10">
      <c r="A229" s="172"/>
      <c r="B229" s="173" t="s">
        <v>885</v>
      </c>
      <c r="C229" s="173" t="s">
        <v>473</v>
      </c>
      <c r="D229" s="173" t="s">
        <v>474</v>
      </c>
      <c r="E229" s="173" t="s">
        <v>720</v>
      </c>
      <c r="F229" s="173" t="s">
        <v>445</v>
      </c>
      <c r="G229" s="173" t="s">
        <v>485</v>
      </c>
      <c r="H229" s="173" t="s">
        <v>457</v>
      </c>
      <c r="I229" s="173" t="s">
        <v>448</v>
      </c>
      <c r="J229" s="173" t="s">
        <v>897</v>
      </c>
    </row>
    <row r="230" ht="22.5" spans="1:10">
      <c r="A230" s="172"/>
      <c r="B230" s="173" t="s">
        <v>885</v>
      </c>
      <c r="C230" s="173" t="s">
        <v>473</v>
      </c>
      <c r="D230" s="173" t="s">
        <v>474</v>
      </c>
      <c r="E230" s="173" t="s">
        <v>718</v>
      </c>
      <c r="F230" s="173" t="s">
        <v>445</v>
      </c>
      <c r="G230" s="173" t="s">
        <v>898</v>
      </c>
      <c r="H230" s="173" t="s">
        <v>457</v>
      </c>
      <c r="I230" s="173" t="s">
        <v>465</v>
      </c>
      <c r="J230" s="173" t="s">
        <v>898</v>
      </c>
    </row>
    <row r="231" ht="90" spans="1:10">
      <c r="A231" s="172"/>
      <c r="B231" s="173" t="s">
        <v>885</v>
      </c>
      <c r="C231" s="173" t="s">
        <v>473</v>
      </c>
      <c r="D231" s="173" t="s">
        <v>500</v>
      </c>
      <c r="E231" s="173" t="s">
        <v>899</v>
      </c>
      <c r="F231" s="173" t="s">
        <v>445</v>
      </c>
      <c r="G231" s="173" t="s">
        <v>900</v>
      </c>
      <c r="H231" s="173" t="s">
        <v>457</v>
      </c>
      <c r="I231" s="173" t="s">
        <v>465</v>
      </c>
      <c r="J231" s="173" t="s">
        <v>901</v>
      </c>
    </row>
    <row r="232" ht="45" spans="1:10">
      <c r="A232" s="172"/>
      <c r="B232" s="173" t="s">
        <v>885</v>
      </c>
      <c r="C232" s="173" t="s">
        <v>473</v>
      </c>
      <c r="D232" s="173" t="s">
        <v>476</v>
      </c>
      <c r="E232" s="173" t="s">
        <v>727</v>
      </c>
      <c r="F232" s="173" t="s">
        <v>445</v>
      </c>
      <c r="G232" s="173" t="s">
        <v>902</v>
      </c>
      <c r="H232" s="173" t="s">
        <v>457</v>
      </c>
      <c r="I232" s="173" t="s">
        <v>465</v>
      </c>
      <c r="J232" s="173" t="s">
        <v>903</v>
      </c>
    </row>
    <row r="233" spans="1:10">
      <c r="A233" s="172"/>
      <c r="B233" s="173" t="s">
        <v>885</v>
      </c>
      <c r="C233" s="173" t="s">
        <v>478</v>
      </c>
      <c r="D233" s="173" t="s">
        <v>479</v>
      </c>
      <c r="E233" s="173" t="s">
        <v>729</v>
      </c>
      <c r="F233" s="173" t="s">
        <v>445</v>
      </c>
      <c r="G233" s="173" t="s">
        <v>485</v>
      </c>
      <c r="H233" s="173" t="s">
        <v>457</v>
      </c>
      <c r="I233" s="173" t="s">
        <v>448</v>
      </c>
      <c r="J233" s="173" t="s">
        <v>729</v>
      </c>
    </row>
    <row r="234" ht="56.25" spans="1:10">
      <c r="A234" s="172" t="s">
        <v>313</v>
      </c>
      <c r="B234" s="173" t="s">
        <v>904</v>
      </c>
      <c r="C234" s="173" t="s">
        <v>442</v>
      </c>
      <c r="D234" s="173" t="s">
        <v>443</v>
      </c>
      <c r="E234" s="173" t="s">
        <v>905</v>
      </c>
      <c r="F234" s="173" t="s">
        <v>445</v>
      </c>
      <c r="G234" s="173" t="s">
        <v>906</v>
      </c>
      <c r="H234" s="173" t="s">
        <v>907</v>
      </c>
      <c r="I234" s="173" t="s">
        <v>448</v>
      </c>
      <c r="J234" s="173" t="s">
        <v>908</v>
      </c>
    </row>
    <row r="235" spans="1:10">
      <c r="A235" s="172"/>
      <c r="B235" s="173" t="s">
        <v>904</v>
      </c>
      <c r="C235" s="173" t="s">
        <v>442</v>
      </c>
      <c r="D235" s="173" t="s">
        <v>443</v>
      </c>
      <c r="E235" s="173" t="s">
        <v>909</v>
      </c>
      <c r="F235" s="173" t="s">
        <v>445</v>
      </c>
      <c r="G235" s="173" t="s">
        <v>485</v>
      </c>
      <c r="H235" s="173" t="s">
        <v>457</v>
      </c>
      <c r="I235" s="173" t="s">
        <v>448</v>
      </c>
      <c r="J235" s="173" t="s">
        <v>705</v>
      </c>
    </row>
    <row r="236" ht="22.5" spans="1:10">
      <c r="A236" s="172"/>
      <c r="B236" s="173" t="s">
        <v>904</v>
      </c>
      <c r="C236" s="173" t="s">
        <v>442</v>
      </c>
      <c r="D236" s="173" t="s">
        <v>443</v>
      </c>
      <c r="E236" s="173" t="s">
        <v>910</v>
      </c>
      <c r="F236" s="173" t="s">
        <v>445</v>
      </c>
      <c r="G236" s="173" t="s">
        <v>485</v>
      </c>
      <c r="H236" s="173" t="s">
        <v>457</v>
      </c>
      <c r="I236" s="173" t="s">
        <v>448</v>
      </c>
      <c r="J236" s="173" t="s">
        <v>911</v>
      </c>
    </row>
    <row r="237" spans="1:10">
      <c r="A237" s="172"/>
      <c r="B237" s="173" t="s">
        <v>904</v>
      </c>
      <c r="C237" s="173" t="s">
        <v>442</v>
      </c>
      <c r="D237" s="173" t="s">
        <v>454</v>
      </c>
      <c r="E237" s="173" t="s">
        <v>912</v>
      </c>
      <c r="F237" s="173" t="s">
        <v>445</v>
      </c>
      <c r="G237" s="173" t="s">
        <v>913</v>
      </c>
      <c r="H237" s="173" t="s">
        <v>462</v>
      </c>
      <c r="I237" s="173" t="s">
        <v>448</v>
      </c>
      <c r="J237" s="173" t="s">
        <v>914</v>
      </c>
    </row>
    <row r="238" ht="78.75" spans="1:10">
      <c r="A238" s="172"/>
      <c r="B238" s="173" t="s">
        <v>904</v>
      </c>
      <c r="C238" s="173" t="s">
        <v>442</v>
      </c>
      <c r="D238" s="173" t="s">
        <v>454</v>
      </c>
      <c r="E238" s="173" t="s">
        <v>915</v>
      </c>
      <c r="F238" s="173" t="s">
        <v>445</v>
      </c>
      <c r="G238" s="173" t="s">
        <v>485</v>
      </c>
      <c r="H238" s="173" t="s">
        <v>457</v>
      </c>
      <c r="I238" s="173" t="s">
        <v>448</v>
      </c>
      <c r="J238" s="173" t="s">
        <v>916</v>
      </c>
    </row>
    <row r="239" spans="1:10">
      <c r="A239" s="172"/>
      <c r="B239" s="173" t="s">
        <v>904</v>
      </c>
      <c r="C239" s="173" t="s">
        <v>442</v>
      </c>
      <c r="D239" s="173" t="s">
        <v>454</v>
      </c>
      <c r="E239" s="173" t="s">
        <v>917</v>
      </c>
      <c r="F239" s="173" t="s">
        <v>445</v>
      </c>
      <c r="G239" s="173" t="s">
        <v>485</v>
      </c>
      <c r="H239" s="173" t="s">
        <v>462</v>
      </c>
      <c r="I239" s="173" t="s">
        <v>448</v>
      </c>
      <c r="J239" s="173" t="s">
        <v>918</v>
      </c>
    </row>
    <row r="240" spans="1:10">
      <c r="A240" s="172"/>
      <c r="B240" s="173" t="s">
        <v>904</v>
      </c>
      <c r="C240" s="173" t="s">
        <v>442</v>
      </c>
      <c r="D240" s="173" t="s">
        <v>454</v>
      </c>
      <c r="E240" s="173" t="s">
        <v>919</v>
      </c>
      <c r="F240" s="173" t="s">
        <v>445</v>
      </c>
      <c r="G240" s="173" t="s">
        <v>920</v>
      </c>
      <c r="H240" s="173" t="s">
        <v>457</v>
      </c>
      <c r="I240" s="173" t="s">
        <v>465</v>
      </c>
      <c r="J240" s="173" t="s">
        <v>921</v>
      </c>
    </row>
    <row r="241" spans="1:10">
      <c r="A241" s="172"/>
      <c r="B241" s="173" t="s">
        <v>904</v>
      </c>
      <c r="C241" s="173" t="s">
        <v>442</v>
      </c>
      <c r="D241" s="173" t="s">
        <v>454</v>
      </c>
      <c r="E241" s="173" t="s">
        <v>922</v>
      </c>
      <c r="F241" s="173" t="s">
        <v>445</v>
      </c>
      <c r="G241" s="173" t="s">
        <v>923</v>
      </c>
      <c r="H241" s="173" t="s">
        <v>457</v>
      </c>
      <c r="I241" s="173" t="s">
        <v>465</v>
      </c>
      <c r="J241" s="173" t="s">
        <v>924</v>
      </c>
    </row>
    <row r="242" ht="33.75" spans="1:10">
      <c r="A242" s="172"/>
      <c r="B242" s="173" t="s">
        <v>904</v>
      </c>
      <c r="C242" s="173" t="s">
        <v>442</v>
      </c>
      <c r="D242" s="173" t="s">
        <v>454</v>
      </c>
      <c r="E242" s="173" t="s">
        <v>925</v>
      </c>
      <c r="F242" s="173" t="s">
        <v>445</v>
      </c>
      <c r="G242" s="173" t="s">
        <v>926</v>
      </c>
      <c r="H242" s="173" t="s">
        <v>457</v>
      </c>
      <c r="I242" s="173" t="s">
        <v>465</v>
      </c>
      <c r="J242" s="173" t="s">
        <v>927</v>
      </c>
    </row>
    <row r="243" spans="1:10">
      <c r="A243" s="172"/>
      <c r="B243" s="173" t="s">
        <v>904</v>
      </c>
      <c r="C243" s="173" t="s">
        <v>442</v>
      </c>
      <c r="D243" s="173" t="s">
        <v>454</v>
      </c>
      <c r="E243" s="173" t="s">
        <v>928</v>
      </c>
      <c r="F243" s="173" t="s">
        <v>445</v>
      </c>
      <c r="G243" s="173" t="s">
        <v>929</v>
      </c>
      <c r="H243" s="173" t="s">
        <v>457</v>
      </c>
      <c r="I243" s="173" t="s">
        <v>465</v>
      </c>
      <c r="J243" s="173" t="s">
        <v>930</v>
      </c>
    </row>
    <row r="244" spans="1:10">
      <c r="A244" s="172"/>
      <c r="B244" s="173" t="s">
        <v>904</v>
      </c>
      <c r="C244" s="173" t="s">
        <v>442</v>
      </c>
      <c r="D244" s="173" t="s">
        <v>459</v>
      </c>
      <c r="E244" s="173" t="s">
        <v>931</v>
      </c>
      <c r="F244" s="173" t="s">
        <v>445</v>
      </c>
      <c r="G244" s="173" t="s">
        <v>485</v>
      </c>
      <c r="H244" s="173" t="s">
        <v>457</v>
      </c>
      <c r="I244" s="173" t="s">
        <v>448</v>
      </c>
      <c r="J244" s="173" t="s">
        <v>932</v>
      </c>
    </row>
    <row r="245" spans="1:10">
      <c r="A245" s="172"/>
      <c r="B245" s="173" t="s">
        <v>904</v>
      </c>
      <c r="C245" s="173" t="s">
        <v>442</v>
      </c>
      <c r="D245" s="173" t="s">
        <v>459</v>
      </c>
      <c r="E245" s="173" t="s">
        <v>933</v>
      </c>
      <c r="F245" s="173" t="s">
        <v>445</v>
      </c>
      <c r="G245" s="173" t="s">
        <v>932</v>
      </c>
      <c r="H245" s="173" t="s">
        <v>457</v>
      </c>
      <c r="I245" s="173" t="s">
        <v>465</v>
      </c>
      <c r="J245" s="173" t="s">
        <v>932</v>
      </c>
    </row>
    <row r="246" ht="101.25" spans="1:10">
      <c r="A246" s="172"/>
      <c r="B246" s="173" t="s">
        <v>904</v>
      </c>
      <c r="C246" s="173" t="s">
        <v>473</v>
      </c>
      <c r="D246" s="173" t="s">
        <v>560</v>
      </c>
      <c r="E246" s="173" t="s">
        <v>934</v>
      </c>
      <c r="F246" s="173" t="s">
        <v>445</v>
      </c>
      <c r="G246" s="173" t="s">
        <v>935</v>
      </c>
      <c r="H246" s="173" t="s">
        <v>457</v>
      </c>
      <c r="I246" s="173" t="s">
        <v>465</v>
      </c>
      <c r="J246" s="173" t="s">
        <v>936</v>
      </c>
    </row>
    <row r="247" spans="1:10">
      <c r="A247" s="172"/>
      <c r="B247" s="173" t="s">
        <v>904</v>
      </c>
      <c r="C247" s="173" t="s">
        <v>473</v>
      </c>
      <c r="D247" s="173" t="s">
        <v>474</v>
      </c>
      <c r="E247" s="173" t="s">
        <v>937</v>
      </c>
      <c r="F247" s="173" t="s">
        <v>445</v>
      </c>
      <c r="G247" s="173" t="s">
        <v>485</v>
      </c>
      <c r="H247" s="173" t="s">
        <v>457</v>
      </c>
      <c r="I247" s="173" t="s">
        <v>448</v>
      </c>
      <c r="J247" s="173" t="s">
        <v>938</v>
      </c>
    </row>
    <row r="248" ht="90" spans="1:10">
      <c r="A248" s="172"/>
      <c r="B248" s="173" t="s">
        <v>904</v>
      </c>
      <c r="C248" s="173" t="s">
        <v>473</v>
      </c>
      <c r="D248" s="173" t="s">
        <v>474</v>
      </c>
      <c r="E248" s="173" t="s">
        <v>939</v>
      </c>
      <c r="F248" s="173" t="s">
        <v>445</v>
      </c>
      <c r="G248" s="173" t="s">
        <v>940</v>
      </c>
      <c r="H248" s="173" t="s">
        <v>457</v>
      </c>
      <c r="I248" s="173" t="s">
        <v>465</v>
      </c>
      <c r="J248" s="173" t="s">
        <v>941</v>
      </c>
    </row>
    <row r="249" ht="78.75" spans="1:10">
      <c r="A249" s="172"/>
      <c r="B249" s="173" t="s">
        <v>904</v>
      </c>
      <c r="C249" s="173" t="s">
        <v>473</v>
      </c>
      <c r="D249" s="173" t="s">
        <v>500</v>
      </c>
      <c r="E249" s="173" t="s">
        <v>942</v>
      </c>
      <c r="F249" s="173" t="s">
        <v>445</v>
      </c>
      <c r="G249" s="173" t="s">
        <v>943</v>
      </c>
      <c r="H249" s="173" t="s">
        <v>457</v>
      </c>
      <c r="I249" s="173" t="s">
        <v>465</v>
      </c>
      <c r="J249" s="173" t="s">
        <v>944</v>
      </c>
    </row>
    <row r="250" ht="45" spans="1:10">
      <c r="A250" s="172"/>
      <c r="B250" s="173" t="s">
        <v>904</v>
      </c>
      <c r="C250" s="173" t="s">
        <v>473</v>
      </c>
      <c r="D250" s="173" t="s">
        <v>476</v>
      </c>
      <c r="E250" s="173" t="s">
        <v>945</v>
      </c>
      <c r="F250" s="173" t="s">
        <v>445</v>
      </c>
      <c r="G250" s="173" t="s">
        <v>946</v>
      </c>
      <c r="H250" s="173" t="s">
        <v>457</v>
      </c>
      <c r="I250" s="173" t="s">
        <v>465</v>
      </c>
      <c r="J250" s="173" t="s">
        <v>903</v>
      </c>
    </row>
    <row r="251" spans="1:10">
      <c r="A251" s="172"/>
      <c r="B251" s="173" t="s">
        <v>904</v>
      </c>
      <c r="C251" s="173" t="s">
        <v>478</v>
      </c>
      <c r="D251" s="173" t="s">
        <v>479</v>
      </c>
      <c r="E251" s="173" t="s">
        <v>947</v>
      </c>
      <c r="F251" s="173" t="s">
        <v>445</v>
      </c>
      <c r="G251" s="173" t="s">
        <v>485</v>
      </c>
      <c r="H251" s="173" t="s">
        <v>457</v>
      </c>
      <c r="I251" s="173" t="s">
        <v>448</v>
      </c>
      <c r="J251" s="173" t="s">
        <v>948</v>
      </c>
    </row>
    <row r="252" ht="33.75" spans="1:10">
      <c r="A252" s="172" t="s">
        <v>414</v>
      </c>
      <c r="B252" s="173" t="s">
        <v>949</v>
      </c>
      <c r="C252" s="173" t="s">
        <v>442</v>
      </c>
      <c r="D252" s="173" t="s">
        <v>443</v>
      </c>
      <c r="E252" s="173" t="s">
        <v>950</v>
      </c>
      <c r="F252" s="173" t="s">
        <v>445</v>
      </c>
      <c r="G252" s="173" t="s">
        <v>461</v>
      </c>
      <c r="H252" s="173" t="s">
        <v>530</v>
      </c>
      <c r="I252" s="173" t="s">
        <v>448</v>
      </c>
      <c r="J252" s="173" t="s">
        <v>951</v>
      </c>
    </row>
    <row r="253" ht="33.75" spans="1:10">
      <c r="A253" s="172"/>
      <c r="B253" s="173" t="s">
        <v>949</v>
      </c>
      <c r="C253" s="173" t="s">
        <v>442</v>
      </c>
      <c r="D253" s="173" t="s">
        <v>454</v>
      </c>
      <c r="E253" s="173" t="s">
        <v>655</v>
      </c>
      <c r="F253" s="173" t="s">
        <v>445</v>
      </c>
      <c r="G253" s="173" t="s">
        <v>485</v>
      </c>
      <c r="H253" s="173" t="s">
        <v>457</v>
      </c>
      <c r="I253" s="173" t="s">
        <v>465</v>
      </c>
      <c r="J253" s="173" t="s">
        <v>951</v>
      </c>
    </row>
    <row r="254" ht="33.75" spans="1:10">
      <c r="A254" s="172"/>
      <c r="B254" s="173" t="s">
        <v>949</v>
      </c>
      <c r="C254" s="173" t="s">
        <v>442</v>
      </c>
      <c r="D254" s="173" t="s">
        <v>459</v>
      </c>
      <c r="E254" s="173" t="s">
        <v>950</v>
      </c>
      <c r="F254" s="173" t="s">
        <v>445</v>
      </c>
      <c r="G254" s="173" t="s">
        <v>952</v>
      </c>
      <c r="H254" s="173" t="s">
        <v>953</v>
      </c>
      <c r="I254" s="173" t="s">
        <v>465</v>
      </c>
      <c r="J254" s="173" t="s">
        <v>951</v>
      </c>
    </row>
    <row r="255" ht="33.75" spans="1:10">
      <c r="A255" s="172"/>
      <c r="B255" s="173" t="s">
        <v>949</v>
      </c>
      <c r="C255" s="173" t="s">
        <v>442</v>
      </c>
      <c r="D255" s="173" t="s">
        <v>467</v>
      </c>
      <c r="E255" s="173" t="s">
        <v>468</v>
      </c>
      <c r="F255" s="173" t="s">
        <v>469</v>
      </c>
      <c r="G255" s="173" t="s">
        <v>791</v>
      </c>
      <c r="H255" s="173" t="s">
        <v>471</v>
      </c>
      <c r="I255" s="173" t="s">
        <v>448</v>
      </c>
      <c r="J255" s="173" t="s">
        <v>951</v>
      </c>
    </row>
    <row r="256" ht="33.75" spans="1:10">
      <c r="A256" s="172"/>
      <c r="B256" s="173" t="s">
        <v>949</v>
      </c>
      <c r="C256" s="173" t="s">
        <v>473</v>
      </c>
      <c r="D256" s="173" t="s">
        <v>474</v>
      </c>
      <c r="E256" s="173" t="s">
        <v>659</v>
      </c>
      <c r="F256" s="173" t="s">
        <v>445</v>
      </c>
      <c r="G256" s="173" t="s">
        <v>464</v>
      </c>
      <c r="H256" s="173"/>
      <c r="I256" s="173" t="s">
        <v>465</v>
      </c>
      <c r="J256" s="173" t="s">
        <v>951</v>
      </c>
    </row>
    <row r="257" ht="33.75" spans="1:10">
      <c r="A257" s="172"/>
      <c r="B257" s="173" t="s">
        <v>949</v>
      </c>
      <c r="C257" s="173" t="s">
        <v>478</v>
      </c>
      <c r="D257" s="173" t="s">
        <v>479</v>
      </c>
      <c r="E257" s="173" t="s">
        <v>807</v>
      </c>
      <c r="F257" s="173" t="s">
        <v>445</v>
      </c>
      <c r="G257" s="173" t="s">
        <v>504</v>
      </c>
      <c r="H257" s="173" t="s">
        <v>457</v>
      </c>
      <c r="I257" s="173" t="s">
        <v>465</v>
      </c>
      <c r="J257" s="173" t="s">
        <v>951</v>
      </c>
    </row>
    <row r="258" ht="45" spans="1:10">
      <c r="A258" s="172" t="s">
        <v>410</v>
      </c>
      <c r="B258" s="173" t="s">
        <v>954</v>
      </c>
      <c r="C258" s="173" t="s">
        <v>442</v>
      </c>
      <c r="D258" s="173" t="s">
        <v>443</v>
      </c>
      <c r="E258" s="173" t="s">
        <v>653</v>
      </c>
      <c r="F258" s="173" t="s">
        <v>445</v>
      </c>
      <c r="G258" s="173" t="s">
        <v>461</v>
      </c>
      <c r="H258" s="173" t="s">
        <v>530</v>
      </c>
      <c r="I258" s="173" t="s">
        <v>448</v>
      </c>
      <c r="J258" s="173" t="s">
        <v>955</v>
      </c>
    </row>
    <row r="259" ht="45" spans="1:10">
      <c r="A259" s="172"/>
      <c r="B259" s="173" t="s">
        <v>954</v>
      </c>
      <c r="C259" s="173" t="s">
        <v>442</v>
      </c>
      <c r="D259" s="173" t="s">
        <v>454</v>
      </c>
      <c r="E259" s="173" t="s">
        <v>655</v>
      </c>
      <c r="F259" s="173" t="s">
        <v>445</v>
      </c>
      <c r="G259" s="173" t="s">
        <v>485</v>
      </c>
      <c r="H259" s="173" t="s">
        <v>457</v>
      </c>
      <c r="I259" s="173" t="s">
        <v>465</v>
      </c>
      <c r="J259" s="173" t="s">
        <v>955</v>
      </c>
    </row>
    <row r="260" ht="45" spans="1:10">
      <c r="A260" s="172"/>
      <c r="B260" s="173" t="s">
        <v>954</v>
      </c>
      <c r="C260" s="173" t="s">
        <v>442</v>
      </c>
      <c r="D260" s="173" t="s">
        <v>459</v>
      </c>
      <c r="E260" s="173" t="s">
        <v>656</v>
      </c>
      <c r="F260" s="173" t="s">
        <v>445</v>
      </c>
      <c r="G260" s="173" t="s">
        <v>657</v>
      </c>
      <c r="H260" s="173" t="s">
        <v>615</v>
      </c>
      <c r="I260" s="173" t="s">
        <v>465</v>
      </c>
      <c r="J260" s="173" t="s">
        <v>955</v>
      </c>
    </row>
    <row r="261" ht="45" spans="1:10">
      <c r="A261" s="172"/>
      <c r="B261" s="173" t="s">
        <v>954</v>
      </c>
      <c r="C261" s="173" t="s">
        <v>442</v>
      </c>
      <c r="D261" s="173" t="s">
        <v>467</v>
      </c>
      <c r="E261" s="173" t="s">
        <v>468</v>
      </c>
      <c r="F261" s="173" t="s">
        <v>469</v>
      </c>
      <c r="G261" s="173" t="s">
        <v>956</v>
      </c>
      <c r="H261" s="173" t="s">
        <v>471</v>
      </c>
      <c r="I261" s="173" t="s">
        <v>448</v>
      </c>
      <c r="J261" s="173" t="s">
        <v>955</v>
      </c>
    </row>
    <row r="262" spans="1:10">
      <c r="A262" s="172"/>
      <c r="B262" s="173" t="s">
        <v>954</v>
      </c>
      <c r="C262" s="173" t="s">
        <v>473</v>
      </c>
      <c r="D262" s="173" t="s">
        <v>474</v>
      </c>
      <c r="E262" s="173" t="s">
        <v>659</v>
      </c>
      <c r="F262" s="173" t="s">
        <v>445</v>
      </c>
      <c r="G262" s="173" t="s">
        <v>464</v>
      </c>
      <c r="H262" s="173"/>
      <c r="I262" s="173" t="s">
        <v>465</v>
      </c>
      <c r="J262" s="173" t="s">
        <v>464</v>
      </c>
    </row>
    <row r="263" ht="33.75" spans="1:10">
      <c r="A263" s="172"/>
      <c r="B263" s="173" t="s">
        <v>954</v>
      </c>
      <c r="C263" s="173" t="s">
        <v>478</v>
      </c>
      <c r="D263" s="173" t="s">
        <v>479</v>
      </c>
      <c r="E263" s="173" t="s">
        <v>660</v>
      </c>
      <c r="F263" s="173" t="s">
        <v>445</v>
      </c>
      <c r="G263" s="173" t="s">
        <v>456</v>
      </c>
      <c r="H263" s="173" t="s">
        <v>457</v>
      </c>
      <c r="I263" s="173" t="s">
        <v>465</v>
      </c>
      <c r="J263" s="173" t="s">
        <v>661</v>
      </c>
    </row>
    <row r="264" ht="33.75" spans="1:10">
      <c r="A264" s="172" t="s">
        <v>325</v>
      </c>
      <c r="B264" s="173" t="s">
        <v>957</v>
      </c>
      <c r="C264" s="173" t="s">
        <v>442</v>
      </c>
      <c r="D264" s="173" t="s">
        <v>443</v>
      </c>
      <c r="E264" s="173" t="s">
        <v>958</v>
      </c>
      <c r="F264" s="173" t="s">
        <v>481</v>
      </c>
      <c r="G264" s="173" t="s">
        <v>959</v>
      </c>
      <c r="H264" s="173" t="s">
        <v>579</v>
      </c>
      <c r="I264" s="173" t="s">
        <v>448</v>
      </c>
      <c r="J264" s="173" t="s">
        <v>960</v>
      </c>
    </row>
    <row r="265" ht="33.75" spans="1:10">
      <c r="A265" s="172"/>
      <c r="B265" s="173" t="s">
        <v>957</v>
      </c>
      <c r="C265" s="173" t="s">
        <v>442</v>
      </c>
      <c r="D265" s="173" t="s">
        <v>454</v>
      </c>
      <c r="E265" s="173" t="s">
        <v>961</v>
      </c>
      <c r="F265" s="173" t="s">
        <v>481</v>
      </c>
      <c r="G265" s="173" t="s">
        <v>456</v>
      </c>
      <c r="H265" s="173" t="s">
        <v>457</v>
      </c>
      <c r="I265" s="173" t="s">
        <v>448</v>
      </c>
      <c r="J265" s="173" t="s">
        <v>962</v>
      </c>
    </row>
    <row r="266" ht="33.75" spans="1:10">
      <c r="A266" s="172"/>
      <c r="B266" s="173" t="s">
        <v>957</v>
      </c>
      <c r="C266" s="173" t="s">
        <v>442</v>
      </c>
      <c r="D266" s="173" t="s">
        <v>454</v>
      </c>
      <c r="E266" s="173" t="s">
        <v>963</v>
      </c>
      <c r="F266" s="173" t="s">
        <v>481</v>
      </c>
      <c r="G266" s="173" t="s">
        <v>456</v>
      </c>
      <c r="H266" s="173" t="s">
        <v>457</v>
      </c>
      <c r="I266" s="173" t="s">
        <v>448</v>
      </c>
      <c r="J266" s="173" t="s">
        <v>962</v>
      </c>
    </row>
    <row r="267" ht="33.75" spans="1:10">
      <c r="A267" s="172"/>
      <c r="B267" s="173" t="s">
        <v>957</v>
      </c>
      <c r="C267" s="173" t="s">
        <v>442</v>
      </c>
      <c r="D267" s="173" t="s">
        <v>454</v>
      </c>
      <c r="E267" s="173" t="s">
        <v>964</v>
      </c>
      <c r="F267" s="173" t="s">
        <v>481</v>
      </c>
      <c r="G267" s="173" t="s">
        <v>456</v>
      </c>
      <c r="H267" s="173" t="s">
        <v>457</v>
      </c>
      <c r="I267" s="173" t="s">
        <v>448</v>
      </c>
      <c r="J267" s="173" t="s">
        <v>962</v>
      </c>
    </row>
    <row r="268" ht="33.75" spans="1:10">
      <c r="A268" s="172"/>
      <c r="B268" s="173" t="s">
        <v>957</v>
      </c>
      <c r="C268" s="173" t="s">
        <v>442</v>
      </c>
      <c r="D268" s="173" t="s">
        <v>454</v>
      </c>
      <c r="E268" s="173" t="s">
        <v>965</v>
      </c>
      <c r="F268" s="173" t="s">
        <v>481</v>
      </c>
      <c r="G268" s="173" t="s">
        <v>456</v>
      </c>
      <c r="H268" s="173" t="s">
        <v>457</v>
      </c>
      <c r="I268" s="173" t="s">
        <v>448</v>
      </c>
      <c r="J268" s="173" t="s">
        <v>962</v>
      </c>
    </row>
    <row r="269" ht="56.25" spans="1:10">
      <c r="A269" s="172"/>
      <c r="B269" s="173" t="s">
        <v>957</v>
      </c>
      <c r="C269" s="173" t="s">
        <v>442</v>
      </c>
      <c r="D269" s="173" t="s">
        <v>459</v>
      </c>
      <c r="E269" s="173" t="s">
        <v>966</v>
      </c>
      <c r="F269" s="173" t="s">
        <v>481</v>
      </c>
      <c r="G269" s="173" t="s">
        <v>94</v>
      </c>
      <c r="H269" s="173" t="s">
        <v>486</v>
      </c>
      <c r="I269" s="173" t="s">
        <v>448</v>
      </c>
      <c r="J269" s="173" t="s">
        <v>967</v>
      </c>
    </row>
    <row r="270" ht="67.5" spans="1:10">
      <c r="A270" s="172"/>
      <c r="B270" s="173" t="s">
        <v>957</v>
      </c>
      <c r="C270" s="173" t="s">
        <v>442</v>
      </c>
      <c r="D270" s="173" t="s">
        <v>459</v>
      </c>
      <c r="E270" s="173" t="s">
        <v>968</v>
      </c>
      <c r="F270" s="173" t="s">
        <v>481</v>
      </c>
      <c r="G270" s="173" t="s">
        <v>969</v>
      </c>
      <c r="H270" s="173" t="s">
        <v>486</v>
      </c>
      <c r="I270" s="173" t="s">
        <v>448</v>
      </c>
      <c r="J270" s="173" t="s">
        <v>970</v>
      </c>
    </row>
    <row r="271" ht="56.25" spans="1:10">
      <c r="A271" s="172"/>
      <c r="B271" s="173" t="s">
        <v>957</v>
      </c>
      <c r="C271" s="173" t="s">
        <v>442</v>
      </c>
      <c r="D271" s="173" t="s">
        <v>459</v>
      </c>
      <c r="E271" s="173" t="s">
        <v>971</v>
      </c>
      <c r="F271" s="173" t="s">
        <v>481</v>
      </c>
      <c r="G271" s="173" t="s">
        <v>94</v>
      </c>
      <c r="H271" s="173" t="s">
        <v>486</v>
      </c>
      <c r="I271" s="173" t="s">
        <v>448</v>
      </c>
      <c r="J271" s="173" t="s">
        <v>972</v>
      </c>
    </row>
    <row r="272" ht="22.5" spans="1:10">
      <c r="A272" s="172"/>
      <c r="B272" s="173" t="s">
        <v>957</v>
      </c>
      <c r="C272" s="173" t="s">
        <v>442</v>
      </c>
      <c r="D272" s="173" t="s">
        <v>467</v>
      </c>
      <c r="E272" s="173" t="s">
        <v>468</v>
      </c>
      <c r="F272" s="173" t="s">
        <v>469</v>
      </c>
      <c r="G272" s="173" t="s">
        <v>973</v>
      </c>
      <c r="H272" s="173" t="s">
        <v>471</v>
      </c>
      <c r="I272" s="173" t="s">
        <v>448</v>
      </c>
      <c r="J272" s="173" t="s">
        <v>974</v>
      </c>
    </row>
    <row r="273" ht="33.75" spans="1:10">
      <c r="A273" s="172"/>
      <c r="B273" s="173" t="s">
        <v>957</v>
      </c>
      <c r="C273" s="173" t="s">
        <v>473</v>
      </c>
      <c r="D273" s="173" t="s">
        <v>560</v>
      </c>
      <c r="E273" s="173" t="s">
        <v>975</v>
      </c>
      <c r="F273" s="173" t="s">
        <v>481</v>
      </c>
      <c r="G273" s="173" t="s">
        <v>456</v>
      </c>
      <c r="H273" s="173" t="s">
        <v>457</v>
      </c>
      <c r="I273" s="173" t="s">
        <v>448</v>
      </c>
      <c r="J273" s="173" t="s">
        <v>976</v>
      </c>
    </row>
    <row r="274" ht="33.75" spans="1:10">
      <c r="A274" s="172"/>
      <c r="B274" s="173" t="s">
        <v>957</v>
      </c>
      <c r="C274" s="173" t="s">
        <v>473</v>
      </c>
      <c r="D274" s="173" t="s">
        <v>474</v>
      </c>
      <c r="E274" s="173" t="s">
        <v>977</v>
      </c>
      <c r="F274" s="173" t="s">
        <v>481</v>
      </c>
      <c r="G274" s="173" t="s">
        <v>456</v>
      </c>
      <c r="H274" s="173" t="s">
        <v>457</v>
      </c>
      <c r="I274" s="173" t="s">
        <v>448</v>
      </c>
      <c r="J274" s="173" t="s">
        <v>978</v>
      </c>
    </row>
    <row r="275" ht="33.75" spans="1:10">
      <c r="A275" s="172"/>
      <c r="B275" s="173" t="s">
        <v>957</v>
      </c>
      <c r="C275" s="173" t="s">
        <v>473</v>
      </c>
      <c r="D275" s="173" t="s">
        <v>474</v>
      </c>
      <c r="E275" s="173" t="s">
        <v>979</v>
      </c>
      <c r="F275" s="173" t="s">
        <v>481</v>
      </c>
      <c r="G275" s="173" t="s">
        <v>456</v>
      </c>
      <c r="H275" s="173" t="s">
        <v>457</v>
      </c>
      <c r="I275" s="173" t="s">
        <v>448</v>
      </c>
      <c r="J275" s="173" t="s">
        <v>978</v>
      </c>
    </row>
    <row r="276" ht="33.75" spans="1:10">
      <c r="A276" s="172"/>
      <c r="B276" s="173" t="s">
        <v>957</v>
      </c>
      <c r="C276" s="173" t="s">
        <v>473</v>
      </c>
      <c r="D276" s="173" t="s">
        <v>500</v>
      </c>
      <c r="E276" s="173" t="s">
        <v>980</v>
      </c>
      <c r="F276" s="173" t="s">
        <v>481</v>
      </c>
      <c r="G276" s="173" t="s">
        <v>456</v>
      </c>
      <c r="H276" s="173" t="s">
        <v>457</v>
      </c>
      <c r="I276" s="173" t="s">
        <v>448</v>
      </c>
      <c r="J276" s="173" t="s">
        <v>981</v>
      </c>
    </row>
    <row r="277" ht="45" spans="1:10">
      <c r="A277" s="172"/>
      <c r="B277" s="173" t="s">
        <v>957</v>
      </c>
      <c r="C277" s="173" t="s">
        <v>473</v>
      </c>
      <c r="D277" s="173" t="s">
        <v>476</v>
      </c>
      <c r="E277" s="173" t="s">
        <v>982</v>
      </c>
      <c r="F277" s="173" t="s">
        <v>481</v>
      </c>
      <c r="G277" s="173" t="s">
        <v>456</v>
      </c>
      <c r="H277" s="173" t="s">
        <v>457</v>
      </c>
      <c r="I277" s="173" t="s">
        <v>448</v>
      </c>
      <c r="J277" s="173" t="s">
        <v>983</v>
      </c>
    </row>
    <row r="278" ht="33.75" spans="1:10">
      <c r="A278" s="172"/>
      <c r="B278" s="173" t="s">
        <v>957</v>
      </c>
      <c r="C278" s="173" t="s">
        <v>478</v>
      </c>
      <c r="D278" s="173" t="s">
        <v>479</v>
      </c>
      <c r="E278" s="173" t="s">
        <v>984</v>
      </c>
      <c r="F278" s="173" t="s">
        <v>481</v>
      </c>
      <c r="G278" s="173" t="s">
        <v>456</v>
      </c>
      <c r="H278" s="173" t="s">
        <v>457</v>
      </c>
      <c r="I278" s="173" t="s">
        <v>448</v>
      </c>
      <c r="J278" s="173" t="s">
        <v>962</v>
      </c>
    </row>
    <row r="279" spans="1:10">
      <c r="A279" s="172" t="s">
        <v>383</v>
      </c>
      <c r="B279" s="173" t="s">
        <v>985</v>
      </c>
      <c r="C279" s="173" t="s">
        <v>442</v>
      </c>
      <c r="D279" s="173" t="s">
        <v>443</v>
      </c>
      <c r="E279" s="173" t="s">
        <v>986</v>
      </c>
      <c r="F279" s="173" t="s">
        <v>445</v>
      </c>
      <c r="G279" s="173" t="s">
        <v>987</v>
      </c>
      <c r="H279" s="173" t="s">
        <v>687</v>
      </c>
      <c r="I279" s="173" t="s">
        <v>448</v>
      </c>
      <c r="J279" s="173" t="s">
        <v>988</v>
      </c>
    </row>
    <row r="280" spans="1:10">
      <c r="A280" s="172"/>
      <c r="B280" s="173" t="s">
        <v>985</v>
      </c>
      <c r="C280" s="173" t="s">
        <v>442</v>
      </c>
      <c r="D280" s="173" t="s">
        <v>443</v>
      </c>
      <c r="E280" s="173" t="s">
        <v>705</v>
      </c>
      <c r="F280" s="173" t="s">
        <v>445</v>
      </c>
      <c r="G280" s="173" t="s">
        <v>485</v>
      </c>
      <c r="H280" s="173" t="s">
        <v>457</v>
      </c>
      <c r="I280" s="173" t="s">
        <v>448</v>
      </c>
      <c r="J280" s="173" t="s">
        <v>889</v>
      </c>
    </row>
    <row r="281" ht="22.5" spans="1:10">
      <c r="A281" s="172"/>
      <c r="B281" s="173" t="s">
        <v>985</v>
      </c>
      <c r="C281" s="173" t="s">
        <v>442</v>
      </c>
      <c r="D281" s="173" t="s">
        <v>443</v>
      </c>
      <c r="E281" s="173" t="s">
        <v>989</v>
      </c>
      <c r="F281" s="173" t="s">
        <v>445</v>
      </c>
      <c r="G281" s="173" t="s">
        <v>485</v>
      </c>
      <c r="H281" s="173" t="s">
        <v>457</v>
      </c>
      <c r="I281" s="173" t="s">
        <v>448</v>
      </c>
      <c r="J281" s="173" t="s">
        <v>990</v>
      </c>
    </row>
    <row r="282" spans="1:10">
      <c r="A282" s="172"/>
      <c r="B282" s="173" t="s">
        <v>985</v>
      </c>
      <c r="C282" s="173" t="s">
        <v>442</v>
      </c>
      <c r="D282" s="173" t="s">
        <v>454</v>
      </c>
      <c r="E282" s="173" t="s">
        <v>710</v>
      </c>
      <c r="F282" s="173" t="s">
        <v>445</v>
      </c>
      <c r="G282" s="173" t="s">
        <v>97</v>
      </c>
      <c r="H282" s="173" t="s">
        <v>462</v>
      </c>
      <c r="I282" s="173" t="s">
        <v>448</v>
      </c>
      <c r="J282" s="173" t="s">
        <v>710</v>
      </c>
    </row>
    <row r="283" spans="1:10">
      <c r="A283" s="172"/>
      <c r="B283" s="173" t="s">
        <v>985</v>
      </c>
      <c r="C283" s="173" t="s">
        <v>442</v>
      </c>
      <c r="D283" s="173" t="s">
        <v>454</v>
      </c>
      <c r="E283" s="173" t="s">
        <v>709</v>
      </c>
      <c r="F283" s="173" t="s">
        <v>445</v>
      </c>
      <c r="G283" s="173" t="s">
        <v>485</v>
      </c>
      <c r="H283" s="173" t="s">
        <v>457</v>
      </c>
      <c r="I283" s="173" t="s">
        <v>448</v>
      </c>
      <c r="J283" s="173" t="s">
        <v>709</v>
      </c>
    </row>
    <row r="284" spans="1:10">
      <c r="A284" s="172"/>
      <c r="B284" s="173" t="s">
        <v>985</v>
      </c>
      <c r="C284" s="173" t="s">
        <v>442</v>
      </c>
      <c r="D284" s="173" t="s">
        <v>459</v>
      </c>
      <c r="E284" s="173" t="s">
        <v>712</v>
      </c>
      <c r="F284" s="173" t="s">
        <v>445</v>
      </c>
      <c r="G284" s="173" t="s">
        <v>485</v>
      </c>
      <c r="H284" s="173" t="s">
        <v>457</v>
      </c>
      <c r="I284" s="173" t="s">
        <v>448</v>
      </c>
      <c r="J284" s="173" t="s">
        <v>712</v>
      </c>
    </row>
    <row r="285" spans="1:10">
      <c r="A285" s="172"/>
      <c r="B285" s="173" t="s">
        <v>985</v>
      </c>
      <c r="C285" s="173" t="s">
        <v>442</v>
      </c>
      <c r="D285" s="173" t="s">
        <v>459</v>
      </c>
      <c r="E285" s="173" t="s">
        <v>714</v>
      </c>
      <c r="F285" s="173" t="s">
        <v>445</v>
      </c>
      <c r="G285" s="173" t="s">
        <v>991</v>
      </c>
      <c r="H285" s="173" t="s">
        <v>457</v>
      </c>
      <c r="I285" s="173" t="s">
        <v>465</v>
      </c>
      <c r="J285" s="173" t="s">
        <v>992</v>
      </c>
    </row>
    <row r="286" ht="22.5" spans="1:10">
      <c r="A286" s="172"/>
      <c r="B286" s="173" t="s">
        <v>985</v>
      </c>
      <c r="C286" s="173" t="s">
        <v>442</v>
      </c>
      <c r="D286" s="173" t="s">
        <v>467</v>
      </c>
      <c r="E286" s="173" t="s">
        <v>468</v>
      </c>
      <c r="F286" s="173" t="s">
        <v>469</v>
      </c>
      <c r="G286" s="173" t="s">
        <v>993</v>
      </c>
      <c r="H286" s="173" t="s">
        <v>471</v>
      </c>
      <c r="I286" s="173" t="s">
        <v>448</v>
      </c>
      <c r="J286" s="173" t="s">
        <v>994</v>
      </c>
    </row>
    <row r="287" ht="22.5" spans="1:10">
      <c r="A287" s="172"/>
      <c r="B287" s="173" t="s">
        <v>985</v>
      </c>
      <c r="C287" s="173" t="s">
        <v>473</v>
      </c>
      <c r="D287" s="173" t="s">
        <v>560</v>
      </c>
      <c r="E287" s="173" t="s">
        <v>894</v>
      </c>
      <c r="F287" s="173" t="s">
        <v>445</v>
      </c>
      <c r="G287" s="173" t="s">
        <v>995</v>
      </c>
      <c r="H287" s="173" t="s">
        <v>457</v>
      </c>
      <c r="I287" s="173" t="s">
        <v>465</v>
      </c>
      <c r="J287" s="173" t="s">
        <v>995</v>
      </c>
    </row>
    <row r="288" spans="1:10">
      <c r="A288" s="172"/>
      <c r="B288" s="173" t="s">
        <v>985</v>
      </c>
      <c r="C288" s="173" t="s">
        <v>473</v>
      </c>
      <c r="D288" s="173" t="s">
        <v>474</v>
      </c>
      <c r="E288" s="173" t="s">
        <v>897</v>
      </c>
      <c r="F288" s="173" t="s">
        <v>445</v>
      </c>
      <c r="G288" s="173" t="s">
        <v>485</v>
      </c>
      <c r="H288" s="173" t="s">
        <v>457</v>
      </c>
      <c r="I288" s="173" t="s">
        <v>448</v>
      </c>
      <c r="J288" s="173" t="s">
        <v>897</v>
      </c>
    </row>
    <row r="289" ht="22.5" spans="1:10">
      <c r="A289" s="172"/>
      <c r="B289" s="173" t="s">
        <v>985</v>
      </c>
      <c r="C289" s="173" t="s">
        <v>473</v>
      </c>
      <c r="D289" s="173" t="s">
        <v>500</v>
      </c>
      <c r="E289" s="173" t="s">
        <v>723</v>
      </c>
      <c r="F289" s="173" t="s">
        <v>445</v>
      </c>
      <c r="G289" s="173" t="s">
        <v>996</v>
      </c>
      <c r="H289" s="173" t="s">
        <v>457</v>
      </c>
      <c r="I289" s="173" t="s">
        <v>465</v>
      </c>
      <c r="J289" s="173" t="s">
        <v>996</v>
      </c>
    </row>
    <row r="290" ht="22.5" spans="1:10">
      <c r="A290" s="172"/>
      <c r="B290" s="173" t="s">
        <v>985</v>
      </c>
      <c r="C290" s="173" t="s">
        <v>473</v>
      </c>
      <c r="D290" s="173" t="s">
        <v>476</v>
      </c>
      <c r="E290" s="173" t="s">
        <v>997</v>
      </c>
      <c r="F290" s="173" t="s">
        <v>445</v>
      </c>
      <c r="G290" s="173" t="s">
        <v>998</v>
      </c>
      <c r="H290" s="173" t="s">
        <v>457</v>
      </c>
      <c r="I290" s="173" t="s">
        <v>465</v>
      </c>
      <c r="J290" s="173" t="s">
        <v>998</v>
      </c>
    </row>
    <row r="291" spans="1:10">
      <c r="A291" s="172"/>
      <c r="B291" s="173" t="s">
        <v>985</v>
      </c>
      <c r="C291" s="173" t="s">
        <v>478</v>
      </c>
      <c r="D291" s="173" t="s">
        <v>479</v>
      </c>
      <c r="E291" s="173" t="s">
        <v>729</v>
      </c>
      <c r="F291" s="173" t="s">
        <v>445</v>
      </c>
      <c r="G291" s="173" t="s">
        <v>485</v>
      </c>
      <c r="H291" s="173" t="s">
        <v>457</v>
      </c>
      <c r="I291" s="173" t="s">
        <v>448</v>
      </c>
      <c r="J291" s="173" t="s">
        <v>729</v>
      </c>
    </row>
    <row r="292" ht="22.5" spans="1:10">
      <c r="A292" s="172" t="s">
        <v>398</v>
      </c>
      <c r="B292" s="173" t="s">
        <v>999</v>
      </c>
      <c r="C292" s="173" t="s">
        <v>442</v>
      </c>
      <c r="D292" s="173" t="s">
        <v>443</v>
      </c>
      <c r="E292" s="173" t="s">
        <v>1000</v>
      </c>
      <c r="F292" s="173" t="s">
        <v>445</v>
      </c>
      <c r="G292" s="173" t="s">
        <v>485</v>
      </c>
      <c r="H292" s="173" t="s">
        <v>457</v>
      </c>
      <c r="I292" s="173" t="s">
        <v>448</v>
      </c>
      <c r="J292" s="173" t="s">
        <v>1000</v>
      </c>
    </row>
    <row r="293" spans="1:10">
      <c r="A293" s="172"/>
      <c r="B293" s="173" t="s">
        <v>999</v>
      </c>
      <c r="C293" s="173" t="s">
        <v>442</v>
      </c>
      <c r="D293" s="173" t="s">
        <v>443</v>
      </c>
      <c r="E293" s="173" t="s">
        <v>705</v>
      </c>
      <c r="F293" s="173" t="s">
        <v>445</v>
      </c>
      <c r="G293" s="173" t="s">
        <v>485</v>
      </c>
      <c r="H293" s="173" t="s">
        <v>457</v>
      </c>
      <c r="I293" s="173" t="s">
        <v>448</v>
      </c>
      <c r="J293" s="173" t="s">
        <v>889</v>
      </c>
    </row>
    <row r="294" ht="22.5" spans="1:10">
      <c r="A294" s="172"/>
      <c r="B294" s="173" t="s">
        <v>999</v>
      </c>
      <c r="C294" s="173" t="s">
        <v>442</v>
      </c>
      <c r="D294" s="173" t="s">
        <v>443</v>
      </c>
      <c r="E294" s="173" t="s">
        <v>890</v>
      </c>
      <c r="F294" s="173" t="s">
        <v>445</v>
      </c>
      <c r="G294" s="173" t="s">
        <v>485</v>
      </c>
      <c r="H294" s="173" t="s">
        <v>457</v>
      </c>
      <c r="I294" s="173" t="s">
        <v>448</v>
      </c>
      <c r="J294" s="173" t="s">
        <v>1001</v>
      </c>
    </row>
    <row r="295" spans="1:10">
      <c r="A295" s="172"/>
      <c r="B295" s="173" t="s">
        <v>999</v>
      </c>
      <c r="C295" s="173" t="s">
        <v>442</v>
      </c>
      <c r="D295" s="173" t="s">
        <v>454</v>
      </c>
      <c r="E295" s="173" t="s">
        <v>709</v>
      </c>
      <c r="F295" s="173" t="s">
        <v>445</v>
      </c>
      <c r="G295" s="173" t="s">
        <v>485</v>
      </c>
      <c r="H295" s="173" t="s">
        <v>457</v>
      </c>
      <c r="I295" s="173" t="s">
        <v>448</v>
      </c>
      <c r="J295" s="173" t="s">
        <v>709</v>
      </c>
    </row>
    <row r="296" spans="1:10">
      <c r="A296" s="172"/>
      <c r="B296" s="173" t="s">
        <v>999</v>
      </c>
      <c r="C296" s="173" t="s">
        <v>442</v>
      </c>
      <c r="D296" s="173" t="s">
        <v>459</v>
      </c>
      <c r="E296" s="173" t="s">
        <v>712</v>
      </c>
      <c r="F296" s="173" t="s">
        <v>445</v>
      </c>
      <c r="G296" s="173" t="s">
        <v>485</v>
      </c>
      <c r="H296" s="173" t="s">
        <v>457</v>
      </c>
      <c r="I296" s="173" t="s">
        <v>448</v>
      </c>
      <c r="J296" s="173" t="s">
        <v>712</v>
      </c>
    </row>
    <row r="297" ht="33.75" spans="1:10">
      <c r="A297" s="172"/>
      <c r="B297" s="173" t="s">
        <v>999</v>
      </c>
      <c r="C297" s="173" t="s">
        <v>442</v>
      </c>
      <c r="D297" s="173" t="s">
        <v>467</v>
      </c>
      <c r="E297" s="173" t="s">
        <v>468</v>
      </c>
      <c r="F297" s="173" t="s">
        <v>469</v>
      </c>
      <c r="G297" s="173" t="s">
        <v>1002</v>
      </c>
      <c r="H297" s="173" t="s">
        <v>471</v>
      </c>
      <c r="I297" s="173" t="s">
        <v>448</v>
      </c>
      <c r="J297" s="173" t="s">
        <v>1003</v>
      </c>
    </row>
    <row r="298" ht="22.5" spans="1:10">
      <c r="A298" s="172"/>
      <c r="B298" s="173" t="s">
        <v>999</v>
      </c>
      <c r="C298" s="173" t="s">
        <v>473</v>
      </c>
      <c r="D298" s="173" t="s">
        <v>560</v>
      </c>
      <c r="E298" s="173" t="s">
        <v>1004</v>
      </c>
      <c r="F298" s="173" t="s">
        <v>445</v>
      </c>
      <c r="G298" s="173" t="s">
        <v>485</v>
      </c>
      <c r="H298" s="173" t="s">
        <v>457</v>
      </c>
      <c r="I298" s="173" t="s">
        <v>465</v>
      </c>
      <c r="J298" s="173" t="s">
        <v>1004</v>
      </c>
    </row>
    <row r="299" ht="22.5" spans="1:10">
      <c r="A299" s="172"/>
      <c r="B299" s="173" t="s">
        <v>999</v>
      </c>
      <c r="C299" s="173" t="s">
        <v>473</v>
      </c>
      <c r="D299" s="173" t="s">
        <v>474</v>
      </c>
      <c r="E299" s="173" t="s">
        <v>897</v>
      </c>
      <c r="F299" s="173" t="s">
        <v>445</v>
      </c>
      <c r="G299" s="173" t="s">
        <v>485</v>
      </c>
      <c r="H299" s="173" t="s">
        <v>457</v>
      </c>
      <c r="I299" s="173" t="s">
        <v>448</v>
      </c>
      <c r="J299" s="173" t="s">
        <v>1005</v>
      </c>
    </row>
    <row r="300" ht="22.5" spans="1:10">
      <c r="A300" s="172"/>
      <c r="B300" s="173" t="s">
        <v>999</v>
      </c>
      <c r="C300" s="173" t="s">
        <v>478</v>
      </c>
      <c r="D300" s="173" t="s">
        <v>479</v>
      </c>
      <c r="E300" s="173" t="s">
        <v>729</v>
      </c>
      <c r="F300" s="173" t="s">
        <v>445</v>
      </c>
      <c r="G300" s="173" t="s">
        <v>485</v>
      </c>
      <c r="H300" s="173" t="s">
        <v>457</v>
      </c>
      <c r="I300" s="173" t="s">
        <v>448</v>
      </c>
      <c r="J300" s="173" t="s">
        <v>1006</v>
      </c>
    </row>
    <row r="301" ht="22.5" spans="1:10">
      <c r="A301" s="172" t="s">
        <v>391</v>
      </c>
      <c r="B301" s="173" t="s">
        <v>391</v>
      </c>
      <c r="C301" s="173" t="s">
        <v>442</v>
      </c>
      <c r="D301" s="173" t="s">
        <v>467</v>
      </c>
      <c r="E301" s="173" t="s">
        <v>468</v>
      </c>
      <c r="F301" s="173" t="s">
        <v>469</v>
      </c>
      <c r="G301" s="173" t="s">
        <v>1007</v>
      </c>
      <c r="H301" s="173" t="s">
        <v>1008</v>
      </c>
      <c r="I301" s="173" t="s">
        <v>448</v>
      </c>
      <c r="J301" s="173" t="s">
        <v>391</v>
      </c>
    </row>
    <row r="302" ht="22.5" spans="1:10">
      <c r="A302" s="172"/>
      <c r="B302" s="173" t="s">
        <v>391</v>
      </c>
      <c r="C302" s="173" t="s">
        <v>473</v>
      </c>
      <c r="D302" s="173" t="s">
        <v>474</v>
      </c>
      <c r="E302" s="173" t="s">
        <v>1009</v>
      </c>
      <c r="F302" s="173" t="s">
        <v>445</v>
      </c>
      <c r="G302" s="173" t="s">
        <v>464</v>
      </c>
      <c r="H302" s="173" t="s">
        <v>462</v>
      </c>
      <c r="I302" s="173" t="s">
        <v>465</v>
      </c>
      <c r="J302" s="173" t="s">
        <v>1009</v>
      </c>
    </row>
    <row r="303" spans="1:10">
      <c r="A303" s="172"/>
      <c r="B303" s="173" t="s">
        <v>391</v>
      </c>
      <c r="C303" s="173" t="s">
        <v>478</v>
      </c>
      <c r="D303" s="173" t="s">
        <v>479</v>
      </c>
      <c r="E303" s="173" t="s">
        <v>1010</v>
      </c>
      <c r="F303" s="173" t="s">
        <v>481</v>
      </c>
      <c r="G303" s="173" t="s">
        <v>456</v>
      </c>
      <c r="H303" s="173" t="s">
        <v>457</v>
      </c>
      <c r="I303" s="173" t="s">
        <v>465</v>
      </c>
      <c r="J303" s="173" t="s">
        <v>1010</v>
      </c>
    </row>
    <row r="304" spans="1:10">
      <c r="A304" s="172" t="s">
        <v>424</v>
      </c>
      <c r="B304" s="173" t="s">
        <v>1011</v>
      </c>
      <c r="C304" s="173" t="s">
        <v>442</v>
      </c>
      <c r="D304" s="173" t="s">
        <v>443</v>
      </c>
      <c r="E304" s="173" t="s">
        <v>702</v>
      </c>
      <c r="F304" s="173" t="s">
        <v>445</v>
      </c>
      <c r="G304" s="173" t="s">
        <v>1012</v>
      </c>
      <c r="H304" s="173" t="s">
        <v>687</v>
      </c>
      <c r="I304" s="173" t="s">
        <v>448</v>
      </c>
      <c r="J304" s="173" t="s">
        <v>1013</v>
      </c>
    </row>
    <row r="305" spans="1:10">
      <c r="A305" s="172"/>
      <c r="B305" s="173" t="s">
        <v>1011</v>
      </c>
      <c r="C305" s="173" t="s">
        <v>442</v>
      </c>
      <c r="D305" s="173" t="s">
        <v>443</v>
      </c>
      <c r="E305" s="173" t="s">
        <v>889</v>
      </c>
      <c r="F305" s="173" t="s">
        <v>445</v>
      </c>
      <c r="G305" s="173" t="s">
        <v>485</v>
      </c>
      <c r="H305" s="173" t="s">
        <v>457</v>
      </c>
      <c r="I305" s="173" t="s">
        <v>448</v>
      </c>
      <c r="J305" s="173" t="s">
        <v>705</v>
      </c>
    </row>
    <row r="306" ht="22.5" spans="1:10">
      <c r="A306" s="172"/>
      <c r="B306" s="173" t="s">
        <v>1011</v>
      </c>
      <c r="C306" s="173" t="s">
        <v>442</v>
      </c>
      <c r="D306" s="173" t="s">
        <v>443</v>
      </c>
      <c r="E306" s="173" t="s">
        <v>890</v>
      </c>
      <c r="F306" s="173" t="s">
        <v>445</v>
      </c>
      <c r="G306" s="173" t="s">
        <v>485</v>
      </c>
      <c r="H306" s="173" t="s">
        <v>457</v>
      </c>
      <c r="I306" s="173" t="s">
        <v>448</v>
      </c>
      <c r="J306" s="173" t="s">
        <v>891</v>
      </c>
    </row>
    <row r="307" spans="1:10">
      <c r="A307" s="172"/>
      <c r="B307" s="173" t="s">
        <v>1011</v>
      </c>
      <c r="C307" s="173" t="s">
        <v>442</v>
      </c>
      <c r="D307" s="173" t="s">
        <v>454</v>
      </c>
      <c r="E307" s="173" t="s">
        <v>710</v>
      </c>
      <c r="F307" s="173" t="s">
        <v>445</v>
      </c>
      <c r="G307" s="173" t="s">
        <v>97</v>
      </c>
      <c r="H307" s="173" t="s">
        <v>462</v>
      </c>
      <c r="I307" s="173" t="s">
        <v>448</v>
      </c>
      <c r="J307" s="173" t="s">
        <v>710</v>
      </c>
    </row>
    <row r="308" spans="1:10">
      <c r="A308" s="172"/>
      <c r="B308" s="173" t="s">
        <v>1011</v>
      </c>
      <c r="C308" s="173" t="s">
        <v>442</v>
      </c>
      <c r="D308" s="173" t="s">
        <v>454</v>
      </c>
      <c r="E308" s="173" t="s">
        <v>709</v>
      </c>
      <c r="F308" s="173" t="s">
        <v>445</v>
      </c>
      <c r="G308" s="173" t="s">
        <v>485</v>
      </c>
      <c r="H308" s="173" t="s">
        <v>457</v>
      </c>
      <c r="I308" s="173" t="s">
        <v>448</v>
      </c>
      <c r="J308" s="173" t="s">
        <v>709</v>
      </c>
    </row>
    <row r="309" spans="1:10">
      <c r="A309" s="172"/>
      <c r="B309" s="173" t="s">
        <v>1011</v>
      </c>
      <c r="C309" s="173" t="s">
        <v>442</v>
      </c>
      <c r="D309" s="173" t="s">
        <v>459</v>
      </c>
      <c r="E309" s="173" t="s">
        <v>712</v>
      </c>
      <c r="F309" s="173" t="s">
        <v>445</v>
      </c>
      <c r="G309" s="173" t="s">
        <v>485</v>
      </c>
      <c r="H309" s="173" t="s">
        <v>457</v>
      </c>
      <c r="I309" s="173" t="s">
        <v>448</v>
      </c>
      <c r="J309" s="173" t="s">
        <v>712</v>
      </c>
    </row>
    <row r="310" ht="22.5" spans="1:10">
      <c r="A310" s="172"/>
      <c r="B310" s="173" t="s">
        <v>1011</v>
      </c>
      <c r="C310" s="173" t="s">
        <v>442</v>
      </c>
      <c r="D310" s="173" t="s">
        <v>459</v>
      </c>
      <c r="E310" s="173" t="s">
        <v>714</v>
      </c>
      <c r="F310" s="173" t="s">
        <v>445</v>
      </c>
      <c r="G310" s="173" t="s">
        <v>1014</v>
      </c>
      <c r="H310" s="173" t="s">
        <v>457</v>
      </c>
      <c r="I310" s="173" t="s">
        <v>465</v>
      </c>
      <c r="J310" s="173" t="s">
        <v>1014</v>
      </c>
    </row>
    <row r="311" ht="22.5" spans="1:10">
      <c r="A311" s="172"/>
      <c r="B311" s="173" t="s">
        <v>1011</v>
      </c>
      <c r="C311" s="173" t="s">
        <v>473</v>
      </c>
      <c r="D311" s="173" t="s">
        <v>560</v>
      </c>
      <c r="E311" s="173" t="s">
        <v>716</v>
      </c>
      <c r="F311" s="173" t="s">
        <v>445</v>
      </c>
      <c r="G311" s="173" t="s">
        <v>1015</v>
      </c>
      <c r="H311" s="173" t="s">
        <v>457</v>
      </c>
      <c r="I311" s="173" t="s">
        <v>465</v>
      </c>
      <c r="J311" s="173" t="s">
        <v>1015</v>
      </c>
    </row>
    <row r="312" spans="1:10">
      <c r="A312" s="172"/>
      <c r="B312" s="173" t="s">
        <v>1011</v>
      </c>
      <c r="C312" s="173" t="s">
        <v>473</v>
      </c>
      <c r="D312" s="173" t="s">
        <v>474</v>
      </c>
      <c r="E312" s="173" t="s">
        <v>897</v>
      </c>
      <c r="F312" s="173" t="s">
        <v>445</v>
      </c>
      <c r="G312" s="173" t="s">
        <v>485</v>
      </c>
      <c r="H312" s="173" t="s">
        <v>457</v>
      </c>
      <c r="I312" s="173" t="s">
        <v>448</v>
      </c>
      <c r="J312" s="173" t="s">
        <v>897</v>
      </c>
    </row>
    <row r="313" ht="22.5" spans="1:10">
      <c r="A313" s="172"/>
      <c r="B313" s="173" t="s">
        <v>1011</v>
      </c>
      <c r="C313" s="173" t="s">
        <v>473</v>
      </c>
      <c r="D313" s="173" t="s">
        <v>474</v>
      </c>
      <c r="E313" s="173" t="s">
        <v>718</v>
      </c>
      <c r="F313" s="173" t="s">
        <v>445</v>
      </c>
      <c r="G313" s="173" t="s">
        <v>1016</v>
      </c>
      <c r="H313" s="173" t="s">
        <v>457</v>
      </c>
      <c r="I313" s="173" t="s">
        <v>465</v>
      </c>
      <c r="J313" s="173" t="s">
        <v>1016</v>
      </c>
    </row>
    <row r="314" ht="90" spans="1:10">
      <c r="A314" s="172"/>
      <c r="B314" s="173" t="s">
        <v>1011</v>
      </c>
      <c r="C314" s="173" t="s">
        <v>473</v>
      </c>
      <c r="D314" s="173" t="s">
        <v>500</v>
      </c>
      <c r="E314" s="173" t="s">
        <v>723</v>
      </c>
      <c r="F314" s="173" t="s">
        <v>445</v>
      </c>
      <c r="G314" s="173" t="s">
        <v>900</v>
      </c>
      <c r="H314" s="173" t="s">
        <v>457</v>
      </c>
      <c r="I314" s="173" t="s">
        <v>465</v>
      </c>
      <c r="J314" s="173" t="s">
        <v>901</v>
      </c>
    </row>
    <row r="315" ht="45" spans="1:10">
      <c r="A315" s="172"/>
      <c r="B315" s="173" t="s">
        <v>1011</v>
      </c>
      <c r="C315" s="173" t="s">
        <v>473</v>
      </c>
      <c r="D315" s="173" t="s">
        <v>476</v>
      </c>
      <c r="E315" s="173" t="s">
        <v>727</v>
      </c>
      <c r="F315" s="173" t="s">
        <v>445</v>
      </c>
      <c r="G315" s="173" t="s">
        <v>902</v>
      </c>
      <c r="H315" s="173" t="s">
        <v>457</v>
      </c>
      <c r="I315" s="173" t="s">
        <v>465</v>
      </c>
      <c r="J315" s="173" t="s">
        <v>903</v>
      </c>
    </row>
    <row r="316" spans="1:10">
      <c r="A316" s="172"/>
      <c r="B316" s="173" t="s">
        <v>1011</v>
      </c>
      <c r="C316" s="173" t="s">
        <v>478</v>
      </c>
      <c r="D316" s="173" t="s">
        <v>479</v>
      </c>
      <c r="E316" s="173" t="s">
        <v>729</v>
      </c>
      <c r="F316" s="173" t="s">
        <v>445</v>
      </c>
      <c r="G316" s="173" t="s">
        <v>485</v>
      </c>
      <c r="H316" s="173" t="s">
        <v>457</v>
      </c>
      <c r="I316" s="173" t="s">
        <v>448</v>
      </c>
      <c r="J316" s="173" t="s">
        <v>729</v>
      </c>
    </row>
    <row r="317" ht="67.5" spans="1:10">
      <c r="A317" s="172" t="s">
        <v>396</v>
      </c>
      <c r="B317" s="173" t="s">
        <v>1017</v>
      </c>
      <c r="C317" s="173" t="s">
        <v>442</v>
      </c>
      <c r="D317" s="173" t="s">
        <v>443</v>
      </c>
      <c r="E317" s="173" t="s">
        <v>1018</v>
      </c>
      <c r="F317" s="173" t="s">
        <v>445</v>
      </c>
      <c r="G317" s="173" t="s">
        <v>86</v>
      </c>
      <c r="H317" s="173" t="s">
        <v>579</v>
      </c>
      <c r="I317" s="173" t="s">
        <v>448</v>
      </c>
      <c r="J317" s="173" t="s">
        <v>1019</v>
      </c>
    </row>
    <row r="318" spans="1:10">
      <c r="A318" s="172"/>
      <c r="B318" s="173" t="s">
        <v>1017</v>
      </c>
      <c r="C318" s="173" t="s">
        <v>442</v>
      </c>
      <c r="D318" s="173" t="s">
        <v>443</v>
      </c>
      <c r="E318" s="173" t="s">
        <v>890</v>
      </c>
      <c r="F318" s="173" t="s">
        <v>445</v>
      </c>
      <c r="G318" s="173" t="s">
        <v>485</v>
      </c>
      <c r="H318" s="173" t="s">
        <v>457</v>
      </c>
      <c r="I318" s="173" t="s">
        <v>448</v>
      </c>
      <c r="J318" s="173" t="s">
        <v>1020</v>
      </c>
    </row>
    <row r="319" ht="22.5" spans="1:10">
      <c r="A319" s="172"/>
      <c r="B319" s="173" t="s">
        <v>1017</v>
      </c>
      <c r="C319" s="173" t="s">
        <v>442</v>
      </c>
      <c r="D319" s="173" t="s">
        <v>443</v>
      </c>
      <c r="E319" s="173" t="s">
        <v>1021</v>
      </c>
      <c r="F319" s="173" t="s">
        <v>445</v>
      </c>
      <c r="G319" s="173" t="s">
        <v>1022</v>
      </c>
      <c r="H319" s="173" t="s">
        <v>457</v>
      </c>
      <c r="I319" s="173" t="s">
        <v>465</v>
      </c>
      <c r="J319" s="173" t="s">
        <v>1022</v>
      </c>
    </row>
    <row r="320" ht="78.75" spans="1:10">
      <c r="A320" s="172"/>
      <c r="B320" s="173" t="s">
        <v>1017</v>
      </c>
      <c r="C320" s="173" t="s">
        <v>442</v>
      </c>
      <c r="D320" s="173" t="s">
        <v>443</v>
      </c>
      <c r="E320" s="173" t="s">
        <v>1021</v>
      </c>
      <c r="F320" s="173" t="s">
        <v>445</v>
      </c>
      <c r="G320" s="173" t="s">
        <v>1023</v>
      </c>
      <c r="H320" s="173" t="s">
        <v>457</v>
      </c>
      <c r="I320" s="173" t="s">
        <v>465</v>
      </c>
      <c r="J320" s="173" t="s">
        <v>1024</v>
      </c>
    </row>
    <row r="321" ht="78.75" spans="1:10">
      <c r="A321" s="172"/>
      <c r="B321" s="173" t="s">
        <v>1017</v>
      </c>
      <c r="C321" s="173" t="s">
        <v>442</v>
      </c>
      <c r="D321" s="173" t="s">
        <v>443</v>
      </c>
      <c r="E321" s="173" t="s">
        <v>1025</v>
      </c>
      <c r="F321" s="173" t="s">
        <v>445</v>
      </c>
      <c r="G321" s="173" t="s">
        <v>1026</v>
      </c>
      <c r="H321" s="173" t="s">
        <v>457</v>
      </c>
      <c r="I321" s="173" t="s">
        <v>465</v>
      </c>
      <c r="J321" s="173" t="s">
        <v>1024</v>
      </c>
    </row>
    <row r="322" ht="78.75" spans="1:10">
      <c r="A322" s="172"/>
      <c r="B322" s="173" t="s">
        <v>1017</v>
      </c>
      <c r="C322" s="173" t="s">
        <v>442</v>
      </c>
      <c r="D322" s="173" t="s">
        <v>443</v>
      </c>
      <c r="E322" s="173" t="s">
        <v>1027</v>
      </c>
      <c r="F322" s="173" t="s">
        <v>445</v>
      </c>
      <c r="G322" s="173" t="s">
        <v>1028</v>
      </c>
      <c r="H322" s="173" t="s">
        <v>457</v>
      </c>
      <c r="I322" s="173" t="s">
        <v>465</v>
      </c>
      <c r="J322" s="173" t="s">
        <v>1029</v>
      </c>
    </row>
    <row r="323" ht="22.5" spans="1:10">
      <c r="A323" s="172"/>
      <c r="B323" s="173" t="s">
        <v>1017</v>
      </c>
      <c r="C323" s="173" t="s">
        <v>442</v>
      </c>
      <c r="D323" s="173" t="s">
        <v>443</v>
      </c>
      <c r="E323" s="173" t="s">
        <v>1030</v>
      </c>
      <c r="F323" s="173" t="s">
        <v>445</v>
      </c>
      <c r="G323" s="173" t="s">
        <v>1031</v>
      </c>
      <c r="H323" s="173" t="s">
        <v>457</v>
      </c>
      <c r="I323" s="173" t="s">
        <v>465</v>
      </c>
      <c r="J323" s="173" t="s">
        <v>1031</v>
      </c>
    </row>
    <row r="324" ht="22.5" spans="1:10">
      <c r="A324" s="172"/>
      <c r="B324" s="173" t="s">
        <v>1017</v>
      </c>
      <c r="C324" s="173" t="s">
        <v>442</v>
      </c>
      <c r="D324" s="173" t="s">
        <v>454</v>
      </c>
      <c r="E324" s="173" t="s">
        <v>709</v>
      </c>
      <c r="F324" s="173" t="s">
        <v>445</v>
      </c>
      <c r="G324" s="173" t="s">
        <v>485</v>
      </c>
      <c r="H324" s="173" t="s">
        <v>457</v>
      </c>
      <c r="I324" s="173" t="s">
        <v>448</v>
      </c>
      <c r="J324" s="173" t="s">
        <v>1032</v>
      </c>
    </row>
    <row r="325" ht="22.5" spans="1:10">
      <c r="A325" s="172"/>
      <c r="B325" s="173" t="s">
        <v>1017</v>
      </c>
      <c r="C325" s="173" t="s">
        <v>442</v>
      </c>
      <c r="D325" s="173" t="s">
        <v>454</v>
      </c>
      <c r="E325" s="173" t="s">
        <v>1033</v>
      </c>
      <c r="F325" s="173" t="s">
        <v>445</v>
      </c>
      <c r="G325" s="173" t="s">
        <v>485</v>
      </c>
      <c r="H325" s="173" t="s">
        <v>457</v>
      </c>
      <c r="I325" s="173" t="s">
        <v>448</v>
      </c>
      <c r="J325" s="173" t="s">
        <v>1034</v>
      </c>
    </row>
    <row r="326" ht="33.75" spans="1:10">
      <c r="A326" s="172"/>
      <c r="B326" s="173" t="s">
        <v>1017</v>
      </c>
      <c r="C326" s="173" t="s">
        <v>442</v>
      </c>
      <c r="D326" s="173" t="s">
        <v>454</v>
      </c>
      <c r="E326" s="173" t="s">
        <v>1035</v>
      </c>
      <c r="F326" s="173" t="s">
        <v>445</v>
      </c>
      <c r="G326" s="173" t="s">
        <v>485</v>
      </c>
      <c r="H326" s="173" t="s">
        <v>457</v>
      </c>
      <c r="I326" s="173" t="s">
        <v>448</v>
      </c>
      <c r="J326" s="173" t="s">
        <v>1036</v>
      </c>
    </row>
    <row r="327" ht="22.5" spans="1:10">
      <c r="A327" s="172"/>
      <c r="B327" s="173" t="s">
        <v>1017</v>
      </c>
      <c r="C327" s="173" t="s">
        <v>442</v>
      </c>
      <c r="D327" s="173" t="s">
        <v>454</v>
      </c>
      <c r="E327" s="173" t="s">
        <v>1037</v>
      </c>
      <c r="F327" s="173" t="s">
        <v>445</v>
      </c>
      <c r="G327" s="173" t="s">
        <v>485</v>
      </c>
      <c r="H327" s="173" t="s">
        <v>457</v>
      </c>
      <c r="I327" s="173" t="s">
        <v>448</v>
      </c>
      <c r="J327" s="173" t="s">
        <v>1038</v>
      </c>
    </row>
    <row r="328" ht="45" spans="1:10">
      <c r="A328" s="172"/>
      <c r="B328" s="173" t="s">
        <v>1017</v>
      </c>
      <c r="C328" s="173" t="s">
        <v>442</v>
      </c>
      <c r="D328" s="173" t="s">
        <v>454</v>
      </c>
      <c r="E328" s="173" t="s">
        <v>1039</v>
      </c>
      <c r="F328" s="173" t="s">
        <v>445</v>
      </c>
      <c r="G328" s="173" t="s">
        <v>485</v>
      </c>
      <c r="H328" s="173" t="s">
        <v>457</v>
      </c>
      <c r="I328" s="173" t="s">
        <v>448</v>
      </c>
      <c r="J328" s="173" t="s">
        <v>1040</v>
      </c>
    </row>
    <row r="329" ht="22.5" spans="1:10">
      <c r="A329" s="172"/>
      <c r="B329" s="173" t="s">
        <v>1017</v>
      </c>
      <c r="C329" s="173" t="s">
        <v>442</v>
      </c>
      <c r="D329" s="173" t="s">
        <v>459</v>
      </c>
      <c r="E329" s="173" t="s">
        <v>1041</v>
      </c>
      <c r="F329" s="173" t="s">
        <v>445</v>
      </c>
      <c r="G329" s="173" t="s">
        <v>485</v>
      </c>
      <c r="H329" s="173" t="s">
        <v>457</v>
      </c>
      <c r="I329" s="173" t="s">
        <v>448</v>
      </c>
      <c r="J329" s="173" t="s">
        <v>1042</v>
      </c>
    </row>
    <row r="330" ht="33.75" spans="1:10">
      <c r="A330" s="172"/>
      <c r="B330" s="173" t="s">
        <v>1017</v>
      </c>
      <c r="C330" s="173" t="s">
        <v>442</v>
      </c>
      <c r="D330" s="173" t="s">
        <v>459</v>
      </c>
      <c r="E330" s="173" t="s">
        <v>714</v>
      </c>
      <c r="F330" s="173" t="s">
        <v>445</v>
      </c>
      <c r="G330" s="173" t="s">
        <v>1043</v>
      </c>
      <c r="H330" s="173" t="s">
        <v>457</v>
      </c>
      <c r="I330" s="173" t="s">
        <v>465</v>
      </c>
      <c r="J330" s="173" t="s">
        <v>1044</v>
      </c>
    </row>
    <row r="331" ht="78.75" spans="1:10">
      <c r="A331" s="172"/>
      <c r="B331" s="173" t="s">
        <v>1017</v>
      </c>
      <c r="C331" s="173" t="s">
        <v>442</v>
      </c>
      <c r="D331" s="173" t="s">
        <v>467</v>
      </c>
      <c r="E331" s="173" t="s">
        <v>468</v>
      </c>
      <c r="F331" s="173" t="s">
        <v>445</v>
      </c>
      <c r="G331" s="173" t="s">
        <v>1045</v>
      </c>
      <c r="H331" s="173" t="s">
        <v>471</v>
      </c>
      <c r="I331" s="173" t="s">
        <v>448</v>
      </c>
      <c r="J331" s="173" t="s">
        <v>1046</v>
      </c>
    </row>
    <row r="332" ht="33.75" spans="1:10">
      <c r="A332" s="172"/>
      <c r="B332" s="173" t="s">
        <v>1017</v>
      </c>
      <c r="C332" s="173" t="s">
        <v>473</v>
      </c>
      <c r="D332" s="173" t="s">
        <v>474</v>
      </c>
      <c r="E332" s="173" t="s">
        <v>1047</v>
      </c>
      <c r="F332" s="173" t="s">
        <v>445</v>
      </c>
      <c r="G332" s="173" t="s">
        <v>1048</v>
      </c>
      <c r="H332" s="173" t="s">
        <v>1049</v>
      </c>
      <c r="I332" s="173" t="s">
        <v>448</v>
      </c>
      <c r="J332" s="173" t="s">
        <v>1050</v>
      </c>
    </row>
    <row r="333" ht="67.5" spans="1:10">
      <c r="A333" s="172"/>
      <c r="B333" s="173" t="s">
        <v>1017</v>
      </c>
      <c r="C333" s="173" t="s">
        <v>473</v>
      </c>
      <c r="D333" s="173" t="s">
        <v>500</v>
      </c>
      <c r="E333" s="173" t="s">
        <v>723</v>
      </c>
      <c r="F333" s="173" t="s">
        <v>445</v>
      </c>
      <c r="G333" s="173" t="s">
        <v>1051</v>
      </c>
      <c r="H333" s="173" t="s">
        <v>457</v>
      </c>
      <c r="I333" s="173" t="s">
        <v>465</v>
      </c>
      <c r="J333" s="173" t="s">
        <v>1052</v>
      </c>
    </row>
    <row r="334" ht="33.75" spans="1:10">
      <c r="A334" s="172"/>
      <c r="B334" s="173" t="s">
        <v>1017</v>
      </c>
      <c r="C334" s="173" t="s">
        <v>473</v>
      </c>
      <c r="D334" s="173" t="s">
        <v>476</v>
      </c>
      <c r="E334" s="173" t="s">
        <v>1053</v>
      </c>
      <c r="F334" s="173" t="s">
        <v>445</v>
      </c>
      <c r="G334" s="173" t="s">
        <v>1054</v>
      </c>
      <c r="H334" s="173" t="s">
        <v>457</v>
      </c>
      <c r="I334" s="173" t="s">
        <v>465</v>
      </c>
      <c r="J334" s="173" t="s">
        <v>1054</v>
      </c>
    </row>
    <row r="335" spans="1:10">
      <c r="A335" s="172"/>
      <c r="B335" s="173" t="s">
        <v>1017</v>
      </c>
      <c r="C335" s="173" t="s">
        <v>478</v>
      </c>
      <c r="D335" s="173" t="s">
        <v>479</v>
      </c>
      <c r="E335" s="173" t="s">
        <v>1055</v>
      </c>
      <c r="F335" s="173" t="s">
        <v>481</v>
      </c>
      <c r="G335" s="173" t="s">
        <v>456</v>
      </c>
      <c r="H335" s="173" t="s">
        <v>457</v>
      </c>
      <c r="I335" s="173" t="s">
        <v>465</v>
      </c>
      <c r="J335" s="173" t="s">
        <v>1056</v>
      </c>
    </row>
    <row r="336" ht="45" spans="1:10">
      <c r="A336" s="172" t="s">
        <v>404</v>
      </c>
      <c r="B336" s="173" t="s">
        <v>1057</v>
      </c>
      <c r="C336" s="173" t="s">
        <v>442</v>
      </c>
      <c r="D336" s="173" t="s">
        <v>443</v>
      </c>
      <c r="E336" s="173" t="s">
        <v>1058</v>
      </c>
      <c r="F336" s="173" t="s">
        <v>445</v>
      </c>
      <c r="G336" s="173" t="s">
        <v>1059</v>
      </c>
      <c r="H336" s="173" t="s">
        <v>447</v>
      </c>
      <c r="I336" s="173" t="s">
        <v>448</v>
      </c>
      <c r="J336" s="173" t="s">
        <v>1060</v>
      </c>
    </row>
    <row r="337" ht="45" spans="1:10">
      <c r="A337" s="172"/>
      <c r="B337" s="173" t="s">
        <v>1057</v>
      </c>
      <c r="C337" s="173" t="s">
        <v>442</v>
      </c>
      <c r="D337" s="173" t="s">
        <v>454</v>
      </c>
      <c r="E337" s="173" t="s">
        <v>1061</v>
      </c>
      <c r="F337" s="173" t="s">
        <v>445</v>
      </c>
      <c r="G337" s="173" t="s">
        <v>1062</v>
      </c>
      <c r="H337" s="173"/>
      <c r="I337" s="173" t="s">
        <v>465</v>
      </c>
      <c r="J337" s="173" t="s">
        <v>1063</v>
      </c>
    </row>
    <row r="338" ht="45" spans="1:10">
      <c r="A338" s="172"/>
      <c r="B338" s="173" t="s">
        <v>1057</v>
      </c>
      <c r="C338" s="173" t="s">
        <v>442</v>
      </c>
      <c r="D338" s="173" t="s">
        <v>459</v>
      </c>
      <c r="E338" s="173" t="s">
        <v>1064</v>
      </c>
      <c r="F338" s="173" t="s">
        <v>445</v>
      </c>
      <c r="G338" s="173" t="s">
        <v>461</v>
      </c>
      <c r="H338" s="173" t="s">
        <v>462</v>
      </c>
      <c r="I338" s="173" t="s">
        <v>448</v>
      </c>
      <c r="J338" s="173" t="s">
        <v>1065</v>
      </c>
    </row>
    <row r="339" ht="45" spans="1:10">
      <c r="A339" s="172"/>
      <c r="B339" s="173" t="s">
        <v>1057</v>
      </c>
      <c r="C339" s="173" t="s">
        <v>442</v>
      </c>
      <c r="D339" s="173" t="s">
        <v>467</v>
      </c>
      <c r="E339" s="173" t="s">
        <v>468</v>
      </c>
      <c r="F339" s="173" t="s">
        <v>469</v>
      </c>
      <c r="G339" s="173" t="s">
        <v>1066</v>
      </c>
      <c r="H339" s="173" t="s">
        <v>471</v>
      </c>
      <c r="I339" s="173" t="s">
        <v>448</v>
      </c>
      <c r="J339" s="173" t="s">
        <v>1067</v>
      </c>
    </row>
    <row r="340" ht="45" spans="1:10">
      <c r="A340" s="172"/>
      <c r="B340" s="173" t="s">
        <v>1057</v>
      </c>
      <c r="C340" s="173" t="s">
        <v>473</v>
      </c>
      <c r="D340" s="173" t="s">
        <v>474</v>
      </c>
      <c r="E340" s="173" t="s">
        <v>1068</v>
      </c>
      <c r="F340" s="173" t="s">
        <v>445</v>
      </c>
      <c r="G340" s="173" t="s">
        <v>464</v>
      </c>
      <c r="H340" s="173"/>
      <c r="I340" s="173" t="s">
        <v>465</v>
      </c>
      <c r="J340" s="173" t="s">
        <v>1069</v>
      </c>
    </row>
    <row r="341" ht="45" spans="1:10">
      <c r="A341" s="172"/>
      <c r="B341" s="173" t="s">
        <v>1057</v>
      </c>
      <c r="C341" s="173" t="s">
        <v>478</v>
      </c>
      <c r="D341" s="173" t="s">
        <v>479</v>
      </c>
      <c r="E341" s="173" t="s">
        <v>1070</v>
      </c>
      <c r="F341" s="173" t="s">
        <v>481</v>
      </c>
      <c r="G341" s="173" t="s">
        <v>456</v>
      </c>
      <c r="H341" s="173" t="s">
        <v>457</v>
      </c>
      <c r="I341" s="173" t="s">
        <v>448</v>
      </c>
      <c r="J341" s="173" t="s">
        <v>1071</v>
      </c>
    </row>
    <row r="342" ht="22.5" spans="1:10">
      <c r="A342" s="172" t="s">
        <v>428</v>
      </c>
      <c r="B342" s="173" t="s">
        <v>1072</v>
      </c>
      <c r="C342" s="173" t="s">
        <v>442</v>
      </c>
      <c r="D342" s="173" t="s">
        <v>443</v>
      </c>
      <c r="E342" s="173" t="s">
        <v>702</v>
      </c>
      <c r="F342" s="173" t="s">
        <v>445</v>
      </c>
      <c r="G342" s="173" t="s">
        <v>1073</v>
      </c>
      <c r="H342" s="173" t="s">
        <v>687</v>
      </c>
      <c r="I342" s="173" t="s">
        <v>448</v>
      </c>
      <c r="J342" s="173" t="s">
        <v>1074</v>
      </c>
    </row>
    <row r="343" ht="22.5" spans="1:10">
      <c r="A343" s="172"/>
      <c r="B343" s="173" t="s">
        <v>1072</v>
      </c>
      <c r="C343" s="173" t="s">
        <v>442</v>
      </c>
      <c r="D343" s="173" t="s">
        <v>443</v>
      </c>
      <c r="E343" s="173" t="s">
        <v>889</v>
      </c>
      <c r="F343" s="173" t="s">
        <v>445</v>
      </c>
      <c r="G343" s="173" t="s">
        <v>485</v>
      </c>
      <c r="H343" s="173" t="s">
        <v>457</v>
      </c>
      <c r="I343" s="173" t="s">
        <v>448</v>
      </c>
      <c r="J343" s="173" t="s">
        <v>1075</v>
      </c>
    </row>
    <row r="344" ht="33.75" spans="1:10">
      <c r="A344" s="172"/>
      <c r="B344" s="173" t="s">
        <v>1072</v>
      </c>
      <c r="C344" s="173" t="s">
        <v>442</v>
      </c>
      <c r="D344" s="173" t="s">
        <v>443</v>
      </c>
      <c r="E344" s="173" t="s">
        <v>989</v>
      </c>
      <c r="F344" s="173" t="s">
        <v>445</v>
      </c>
      <c r="G344" s="173" t="s">
        <v>485</v>
      </c>
      <c r="H344" s="173" t="s">
        <v>457</v>
      </c>
      <c r="I344" s="173" t="s">
        <v>448</v>
      </c>
      <c r="J344" s="173" t="s">
        <v>1076</v>
      </c>
    </row>
    <row r="345" ht="22.5" spans="1:10">
      <c r="A345" s="172"/>
      <c r="B345" s="173" t="s">
        <v>1072</v>
      </c>
      <c r="C345" s="173" t="s">
        <v>442</v>
      </c>
      <c r="D345" s="173" t="s">
        <v>454</v>
      </c>
      <c r="E345" s="173" t="s">
        <v>710</v>
      </c>
      <c r="F345" s="173" t="s">
        <v>445</v>
      </c>
      <c r="G345" s="173" t="s">
        <v>97</v>
      </c>
      <c r="H345" s="173" t="s">
        <v>462</v>
      </c>
      <c r="I345" s="173" t="s">
        <v>448</v>
      </c>
      <c r="J345" s="173" t="s">
        <v>1077</v>
      </c>
    </row>
    <row r="346" ht="22.5" spans="1:10">
      <c r="A346" s="172"/>
      <c r="B346" s="173" t="s">
        <v>1072</v>
      </c>
      <c r="C346" s="173" t="s">
        <v>442</v>
      </c>
      <c r="D346" s="173" t="s">
        <v>454</v>
      </c>
      <c r="E346" s="173" t="s">
        <v>711</v>
      </c>
      <c r="F346" s="173" t="s">
        <v>445</v>
      </c>
      <c r="G346" s="173" t="s">
        <v>87</v>
      </c>
      <c r="H346" s="173" t="s">
        <v>462</v>
      </c>
      <c r="I346" s="173" t="s">
        <v>448</v>
      </c>
      <c r="J346" s="173" t="s">
        <v>1078</v>
      </c>
    </row>
    <row r="347" ht="22.5" spans="1:10">
      <c r="A347" s="172"/>
      <c r="B347" s="173" t="s">
        <v>1072</v>
      </c>
      <c r="C347" s="173" t="s">
        <v>442</v>
      </c>
      <c r="D347" s="173" t="s">
        <v>454</v>
      </c>
      <c r="E347" s="173" t="s">
        <v>709</v>
      </c>
      <c r="F347" s="173" t="s">
        <v>445</v>
      </c>
      <c r="G347" s="173" t="s">
        <v>485</v>
      </c>
      <c r="H347" s="173" t="s">
        <v>457</v>
      </c>
      <c r="I347" s="173" t="s">
        <v>448</v>
      </c>
      <c r="J347" s="173" t="s">
        <v>1079</v>
      </c>
    </row>
    <row r="348" ht="22.5" spans="1:10">
      <c r="A348" s="172"/>
      <c r="B348" s="173" t="s">
        <v>1072</v>
      </c>
      <c r="C348" s="173" t="s">
        <v>442</v>
      </c>
      <c r="D348" s="173" t="s">
        <v>459</v>
      </c>
      <c r="E348" s="173" t="s">
        <v>1080</v>
      </c>
      <c r="F348" s="173" t="s">
        <v>445</v>
      </c>
      <c r="G348" s="173" t="s">
        <v>485</v>
      </c>
      <c r="H348" s="173" t="s">
        <v>457</v>
      </c>
      <c r="I348" s="173" t="s">
        <v>448</v>
      </c>
      <c r="J348" s="173" t="s">
        <v>1081</v>
      </c>
    </row>
    <row r="349" ht="33.75" spans="1:10">
      <c r="A349" s="172"/>
      <c r="B349" s="173" t="s">
        <v>1072</v>
      </c>
      <c r="C349" s="173" t="s">
        <v>442</v>
      </c>
      <c r="D349" s="173" t="s">
        <v>459</v>
      </c>
      <c r="E349" s="173" t="s">
        <v>892</v>
      </c>
      <c r="F349" s="173" t="s">
        <v>445</v>
      </c>
      <c r="G349" s="173" t="s">
        <v>1082</v>
      </c>
      <c r="H349" s="173" t="s">
        <v>457</v>
      </c>
      <c r="I349" s="173" t="s">
        <v>465</v>
      </c>
      <c r="J349" s="173" t="s">
        <v>1083</v>
      </c>
    </row>
    <row r="350" ht="78.75" spans="1:10">
      <c r="A350" s="172"/>
      <c r="B350" s="173" t="s">
        <v>1072</v>
      </c>
      <c r="C350" s="173" t="s">
        <v>473</v>
      </c>
      <c r="D350" s="173" t="s">
        <v>560</v>
      </c>
      <c r="E350" s="173" t="s">
        <v>894</v>
      </c>
      <c r="F350" s="173" t="s">
        <v>445</v>
      </c>
      <c r="G350" s="173" t="s">
        <v>896</v>
      </c>
      <c r="H350" s="173" t="s">
        <v>457</v>
      </c>
      <c r="I350" s="173" t="s">
        <v>465</v>
      </c>
      <c r="J350" s="173" t="s">
        <v>1084</v>
      </c>
    </row>
    <row r="351" ht="22.5" spans="1:10">
      <c r="A351" s="172"/>
      <c r="B351" s="173" t="s">
        <v>1072</v>
      </c>
      <c r="C351" s="173" t="s">
        <v>473</v>
      </c>
      <c r="D351" s="173" t="s">
        <v>474</v>
      </c>
      <c r="E351" s="173" t="s">
        <v>720</v>
      </c>
      <c r="F351" s="173" t="s">
        <v>445</v>
      </c>
      <c r="G351" s="173" t="s">
        <v>485</v>
      </c>
      <c r="H351" s="173" t="s">
        <v>457</v>
      </c>
      <c r="I351" s="173" t="s">
        <v>448</v>
      </c>
      <c r="J351" s="173" t="s">
        <v>1005</v>
      </c>
    </row>
    <row r="352" ht="123.75" spans="1:10">
      <c r="A352" s="172"/>
      <c r="B352" s="173" t="s">
        <v>1072</v>
      </c>
      <c r="C352" s="173" t="s">
        <v>473</v>
      </c>
      <c r="D352" s="173" t="s">
        <v>474</v>
      </c>
      <c r="E352" s="173" t="s">
        <v>718</v>
      </c>
      <c r="F352" s="173" t="s">
        <v>445</v>
      </c>
      <c r="G352" s="173" t="s">
        <v>1085</v>
      </c>
      <c r="H352" s="173" t="s">
        <v>457</v>
      </c>
      <c r="I352" s="173" t="s">
        <v>465</v>
      </c>
      <c r="J352" s="173" t="s">
        <v>1086</v>
      </c>
    </row>
    <row r="353" ht="101.25" spans="1:10">
      <c r="A353" s="172"/>
      <c r="B353" s="173" t="s">
        <v>1072</v>
      </c>
      <c r="C353" s="173" t="s">
        <v>473</v>
      </c>
      <c r="D353" s="173" t="s">
        <v>500</v>
      </c>
      <c r="E353" s="173" t="s">
        <v>1087</v>
      </c>
      <c r="F353" s="173" t="s">
        <v>445</v>
      </c>
      <c r="G353" s="173" t="s">
        <v>900</v>
      </c>
      <c r="H353" s="173" t="s">
        <v>457</v>
      </c>
      <c r="I353" s="173" t="s">
        <v>465</v>
      </c>
      <c r="J353" s="173" t="s">
        <v>1088</v>
      </c>
    </row>
    <row r="354" ht="45" spans="1:10">
      <c r="A354" s="172"/>
      <c r="B354" s="173" t="s">
        <v>1072</v>
      </c>
      <c r="C354" s="173" t="s">
        <v>473</v>
      </c>
      <c r="D354" s="173" t="s">
        <v>500</v>
      </c>
      <c r="E354" s="173" t="s">
        <v>725</v>
      </c>
      <c r="F354" s="173" t="s">
        <v>445</v>
      </c>
      <c r="G354" s="173" t="s">
        <v>1089</v>
      </c>
      <c r="H354" s="173" t="s">
        <v>457</v>
      </c>
      <c r="I354" s="173" t="s">
        <v>465</v>
      </c>
      <c r="J354" s="173" t="s">
        <v>1090</v>
      </c>
    </row>
    <row r="355" ht="56.25" spans="1:10">
      <c r="A355" s="172"/>
      <c r="B355" s="173" t="s">
        <v>1072</v>
      </c>
      <c r="C355" s="173" t="s">
        <v>473</v>
      </c>
      <c r="D355" s="173" t="s">
        <v>476</v>
      </c>
      <c r="E355" s="173" t="s">
        <v>727</v>
      </c>
      <c r="F355" s="173" t="s">
        <v>445</v>
      </c>
      <c r="G355" s="173" t="s">
        <v>902</v>
      </c>
      <c r="H355" s="173" t="s">
        <v>457</v>
      </c>
      <c r="I355" s="173" t="s">
        <v>465</v>
      </c>
      <c r="J355" s="173" t="s">
        <v>1091</v>
      </c>
    </row>
    <row r="356" ht="22.5" spans="1:10">
      <c r="A356" s="172"/>
      <c r="B356" s="173" t="s">
        <v>1072</v>
      </c>
      <c r="C356" s="173" t="s">
        <v>478</v>
      </c>
      <c r="D356" s="173" t="s">
        <v>479</v>
      </c>
      <c r="E356" s="173" t="s">
        <v>1092</v>
      </c>
      <c r="F356" s="173" t="s">
        <v>445</v>
      </c>
      <c r="G356" s="173" t="s">
        <v>485</v>
      </c>
      <c r="H356" s="173" t="s">
        <v>457</v>
      </c>
      <c r="I356" s="173" t="s">
        <v>448</v>
      </c>
      <c r="J356" s="173" t="s">
        <v>1006</v>
      </c>
    </row>
    <row r="357" ht="33.75" spans="1:10">
      <c r="A357" s="172" t="s">
        <v>408</v>
      </c>
      <c r="B357" s="173" t="s">
        <v>1093</v>
      </c>
      <c r="C357" s="173" t="s">
        <v>442</v>
      </c>
      <c r="D357" s="173" t="s">
        <v>443</v>
      </c>
      <c r="E357" s="173" t="s">
        <v>950</v>
      </c>
      <c r="F357" s="173" t="s">
        <v>445</v>
      </c>
      <c r="G357" s="173" t="s">
        <v>461</v>
      </c>
      <c r="H357" s="173" t="s">
        <v>530</v>
      </c>
      <c r="I357" s="173" t="s">
        <v>448</v>
      </c>
      <c r="J357" s="173" t="s">
        <v>1094</v>
      </c>
    </row>
    <row r="358" ht="33.75" spans="1:10">
      <c r="A358" s="172"/>
      <c r="B358" s="173" t="s">
        <v>1093</v>
      </c>
      <c r="C358" s="173" t="s">
        <v>442</v>
      </c>
      <c r="D358" s="173" t="s">
        <v>454</v>
      </c>
      <c r="E358" s="173" t="s">
        <v>655</v>
      </c>
      <c r="F358" s="173" t="s">
        <v>445</v>
      </c>
      <c r="G358" s="173" t="s">
        <v>461</v>
      </c>
      <c r="H358" s="173" t="s">
        <v>457</v>
      </c>
      <c r="I358" s="173" t="s">
        <v>465</v>
      </c>
      <c r="J358" s="173" t="s">
        <v>1094</v>
      </c>
    </row>
    <row r="359" ht="33.75" spans="1:10">
      <c r="A359" s="172"/>
      <c r="B359" s="173" t="s">
        <v>1093</v>
      </c>
      <c r="C359" s="173" t="s">
        <v>442</v>
      </c>
      <c r="D359" s="173" t="s">
        <v>459</v>
      </c>
      <c r="E359" s="173" t="s">
        <v>950</v>
      </c>
      <c r="F359" s="173" t="s">
        <v>445</v>
      </c>
      <c r="G359" s="173" t="s">
        <v>952</v>
      </c>
      <c r="H359" s="173" t="s">
        <v>953</v>
      </c>
      <c r="I359" s="173" t="s">
        <v>465</v>
      </c>
      <c r="J359" s="173" t="s">
        <v>1095</v>
      </c>
    </row>
    <row r="360" ht="33.75" spans="1:10">
      <c r="A360" s="172"/>
      <c r="B360" s="173" t="s">
        <v>1093</v>
      </c>
      <c r="C360" s="173" t="s">
        <v>442</v>
      </c>
      <c r="D360" s="173" t="s">
        <v>467</v>
      </c>
      <c r="E360" s="173" t="s">
        <v>468</v>
      </c>
      <c r="F360" s="173" t="s">
        <v>469</v>
      </c>
      <c r="G360" s="173" t="s">
        <v>1096</v>
      </c>
      <c r="H360" s="173" t="s">
        <v>471</v>
      </c>
      <c r="I360" s="173" t="s">
        <v>448</v>
      </c>
      <c r="J360" s="173" t="s">
        <v>1094</v>
      </c>
    </row>
    <row r="361" ht="33.75" spans="1:10">
      <c r="A361" s="172"/>
      <c r="B361" s="173" t="s">
        <v>1093</v>
      </c>
      <c r="C361" s="173" t="s">
        <v>473</v>
      </c>
      <c r="D361" s="173" t="s">
        <v>474</v>
      </c>
      <c r="E361" s="173" t="s">
        <v>659</v>
      </c>
      <c r="F361" s="173" t="s">
        <v>445</v>
      </c>
      <c r="G361" s="173" t="s">
        <v>464</v>
      </c>
      <c r="H361" s="173"/>
      <c r="I361" s="173" t="s">
        <v>465</v>
      </c>
      <c r="J361" s="173" t="s">
        <v>1094</v>
      </c>
    </row>
    <row r="362" ht="33.75" spans="1:10">
      <c r="A362" s="172"/>
      <c r="B362" s="173" t="s">
        <v>1093</v>
      </c>
      <c r="C362" s="173" t="s">
        <v>478</v>
      </c>
      <c r="D362" s="173" t="s">
        <v>479</v>
      </c>
      <c r="E362" s="173" t="s">
        <v>807</v>
      </c>
      <c r="F362" s="173" t="s">
        <v>445</v>
      </c>
      <c r="G362" s="173" t="s">
        <v>504</v>
      </c>
      <c r="H362" s="173" t="s">
        <v>457</v>
      </c>
      <c r="I362" s="173" t="s">
        <v>465</v>
      </c>
      <c r="J362" s="173" t="s">
        <v>1094</v>
      </c>
    </row>
    <row r="363" ht="78.75" spans="1:10">
      <c r="A363" s="172" t="s">
        <v>387</v>
      </c>
      <c r="B363" s="173" t="s">
        <v>1097</v>
      </c>
      <c r="C363" s="173" t="s">
        <v>442</v>
      </c>
      <c r="D363" s="173" t="s">
        <v>443</v>
      </c>
      <c r="E363" s="173" t="s">
        <v>1098</v>
      </c>
      <c r="F363" s="173" t="s">
        <v>445</v>
      </c>
      <c r="G363" s="173" t="s">
        <v>461</v>
      </c>
      <c r="H363" s="173" t="s">
        <v>530</v>
      </c>
      <c r="I363" s="173" t="s">
        <v>448</v>
      </c>
      <c r="J363" s="173" t="s">
        <v>1099</v>
      </c>
    </row>
    <row r="364" ht="33.75" spans="1:10">
      <c r="A364" s="172"/>
      <c r="B364" s="173" t="s">
        <v>1097</v>
      </c>
      <c r="C364" s="173" t="s">
        <v>442</v>
      </c>
      <c r="D364" s="173" t="s">
        <v>454</v>
      </c>
      <c r="E364" s="173" t="s">
        <v>1100</v>
      </c>
      <c r="F364" s="173" t="s">
        <v>445</v>
      </c>
      <c r="G364" s="173" t="s">
        <v>485</v>
      </c>
      <c r="H364" s="173" t="s">
        <v>457</v>
      </c>
      <c r="I364" s="173" t="s">
        <v>448</v>
      </c>
      <c r="J364" s="173" t="s">
        <v>1101</v>
      </c>
    </row>
    <row r="365" ht="22.5" spans="1:10">
      <c r="A365" s="172"/>
      <c r="B365" s="173" t="s">
        <v>1097</v>
      </c>
      <c r="C365" s="173" t="s">
        <v>442</v>
      </c>
      <c r="D365" s="173" t="s">
        <v>459</v>
      </c>
      <c r="E365" s="173" t="s">
        <v>1102</v>
      </c>
      <c r="F365" s="173" t="s">
        <v>445</v>
      </c>
      <c r="G365" s="173" t="s">
        <v>485</v>
      </c>
      <c r="H365" s="173" t="s">
        <v>457</v>
      </c>
      <c r="I365" s="173" t="s">
        <v>448</v>
      </c>
      <c r="J365" s="173" t="s">
        <v>1103</v>
      </c>
    </row>
    <row r="366" ht="33.75" spans="1:10">
      <c r="A366" s="172"/>
      <c r="B366" s="173" t="s">
        <v>1097</v>
      </c>
      <c r="C366" s="173" t="s">
        <v>442</v>
      </c>
      <c r="D366" s="173" t="s">
        <v>467</v>
      </c>
      <c r="E366" s="173" t="s">
        <v>468</v>
      </c>
      <c r="F366" s="173" t="s">
        <v>469</v>
      </c>
      <c r="G366" s="173" t="s">
        <v>1104</v>
      </c>
      <c r="H366" s="173" t="s">
        <v>471</v>
      </c>
      <c r="I366" s="173" t="s">
        <v>448</v>
      </c>
      <c r="J366" s="173" t="s">
        <v>1105</v>
      </c>
    </row>
    <row r="367" ht="90" spans="1:10">
      <c r="A367" s="172"/>
      <c r="B367" s="173" t="s">
        <v>1097</v>
      </c>
      <c r="C367" s="173" t="s">
        <v>473</v>
      </c>
      <c r="D367" s="173" t="s">
        <v>474</v>
      </c>
      <c r="E367" s="173" t="s">
        <v>1106</v>
      </c>
      <c r="F367" s="173" t="s">
        <v>445</v>
      </c>
      <c r="G367" s="173" t="s">
        <v>1107</v>
      </c>
      <c r="H367" s="173"/>
      <c r="I367" s="173" t="s">
        <v>465</v>
      </c>
      <c r="J367" s="173" t="s">
        <v>1108</v>
      </c>
    </row>
    <row r="368" ht="90" spans="1:10">
      <c r="A368" s="172"/>
      <c r="B368" s="173" t="s">
        <v>1097</v>
      </c>
      <c r="C368" s="173" t="s">
        <v>473</v>
      </c>
      <c r="D368" s="173" t="s">
        <v>476</v>
      </c>
      <c r="E368" s="173" t="s">
        <v>1106</v>
      </c>
      <c r="F368" s="173" t="s">
        <v>445</v>
      </c>
      <c r="G368" s="173" t="s">
        <v>1107</v>
      </c>
      <c r="H368" s="173"/>
      <c r="I368" s="173" t="s">
        <v>465</v>
      </c>
      <c r="J368" s="173" t="s">
        <v>1108</v>
      </c>
    </row>
    <row r="369" ht="56.25" spans="1:10">
      <c r="A369" s="172"/>
      <c r="B369" s="173" t="s">
        <v>1097</v>
      </c>
      <c r="C369" s="173" t="s">
        <v>478</v>
      </c>
      <c r="D369" s="173" t="s">
        <v>479</v>
      </c>
      <c r="E369" s="173" t="s">
        <v>1109</v>
      </c>
      <c r="F369" s="173" t="s">
        <v>445</v>
      </c>
      <c r="G369" s="173" t="s">
        <v>485</v>
      </c>
      <c r="H369" s="173" t="s">
        <v>457</v>
      </c>
      <c r="I369" s="173" t="s">
        <v>448</v>
      </c>
      <c r="J369" s="173" t="s">
        <v>1110</v>
      </c>
    </row>
    <row r="370" ht="33.75" spans="1:10">
      <c r="A370" s="172" t="s">
        <v>420</v>
      </c>
      <c r="B370" s="173" t="s">
        <v>1111</v>
      </c>
      <c r="C370" s="173" t="s">
        <v>442</v>
      </c>
      <c r="D370" s="173" t="s">
        <v>443</v>
      </c>
      <c r="E370" s="173" t="s">
        <v>1112</v>
      </c>
      <c r="F370" s="173" t="s">
        <v>445</v>
      </c>
      <c r="G370" s="173" t="s">
        <v>461</v>
      </c>
      <c r="H370" s="173" t="s">
        <v>530</v>
      </c>
      <c r="I370" s="173" t="s">
        <v>448</v>
      </c>
      <c r="J370" s="173" t="s">
        <v>1113</v>
      </c>
    </row>
    <row r="371" ht="33.75" spans="1:10">
      <c r="A371" s="172"/>
      <c r="B371" s="173" t="s">
        <v>1111</v>
      </c>
      <c r="C371" s="173" t="s">
        <v>442</v>
      </c>
      <c r="D371" s="173" t="s">
        <v>454</v>
      </c>
      <c r="E371" s="173" t="s">
        <v>655</v>
      </c>
      <c r="F371" s="173" t="s">
        <v>445</v>
      </c>
      <c r="G371" s="173" t="s">
        <v>485</v>
      </c>
      <c r="H371" s="173" t="s">
        <v>457</v>
      </c>
      <c r="I371" s="173" t="s">
        <v>465</v>
      </c>
      <c r="J371" s="173" t="s">
        <v>1113</v>
      </c>
    </row>
    <row r="372" ht="33.75" spans="1:10">
      <c r="A372" s="172"/>
      <c r="B372" s="173" t="s">
        <v>1111</v>
      </c>
      <c r="C372" s="173" t="s">
        <v>442</v>
      </c>
      <c r="D372" s="173" t="s">
        <v>459</v>
      </c>
      <c r="E372" s="173" t="s">
        <v>1112</v>
      </c>
      <c r="F372" s="173" t="s">
        <v>445</v>
      </c>
      <c r="G372" s="173" t="s">
        <v>952</v>
      </c>
      <c r="H372" s="173" t="s">
        <v>953</v>
      </c>
      <c r="I372" s="173" t="s">
        <v>465</v>
      </c>
      <c r="J372" s="173" t="s">
        <v>1113</v>
      </c>
    </row>
    <row r="373" ht="33.75" spans="1:10">
      <c r="A373" s="172"/>
      <c r="B373" s="173" t="s">
        <v>1111</v>
      </c>
      <c r="C373" s="173" t="s">
        <v>442</v>
      </c>
      <c r="D373" s="173" t="s">
        <v>467</v>
      </c>
      <c r="E373" s="173" t="s">
        <v>468</v>
      </c>
      <c r="F373" s="173" t="s">
        <v>469</v>
      </c>
      <c r="G373" s="173" t="s">
        <v>1114</v>
      </c>
      <c r="H373" s="173" t="s">
        <v>471</v>
      </c>
      <c r="I373" s="173" t="s">
        <v>448</v>
      </c>
      <c r="J373" s="173" t="s">
        <v>1113</v>
      </c>
    </row>
    <row r="374" ht="33.75" spans="1:10">
      <c r="A374" s="172"/>
      <c r="B374" s="173" t="s">
        <v>1111</v>
      </c>
      <c r="C374" s="173" t="s">
        <v>473</v>
      </c>
      <c r="D374" s="173" t="s">
        <v>474</v>
      </c>
      <c r="E374" s="173" t="s">
        <v>659</v>
      </c>
      <c r="F374" s="173" t="s">
        <v>445</v>
      </c>
      <c r="G374" s="173" t="s">
        <v>464</v>
      </c>
      <c r="H374" s="173"/>
      <c r="I374" s="173" t="s">
        <v>465</v>
      </c>
      <c r="J374" s="173" t="s">
        <v>1113</v>
      </c>
    </row>
    <row r="375" ht="33.75" spans="1:10">
      <c r="A375" s="172"/>
      <c r="B375" s="173" t="s">
        <v>1111</v>
      </c>
      <c r="C375" s="173" t="s">
        <v>478</v>
      </c>
      <c r="D375" s="173" t="s">
        <v>479</v>
      </c>
      <c r="E375" s="173" t="s">
        <v>807</v>
      </c>
      <c r="F375" s="173" t="s">
        <v>481</v>
      </c>
      <c r="G375" s="173" t="s">
        <v>504</v>
      </c>
      <c r="H375" s="173" t="s">
        <v>457</v>
      </c>
      <c r="I375" s="173" t="s">
        <v>465</v>
      </c>
      <c r="J375" s="173" t="s">
        <v>1113</v>
      </c>
    </row>
    <row r="376" ht="33.75" spans="1:10">
      <c r="A376" s="172" t="s">
        <v>418</v>
      </c>
      <c r="B376" s="173" t="s">
        <v>1115</v>
      </c>
      <c r="C376" s="173" t="s">
        <v>442</v>
      </c>
      <c r="D376" s="173" t="s">
        <v>443</v>
      </c>
      <c r="E376" s="173" t="s">
        <v>1112</v>
      </c>
      <c r="F376" s="173" t="s">
        <v>445</v>
      </c>
      <c r="G376" s="173" t="s">
        <v>461</v>
      </c>
      <c r="H376" s="173" t="s">
        <v>530</v>
      </c>
      <c r="I376" s="173" t="s">
        <v>448</v>
      </c>
      <c r="J376" s="173" t="s">
        <v>1116</v>
      </c>
    </row>
    <row r="377" ht="33.75" spans="1:10">
      <c r="A377" s="172"/>
      <c r="B377" s="173" t="s">
        <v>1115</v>
      </c>
      <c r="C377" s="173" t="s">
        <v>442</v>
      </c>
      <c r="D377" s="173" t="s">
        <v>454</v>
      </c>
      <c r="E377" s="173" t="s">
        <v>655</v>
      </c>
      <c r="F377" s="173" t="s">
        <v>445</v>
      </c>
      <c r="G377" s="173" t="s">
        <v>485</v>
      </c>
      <c r="H377" s="173" t="s">
        <v>457</v>
      </c>
      <c r="I377" s="173" t="s">
        <v>465</v>
      </c>
      <c r="J377" s="173" t="s">
        <v>1116</v>
      </c>
    </row>
    <row r="378" ht="33.75" spans="1:10">
      <c r="A378" s="172"/>
      <c r="B378" s="173" t="s">
        <v>1115</v>
      </c>
      <c r="C378" s="173" t="s">
        <v>442</v>
      </c>
      <c r="D378" s="173" t="s">
        <v>459</v>
      </c>
      <c r="E378" s="173" t="s">
        <v>1112</v>
      </c>
      <c r="F378" s="173" t="s">
        <v>445</v>
      </c>
      <c r="G378" s="173" t="s">
        <v>952</v>
      </c>
      <c r="H378" s="173" t="s">
        <v>953</v>
      </c>
      <c r="I378" s="173" t="s">
        <v>465</v>
      </c>
      <c r="J378" s="173" t="s">
        <v>1116</v>
      </c>
    </row>
    <row r="379" ht="33.75" spans="1:10">
      <c r="A379" s="172"/>
      <c r="B379" s="173" t="s">
        <v>1115</v>
      </c>
      <c r="C379" s="173" t="s">
        <v>442</v>
      </c>
      <c r="D379" s="173" t="s">
        <v>467</v>
      </c>
      <c r="E379" s="173" t="s">
        <v>468</v>
      </c>
      <c r="F379" s="173" t="s">
        <v>469</v>
      </c>
      <c r="G379" s="173" t="s">
        <v>1117</v>
      </c>
      <c r="H379" s="173" t="s">
        <v>471</v>
      </c>
      <c r="I379" s="173" t="s">
        <v>448</v>
      </c>
      <c r="J379" s="173" t="s">
        <v>1116</v>
      </c>
    </row>
    <row r="380" ht="33.75" spans="1:10">
      <c r="A380" s="172"/>
      <c r="B380" s="173" t="s">
        <v>1115</v>
      </c>
      <c r="C380" s="173" t="s">
        <v>473</v>
      </c>
      <c r="D380" s="173" t="s">
        <v>474</v>
      </c>
      <c r="E380" s="173" t="s">
        <v>659</v>
      </c>
      <c r="F380" s="173" t="s">
        <v>445</v>
      </c>
      <c r="G380" s="173" t="s">
        <v>464</v>
      </c>
      <c r="H380" s="173"/>
      <c r="I380" s="173" t="s">
        <v>465</v>
      </c>
      <c r="J380" s="173" t="s">
        <v>1116</v>
      </c>
    </row>
    <row r="381" ht="33.75" spans="1:10">
      <c r="A381" s="172"/>
      <c r="B381" s="173" t="s">
        <v>1115</v>
      </c>
      <c r="C381" s="173" t="s">
        <v>478</v>
      </c>
      <c r="D381" s="173" t="s">
        <v>479</v>
      </c>
      <c r="E381" s="173" t="s">
        <v>807</v>
      </c>
      <c r="F381" s="173" t="s">
        <v>481</v>
      </c>
      <c r="G381" s="173" t="s">
        <v>504</v>
      </c>
      <c r="H381" s="173" t="s">
        <v>457</v>
      </c>
      <c r="I381" s="173" t="s">
        <v>465</v>
      </c>
      <c r="J381" s="173" t="s">
        <v>1116</v>
      </c>
    </row>
    <row r="382" ht="45" spans="1:10">
      <c r="A382" s="172" t="s">
        <v>389</v>
      </c>
      <c r="B382" s="173" t="s">
        <v>1118</v>
      </c>
      <c r="C382" s="173" t="s">
        <v>442</v>
      </c>
      <c r="D382" s="173" t="s">
        <v>443</v>
      </c>
      <c r="E382" s="173" t="s">
        <v>1119</v>
      </c>
      <c r="F382" s="173" t="s">
        <v>445</v>
      </c>
      <c r="G382" s="173" t="s">
        <v>461</v>
      </c>
      <c r="H382" s="173" t="s">
        <v>530</v>
      </c>
      <c r="I382" s="173" t="s">
        <v>448</v>
      </c>
      <c r="J382" s="173" t="s">
        <v>1120</v>
      </c>
    </row>
    <row r="383" ht="45" spans="1:10">
      <c r="A383" s="172"/>
      <c r="B383" s="173" t="s">
        <v>1118</v>
      </c>
      <c r="C383" s="173" t="s">
        <v>442</v>
      </c>
      <c r="D383" s="173" t="s">
        <v>454</v>
      </c>
      <c r="E383" s="173" t="s">
        <v>1121</v>
      </c>
      <c r="F383" s="173" t="s">
        <v>481</v>
      </c>
      <c r="G383" s="173" t="s">
        <v>622</v>
      </c>
      <c r="H383" s="173" t="s">
        <v>457</v>
      </c>
      <c r="I383" s="173" t="s">
        <v>448</v>
      </c>
      <c r="J383" s="173" t="s">
        <v>1122</v>
      </c>
    </row>
    <row r="384" ht="45" spans="1:10">
      <c r="A384" s="172"/>
      <c r="B384" s="173" t="s">
        <v>1118</v>
      </c>
      <c r="C384" s="173" t="s">
        <v>442</v>
      </c>
      <c r="D384" s="173" t="s">
        <v>459</v>
      </c>
      <c r="E384" s="173" t="s">
        <v>1123</v>
      </c>
      <c r="F384" s="173" t="s">
        <v>481</v>
      </c>
      <c r="G384" s="173" t="s">
        <v>622</v>
      </c>
      <c r="H384" s="173" t="s">
        <v>457</v>
      </c>
      <c r="I384" s="173" t="s">
        <v>448</v>
      </c>
      <c r="J384" s="173" t="s">
        <v>1122</v>
      </c>
    </row>
    <row r="385" ht="45" spans="1:10">
      <c r="A385" s="172"/>
      <c r="B385" s="173" t="s">
        <v>1118</v>
      </c>
      <c r="C385" s="173" t="s">
        <v>442</v>
      </c>
      <c r="D385" s="173" t="s">
        <v>467</v>
      </c>
      <c r="E385" s="173" t="s">
        <v>468</v>
      </c>
      <c r="F385" s="173" t="s">
        <v>469</v>
      </c>
      <c r="G385" s="173" t="s">
        <v>1124</v>
      </c>
      <c r="H385" s="173" t="s">
        <v>471</v>
      </c>
      <c r="I385" s="173" t="s">
        <v>448</v>
      </c>
      <c r="J385" s="173" t="s">
        <v>1125</v>
      </c>
    </row>
    <row r="386" ht="56.25" spans="1:10">
      <c r="A386" s="172"/>
      <c r="B386" s="173" t="s">
        <v>1118</v>
      </c>
      <c r="C386" s="173" t="s">
        <v>473</v>
      </c>
      <c r="D386" s="173" t="s">
        <v>474</v>
      </c>
      <c r="E386" s="173" t="s">
        <v>1126</v>
      </c>
      <c r="F386" s="173" t="s">
        <v>445</v>
      </c>
      <c r="G386" s="173" t="s">
        <v>1107</v>
      </c>
      <c r="H386" s="173"/>
      <c r="I386" s="173" t="s">
        <v>465</v>
      </c>
      <c r="J386" s="173" t="s">
        <v>1127</v>
      </c>
    </row>
    <row r="387" ht="78.75" spans="1:10">
      <c r="A387" s="172"/>
      <c r="B387" s="173" t="s">
        <v>1118</v>
      </c>
      <c r="C387" s="173" t="s">
        <v>473</v>
      </c>
      <c r="D387" s="173" t="s">
        <v>476</v>
      </c>
      <c r="E387" s="173" t="s">
        <v>1128</v>
      </c>
      <c r="F387" s="173" t="s">
        <v>445</v>
      </c>
      <c r="G387" s="173" t="s">
        <v>1107</v>
      </c>
      <c r="H387" s="173"/>
      <c r="I387" s="173" t="s">
        <v>465</v>
      </c>
      <c r="J387" s="173" t="s">
        <v>1129</v>
      </c>
    </row>
    <row r="388" ht="33.75" spans="1:10">
      <c r="A388" s="172"/>
      <c r="B388" s="173" t="s">
        <v>1118</v>
      </c>
      <c r="C388" s="173" t="s">
        <v>478</v>
      </c>
      <c r="D388" s="173" t="s">
        <v>479</v>
      </c>
      <c r="E388" s="173" t="s">
        <v>1109</v>
      </c>
      <c r="F388" s="173" t="s">
        <v>445</v>
      </c>
      <c r="G388" s="173" t="s">
        <v>1130</v>
      </c>
      <c r="H388" s="173" t="s">
        <v>457</v>
      </c>
      <c r="I388" s="173" t="s">
        <v>448</v>
      </c>
      <c r="J388" s="173" t="s">
        <v>1131</v>
      </c>
    </row>
    <row r="389" spans="1:10">
      <c r="A389" s="172" t="s">
        <v>400</v>
      </c>
      <c r="B389" s="173" t="s">
        <v>1132</v>
      </c>
      <c r="C389" s="173" t="s">
        <v>442</v>
      </c>
      <c r="D389" s="173" t="s">
        <v>443</v>
      </c>
      <c r="E389" s="173" t="s">
        <v>886</v>
      </c>
      <c r="F389" s="173" t="s">
        <v>445</v>
      </c>
      <c r="G389" s="173" t="s">
        <v>1133</v>
      </c>
      <c r="H389" s="173" t="s">
        <v>687</v>
      </c>
      <c r="I389" s="173" t="s">
        <v>448</v>
      </c>
      <c r="J389" s="173" t="s">
        <v>1134</v>
      </c>
    </row>
    <row r="390" spans="1:10">
      <c r="A390" s="172"/>
      <c r="B390" s="173" t="s">
        <v>1132</v>
      </c>
      <c r="C390" s="173" t="s">
        <v>442</v>
      </c>
      <c r="D390" s="173" t="s">
        <v>443</v>
      </c>
      <c r="E390" s="173" t="s">
        <v>705</v>
      </c>
      <c r="F390" s="173" t="s">
        <v>445</v>
      </c>
      <c r="G390" s="173" t="s">
        <v>485</v>
      </c>
      <c r="H390" s="173" t="s">
        <v>457</v>
      </c>
      <c r="I390" s="173" t="s">
        <v>448</v>
      </c>
      <c r="J390" s="173" t="s">
        <v>705</v>
      </c>
    </row>
    <row r="391" ht="22.5" spans="1:10">
      <c r="A391" s="172"/>
      <c r="B391" s="173" t="s">
        <v>1132</v>
      </c>
      <c r="C391" s="173" t="s">
        <v>442</v>
      </c>
      <c r="D391" s="173" t="s">
        <v>443</v>
      </c>
      <c r="E391" s="173" t="s">
        <v>890</v>
      </c>
      <c r="F391" s="173" t="s">
        <v>445</v>
      </c>
      <c r="G391" s="173" t="s">
        <v>485</v>
      </c>
      <c r="H391" s="173" t="s">
        <v>457</v>
      </c>
      <c r="I391" s="173" t="s">
        <v>448</v>
      </c>
      <c r="J391" s="173" t="s">
        <v>891</v>
      </c>
    </row>
    <row r="392" spans="1:10">
      <c r="A392" s="172"/>
      <c r="B392" s="173" t="s">
        <v>1132</v>
      </c>
      <c r="C392" s="173" t="s">
        <v>442</v>
      </c>
      <c r="D392" s="173" t="s">
        <v>454</v>
      </c>
      <c r="E392" s="173" t="s">
        <v>710</v>
      </c>
      <c r="F392" s="173" t="s">
        <v>445</v>
      </c>
      <c r="G392" s="173" t="s">
        <v>1135</v>
      </c>
      <c r="H392" s="173" t="s">
        <v>462</v>
      </c>
      <c r="I392" s="173" t="s">
        <v>448</v>
      </c>
      <c r="J392" s="173" t="s">
        <v>710</v>
      </c>
    </row>
    <row r="393" ht="22.5" spans="1:10">
      <c r="A393" s="172"/>
      <c r="B393" s="173" t="s">
        <v>1132</v>
      </c>
      <c r="C393" s="173" t="s">
        <v>442</v>
      </c>
      <c r="D393" s="173" t="s">
        <v>454</v>
      </c>
      <c r="E393" s="173" t="s">
        <v>711</v>
      </c>
      <c r="F393" s="173" t="s">
        <v>445</v>
      </c>
      <c r="G393" s="173" t="s">
        <v>87</v>
      </c>
      <c r="H393" s="173" t="s">
        <v>462</v>
      </c>
      <c r="I393" s="173" t="s">
        <v>448</v>
      </c>
      <c r="J393" s="173" t="s">
        <v>1078</v>
      </c>
    </row>
    <row r="394" ht="22.5" spans="1:10">
      <c r="A394" s="172"/>
      <c r="B394" s="173" t="s">
        <v>1132</v>
      </c>
      <c r="C394" s="173" t="s">
        <v>442</v>
      </c>
      <c r="D394" s="173" t="s">
        <v>454</v>
      </c>
      <c r="E394" s="173" t="s">
        <v>709</v>
      </c>
      <c r="F394" s="173" t="s">
        <v>445</v>
      </c>
      <c r="G394" s="173" t="s">
        <v>485</v>
      </c>
      <c r="H394" s="173" t="s">
        <v>457</v>
      </c>
      <c r="I394" s="173" t="s">
        <v>448</v>
      </c>
      <c r="J394" s="173" t="s">
        <v>1079</v>
      </c>
    </row>
    <row r="395" ht="33.75" spans="1:10">
      <c r="A395" s="172"/>
      <c r="B395" s="173" t="s">
        <v>1132</v>
      </c>
      <c r="C395" s="173" t="s">
        <v>442</v>
      </c>
      <c r="D395" s="173" t="s">
        <v>459</v>
      </c>
      <c r="E395" s="173" t="s">
        <v>712</v>
      </c>
      <c r="F395" s="173" t="s">
        <v>445</v>
      </c>
      <c r="G395" s="173" t="s">
        <v>485</v>
      </c>
      <c r="H395" s="173" t="s">
        <v>457</v>
      </c>
      <c r="I395" s="173" t="s">
        <v>448</v>
      </c>
      <c r="J395" s="173" t="s">
        <v>1136</v>
      </c>
    </row>
    <row r="396" spans="1:10">
      <c r="A396" s="172"/>
      <c r="B396" s="173" t="s">
        <v>1132</v>
      </c>
      <c r="C396" s="173" t="s">
        <v>442</v>
      </c>
      <c r="D396" s="173" t="s">
        <v>459</v>
      </c>
      <c r="E396" s="173" t="s">
        <v>892</v>
      </c>
      <c r="F396" s="173" t="s">
        <v>445</v>
      </c>
      <c r="G396" s="173" t="s">
        <v>1137</v>
      </c>
      <c r="H396" s="173" t="s">
        <v>457</v>
      </c>
      <c r="I396" s="173" t="s">
        <v>465</v>
      </c>
      <c r="J396" s="173" t="s">
        <v>1137</v>
      </c>
    </row>
    <row r="397" ht="33.75" spans="1:10">
      <c r="A397" s="172"/>
      <c r="B397" s="173" t="s">
        <v>1132</v>
      </c>
      <c r="C397" s="173" t="s">
        <v>473</v>
      </c>
      <c r="D397" s="173" t="s">
        <v>560</v>
      </c>
      <c r="E397" s="173" t="s">
        <v>716</v>
      </c>
      <c r="F397" s="173" t="s">
        <v>445</v>
      </c>
      <c r="G397" s="173" t="s">
        <v>1138</v>
      </c>
      <c r="H397" s="173" t="s">
        <v>457</v>
      </c>
      <c r="I397" s="173" t="s">
        <v>465</v>
      </c>
      <c r="J397" s="173" t="s">
        <v>1136</v>
      </c>
    </row>
    <row r="398" spans="1:10">
      <c r="A398" s="172"/>
      <c r="B398" s="173" t="s">
        <v>1132</v>
      </c>
      <c r="C398" s="173" t="s">
        <v>473</v>
      </c>
      <c r="D398" s="173" t="s">
        <v>474</v>
      </c>
      <c r="E398" s="173" t="s">
        <v>720</v>
      </c>
      <c r="F398" s="173" t="s">
        <v>445</v>
      </c>
      <c r="G398" s="173" t="s">
        <v>485</v>
      </c>
      <c r="H398" s="173" t="s">
        <v>457</v>
      </c>
      <c r="I398" s="173" t="s">
        <v>448</v>
      </c>
      <c r="J398" s="173" t="s">
        <v>720</v>
      </c>
    </row>
    <row r="399" ht="22.5" spans="1:10">
      <c r="A399" s="172"/>
      <c r="B399" s="173" t="s">
        <v>1132</v>
      </c>
      <c r="C399" s="173" t="s">
        <v>473</v>
      </c>
      <c r="D399" s="173" t="s">
        <v>474</v>
      </c>
      <c r="E399" s="173" t="s">
        <v>718</v>
      </c>
      <c r="F399" s="173" t="s">
        <v>445</v>
      </c>
      <c r="G399" s="173" t="s">
        <v>1139</v>
      </c>
      <c r="H399" s="173" t="s">
        <v>457</v>
      </c>
      <c r="I399" s="173" t="s">
        <v>448</v>
      </c>
      <c r="J399" s="173" t="s">
        <v>1139</v>
      </c>
    </row>
    <row r="400" ht="45" spans="1:10">
      <c r="A400" s="172"/>
      <c r="B400" s="173" t="s">
        <v>1132</v>
      </c>
      <c r="C400" s="173" t="s">
        <v>473</v>
      </c>
      <c r="D400" s="173" t="s">
        <v>500</v>
      </c>
      <c r="E400" s="173" t="s">
        <v>723</v>
      </c>
      <c r="F400" s="173" t="s">
        <v>445</v>
      </c>
      <c r="G400" s="173" t="s">
        <v>900</v>
      </c>
      <c r="H400" s="173" t="s">
        <v>457</v>
      </c>
      <c r="I400" s="173" t="s">
        <v>465</v>
      </c>
      <c r="J400" s="173" t="s">
        <v>1140</v>
      </c>
    </row>
    <row r="401" ht="33.75" spans="1:10">
      <c r="A401" s="172"/>
      <c r="B401" s="173" t="s">
        <v>1132</v>
      </c>
      <c r="C401" s="173" t="s">
        <v>473</v>
      </c>
      <c r="D401" s="173" t="s">
        <v>500</v>
      </c>
      <c r="E401" s="173" t="s">
        <v>1141</v>
      </c>
      <c r="F401" s="173" t="s">
        <v>445</v>
      </c>
      <c r="G401" s="173" t="s">
        <v>1089</v>
      </c>
      <c r="H401" s="173" t="s">
        <v>457</v>
      </c>
      <c r="I401" s="173" t="s">
        <v>465</v>
      </c>
      <c r="J401" s="173" t="s">
        <v>1142</v>
      </c>
    </row>
    <row r="402" ht="56.25" spans="1:10">
      <c r="A402" s="172"/>
      <c r="B402" s="173" t="s">
        <v>1132</v>
      </c>
      <c r="C402" s="173" t="s">
        <v>473</v>
      </c>
      <c r="D402" s="173" t="s">
        <v>476</v>
      </c>
      <c r="E402" s="173" t="s">
        <v>727</v>
      </c>
      <c r="F402" s="173" t="s">
        <v>445</v>
      </c>
      <c r="G402" s="173" t="s">
        <v>902</v>
      </c>
      <c r="H402" s="173" t="s">
        <v>457</v>
      </c>
      <c r="I402" s="173" t="s">
        <v>465</v>
      </c>
      <c r="J402" s="173" t="s">
        <v>1091</v>
      </c>
    </row>
    <row r="403" spans="1:10">
      <c r="A403" s="172"/>
      <c r="B403" s="173" t="s">
        <v>1132</v>
      </c>
      <c r="C403" s="173" t="s">
        <v>478</v>
      </c>
      <c r="D403" s="173" t="s">
        <v>479</v>
      </c>
      <c r="E403" s="173" t="s">
        <v>729</v>
      </c>
      <c r="F403" s="173" t="s">
        <v>445</v>
      </c>
      <c r="G403" s="173" t="s">
        <v>485</v>
      </c>
      <c r="H403" s="173" t="s">
        <v>457</v>
      </c>
      <c r="I403" s="173" t="s">
        <v>448</v>
      </c>
      <c r="J403" s="173" t="s">
        <v>729</v>
      </c>
    </row>
    <row r="404" spans="1:10">
      <c r="A404" s="172" t="s">
        <v>430</v>
      </c>
      <c r="B404" s="173" t="s">
        <v>1143</v>
      </c>
      <c r="C404" s="173" t="s">
        <v>442</v>
      </c>
      <c r="D404" s="173" t="s">
        <v>443</v>
      </c>
      <c r="E404" s="173" t="s">
        <v>886</v>
      </c>
      <c r="F404" s="173" t="s">
        <v>445</v>
      </c>
      <c r="G404" s="173" t="s">
        <v>461</v>
      </c>
      <c r="H404" s="173" t="s">
        <v>687</v>
      </c>
      <c r="I404" s="173" t="s">
        <v>448</v>
      </c>
      <c r="J404" s="173" t="s">
        <v>1144</v>
      </c>
    </row>
    <row r="405" ht="22.5" spans="1:10">
      <c r="A405" s="172"/>
      <c r="B405" s="173" t="s">
        <v>1143</v>
      </c>
      <c r="C405" s="173" t="s">
        <v>442</v>
      </c>
      <c r="D405" s="173" t="s">
        <v>443</v>
      </c>
      <c r="E405" s="173" t="s">
        <v>705</v>
      </c>
      <c r="F405" s="173" t="s">
        <v>445</v>
      </c>
      <c r="G405" s="173" t="s">
        <v>485</v>
      </c>
      <c r="H405" s="173" t="s">
        <v>457</v>
      </c>
      <c r="I405" s="173" t="s">
        <v>448</v>
      </c>
      <c r="J405" s="173" t="s">
        <v>1075</v>
      </c>
    </row>
    <row r="406" ht="33.75" spans="1:10">
      <c r="A406" s="172"/>
      <c r="B406" s="173" t="s">
        <v>1143</v>
      </c>
      <c r="C406" s="173" t="s">
        <v>442</v>
      </c>
      <c r="D406" s="173" t="s">
        <v>443</v>
      </c>
      <c r="E406" s="173" t="s">
        <v>989</v>
      </c>
      <c r="F406" s="173" t="s">
        <v>445</v>
      </c>
      <c r="G406" s="173" t="s">
        <v>485</v>
      </c>
      <c r="H406" s="173" t="s">
        <v>457</v>
      </c>
      <c r="I406" s="173" t="s">
        <v>448</v>
      </c>
      <c r="J406" s="173" t="s">
        <v>1076</v>
      </c>
    </row>
    <row r="407" ht="22.5" spans="1:10">
      <c r="A407" s="172"/>
      <c r="B407" s="173" t="s">
        <v>1143</v>
      </c>
      <c r="C407" s="173" t="s">
        <v>442</v>
      </c>
      <c r="D407" s="173" t="s">
        <v>454</v>
      </c>
      <c r="E407" s="173" t="s">
        <v>710</v>
      </c>
      <c r="F407" s="173" t="s">
        <v>445</v>
      </c>
      <c r="G407" s="173" t="s">
        <v>97</v>
      </c>
      <c r="H407" s="173" t="s">
        <v>462</v>
      </c>
      <c r="I407" s="173" t="s">
        <v>448</v>
      </c>
      <c r="J407" s="173" t="s">
        <v>1077</v>
      </c>
    </row>
    <row r="408" ht="22.5" spans="1:10">
      <c r="A408" s="172"/>
      <c r="B408" s="173" t="s">
        <v>1143</v>
      </c>
      <c r="C408" s="173" t="s">
        <v>442</v>
      </c>
      <c r="D408" s="173" t="s">
        <v>454</v>
      </c>
      <c r="E408" s="173" t="s">
        <v>711</v>
      </c>
      <c r="F408" s="173" t="s">
        <v>445</v>
      </c>
      <c r="G408" s="173" t="s">
        <v>87</v>
      </c>
      <c r="H408" s="173" t="s">
        <v>462</v>
      </c>
      <c r="I408" s="173" t="s">
        <v>448</v>
      </c>
      <c r="J408" s="173" t="s">
        <v>1078</v>
      </c>
    </row>
    <row r="409" ht="22.5" spans="1:10">
      <c r="A409" s="172"/>
      <c r="B409" s="173" t="s">
        <v>1143</v>
      </c>
      <c r="C409" s="173" t="s">
        <v>442</v>
      </c>
      <c r="D409" s="173" t="s">
        <v>454</v>
      </c>
      <c r="E409" s="173" t="s">
        <v>709</v>
      </c>
      <c r="F409" s="173" t="s">
        <v>445</v>
      </c>
      <c r="G409" s="173" t="s">
        <v>485</v>
      </c>
      <c r="H409" s="173" t="s">
        <v>457</v>
      </c>
      <c r="I409" s="173" t="s">
        <v>448</v>
      </c>
      <c r="J409" s="173" t="s">
        <v>1079</v>
      </c>
    </row>
    <row r="410" ht="22.5" spans="1:10">
      <c r="A410" s="172"/>
      <c r="B410" s="173" t="s">
        <v>1143</v>
      </c>
      <c r="C410" s="173" t="s">
        <v>442</v>
      </c>
      <c r="D410" s="173" t="s">
        <v>459</v>
      </c>
      <c r="E410" s="173" t="s">
        <v>1080</v>
      </c>
      <c r="F410" s="173" t="s">
        <v>445</v>
      </c>
      <c r="G410" s="173" t="s">
        <v>485</v>
      </c>
      <c r="H410" s="173" t="s">
        <v>457</v>
      </c>
      <c r="I410" s="173" t="s">
        <v>448</v>
      </c>
      <c r="J410" s="173" t="s">
        <v>1081</v>
      </c>
    </row>
    <row r="411" ht="45" spans="1:10">
      <c r="A411" s="172"/>
      <c r="B411" s="173" t="s">
        <v>1143</v>
      </c>
      <c r="C411" s="173" t="s">
        <v>442</v>
      </c>
      <c r="D411" s="173" t="s">
        <v>459</v>
      </c>
      <c r="E411" s="173" t="s">
        <v>892</v>
      </c>
      <c r="F411" s="173" t="s">
        <v>445</v>
      </c>
      <c r="G411" s="173" t="s">
        <v>1145</v>
      </c>
      <c r="H411" s="173" t="s">
        <v>457</v>
      </c>
      <c r="I411" s="173" t="s">
        <v>465</v>
      </c>
      <c r="J411" s="173" t="s">
        <v>1146</v>
      </c>
    </row>
    <row r="412" ht="90" spans="1:10">
      <c r="A412" s="172"/>
      <c r="B412" s="173" t="s">
        <v>1143</v>
      </c>
      <c r="C412" s="173" t="s">
        <v>473</v>
      </c>
      <c r="D412" s="173" t="s">
        <v>560</v>
      </c>
      <c r="E412" s="173" t="s">
        <v>894</v>
      </c>
      <c r="F412" s="173" t="s">
        <v>445</v>
      </c>
      <c r="G412" s="173" t="s">
        <v>896</v>
      </c>
      <c r="H412" s="173" t="s">
        <v>457</v>
      </c>
      <c r="I412" s="173" t="s">
        <v>465</v>
      </c>
      <c r="J412" s="173" t="s">
        <v>1147</v>
      </c>
    </row>
    <row r="413" ht="22.5" spans="1:10">
      <c r="A413" s="172"/>
      <c r="B413" s="173" t="s">
        <v>1143</v>
      </c>
      <c r="C413" s="173" t="s">
        <v>473</v>
      </c>
      <c r="D413" s="173" t="s">
        <v>474</v>
      </c>
      <c r="E413" s="173" t="s">
        <v>720</v>
      </c>
      <c r="F413" s="173" t="s">
        <v>445</v>
      </c>
      <c r="G413" s="173" t="s">
        <v>485</v>
      </c>
      <c r="H413" s="173" t="s">
        <v>457</v>
      </c>
      <c r="I413" s="173" t="s">
        <v>448</v>
      </c>
      <c r="J413" s="173" t="s">
        <v>1005</v>
      </c>
    </row>
    <row r="414" ht="101.25" spans="1:10">
      <c r="A414" s="172"/>
      <c r="B414" s="173" t="s">
        <v>1143</v>
      </c>
      <c r="C414" s="173" t="s">
        <v>473</v>
      </c>
      <c r="D414" s="173" t="s">
        <v>500</v>
      </c>
      <c r="E414" s="173" t="s">
        <v>1087</v>
      </c>
      <c r="F414" s="173" t="s">
        <v>445</v>
      </c>
      <c r="G414" s="173" t="s">
        <v>900</v>
      </c>
      <c r="H414" s="173" t="s">
        <v>457</v>
      </c>
      <c r="I414" s="173" t="s">
        <v>465</v>
      </c>
      <c r="J414" s="173" t="s">
        <v>1088</v>
      </c>
    </row>
    <row r="415" ht="45" spans="1:10">
      <c r="A415" s="172"/>
      <c r="B415" s="173" t="s">
        <v>1143</v>
      </c>
      <c r="C415" s="173" t="s">
        <v>473</v>
      </c>
      <c r="D415" s="173" t="s">
        <v>500</v>
      </c>
      <c r="E415" s="173" t="s">
        <v>725</v>
      </c>
      <c r="F415" s="173" t="s">
        <v>445</v>
      </c>
      <c r="G415" s="173" t="s">
        <v>1089</v>
      </c>
      <c r="H415" s="173" t="s">
        <v>457</v>
      </c>
      <c r="I415" s="173" t="s">
        <v>465</v>
      </c>
      <c r="J415" s="173" t="s">
        <v>1090</v>
      </c>
    </row>
    <row r="416" ht="56.25" spans="1:10">
      <c r="A416" s="172"/>
      <c r="B416" s="173" t="s">
        <v>1143</v>
      </c>
      <c r="C416" s="173" t="s">
        <v>473</v>
      </c>
      <c r="D416" s="173" t="s">
        <v>476</v>
      </c>
      <c r="E416" s="173" t="s">
        <v>727</v>
      </c>
      <c r="F416" s="173" t="s">
        <v>445</v>
      </c>
      <c r="G416" s="173" t="s">
        <v>902</v>
      </c>
      <c r="H416" s="173" t="s">
        <v>457</v>
      </c>
      <c r="I416" s="173" t="s">
        <v>465</v>
      </c>
      <c r="J416" s="173" t="s">
        <v>1091</v>
      </c>
    </row>
    <row r="417" ht="22.5" spans="1:10">
      <c r="A417" s="172"/>
      <c r="B417" s="173" t="s">
        <v>1143</v>
      </c>
      <c r="C417" s="173" t="s">
        <v>478</v>
      </c>
      <c r="D417" s="173" t="s">
        <v>479</v>
      </c>
      <c r="E417" s="173" t="s">
        <v>1092</v>
      </c>
      <c r="F417" s="173" t="s">
        <v>445</v>
      </c>
      <c r="G417" s="173" t="s">
        <v>485</v>
      </c>
      <c r="H417" s="173" t="s">
        <v>457</v>
      </c>
      <c r="I417" s="173" t="s">
        <v>448</v>
      </c>
      <c r="J417" s="173" t="s">
        <v>1006</v>
      </c>
    </row>
    <row r="418" ht="33.75" spans="1:10">
      <c r="A418" s="172" t="s">
        <v>416</v>
      </c>
      <c r="B418" s="173" t="s">
        <v>1148</v>
      </c>
      <c r="C418" s="173" t="s">
        <v>442</v>
      </c>
      <c r="D418" s="173" t="s">
        <v>443</v>
      </c>
      <c r="E418" s="173" t="s">
        <v>1112</v>
      </c>
      <c r="F418" s="173" t="s">
        <v>445</v>
      </c>
      <c r="G418" s="173" t="s">
        <v>461</v>
      </c>
      <c r="H418" s="173" t="s">
        <v>530</v>
      </c>
      <c r="I418" s="173" t="s">
        <v>448</v>
      </c>
      <c r="J418" s="173" t="s">
        <v>1149</v>
      </c>
    </row>
    <row r="419" ht="33.75" spans="1:10">
      <c r="A419" s="172"/>
      <c r="B419" s="173" t="s">
        <v>1148</v>
      </c>
      <c r="C419" s="173" t="s">
        <v>442</v>
      </c>
      <c r="D419" s="173" t="s">
        <v>454</v>
      </c>
      <c r="E419" s="173" t="s">
        <v>655</v>
      </c>
      <c r="F419" s="173" t="s">
        <v>445</v>
      </c>
      <c r="G419" s="173" t="s">
        <v>485</v>
      </c>
      <c r="H419" s="173" t="s">
        <v>457</v>
      </c>
      <c r="I419" s="173" t="s">
        <v>465</v>
      </c>
      <c r="J419" s="173" t="s">
        <v>1149</v>
      </c>
    </row>
    <row r="420" ht="33.75" spans="1:10">
      <c r="A420" s="172"/>
      <c r="B420" s="173" t="s">
        <v>1148</v>
      </c>
      <c r="C420" s="173" t="s">
        <v>442</v>
      </c>
      <c r="D420" s="173" t="s">
        <v>459</v>
      </c>
      <c r="E420" s="173" t="s">
        <v>1112</v>
      </c>
      <c r="F420" s="173" t="s">
        <v>445</v>
      </c>
      <c r="G420" s="173" t="s">
        <v>952</v>
      </c>
      <c r="H420" s="173" t="s">
        <v>953</v>
      </c>
      <c r="I420" s="173" t="s">
        <v>465</v>
      </c>
      <c r="J420" s="173" t="s">
        <v>1149</v>
      </c>
    </row>
    <row r="421" ht="33.75" spans="1:10">
      <c r="A421" s="172"/>
      <c r="B421" s="173" t="s">
        <v>1148</v>
      </c>
      <c r="C421" s="173" t="s">
        <v>442</v>
      </c>
      <c r="D421" s="173" t="s">
        <v>467</v>
      </c>
      <c r="E421" s="173" t="s">
        <v>468</v>
      </c>
      <c r="F421" s="173" t="s">
        <v>469</v>
      </c>
      <c r="G421" s="173" t="s">
        <v>1150</v>
      </c>
      <c r="H421" s="173" t="s">
        <v>471</v>
      </c>
      <c r="I421" s="173" t="s">
        <v>448</v>
      </c>
      <c r="J421" s="173" t="s">
        <v>1149</v>
      </c>
    </row>
    <row r="422" ht="33.75" spans="1:10">
      <c r="A422" s="172"/>
      <c r="B422" s="173" t="s">
        <v>1148</v>
      </c>
      <c r="C422" s="173" t="s">
        <v>473</v>
      </c>
      <c r="D422" s="173" t="s">
        <v>474</v>
      </c>
      <c r="E422" s="173" t="s">
        <v>659</v>
      </c>
      <c r="F422" s="173" t="s">
        <v>445</v>
      </c>
      <c r="G422" s="173" t="s">
        <v>464</v>
      </c>
      <c r="H422" s="173"/>
      <c r="I422" s="173" t="s">
        <v>465</v>
      </c>
      <c r="J422" s="173" t="s">
        <v>1149</v>
      </c>
    </row>
    <row r="423" ht="33.75" spans="1:10">
      <c r="A423" s="172"/>
      <c r="B423" s="173" t="s">
        <v>1148</v>
      </c>
      <c r="C423" s="173" t="s">
        <v>478</v>
      </c>
      <c r="D423" s="173" t="s">
        <v>479</v>
      </c>
      <c r="E423" s="173" t="s">
        <v>807</v>
      </c>
      <c r="F423" s="173" t="s">
        <v>481</v>
      </c>
      <c r="G423" s="173" t="s">
        <v>504</v>
      </c>
      <c r="H423" s="173" t="s">
        <v>457</v>
      </c>
      <c r="I423" s="173" t="s">
        <v>465</v>
      </c>
      <c r="J423" s="173" t="s">
        <v>1149</v>
      </c>
    </row>
    <row r="424" spans="1:10">
      <c r="A424" s="172" t="s">
        <v>385</v>
      </c>
      <c r="B424" s="173" t="s">
        <v>1151</v>
      </c>
      <c r="C424" s="173" t="s">
        <v>442</v>
      </c>
      <c r="D424" s="173" t="s">
        <v>443</v>
      </c>
      <c r="E424" s="173" t="s">
        <v>1152</v>
      </c>
      <c r="F424" s="173" t="s">
        <v>481</v>
      </c>
      <c r="G424" s="173" t="s">
        <v>96</v>
      </c>
      <c r="H424" s="173" t="s">
        <v>615</v>
      </c>
      <c r="I424" s="173" t="s">
        <v>448</v>
      </c>
      <c r="J424" s="173" t="s">
        <v>1153</v>
      </c>
    </row>
    <row r="425" spans="1:10">
      <c r="A425" s="172"/>
      <c r="B425" s="173" t="s">
        <v>1151</v>
      </c>
      <c r="C425" s="173" t="s">
        <v>442</v>
      </c>
      <c r="D425" s="173" t="s">
        <v>454</v>
      </c>
      <c r="E425" s="173" t="s">
        <v>1154</v>
      </c>
      <c r="F425" s="173" t="s">
        <v>481</v>
      </c>
      <c r="G425" s="173" t="s">
        <v>456</v>
      </c>
      <c r="H425" s="173" t="s">
        <v>457</v>
      </c>
      <c r="I425" s="173" t="s">
        <v>448</v>
      </c>
      <c r="J425" s="173" t="s">
        <v>1155</v>
      </c>
    </row>
    <row r="426" ht="22.5" spans="1:10">
      <c r="A426" s="172"/>
      <c r="B426" s="173" t="s">
        <v>1151</v>
      </c>
      <c r="C426" s="173" t="s">
        <v>442</v>
      </c>
      <c r="D426" s="173" t="s">
        <v>459</v>
      </c>
      <c r="E426" s="173" t="s">
        <v>1156</v>
      </c>
      <c r="F426" s="173" t="s">
        <v>445</v>
      </c>
      <c r="G426" s="173" t="s">
        <v>485</v>
      </c>
      <c r="H426" s="173" t="s">
        <v>457</v>
      </c>
      <c r="I426" s="173" t="s">
        <v>448</v>
      </c>
      <c r="J426" s="173" t="s">
        <v>1157</v>
      </c>
    </row>
    <row r="427" spans="1:10">
      <c r="A427" s="172"/>
      <c r="B427" s="173" t="s">
        <v>1151</v>
      </c>
      <c r="C427" s="173" t="s">
        <v>442</v>
      </c>
      <c r="D427" s="173" t="s">
        <v>467</v>
      </c>
      <c r="E427" s="173" t="s">
        <v>468</v>
      </c>
      <c r="F427" s="173" t="s">
        <v>469</v>
      </c>
      <c r="G427" s="173" t="s">
        <v>537</v>
      </c>
      <c r="H427" s="173" t="s">
        <v>471</v>
      </c>
      <c r="I427" s="173" t="s">
        <v>448</v>
      </c>
      <c r="J427" s="173" t="s">
        <v>1158</v>
      </c>
    </row>
    <row r="428" ht="33.75" spans="1:10">
      <c r="A428" s="172"/>
      <c r="B428" s="173" t="s">
        <v>1151</v>
      </c>
      <c r="C428" s="173" t="s">
        <v>473</v>
      </c>
      <c r="D428" s="173" t="s">
        <v>474</v>
      </c>
      <c r="E428" s="173" t="s">
        <v>1047</v>
      </c>
      <c r="F428" s="173" t="s">
        <v>481</v>
      </c>
      <c r="G428" s="173" t="s">
        <v>1159</v>
      </c>
      <c r="H428" s="173" t="s">
        <v>1049</v>
      </c>
      <c r="I428" s="173" t="s">
        <v>448</v>
      </c>
      <c r="J428" s="173" t="s">
        <v>1050</v>
      </c>
    </row>
    <row r="429" ht="67.5" spans="1:10">
      <c r="A429" s="172"/>
      <c r="B429" s="173" t="s">
        <v>1151</v>
      </c>
      <c r="C429" s="173" t="s">
        <v>473</v>
      </c>
      <c r="D429" s="173" t="s">
        <v>500</v>
      </c>
      <c r="E429" s="173" t="s">
        <v>1051</v>
      </c>
      <c r="F429" s="173" t="s">
        <v>445</v>
      </c>
      <c r="G429" s="173" t="s">
        <v>1051</v>
      </c>
      <c r="H429" s="173"/>
      <c r="I429" s="173" t="s">
        <v>465</v>
      </c>
      <c r="J429" s="173" t="s">
        <v>1052</v>
      </c>
    </row>
    <row r="430" ht="33.75" spans="1:10">
      <c r="A430" s="172"/>
      <c r="B430" s="173" t="s">
        <v>1151</v>
      </c>
      <c r="C430" s="173" t="s">
        <v>473</v>
      </c>
      <c r="D430" s="173" t="s">
        <v>476</v>
      </c>
      <c r="E430" s="173" t="s">
        <v>1054</v>
      </c>
      <c r="F430" s="173" t="s">
        <v>445</v>
      </c>
      <c r="G430" s="173" t="s">
        <v>1054</v>
      </c>
      <c r="H430" s="173"/>
      <c r="I430" s="173" t="s">
        <v>465</v>
      </c>
      <c r="J430" s="173" t="s">
        <v>1054</v>
      </c>
    </row>
    <row r="431" ht="22.5" spans="1:10">
      <c r="A431" s="172"/>
      <c r="B431" s="173" t="s">
        <v>1151</v>
      </c>
      <c r="C431" s="173" t="s">
        <v>478</v>
      </c>
      <c r="D431" s="173" t="s">
        <v>479</v>
      </c>
      <c r="E431" s="173" t="s">
        <v>1055</v>
      </c>
      <c r="F431" s="173" t="s">
        <v>481</v>
      </c>
      <c r="G431" s="173" t="s">
        <v>456</v>
      </c>
      <c r="H431" s="173" t="s">
        <v>457</v>
      </c>
      <c r="I431" s="173" t="s">
        <v>465</v>
      </c>
      <c r="J431" s="173" t="s">
        <v>1160</v>
      </c>
    </row>
    <row r="432" ht="22.5" spans="1:10">
      <c r="A432" s="172" t="s">
        <v>317</v>
      </c>
      <c r="B432" s="173" t="s">
        <v>1161</v>
      </c>
      <c r="C432" s="173" t="s">
        <v>442</v>
      </c>
      <c r="D432" s="173" t="s">
        <v>443</v>
      </c>
      <c r="E432" s="173" t="s">
        <v>1162</v>
      </c>
      <c r="F432" s="173" t="s">
        <v>445</v>
      </c>
      <c r="G432" s="173" t="s">
        <v>461</v>
      </c>
      <c r="H432" s="173" t="s">
        <v>530</v>
      </c>
      <c r="I432" s="173" t="s">
        <v>448</v>
      </c>
      <c r="J432" s="173" t="s">
        <v>1163</v>
      </c>
    </row>
    <row r="433" ht="22.5" spans="1:10">
      <c r="A433" s="172"/>
      <c r="B433" s="173" t="s">
        <v>1161</v>
      </c>
      <c r="C433" s="173" t="s">
        <v>442</v>
      </c>
      <c r="D433" s="173" t="s">
        <v>443</v>
      </c>
      <c r="E433" s="173" t="s">
        <v>1164</v>
      </c>
      <c r="F433" s="173" t="s">
        <v>445</v>
      </c>
      <c r="G433" s="173" t="s">
        <v>461</v>
      </c>
      <c r="H433" s="173" t="s">
        <v>530</v>
      </c>
      <c r="I433" s="173" t="s">
        <v>448</v>
      </c>
      <c r="J433" s="173" t="s">
        <v>1163</v>
      </c>
    </row>
    <row r="434" ht="22.5" spans="1:10">
      <c r="A434" s="172"/>
      <c r="B434" s="173" t="s">
        <v>1161</v>
      </c>
      <c r="C434" s="173" t="s">
        <v>442</v>
      </c>
      <c r="D434" s="173" t="s">
        <v>443</v>
      </c>
      <c r="E434" s="173" t="s">
        <v>1165</v>
      </c>
      <c r="F434" s="173" t="s">
        <v>445</v>
      </c>
      <c r="G434" s="173" t="s">
        <v>461</v>
      </c>
      <c r="H434" s="173" t="s">
        <v>530</v>
      </c>
      <c r="I434" s="173" t="s">
        <v>448</v>
      </c>
      <c r="J434" s="173" t="s">
        <v>1163</v>
      </c>
    </row>
    <row r="435" ht="22.5" spans="1:10">
      <c r="A435" s="172"/>
      <c r="B435" s="173" t="s">
        <v>1161</v>
      </c>
      <c r="C435" s="173" t="s">
        <v>442</v>
      </c>
      <c r="D435" s="173" t="s">
        <v>454</v>
      </c>
      <c r="E435" s="173" t="s">
        <v>1166</v>
      </c>
      <c r="F435" s="173" t="s">
        <v>481</v>
      </c>
      <c r="G435" s="173" t="s">
        <v>456</v>
      </c>
      <c r="H435" s="173" t="s">
        <v>457</v>
      </c>
      <c r="I435" s="173" t="s">
        <v>448</v>
      </c>
      <c r="J435" s="173" t="s">
        <v>1163</v>
      </c>
    </row>
    <row r="436" ht="22.5" spans="1:10">
      <c r="A436" s="172"/>
      <c r="B436" s="173" t="s">
        <v>1161</v>
      </c>
      <c r="C436" s="173" t="s">
        <v>442</v>
      </c>
      <c r="D436" s="173" t="s">
        <v>459</v>
      </c>
      <c r="E436" s="173" t="s">
        <v>1167</v>
      </c>
      <c r="F436" s="173" t="s">
        <v>445</v>
      </c>
      <c r="G436" s="173" t="s">
        <v>94</v>
      </c>
      <c r="H436" s="173" t="s">
        <v>526</v>
      </c>
      <c r="I436" s="173" t="s">
        <v>448</v>
      </c>
      <c r="J436" s="173" t="s">
        <v>1163</v>
      </c>
    </row>
    <row r="437" ht="22.5" spans="1:10">
      <c r="A437" s="172"/>
      <c r="B437" s="173" t="s">
        <v>1161</v>
      </c>
      <c r="C437" s="173" t="s">
        <v>442</v>
      </c>
      <c r="D437" s="173" t="s">
        <v>459</v>
      </c>
      <c r="E437" s="173" t="s">
        <v>1168</v>
      </c>
      <c r="F437" s="173" t="s">
        <v>445</v>
      </c>
      <c r="G437" s="173" t="s">
        <v>88</v>
      </c>
      <c r="H437" s="173" t="s">
        <v>1169</v>
      </c>
      <c r="I437" s="173" t="s">
        <v>448</v>
      </c>
      <c r="J437" s="173" t="s">
        <v>1163</v>
      </c>
    </row>
    <row r="438" ht="22.5" spans="1:10">
      <c r="A438" s="172"/>
      <c r="B438" s="173" t="s">
        <v>1161</v>
      </c>
      <c r="C438" s="173" t="s">
        <v>442</v>
      </c>
      <c r="D438" s="173" t="s">
        <v>459</v>
      </c>
      <c r="E438" s="173" t="s">
        <v>1170</v>
      </c>
      <c r="F438" s="173" t="s">
        <v>445</v>
      </c>
      <c r="G438" s="173" t="s">
        <v>1171</v>
      </c>
      <c r="H438" s="173" t="s">
        <v>462</v>
      </c>
      <c r="I438" s="173" t="s">
        <v>448</v>
      </c>
      <c r="J438" s="173" t="s">
        <v>1163</v>
      </c>
    </row>
    <row r="439" ht="22.5" spans="1:10">
      <c r="A439" s="172"/>
      <c r="B439" s="173" t="s">
        <v>1161</v>
      </c>
      <c r="C439" s="173" t="s">
        <v>442</v>
      </c>
      <c r="D439" s="173" t="s">
        <v>467</v>
      </c>
      <c r="E439" s="173" t="s">
        <v>468</v>
      </c>
      <c r="F439" s="173" t="s">
        <v>469</v>
      </c>
      <c r="G439" s="173" t="s">
        <v>1171</v>
      </c>
      <c r="H439" s="173" t="s">
        <v>471</v>
      </c>
      <c r="I439" s="173" t="s">
        <v>448</v>
      </c>
      <c r="J439" s="173" t="s">
        <v>1163</v>
      </c>
    </row>
    <row r="440" ht="22.5" spans="1:10">
      <c r="A440" s="172"/>
      <c r="B440" s="173" t="s">
        <v>1161</v>
      </c>
      <c r="C440" s="173" t="s">
        <v>473</v>
      </c>
      <c r="D440" s="173" t="s">
        <v>560</v>
      </c>
      <c r="E440" s="173" t="s">
        <v>1172</v>
      </c>
      <c r="F440" s="173" t="s">
        <v>481</v>
      </c>
      <c r="G440" s="173" t="s">
        <v>456</v>
      </c>
      <c r="H440" s="173" t="s">
        <v>457</v>
      </c>
      <c r="I440" s="173" t="s">
        <v>448</v>
      </c>
      <c r="J440" s="173" t="s">
        <v>1163</v>
      </c>
    </row>
    <row r="441" ht="22.5" spans="1:10">
      <c r="A441" s="172"/>
      <c r="B441" s="173" t="s">
        <v>1161</v>
      </c>
      <c r="C441" s="173" t="s">
        <v>473</v>
      </c>
      <c r="D441" s="173" t="s">
        <v>474</v>
      </c>
      <c r="E441" s="173" t="s">
        <v>1173</v>
      </c>
      <c r="F441" s="173" t="s">
        <v>481</v>
      </c>
      <c r="G441" s="173" t="s">
        <v>456</v>
      </c>
      <c r="H441" s="173" t="s">
        <v>457</v>
      </c>
      <c r="I441" s="173" t="s">
        <v>448</v>
      </c>
      <c r="J441" s="173" t="s">
        <v>1163</v>
      </c>
    </row>
    <row r="442" ht="22.5" spans="1:10">
      <c r="A442" s="172"/>
      <c r="B442" s="173" t="s">
        <v>1161</v>
      </c>
      <c r="C442" s="173" t="s">
        <v>473</v>
      </c>
      <c r="D442" s="173" t="s">
        <v>474</v>
      </c>
      <c r="E442" s="173" t="s">
        <v>1174</v>
      </c>
      <c r="F442" s="173" t="s">
        <v>481</v>
      </c>
      <c r="G442" s="173" t="s">
        <v>456</v>
      </c>
      <c r="H442" s="173" t="s">
        <v>457</v>
      </c>
      <c r="I442" s="173" t="s">
        <v>448</v>
      </c>
      <c r="J442" s="173" t="s">
        <v>1163</v>
      </c>
    </row>
    <row r="443" ht="22.5" spans="1:10">
      <c r="A443" s="172"/>
      <c r="B443" s="173" t="s">
        <v>1161</v>
      </c>
      <c r="C443" s="173" t="s">
        <v>473</v>
      </c>
      <c r="D443" s="173" t="s">
        <v>500</v>
      </c>
      <c r="E443" s="173" t="s">
        <v>1175</v>
      </c>
      <c r="F443" s="173" t="s">
        <v>481</v>
      </c>
      <c r="G443" s="173" t="s">
        <v>456</v>
      </c>
      <c r="H443" s="173" t="s">
        <v>457</v>
      </c>
      <c r="I443" s="173" t="s">
        <v>448</v>
      </c>
      <c r="J443" s="173" t="s">
        <v>1163</v>
      </c>
    </row>
    <row r="444" ht="22.5" spans="1:10">
      <c r="A444" s="172"/>
      <c r="B444" s="173" t="s">
        <v>1161</v>
      </c>
      <c r="C444" s="173" t="s">
        <v>473</v>
      </c>
      <c r="D444" s="173" t="s">
        <v>476</v>
      </c>
      <c r="E444" s="173" t="s">
        <v>1176</v>
      </c>
      <c r="F444" s="173" t="s">
        <v>481</v>
      </c>
      <c r="G444" s="173" t="s">
        <v>456</v>
      </c>
      <c r="H444" s="173" t="s">
        <v>457</v>
      </c>
      <c r="I444" s="173" t="s">
        <v>448</v>
      </c>
      <c r="J444" s="173" t="s">
        <v>1163</v>
      </c>
    </row>
    <row r="445" ht="22.5" spans="1:10">
      <c r="A445" s="172"/>
      <c r="B445" s="173" t="s">
        <v>1161</v>
      </c>
      <c r="C445" s="173" t="s">
        <v>478</v>
      </c>
      <c r="D445" s="173" t="s">
        <v>479</v>
      </c>
      <c r="E445" s="173" t="s">
        <v>682</v>
      </c>
      <c r="F445" s="173" t="s">
        <v>481</v>
      </c>
      <c r="G445" s="173" t="s">
        <v>456</v>
      </c>
      <c r="H445" s="173" t="s">
        <v>457</v>
      </c>
      <c r="I445" s="173" t="s">
        <v>448</v>
      </c>
      <c r="J445" s="173" t="s">
        <v>1163</v>
      </c>
    </row>
    <row r="446" ht="22.5" spans="1:10">
      <c r="A446" s="172" t="s">
        <v>375</v>
      </c>
      <c r="B446" s="173" t="s">
        <v>1177</v>
      </c>
      <c r="C446" s="173" t="s">
        <v>442</v>
      </c>
      <c r="D446" s="173" t="s">
        <v>443</v>
      </c>
      <c r="E446" s="173" t="s">
        <v>889</v>
      </c>
      <c r="F446" s="173" t="s">
        <v>445</v>
      </c>
      <c r="G446" s="173" t="s">
        <v>485</v>
      </c>
      <c r="H446" s="173" t="s">
        <v>457</v>
      </c>
      <c r="I446" s="173" t="s">
        <v>448</v>
      </c>
      <c r="J446" s="173" t="s">
        <v>1075</v>
      </c>
    </row>
    <row r="447" ht="33.75" spans="1:10">
      <c r="A447" s="172"/>
      <c r="B447" s="173" t="s">
        <v>1177</v>
      </c>
      <c r="C447" s="173" t="s">
        <v>442</v>
      </c>
      <c r="D447" s="173" t="s">
        <v>443</v>
      </c>
      <c r="E447" s="173" t="s">
        <v>890</v>
      </c>
      <c r="F447" s="173" t="s">
        <v>445</v>
      </c>
      <c r="G447" s="173" t="s">
        <v>485</v>
      </c>
      <c r="H447" s="173" t="s">
        <v>457</v>
      </c>
      <c r="I447" s="173" t="s">
        <v>448</v>
      </c>
      <c r="J447" s="173" t="s">
        <v>1076</v>
      </c>
    </row>
    <row r="448" spans="1:10">
      <c r="A448" s="172"/>
      <c r="B448" s="173" t="s">
        <v>1177</v>
      </c>
      <c r="C448" s="173" t="s">
        <v>442</v>
      </c>
      <c r="D448" s="173" t="s">
        <v>443</v>
      </c>
      <c r="E448" s="173" t="s">
        <v>886</v>
      </c>
      <c r="F448" s="173" t="s">
        <v>445</v>
      </c>
      <c r="G448" s="173" t="s">
        <v>1178</v>
      </c>
      <c r="H448" s="173" t="s">
        <v>687</v>
      </c>
      <c r="I448" s="173" t="s">
        <v>448</v>
      </c>
      <c r="J448" s="173" t="s">
        <v>1179</v>
      </c>
    </row>
    <row r="449" spans="1:10">
      <c r="A449" s="172"/>
      <c r="B449" s="173" t="s">
        <v>1177</v>
      </c>
      <c r="C449" s="173" t="s">
        <v>442</v>
      </c>
      <c r="D449" s="173" t="s">
        <v>454</v>
      </c>
      <c r="E449" s="173" t="s">
        <v>710</v>
      </c>
      <c r="F449" s="173" t="s">
        <v>445</v>
      </c>
      <c r="G449" s="173" t="s">
        <v>92</v>
      </c>
      <c r="H449" s="173" t="s">
        <v>462</v>
      </c>
      <c r="I449" s="173" t="s">
        <v>448</v>
      </c>
      <c r="J449" s="173" t="s">
        <v>710</v>
      </c>
    </row>
    <row r="450" spans="1:10">
      <c r="A450" s="172"/>
      <c r="B450" s="173" t="s">
        <v>1177</v>
      </c>
      <c r="C450" s="173" t="s">
        <v>442</v>
      </c>
      <c r="D450" s="173" t="s">
        <v>454</v>
      </c>
      <c r="E450" s="173" t="s">
        <v>709</v>
      </c>
      <c r="F450" s="173" t="s">
        <v>445</v>
      </c>
      <c r="G450" s="173" t="s">
        <v>485</v>
      </c>
      <c r="H450" s="173" t="s">
        <v>457</v>
      </c>
      <c r="I450" s="173" t="s">
        <v>448</v>
      </c>
      <c r="J450" s="173" t="s">
        <v>709</v>
      </c>
    </row>
    <row r="451" spans="1:10">
      <c r="A451" s="172"/>
      <c r="B451" s="173" t="s">
        <v>1177</v>
      </c>
      <c r="C451" s="173" t="s">
        <v>442</v>
      </c>
      <c r="D451" s="173" t="s">
        <v>459</v>
      </c>
      <c r="E451" s="173" t="s">
        <v>712</v>
      </c>
      <c r="F451" s="173" t="s">
        <v>445</v>
      </c>
      <c r="G451" s="173" t="s">
        <v>485</v>
      </c>
      <c r="H451" s="173" t="s">
        <v>457</v>
      </c>
      <c r="I451" s="173" t="s">
        <v>448</v>
      </c>
      <c r="J451" s="173" t="s">
        <v>712</v>
      </c>
    </row>
    <row r="452" ht="22.5" spans="1:10">
      <c r="A452" s="172"/>
      <c r="B452" s="173" t="s">
        <v>1177</v>
      </c>
      <c r="C452" s="173" t="s">
        <v>442</v>
      </c>
      <c r="D452" s="173" t="s">
        <v>459</v>
      </c>
      <c r="E452" s="173" t="s">
        <v>714</v>
      </c>
      <c r="F452" s="173" t="s">
        <v>445</v>
      </c>
      <c r="G452" s="173" t="s">
        <v>1180</v>
      </c>
      <c r="H452" s="173" t="s">
        <v>457</v>
      </c>
      <c r="I452" s="173" t="s">
        <v>465</v>
      </c>
      <c r="J452" s="173" t="s">
        <v>1180</v>
      </c>
    </row>
    <row r="453" ht="22.5" spans="1:10">
      <c r="A453" s="172"/>
      <c r="B453" s="173" t="s">
        <v>1177</v>
      </c>
      <c r="C453" s="173" t="s">
        <v>473</v>
      </c>
      <c r="D453" s="173" t="s">
        <v>560</v>
      </c>
      <c r="E453" s="173" t="s">
        <v>894</v>
      </c>
      <c r="F453" s="173" t="s">
        <v>445</v>
      </c>
      <c r="G453" s="173" t="s">
        <v>485</v>
      </c>
      <c r="H453" s="173" t="s">
        <v>457</v>
      </c>
      <c r="I453" s="173" t="s">
        <v>465</v>
      </c>
      <c r="J453" s="173" t="s">
        <v>1181</v>
      </c>
    </row>
    <row r="454" spans="1:10">
      <c r="A454" s="172"/>
      <c r="B454" s="173" t="s">
        <v>1177</v>
      </c>
      <c r="C454" s="173" t="s">
        <v>473</v>
      </c>
      <c r="D454" s="173" t="s">
        <v>474</v>
      </c>
      <c r="E454" s="173" t="s">
        <v>720</v>
      </c>
      <c r="F454" s="173" t="s">
        <v>445</v>
      </c>
      <c r="G454" s="173" t="s">
        <v>485</v>
      </c>
      <c r="H454" s="173" t="s">
        <v>457</v>
      </c>
      <c r="I454" s="173" t="s">
        <v>448</v>
      </c>
      <c r="J454" s="173" t="s">
        <v>720</v>
      </c>
    </row>
    <row r="455" ht="22.5" spans="1:10">
      <c r="A455" s="172"/>
      <c r="B455" s="173" t="s">
        <v>1177</v>
      </c>
      <c r="C455" s="173" t="s">
        <v>473</v>
      </c>
      <c r="D455" s="173" t="s">
        <v>474</v>
      </c>
      <c r="E455" s="173" t="s">
        <v>718</v>
      </c>
      <c r="F455" s="173" t="s">
        <v>445</v>
      </c>
      <c r="G455" s="173" t="s">
        <v>1182</v>
      </c>
      <c r="H455" s="173" t="s">
        <v>457</v>
      </c>
      <c r="I455" s="173" t="s">
        <v>465</v>
      </c>
      <c r="J455" s="173" t="s">
        <v>1182</v>
      </c>
    </row>
    <row r="456" ht="22.5" spans="1:10">
      <c r="A456" s="172"/>
      <c r="B456" s="173" t="s">
        <v>1177</v>
      </c>
      <c r="C456" s="173" t="s">
        <v>473</v>
      </c>
      <c r="D456" s="173" t="s">
        <v>500</v>
      </c>
      <c r="E456" s="173" t="s">
        <v>1087</v>
      </c>
      <c r="F456" s="173" t="s">
        <v>445</v>
      </c>
      <c r="G456" s="173" t="s">
        <v>485</v>
      </c>
      <c r="H456" s="173" t="s">
        <v>457</v>
      </c>
      <c r="I456" s="173" t="s">
        <v>465</v>
      </c>
      <c r="J456" s="173" t="s">
        <v>1183</v>
      </c>
    </row>
    <row r="457" ht="22.5" spans="1:10">
      <c r="A457" s="172"/>
      <c r="B457" s="173" t="s">
        <v>1177</v>
      </c>
      <c r="C457" s="173" t="s">
        <v>473</v>
      </c>
      <c r="D457" s="173" t="s">
        <v>476</v>
      </c>
      <c r="E457" s="173" t="s">
        <v>1184</v>
      </c>
      <c r="F457" s="173" t="s">
        <v>445</v>
      </c>
      <c r="G457" s="173" t="s">
        <v>485</v>
      </c>
      <c r="H457" s="173" t="s">
        <v>457</v>
      </c>
      <c r="I457" s="173" t="s">
        <v>465</v>
      </c>
      <c r="J457" s="173" t="s">
        <v>1183</v>
      </c>
    </row>
    <row r="458" spans="1:10">
      <c r="A458" s="172"/>
      <c r="B458" s="173" t="s">
        <v>1177</v>
      </c>
      <c r="C458" s="173" t="s">
        <v>478</v>
      </c>
      <c r="D458" s="173" t="s">
        <v>479</v>
      </c>
      <c r="E458" s="173" t="s">
        <v>1185</v>
      </c>
      <c r="F458" s="173" t="s">
        <v>445</v>
      </c>
      <c r="G458" s="173" t="s">
        <v>485</v>
      </c>
      <c r="H458" s="173" t="s">
        <v>457</v>
      </c>
      <c r="I458" s="173" t="s">
        <v>448</v>
      </c>
      <c r="J458" s="173" t="s">
        <v>1186</v>
      </c>
    </row>
    <row r="459" ht="56.25" spans="1:10">
      <c r="A459" s="172" t="s">
        <v>327</v>
      </c>
      <c r="B459" s="173" t="s">
        <v>1187</v>
      </c>
      <c r="C459" s="173" t="s">
        <v>442</v>
      </c>
      <c r="D459" s="173" t="s">
        <v>443</v>
      </c>
      <c r="E459" s="173" t="s">
        <v>1188</v>
      </c>
      <c r="F459" s="173" t="s">
        <v>481</v>
      </c>
      <c r="G459" s="173" t="s">
        <v>461</v>
      </c>
      <c r="H459" s="173" t="s">
        <v>579</v>
      </c>
      <c r="I459" s="173" t="s">
        <v>448</v>
      </c>
      <c r="J459" s="173" t="s">
        <v>1189</v>
      </c>
    </row>
    <row r="460" ht="22.5" spans="1:10">
      <c r="A460" s="172"/>
      <c r="B460" s="173" t="s">
        <v>1187</v>
      </c>
      <c r="C460" s="173" t="s">
        <v>442</v>
      </c>
      <c r="D460" s="173" t="s">
        <v>443</v>
      </c>
      <c r="E460" s="173" t="s">
        <v>1190</v>
      </c>
      <c r="F460" s="173" t="s">
        <v>481</v>
      </c>
      <c r="G460" s="173" t="s">
        <v>485</v>
      </c>
      <c r="H460" s="173" t="s">
        <v>1191</v>
      </c>
      <c r="I460" s="173" t="s">
        <v>448</v>
      </c>
      <c r="J460" s="173" t="s">
        <v>1192</v>
      </c>
    </row>
    <row r="461" ht="33.75" spans="1:10">
      <c r="A461" s="172"/>
      <c r="B461" s="173" t="s">
        <v>1187</v>
      </c>
      <c r="C461" s="173" t="s">
        <v>442</v>
      </c>
      <c r="D461" s="173" t="s">
        <v>443</v>
      </c>
      <c r="E461" s="173" t="s">
        <v>1193</v>
      </c>
      <c r="F461" s="173" t="s">
        <v>481</v>
      </c>
      <c r="G461" s="173" t="s">
        <v>461</v>
      </c>
      <c r="H461" s="173" t="s">
        <v>579</v>
      </c>
      <c r="I461" s="173" t="s">
        <v>448</v>
      </c>
      <c r="J461" s="173" t="s">
        <v>1194</v>
      </c>
    </row>
    <row r="462" ht="22.5" spans="1:10">
      <c r="A462" s="172"/>
      <c r="B462" s="173" t="s">
        <v>1187</v>
      </c>
      <c r="C462" s="173" t="s">
        <v>442</v>
      </c>
      <c r="D462" s="173" t="s">
        <v>443</v>
      </c>
      <c r="E462" s="173" t="s">
        <v>1195</v>
      </c>
      <c r="F462" s="173" t="s">
        <v>481</v>
      </c>
      <c r="G462" s="173" t="s">
        <v>1196</v>
      </c>
      <c r="H462" s="173" t="s">
        <v>1191</v>
      </c>
      <c r="I462" s="173" t="s">
        <v>448</v>
      </c>
      <c r="J462" s="173" t="s">
        <v>848</v>
      </c>
    </row>
    <row r="463" ht="22.5" spans="1:10">
      <c r="A463" s="172"/>
      <c r="B463" s="173" t="s">
        <v>1187</v>
      </c>
      <c r="C463" s="173" t="s">
        <v>442</v>
      </c>
      <c r="D463" s="173" t="s">
        <v>443</v>
      </c>
      <c r="E463" s="173" t="s">
        <v>1197</v>
      </c>
      <c r="F463" s="173" t="s">
        <v>469</v>
      </c>
      <c r="G463" s="173" t="s">
        <v>110</v>
      </c>
      <c r="H463" s="173" t="s">
        <v>1191</v>
      </c>
      <c r="I463" s="173" t="s">
        <v>448</v>
      </c>
      <c r="J463" s="173" t="s">
        <v>848</v>
      </c>
    </row>
    <row r="464" ht="22.5" spans="1:10">
      <c r="A464" s="172"/>
      <c r="B464" s="173" t="s">
        <v>1187</v>
      </c>
      <c r="C464" s="173" t="s">
        <v>442</v>
      </c>
      <c r="D464" s="173" t="s">
        <v>454</v>
      </c>
      <c r="E464" s="173" t="s">
        <v>1198</v>
      </c>
      <c r="F464" s="173" t="s">
        <v>481</v>
      </c>
      <c r="G464" s="173" t="s">
        <v>456</v>
      </c>
      <c r="H464" s="173" t="s">
        <v>457</v>
      </c>
      <c r="I464" s="173" t="s">
        <v>448</v>
      </c>
      <c r="J464" s="173" t="s">
        <v>848</v>
      </c>
    </row>
    <row r="465" ht="22.5" spans="1:10">
      <c r="A465" s="172"/>
      <c r="B465" s="173" t="s">
        <v>1187</v>
      </c>
      <c r="C465" s="173" t="s">
        <v>442</v>
      </c>
      <c r="D465" s="173" t="s">
        <v>459</v>
      </c>
      <c r="E465" s="173" t="s">
        <v>1199</v>
      </c>
      <c r="F465" s="173" t="s">
        <v>469</v>
      </c>
      <c r="G465" s="173" t="s">
        <v>1200</v>
      </c>
      <c r="H465" s="173" t="s">
        <v>1201</v>
      </c>
      <c r="I465" s="173" t="s">
        <v>448</v>
      </c>
      <c r="J465" s="173" t="s">
        <v>1202</v>
      </c>
    </row>
    <row r="466" ht="22.5" spans="1:10">
      <c r="A466" s="172"/>
      <c r="B466" s="173" t="s">
        <v>1187</v>
      </c>
      <c r="C466" s="173" t="s">
        <v>442</v>
      </c>
      <c r="D466" s="173" t="s">
        <v>467</v>
      </c>
      <c r="E466" s="173" t="s">
        <v>468</v>
      </c>
      <c r="F466" s="173" t="s">
        <v>469</v>
      </c>
      <c r="G466" s="173" t="s">
        <v>1203</v>
      </c>
      <c r="H466" s="173" t="s">
        <v>471</v>
      </c>
      <c r="I466" s="173" t="s">
        <v>448</v>
      </c>
      <c r="J466" s="173" t="s">
        <v>848</v>
      </c>
    </row>
    <row r="467" ht="22.5" spans="1:10">
      <c r="A467" s="172"/>
      <c r="B467" s="173" t="s">
        <v>1187</v>
      </c>
      <c r="C467" s="173" t="s">
        <v>473</v>
      </c>
      <c r="D467" s="173" t="s">
        <v>474</v>
      </c>
      <c r="E467" s="173" t="s">
        <v>1204</v>
      </c>
      <c r="F467" s="173" t="s">
        <v>481</v>
      </c>
      <c r="G467" s="173" t="s">
        <v>456</v>
      </c>
      <c r="H467" s="173" t="s">
        <v>457</v>
      </c>
      <c r="I467" s="173" t="s">
        <v>448</v>
      </c>
      <c r="J467" s="173" t="s">
        <v>1205</v>
      </c>
    </row>
    <row r="468" ht="22.5" spans="1:10">
      <c r="A468" s="172"/>
      <c r="B468" s="173" t="s">
        <v>1187</v>
      </c>
      <c r="C468" s="173" t="s">
        <v>478</v>
      </c>
      <c r="D468" s="173" t="s">
        <v>479</v>
      </c>
      <c r="E468" s="173" t="s">
        <v>1206</v>
      </c>
      <c r="F468" s="173" t="s">
        <v>481</v>
      </c>
      <c r="G468" s="173" t="s">
        <v>456</v>
      </c>
      <c r="H468" s="173" t="s">
        <v>457</v>
      </c>
      <c r="I468" s="173" t="s">
        <v>448</v>
      </c>
      <c r="J468" s="173" t="s">
        <v>1207</v>
      </c>
    </row>
    <row r="469" spans="1:10">
      <c r="A469" s="172" t="s">
        <v>337</v>
      </c>
      <c r="B469" s="173" t="s">
        <v>1208</v>
      </c>
      <c r="C469" s="173" t="s">
        <v>442</v>
      </c>
      <c r="D469" s="173" t="s">
        <v>443</v>
      </c>
      <c r="E469" s="173" t="s">
        <v>1209</v>
      </c>
      <c r="F469" s="173" t="s">
        <v>445</v>
      </c>
      <c r="G469" s="173" t="s">
        <v>1210</v>
      </c>
      <c r="H469" s="173" t="s">
        <v>579</v>
      </c>
      <c r="I469" s="173" t="s">
        <v>448</v>
      </c>
      <c r="J469" s="173" t="s">
        <v>672</v>
      </c>
    </row>
    <row r="470" spans="1:10">
      <c r="A470" s="172"/>
      <c r="B470" s="173" t="s">
        <v>1208</v>
      </c>
      <c r="C470" s="173" t="s">
        <v>442</v>
      </c>
      <c r="D470" s="173" t="s">
        <v>443</v>
      </c>
      <c r="E470" s="173" t="s">
        <v>1211</v>
      </c>
      <c r="F470" s="173" t="s">
        <v>445</v>
      </c>
      <c r="G470" s="173" t="s">
        <v>1212</v>
      </c>
      <c r="H470" s="173" t="s">
        <v>579</v>
      </c>
      <c r="I470" s="173" t="s">
        <v>448</v>
      </c>
      <c r="J470" s="173" t="s">
        <v>672</v>
      </c>
    </row>
    <row r="471" ht="22.5" spans="1:10">
      <c r="A471" s="172"/>
      <c r="B471" s="173" t="s">
        <v>1208</v>
      </c>
      <c r="C471" s="173" t="s">
        <v>442</v>
      </c>
      <c r="D471" s="173" t="s">
        <v>454</v>
      </c>
      <c r="E471" s="173" t="s">
        <v>1213</v>
      </c>
      <c r="F471" s="173" t="s">
        <v>445</v>
      </c>
      <c r="G471" s="173" t="s">
        <v>485</v>
      </c>
      <c r="H471" s="173" t="s">
        <v>457</v>
      </c>
      <c r="I471" s="173" t="s">
        <v>448</v>
      </c>
      <c r="J471" s="173" t="s">
        <v>1214</v>
      </c>
    </row>
    <row r="472" ht="22.5" spans="1:10">
      <c r="A472" s="172"/>
      <c r="B472" s="173" t="s">
        <v>1208</v>
      </c>
      <c r="C472" s="173" t="s">
        <v>442</v>
      </c>
      <c r="D472" s="173" t="s">
        <v>454</v>
      </c>
      <c r="E472" s="173" t="s">
        <v>1215</v>
      </c>
      <c r="F472" s="173" t="s">
        <v>445</v>
      </c>
      <c r="G472" s="173" t="s">
        <v>485</v>
      </c>
      <c r="H472" s="173" t="s">
        <v>457</v>
      </c>
      <c r="I472" s="173" t="s">
        <v>448</v>
      </c>
      <c r="J472" s="173" t="s">
        <v>709</v>
      </c>
    </row>
    <row r="473" ht="33.75" spans="1:10">
      <c r="A473" s="172"/>
      <c r="B473" s="173" t="s">
        <v>1208</v>
      </c>
      <c r="C473" s="173" t="s">
        <v>442</v>
      </c>
      <c r="D473" s="173" t="s">
        <v>459</v>
      </c>
      <c r="E473" s="173" t="s">
        <v>1216</v>
      </c>
      <c r="F473" s="173" t="s">
        <v>445</v>
      </c>
      <c r="G473" s="173" t="s">
        <v>1217</v>
      </c>
      <c r="H473" s="173" t="s">
        <v>462</v>
      </c>
      <c r="I473" s="173" t="s">
        <v>448</v>
      </c>
      <c r="J473" s="173" t="s">
        <v>1218</v>
      </c>
    </row>
    <row r="474" spans="1:10">
      <c r="A474" s="172"/>
      <c r="B474" s="173" t="s">
        <v>1208</v>
      </c>
      <c r="C474" s="173" t="s">
        <v>442</v>
      </c>
      <c r="D474" s="173" t="s">
        <v>467</v>
      </c>
      <c r="E474" s="173" t="s">
        <v>468</v>
      </c>
      <c r="F474" s="173" t="s">
        <v>469</v>
      </c>
      <c r="G474" s="173" t="s">
        <v>537</v>
      </c>
      <c r="H474" s="173" t="s">
        <v>471</v>
      </c>
      <c r="I474" s="173" t="s">
        <v>448</v>
      </c>
      <c r="J474" s="173" t="s">
        <v>672</v>
      </c>
    </row>
    <row r="475" spans="1:10">
      <c r="A475" s="172"/>
      <c r="B475" s="173" t="s">
        <v>1208</v>
      </c>
      <c r="C475" s="173" t="s">
        <v>473</v>
      </c>
      <c r="D475" s="173" t="s">
        <v>474</v>
      </c>
      <c r="E475" s="173" t="s">
        <v>1219</v>
      </c>
      <c r="F475" s="173" t="s">
        <v>445</v>
      </c>
      <c r="G475" s="173" t="s">
        <v>485</v>
      </c>
      <c r="H475" s="173" t="s">
        <v>457</v>
      </c>
      <c r="I475" s="173" t="s">
        <v>465</v>
      </c>
      <c r="J475" s="173" t="s">
        <v>1219</v>
      </c>
    </row>
    <row r="476" ht="22.5" spans="1:10">
      <c r="A476" s="172"/>
      <c r="B476" s="173" t="s">
        <v>1208</v>
      </c>
      <c r="C476" s="173" t="s">
        <v>473</v>
      </c>
      <c r="D476" s="173" t="s">
        <v>474</v>
      </c>
      <c r="E476" s="173" t="s">
        <v>1220</v>
      </c>
      <c r="F476" s="173" t="s">
        <v>445</v>
      </c>
      <c r="G476" s="173" t="s">
        <v>485</v>
      </c>
      <c r="H476" s="173" t="s">
        <v>457</v>
      </c>
      <c r="I476" s="173" t="s">
        <v>465</v>
      </c>
      <c r="J476" s="173" t="s">
        <v>1220</v>
      </c>
    </row>
    <row r="477" spans="1:10">
      <c r="A477" s="172"/>
      <c r="B477" s="173" t="s">
        <v>1208</v>
      </c>
      <c r="C477" s="173" t="s">
        <v>473</v>
      </c>
      <c r="D477" s="173" t="s">
        <v>500</v>
      </c>
      <c r="E477" s="173" t="s">
        <v>1221</v>
      </c>
      <c r="F477" s="173" t="s">
        <v>445</v>
      </c>
      <c r="G477" s="173" t="s">
        <v>485</v>
      </c>
      <c r="H477" s="173" t="s">
        <v>457</v>
      </c>
      <c r="I477" s="173" t="s">
        <v>465</v>
      </c>
      <c r="J477" s="173" t="s">
        <v>1222</v>
      </c>
    </row>
    <row r="478" spans="1:10">
      <c r="A478" s="172"/>
      <c r="B478" s="173" t="s">
        <v>1208</v>
      </c>
      <c r="C478" s="173" t="s">
        <v>473</v>
      </c>
      <c r="D478" s="173" t="s">
        <v>476</v>
      </c>
      <c r="E478" s="173" t="s">
        <v>1223</v>
      </c>
      <c r="F478" s="173" t="s">
        <v>445</v>
      </c>
      <c r="G478" s="173" t="s">
        <v>485</v>
      </c>
      <c r="H478" s="173" t="s">
        <v>457</v>
      </c>
      <c r="I478" s="173" t="s">
        <v>465</v>
      </c>
      <c r="J478" s="173" t="s">
        <v>1224</v>
      </c>
    </row>
    <row r="479" ht="22.5" spans="1:10">
      <c r="A479" s="172"/>
      <c r="B479" s="173" t="s">
        <v>1208</v>
      </c>
      <c r="C479" s="173" t="s">
        <v>478</v>
      </c>
      <c r="D479" s="173" t="s">
        <v>479</v>
      </c>
      <c r="E479" s="173" t="s">
        <v>1225</v>
      </c>
      <c r="F479" s="173" t="s">
        <v>445</v>
      </c>
      <c r="G479" s="173" t="s">
        <v>485</v>
      </c>
      <c r="H479" s="173" t="s">
        <v>457</v>
      </c>
      <c r="I479" s="173" t="s">
        <v>465</v>
      </c>
      <c r="J479" s="173" t="s">
        <v>1226</v>
      </c>
    </row>
    <row r="480" spans="1:10">
      <c r="A480" s="172" t="s">
        <v>363</v>
      </c>
      <c r="B480" s="173" t="s">
        <v>1227</v>
      </c>
      <c r="C480" s="173" t="s">
        <v>442</v>
      </c>
      <c r="D480" s="173" t="s">
        <v>443</v>
      </c>
      <c r="E480" s="173" t="s">
        <v>1228</v>
      </c>
      <c r="F480" s="173" t="s">
        <v>481</v>
      </c>
      <c r="G480" s="173" t="s">
        <v>1229</v>
      </c>
      <c r="H480" s="173" t="s">
        <v>1230</v>
      </c>
      <c r="I480" s="173" t="s">
        <v>448</v>
      </c>
      <c r="J480" s="173" t="s">
        <v>1231</v>
      </c>
    </row>
    <row r="481" ht="33.75" spans="1:10">
      <c r="A481" s="172"/>
      <c r="B481" s="173" t="s">
        <v>1227</v>
      </c>
      <c r="C481" s="173" t="s">
        <v>442</v>
      </c>
      <c r="D481" s="173" t="s">
        <v>454</v>
      </c>
      <c r="E481" s="173" t="s">
        <v>1232</v>
      </c>
      <c r="F481" s="173" t="s">
        <v>445</v>
      </c>
      <c r="G481" s="173" t="s">
        <v>598</v>
      </c>
      <c r="H481" s="173" t="s">
        <v>462</v>
      </c>
      <c r="I481" s="173" t="s">
        <v>465</v>
      </c>
      <c r="J481" s="173" t="s">
        <v>1233</v>
      </c>
    </row>
    <row r="482" spans="1:10">
      <c r="A482" s="172"/>
      <c r="B482" s="173" t="s">
        <v>1227</v>
      </c>
      <c r="C482" s="173" t="s">
        <v>442</v>
      </c>
      <c r="D482" s="173" t="s">
        <v>459</v>
      </c>
      <c r="E482" s="173" t="s">
        <v>1234</v>
      </c>
      <c r="F482" s="173" t="s">
        <v>481</v>
      </c>
      <c r="G482" s="173" t="s">
        <v>485</v>
      </c>
      <c r="H482" s="173" t="s">
        <v>457</v>
      </c>
      <c r="I482" s="173" t="s">
        <v>448</v>
      </c>
      <c r="J482" s="173" t="s">
        <v>1234</v>
      </c>
    </row>
    <row r="483" ht="22.5" spans="1:10">
      <c r="A483" s="172"/>
      <c r="B483" s="173" t="s">
        <v>1227</v>
      </c>
      <c r="C483" s="173" t="s">
        <v>473</v>
      </c>
      <c r="D483" s="173" t="s">
        <v>560</v>
      </c>
      <c r="E483" s="173" t="s">
        <v>1235</v>
      </c>
      <c r="F483" s="173" t="s">
        <v>445</v>
      </c>
      <c r="G483" s="173" t="s">
        <v>498</v>
      </c>
      <c r="H483" s="173" t="s">
        <v>462</v>
      </c>
      <c r="I483" s="173" t="s">
        <v>465</v>
      </c>
      <c r="J483" s="173" t="s">
        <v>1235</v>
      </c>
    </row>
    <row r="484" spans="1:10">
      <c r="A484" s="172"/>
      <c r="B484" s="173" t="s">
        <v>1227</v>
      </c>
      <c r="C484" s="173" t="s">
        <v>473</v>
      </c>
      <c r="D484" s="173" t="s">
        <v>474</v>
      </c>
      <c r="E484" s="173" t="s">
        <v>1236</v>
      </c>
      <c r="F484" s="173" t="s">
        <v>445</v>
      </c>
      <c r="G484" s="173" t="s">
        <v>498</v>
      </c>
      <c r="H484" s="173" t="s">
        <v>462</v>
      </c>
      <c r="I484" s="173" t="s">
        <v>465</v>
      </c>
      <c r="J484" s="173" t="s">
        <v>1237</v>
      </c>
    </row>
    <row r="485" ht="22.5" spans="1:10">
      <c r="A485" s="172"/>
      <c r="B485" s="173" t="s">
        <v>1227</v>
      </c>
      <c r="C485" s="173" t="s">
        <v>473</v>
      </c>
      <c r="D485" s="173" t="s">
        <v>500</v>
      </c>
      <c r="E485" s="173" t="s">
        <v>1238</v>
      </c>
      <c r="F485" s="173" t="s">
        <v>445</v>
      </c>
      <c r="G485" s="173" t="s">
        <v>498</v>
      </c>
      <c r="H485" s="173" t="s">
        <v>462</v>
      </c>
      <c r="I485" s="173" t="s">
        <v>465</v>
      </c>
      <c r="J485" s="173" t="s">
        <v>1238</v>
      </c>
    </row>
    <row r="486" spans="1:10">
      <c r="A486" s="172"/>
      <c r="B486" s="173" t="s">
        <v>1227</v>
      </c>
      <c r="C486" s="173" t="s">
        <v>473</v>
      </c>
      <c r="D486" s="173" t="s">
        <v>476</v>
      </c>
      <c r="E486" s="173" t="s">
        <v>1239</v>
      </c>
      <c r="F486" s="173" t="s">
        <v>445</v>
      </c>
      <c r="G486" s="173" t="s">
        <v>598</v>
      </c>
      <c r="H486" s="173" t="s">
        <v>462</v>
      </c>
      <c r="I486" s="173" t="s">
        <v>465</v>
      </c>
      <c r="J486" s="173" t="s">
        <v>1240</v>
      </c>
    </row>
    <row r="487" spans="1:10">
      <c r="A487" s="172"/>
      <c r="B487" s="173" t="s">
        <v>1227</v>
      </c>
      <c r="C487" s="173" t="s">
        <v>478</v>
      </c>
      <c r="D487" s="173" t="s">
        <v>479</v>
      </c>
      <c r="E487" s="173" t="s">
        <v>1241</v>
      </c>
      <c r="F487" s="173" t="s">
        <v>445</v>
      </c>
      <c r="G487" s="173" t="s">
        <v>456</v>
      </c>
      <c r="H487" s="173" t="s">
        <v>457</v>
      </c>
      <c r="I487" s="173" t="s">
        <v>448</v>
      </c>
      <c r="J487" s="173" t="s">
        <v>1241</v>
      </c>
    </row>
    <row r="488" ht="33.75" spans="1:10">
      <c r="A488" s="172" t="s">
        <v>331</v>
      </c>
      <c r="B488" s="173" t="s">
        <v>1242</v>
      </c>
      <c r="C488" s="173" t="s">
        <v>442</v>
      </c>
      <c r="D488" s="173" t="s">
        <v>443</v>
      </c>
      <c r="E488" s="173" t="s">
        <v>1243</v>
      </c>
      <c r="F488" s="173" t="s">
        <v>481</v>
      </c>
      <c r="G488" s="173" t="s">
        <v>1135</v>
      </c>
      <c r="H488" s="173" t="s">
        <v>1244</v>
      </c>
      <c r="I488" s="173" t="s">
        <v>448</v>
      </c>
      <c r="J488" s="173" t="s">
        <v>1245</v>
      </c>
    </row>
    <row r="489" ht="22.5" spans="1:10">
      <c r="A489" s="172"/>
      <c r="B489" s="173" t="s">
        <v>1242</v>
      </c>
      <c r="C489" s="173" t="s">
        <v>442</v>
      </c>
      <c r="D489" s="173" t="s">
        <v>443</v>
      </c>
      <c r="E489" s="173" t="s">
        <v>1246</v>
      </c>
      <c r="F489" s="173" t="s">
        <v>481</v>
      </c>
      <c r="G489" s="173" t="s">
        <v>94</v>
      </c>
      <c r="H489" s="173" t="s">
        <v>486</v>
      </c>
      <c r="I489" s="173" t="s">
        <v>448</v>
      </c>
      <c r="J489" s="173" t="s">
        <v>1247</v>
      </c>
    </row>
    <row r="490" ht="33.75" spans="1:10">
      <c r="A490" s="172"/>
      <c r="B490" s="173" t="s">
        <v>1242</v>
      </c>
      <c r="C490" s="173" t="s">
        <v>442</v>
      </c>
      <c r="D490" s="173" t="s">
        <v>443</v>
      </c>
      <c r="E490" s="173" t="s">
        <v>1248</v>
      </c>
      <c r="F490" s="173" t="s">
        <v>481</v>
      </c>
      <c r="G490" s="173" t="s">
        <v>94</v>
      </c>
      <c r="H490" s="173" t="s">
        <v>486</v>
      </c>
      <c r="I490" s="173" t="s">
        <v>448</v>
      </c>
      <c r="J490" s="173" t="s">
        <v>1249</v>
      </c>
    </row>
    <row r="491" ht="22.5" spans="1:10">
      <c r="A491" s="172"/>
      <c r="B491" s="173" t="s">
        <v>1242</v>
      </c>
      <c r="C491" s="173" t="s">
        <v>442</v>
      </c>
      <c r="D491" s="173" t="s">
        <v>454</v>
      </c>
      <c r="E491" s="173" t="s">
        <v>1250</v>
      </c>
      <c r="F491" s="173" t="s">
        <v>481</v>
      </c>
      <c r="G491" s="173" t="s">
        <v>456</v>
      </c>
      <c r="H491" s="173" t="s">
        <v>457</v>
      </c>
      <c r="I491" s="173" t="s">
        <v>448</v>
      </c>
      <c r="J491" s="173" t="s">
        <v>1251</v>
      </c>
    </row>
    <row r="492" ht="22.5" spans="1:10">
      <c r="A492" s="172"/>
      <c r="B492" s="173" t="s">
        <v>1242</v>
      </c>
      <c r="C492" s="173" t="s">
        <v>442</v>
      </c>
      <c r="D492" s="173" t="s">
        <v>459</v>
      </c>
      <c r="E492" s="173" t="s">
        <v>1252</v>
      </c>
      <c r="F492" s="173" t="s">
        <v>481</v>
      </c>
      <c r="G492" s="173" t="s">
        <v>456</v>
      </c>
      <c r="H492" s="173" t="s">
        <v>457</v>
      </c>
      <c r="I492" s="173" t="s">
        <v>448</v>
      </c>
      <c r="J492" s="173" t="s">
        <v>1253</v>
      </c>
    </row>
    <row r="493" ht="22.5" spans="1:10">
      <c r="A493" s="172"/>
      <c r="B493" s="173" t="s">
        <v>1242</v>
      </c>
      <c r="C493" s="173" t="s">
        <v>442</v>
      </c>
      <c r="D493" s="173" t="s">
        <v>459</v>
      </c>
      <c r="E493" s="173" t="s">
        <v>1254</v>
      </c>
      <c r="F493" s="173" t="s">
        <v>445</v>
      </c>
      <c r="G493" s="173" t="s">
        <v>1255</v>
      </c>
      <c r="H493" s="173" t="s">
        <v>462</v>
      </c>
      <c r="I493" s="173" t="s">
        <v>465</v>
      </c>
      <c r="J493" s="173" t="s">
        <v>1256</v>
      </c>
    </row>
    <row r="494" ht="33.75" spans="1:10">
      <c r="A494" s="172"/>
      <c r="B494" s="173" t="s">
        <v>1242</v>
      </c>
      <c r="C494" s="173" t="s">
        <v>442</v>
      </c>
      <c r="D494" s="173" t="s">
        <v>459</v>
      </c>
      <c r="E494" s="173" t="s">
        <v>1257</v>
      </c>
      <c r="F494" s="173" t="s">
        <v>469</v>
      </c>
      <c r="G494" s="173" t="s">
        <v>1258</v>
      </c>
      <c r="H494" s="173" t="s">
        <v>471</v>
      </c>
      <c r="I494" s="173" t="s">
        <v>448</v>
      </c>
      <c r="J494" s="173" t="s">
        <v>1259</v>
      </c>
    </row>
    <row r="495" ht="33.75" spans="1:10">
      <c r="A495" s="172"/>
      <c r="B495" s="173" t="s">
        <v>1242</v>
      </c>
      <c r="C495" s="173" t="s">
        <v>442</v>
      </c>
      <c r="D495" s="173" t="s">
        <v>467</v>
      </c>
      <c r="E495" s="173" t="s">
        <v>468</v>
      </c>
      <c r="F495" s="173" t="s">
        <v>469</v>
      </c>
      <c r="G495" s="173" t="s">
        <v>1258</v>
      </c>
      <c r="H495" s="173" t="s">
        <v>471</v>
      </c>
      <c r="I495" s="173" t="s">
        <v>448</v>
      </c>
      <c r="J495" s="173" t="s">
        <v>1260</v>
      </c>
    </row>
    <row r="496" ht="22.5" spans="1:10">
      <c r="A496" s="172"/>
      <c r="B496" s="173" t="s">
        <v>1242</v>
      </c>
      <c r="C496" s="173" t="s">
        <v>473</v>
      </c>
      <c r="D496" s="173" t="s">
        <v>474</v>
      </c>
      <c r="E496" s="173" t="s">
        <v>1261</v>
      </c>
      <c r="F496" s="173" t="s">
        <v>481</v>
      </c>
      <c r="G496" s="173" t="s">
        <v>504</v>
      </c>
      <c r="H496" s="173" t="s">
        <v>457</v>
      </c>
      <c r="I496" s="173" t="s">
        <v>448</v>
      </c>
      <c r="J496" s="173" t="s">
        <v>1262</v>
      </c>
    </row>
    <row r="497" spans="1:10">
      <c r="A497" s="172"/>
      <c r="B497" s="173" t="s">
        <v>1242</v>
      </c>
      <c r="C497" s="173" t="s">
        <v>473</v>
      </c>
      <c r="D497" s="173" t="s">
        <v>500</v>
      </c>
      <c r="E497" s="173" t="s">
        <v>1175</v>
      </c>
      <c r="F497" s="173" t="s">
        <v>445</v>
      </c>
      <c r="G497" s="173" t="s">
        <v>1263</v>
      </c>
      <c r="H497" s="173" t="s">
        <v>462</v>
      </c>
      <c r="I497" s="173" t="s">
        <v>465</v>
      </c>
      <c r="J497" s="173" t="s">
        <v>464</v>
      </c>
    </row>
    <row r="498" ht="22.5" spans="1:10">
      <c r="A498" s="172"/>
      <c r="B498" s="173" t="s">
        <v>1242</v>
      </c>
      <c r="C498" s="173" t="s">
        <v>473</v>
      </c>
      <c r="D498" s="173" t="s">
        <v>476</v>
      </c>
      <c r="E498" s="173" t="s">
        <v>1264</v>
      </c>
      <c r="F498" s="173" t="s">
        <v>445</v>
      </c>
      <c r="G498" s="173" t="s">
        <v>1265</v>
      </c>
      <c r="H498" s="173" t="s">
        <v>462</v>
      </c>
      <c r="I498" s="173" t="s">
        <v>465</v>
      </c>
      <c r="J498" s="173" t="s">
        <v>1266</v>
      </c>
    </row>
    <row r="499" spans="1:10">
      <c r="A499" s="172"/>
      <c r="B499" s="173" t="s">
        <v>1242</v>
      </c>
      <c r="C499" s="173" t="s">
        <v>478</v>
      </c>
      <c r="D499" s="173" t="s">
        <v>479</v>
      </c>
      <c r="E499" s="173" t="s">
        <v>682</v>
      </c>
      <c r="F499" s="173" t="s">
        <v>481</v>
      </c>
      <c r="G499" s="173" t="s">
        <v>456</v>
      </c>
      <c r="H499" s="173" t="s">
        <v>457</v>
      </c>
      <c r="I499" s="173" t="s">
        <v>448</v>
      </c>
      <c r="J499" s="173" t="s">
        <v>1267</v>
      </c>
    </row>
    <row r="500" ht="146.25" spans="1:10">
      <c r="A500" s="172" t="s">
        <v>371</v>
      </c>
      <c r="B500" s="173" t="s">
        <v>1268</v>
      </c>
      <c r="C500" s="173" t="s">
        <v>442</v>
      </c>
      <c r="D500" s="173" t="s">
        <v>443</v>
      </c>
      <c r="E500" s="173" t="s">
        <v>1269</v>
      </c>
      <c r="F500" s="173" t="s">
        <v>445</v>
      </c>
      <c r="G500" s="173" t="s">
        <v>86</v>
      </c>
      <c r="H500" s="173" t="s">
        <v>579</v>
      </c>
      <c r="I500" s="173" t="s">
        <v>448</v>
      </c>
      <c r="J500" s="173" t="s">
        <v>1270</v>
      </c>
    </row>
    <row r="501" ht="135" spans="1:10">
      <c r="A501" s="172"/>
      <c r="B501" s="173" t="s">
        <v>1268</v>
      </c>
      <c r="C501" s="173" t="s">
        <v>442</v>
      </c>
      <c r="D501" s="173" t="s">
        <v>443</v>
      </c>
      <c r="E501" s="173" t="s">
        <v>1271</v>
      </c>
      <c r="F501" s="173" t="s">
        <v>445</v>
      </c>
      <c r="G501" s="173" t="s">
        <v>1272</v>
      </c>
      <c r="H501" s="173" t="s">
        <v>447</v>
      </c>
      <c r="I501" s="173" t="s">
        <v>448</v>
      </c>
      <c r="J501" s="173" t="s">
        <v>1273</v>
      </c>
    </row>
    <row r="502" ht="90" spans="1:10">
      <c r="A502" s="172"/>
      <c r="B502" s="173" t="s">
        <v>1268</v>
      </c>
      <c r="C502" s="173" t="s">
        <v>442</v>
      </c>
      <c r="D502" s="173" t="s">
        <v>454</v>
      </c>
      <c r="E502" s="173" t="s">
        <v>1274</v>
      </c>
      <c r="F502" s="173" t="s">
        <v>481</v>
      </c>
      <c r="G502" s="173" t="s">
        <v>456</v>
      </c>
      <c r="H502" s="173" t="s">
        <v>457</v>
      </c>
      <c r="I502" s="173" t="s">
        <v>448</v>
      </c>
      <c r="J502" s="173" t="s">
        <v>1275</v>
      </c>
    </row>
    <row r="503" ht="112.5" spans="1:10">
      <c r="A503" s="172"/>
      <c r="B503" s="173" t="s">
        <v>1268</v>
      </c>
      <c r="C503" s="173" t="s">
        <v>442</v>
      </c>
      <c r="D503" s="173" t="s">
        <v>454</v>
      </c>
      <c r="E503" s="173" t="s">
        <v>1276</v>
      </c>
      <c r="F503" s="173" t="s">
        <v>445</v>
      </c>
      <c r="G503" s="173" t="s">
        <v>1277</v>
      </c>
      <c r="H503" s="173" t="s">
        <v>462</v>
      </c>
      <c r="I503" s="173" t="s">
        <v>465</v>
      </c>
      <c r="J503" s="173" t="s">
        <v>1278</v>
      </c>
    </row>
    <row r="504" ht="101.25" spans="1:10">
      <c r="A504" s="172"/>
      <c r="B504" s="173" t="s">
        <v>1268</v>
      </c>
      <c r="C504" s="173" t="s">
        <v>442</v>
      </c>
      <c r="D504" s="173" t="s">
        <v>459</v>
      </c>
      <c r="E504" s="173" t="s">
        <v>1279</v>
      </c>
      <c r="F504" s="173" t="s">
        <v>445</v>
      </c>
      <c r="G504" s="173" t="s">
        <v>1280</v>
      </c>
      <c r="H504" s="173" t="s">
        <v>1169</v>
      </c>
      <c r="I504" s="173" t="s">
        <v>465</v>
      </c>
      <c r="J504" s="173" t="s">
        <v>1281</v>
      </c>
    </row>
    <row r="505" ht="67.5" spans="1:10">
      <c r="A505" s="172"/>
      <c r="B505" s="173" t="s">
        <v>1268</v>
      </c>
      <c r="C505" s="173" t="s">
        <v>442</v>
      </c>
      <c r="D505" s="173" t="s">
        <v>459</v>
      </c>
      <c r="E505" s="173" t="s">
        <v>1282</v>
      </c>
      <c r="F505" s="173" t="s">
        <v>445</v>
      </c>
      <c r="G505" s="173" t="s">
        <v>1283</v>
      </c>
      <c r="H505" s="173" t="s">
        <v>1284</v>
      </c>
      <c r="I505" s="173" t="s">
        <v>465</v>
      </c>
      <c r="J505" s="173" t="s">
        <v>1285</v>
      </c>
    </row>
    <row r="506" ht="78.75" spans="1:10">
      <c r="A506" s="172"/>
      <c r="B506" s="173" t="s">
        <v>1268</v>
      </c>
      <c r="C506" s="173" t="s">
        <v>442</v>
      </c>
      <c r="D506" s="173" t="s">
        <v>467</v>
      </c>
      <c r="E506" s="173" t="s">
        <v>468</v>
      </c>
      <c r="F506" s="173" t="s">
        <v>469</v>
      </c>
      <c r="G506" s="173" t="s">
        <v>1286</v>
      </c>
      <c r="H506" s="173" t="s">
        <v>471</v>
      </c>
      <c r="I506" s="173" t="s">
        <v>448</v>
      </c>
      <c r="J506" s="173" t="s">
        <v>1287</v>
      </c>
    </row>
    <row r="507" ht="56.25" spans="1:10">
      <c r="A507" s="172"/>
      <c r="B507" s="173" t="s">
        <v>1268</v>
      </c>
      <c r="C507" s="173" t="s">
        <v>473</v>
      </c>
      <c r="D507" s="173" t="s">
        <v>474</v>
      </c>
      <c r="E507" s="173" t="s">
        <v>1288</v>
      </c>
      <c r="F507" s="173" t="s">
        <v>445</v>
      </c>
      <c r="G507" s="173" t="s">
        <v>464</v>
      </c>
      <c r="H507" s="173" t="s">
        <v>462</v>
      </c>
      <c r="I507" s="173" t="s">
        <v>465</v>
      </c>
      <c r="J507" s="173" t="s">
        <v>1289</v>
      </c>
    </row>
    <row r="508" ht="56.25" spans="1:10">
      <c r="A508" s="172"/>
      <c r="B508" s="173" t="s">
        <v>1268</v>
      </c>
      <c r="C508" s="173" t="s">
        <v>473</v>
      </c>
      <c r="D508" s="173" t="s">
        <v>476</v>
      </c>
      <c r="E508" s="173" t="s">
        <v>646</v>
      </c>
      <c r="F508" s="173" t="s">
        <v>445</v>
      </c>
      <c r="G508" s="173" t="s">
        <v>464</v>
      </c>
      <c r="H508" s="173" t="s">
        <v>462</v>
      </c>
      <c r="I508" s="173" t="s">
        <v>465</v>
      </c>
      <c r="J508" s="173" t="s">
        <v>1289</v>
      </c>
    </row>
    <row r="509" ht="56.25" spans="1:10">
      <c r="A509" s="172"/>
      <c r="B509" s="173" t="s">
        <v>1268</v>
      </c>
      <c r="C509" s="173" t="s">
        <v>478</v>
      </c>
      <c r="D509" s="173" t="s">
        <v>479</v>
      </c>
      <c r="E509" s="173" t="s">
        <v>648</v>
      </c>
      <c r="F509" s="173" t="s">
        <v>481</v>
      </c>
      <c r="G509" s="173" t="s">
        <v>456</v>
      </c>
      <c r="H509" s="173" t="s">
        <v>457</v>
      </c>
      <c r="I509" s="173" t="s">
        <v>448</v>
      </c>
      <c r="J509" s="173" t="s">
        <v>1290</v>
      </c>
    </row>
    <row r="510" ht="22.5" spans="1:10">
      <c r="A510" s="172" t="s">
        <v>339</v>
      </c>
      <c r="B510" s="173" t="s">
        <v>1291</v>
      </c>
      <c r="C510" s="173" t="s">
        <v>442</v>
      </c>
      <c r="D510" s="173" t="s">
        <v>443</v>
      </c>
      <c r="E510" s="173" t="s">
        <v>1292</v>
      </c>
      <c r="F510" s="173" t="s">
        <v>481</v>
      </c>
      <c r="G510" s="173" t="s">
        <v>664</v>
      </c>
      <c r="H510" s="173" t="s">
        <v>579</v>
      </c>
      <c r="I510" s="173" t="s">
        <v>448</v>
      </c>
      <c r="J510" s="173" t="s">
        <v>1293</v>
      </c>
    </row>
    <row r="511" ht="33.75" spans="1:10">
      <c r="A511" s="172"/>
      <c r="B511" s="173" t="s">
        <v>1291</v>
      </c>
      <c r="C511" s="173" t="s">
        <v>442</v>
      </c>
      <c r="D511" s="173" t="s">
        <v>454</v>
      </c>
      <c r="E511" s="173" t="s">
        <v>961</v>
      </c>
      <c r="F511" s="173" t="s">
        <v>481</v>
      </c>
      <c r="G511" s="173" t="s">
        <v>456</v>
      </c>
      <c r="H511" s="173" t="s">
        <v>457</v>
      </c>
      <c r="I511" s="173" t="s">
        <v>448</v>
      </c>
      <c r="J511" s="173" t="s">
        <v>1294</v>
      </c>
    </row>
    <row r="512" ht="22.5" spans="1:10">
      <c r="A512" s="172"/>
      <c r="B512" s="173" t="s">
        <v>1291</v>
      </c>
      <c r="C512" s="173" t="s">
        <v>442</v>
      </c>
      <c r="D512" s="173" t="s">
        <v>454</v>
      </c>
      <c r="E512" s="173" t="s">
        <v>963</v>
      </c>
      <c r="F512" s="173" t="s">
        <v>481</v>
      </c>
      <c r="G512" s="173" t="s">
        <v>456</v>
      </c>
      <c r="H512" s="173" t="s">
        <v>457</v>
      </c>
      <c r="I512" s="173" t="s">
        <v>448</v>
      </c>
      <c r="J512" s="173" t="s">
        <v>1295</v>
      </c>
    </row>
    <row r="513" ht="22.5" spans="1:10">
      <c r="A513" s="172"/>
      <c r="B513" s="173" t="s">
        <v>1291</v>
      </c>
      <c r="C513" s="173" t="s">
        <v>442</v>
      </c>
      <c r="D513" s="173" t="s">
        <v>454</v>
      </c>
      <c r="E513" s="173" t="s">
        <v>964</v>
      </c>
      <c r="F513" s="173" t="s">
        <v>481</v>
      </c>
      <c r="G513" s="173" t="s">
        <v>456</v>
      </c>
      <c r="H513" s="173" t="s">
        <v>457</v>
      </c>
      <c r="I513" s="173" t="s">
        <v>448</v>
      </c>
      <c r="J513" s="173" t="s">
        <v>1296</v>
      </c>
    </row>
    <row r="514" ht="22.5" spans="1:10">
      <c r="A514" s="172"/>
      <c r="B514" s="173" t="s">
        <v>1291</v>
      </c>
      <c r="C514" s="173" t="s">
        <v>442</v>
      </c>
      <c r="D514" s="173" t="s">
        <v>459</v>
      </c>
      <c r="E514" s="173" t="s">
        <v>1297</v>
      </c>
      <c r="F514" s="173" t="s">
        <v>481</v>
      </c>
      <c r="G514" s="173" t="s">
        <v>969</v>
      </c>
      <c r="H514" s="173" t="s">
        <v>526</v>
      </c>
      <c r="I514" s="173" t="s">
        <v>448</v>
      </c>
      <c r="J514" s="173" t="s">
        <v>1298</v>
      </c>
    </row>
    <row r="515" ht="22.5" spans="1:10">
      <c r="A515" s="172"/>
      <c r="B515" s="173" t="s">
        <v>1291</v>
      </c>
      <c r="C515" s="173" t="s">
        <v>442</v>
      </c>
      <c r="D515" s="173" t="s">
        <v>459</v>
      </c>
      <c r="E515" s="173" t="s">
        <v>1299</v>
      </c>
      <c r="F515" s="173" t="s">
        <v>481</v>
      </c>
      <c r="G515" s="173" t="s">
        <v>86</v>
      </c>
      <c r="H515" s="173" t="s">
        <v>526</v>
      </c>
      <c r="I515" s="173" t="s">
        <v>448</v>
      </c>
      <c r="J515" s="173" t="s">
        <v>1300</v>
      </c>
    </row>
    <row r="516" ht="33.75" spans="1:10">
      <c r="A516" s="172"/>
      <c r="B516" s="173" t="s">
        <v>1291</v>
      </c>
      <c r="C516" s="173" t="s">
        <v>442</v>
      </c>
      <c r="D516" s="173" t="s">
        <v>467</v>
      </c>
      <c r="E516" s="173" t="s">
        <v>468</v>
      </c>
      <c r="F516" s="173" t="s">
        <v>469</v>
      </c>
      <c r="G516" s="173" t="s">
        <v>1301</v>
      </c>
      <c r="H516" s="173" t="s">
        <v>471</v>
      </c>
      <c r="I516" s="173" t="s">
        <v>448</v>
      </c>
      <c r="J516" s="173" t="s">
        <v>1302</v>
      </c>
    </row>
    <row r="517" ht="33.75" spans="1:10">
      <c r="A517" s="172"/>
      <c r="B517" s="173" t="s">
        <v>1291</v>
      </c>
      <c r="C517" s="173" t="s">
        <v>473</v>
      </c>
      <c r="D517" s="173" t="s">
        <v>474</v>
      </c>
      <c r="E517" s="173" t="s">
        <v>1173</v>
      </c>
      <c r="F517" s="173" t="s">
        <v>481</v>
      </c>
      <c r="G517" s="173" t="s">
        <v>456</v>
      </c>
      <c r="H517" s="173" t="s">
        <v>457</v>
      </c>
      <c r="I517" s="173" t="s">
        <v>448</v>
      </c>
      <c r="J517" s="173" t="s">
        <v>1303</v>
      </c>
    </row>
    <row r="518" ht="45" spans="1:10">
      <c r="A518" s="172"/>
      <c r="B518" s="173" t="s">
        <v>1291</v>
      </c>
      <c r="C518" s="173" t="s">
        <v>473</v>
      </c>
      <c r="D518" s="173" t="s">
        <v>474</v>
      </c>
      <c r="E518" s="173" t="s">
        <v>1304</v>
      </c>
      <c r="F518" s="173" t="s">
        <v>481</v>
      </c>
      <c r="G518" s="173" t="s">
        <v>456</v>
      </c>
      <c r="H518" s="173" t="s">
        <v>457</v>
      </c>
      <c r="I518" s="173" t="s">
        <v>448</v>
      </c>
      <c r="J518" s="173" t="s">
        <v>1305</v>
      </c>
    </row>
    <row r="519" ht="45" spans="1:10">
      <c r="A519" s="172"/>
      <c r="B519" s="173" t="s">
        <v>1291</v>
      </c>
      <c r="C519" s="173" t="s">
        <v>473</v>
      </c>
      <c r="D519" s="173" t="s">
        <v>476</v>
      </c>
      <c r="E519" s="173" t="s">
        <v>1306</v>
      </c>
      <c r="F519" s="173" t="s">
        <v>481</v>
      </c>
      <c r="G519" s="173" t="s">
        <v>456</v>
      </c>
      <c r="H519" s="173" t="s">
        <v>457</v>
      </c>
      <c r="I519" s="173" t="s">
        <v>448</v>
      </c>
      <c r="J519" s="173" t="s">
        <v>1307</v>
      </c>
    </row>
    <row r="520" ht="22.5" spans="1:10">
      <c r="A520" s="172"/>
      <c r="B520" s="173" t="s">
        <v>1291</v>
      </c>
      <c r="C520" s="173" t="s">
        <v>478</v>
      </c>
      <c r="D520" s="173" t="s">
        <v>479</v>
      </c>
      <c r="E520" s="173" t="s">
        <v>984</v>
      </c>
      <c r="F520" s="173" t="s">
        <v>445</v>
      </c>
      <c r="G520" s="173" t="s">
        <v>456</v>
      </c>
      <c r="H520" s="173" t="s">
        <v>457</v>
      </c>
      <c r="I520" s="173" t="s">
        <v>448</v>
      </c>
      <c r="J520" s="173" t="s">
        <v>1308</v>
      </c>
    </row>
    <row r="521" ht="22.5" spans="1:10">
      <c r="A521" s="172" t="s">
        <v>381</v>
      </c>
      <c r="B521" s="173" t="s">
        <v>1309</v>
      </c>
      <c r="C521" s="173" t="s">
        <v>442</v>
      </c>
      <c r="D521" s="173" t="s">
        <v>443</v>
      </c>
      <c r="E521" s="173" t="s">
        <v>1310</v>
      </c>
      <c r="F521" s="173" t="s">
        <v>481</v>
      </c>
      <c r="G521" s="173" t="s">
        <v>92</v>
      </c>
      <c r="H521" s="173" t="s">
        <v>457</v>
      </c>
      <c r="I521" s="173" t="s">
        <v>448</v>
      </c>
      <c r="J521" s="173" t="s">
        <v>1311</v>
      </c>
    </row>
    <row r="522" ht="22.5" spans="1:10">
      <c r="A522" s="172"/>
      <c r="B522" s="173" t="s">
        <v>1309</v>
      </c>
      <c r="C522" s="173" t="s">
        <v>442</v>
      </c>
      <c r="D522" s="173" t="s">
        <v>443</v>
      </c>
      <c r="E522" s="173" t="s">
        <v>1312</v>
      </c>
      <c r="F522" s="173" t="s">
        <v>445</v>
      </c>
      <c r="G522" s="173" t="s">
        <v>86</v>
      </c>
      <c r="H522" s="173" t="s">
        <v>579</v>
      </c>
      <c r="I522" s="173" t="s">
        <v>448</v>
      </c>
      <c r="J522" s="173" t="s">
        <v>1313</v>
      </c>
    </row>
    <row r="523" spans="1:10">
      <c r="A523" s="172"/>
      <c r="B523" s="173" t="s">
        <v>1309</v>
      </c>
      <c r="C523" s="173" t="s">
        <v>442</v>
      </c>
      <c r="D523" s="173" t="s">
        <v>454</v>
      </c>
      <c r="E523" s="173" t="s">
        <v>1314</v>
      </c>
      <c r="F523" s="173" t="s">
        <v>481</v>
      </c>
      <c r="G523" s="173" t="s">
        <v>456</v>
      </c>
      <c r="H523" s="173" t="s">
        <v>457</v>
      </c>
      <c r="I523" s="173" t="s">
        <v>448</v>
      </c>
      <c r="J523" s="173" t="s">
        <v>1315</v>
      </c>
    </row>
    <row r="524" spans="1:10">
      <c r="A524" s="172"/>
      <c r="B524" s="173" t="s">
        <v>1309</v>
      </c>
      <c r="C524" s="173" t="s">
        <v>442</v>
      </c>
      <c r="D524" s="173" t="s">
        <v>459</v>
      </c>
      <c r="E524" s="173" t="s">
        <v>456</v>
      </c>
      <c r="F524" s="173" t="s">
        <v>445</v>
      </c>
      <c r="G524" s="173" t="s">
        <v>485</v>
      </c>
      <c r="H524" s="173" t="s">
        <v>457</v>
      </c>
      <c r="I524" s="173" t="s">
        <v>448</v>
      </c>
      <c r="J524" s="173" t="s">
        <v>485</v>
      </c>
    </row>
    <row r="525" ht="22.5" spans="1:10">
      <c r="A525" s="172"/>
      <c r="B525" s="173" t="s">
        <v>1309</v>
      </c>
      <c r="C525" s="173" t="s">
        <v>442</v>
      </c>
      <c r="D525" s="173" t="s">
        <v>443</v>
      </c>
      <c r="E525" s="173" t="s">
        <v>468</v>
      </c>
      <c r="F525" s="173" t="s">
        <v>469</v>
      </c>
      <c r="G525" s="173" t="s">
        <v>1316</v>
      </c>
      <c r="H525" s="173" t="s">
        <v>471</v>
      </c>
      <c r="I525" s="173" t="s">
        <v>448</v>
      </c>
      <c r="J525" s="173" t="s">
        <v>1317</v>
      </c>
    </row>
    <row r="526" ht="78.75" spans="1:10">
      <c r="A526" s="172"/>
      <c r="B526" s="173" t="s">
        <v>1309</v>
      </c>
      <c r="C526" s="173" t="s">
        <v>473</v>
      </c>
      <c r="D526" s="173" t="s">
        <v>474</v>
      </c>
      <c r="E526" s="173" t="s">
        <v>1318</v>
      </c>
      <c r="F526" s="173" t="s">
        <v>481</v>
      </c>
      <c r="G526" s="173" t="s">
        <v>498</v>
      </c>
      <c r="H526" s="173" t="s">
        <v>736</v>
      </c>
      <c r="I526" s="173" t="s">
        <v>465</v>
      </c>
      <c r="J526" s="173" t="s">
        <v>1318</v>
      </c>
    </row>
    <row r="527" ht="78.75" spans="1:10">
      <c r="A527" s="172"/>
      <c r="B527" s="173" t="s">
        <v>1309</v>
      </c>
      <c r="C527" s="173" t="s">
        <v>473</v>
      </c>
      <c r="D527" s="173" t="s">
        <v>476</v>
      </c>
      <c r="E527" s="173" t="s">
        <v>1318</v>
      </c>
      <c r="F527" s="173" t="s">
        <v>445</v>
      </c>
      <c r="G527" s="173" t="s">
        <v>598</v>
      </c>
      <c r="H527" s="173" t="s">
        <v>736</v>
      </c>
      <c r="I527" s="173" t="s">
        <v>465</v>
      </c>
      <c r="J527" s="173" t="s">
        <v>1318</v>
      </c>
    </row>
    <row r="528" ht="22.5" spans="1:10">
      <c r="A528" s="172"/>
      <c r="B528" s="173" t="s">
        <v>1309</v>
      </c>
      <c r="C528" s="173" t="s">
        <v>478</v>
      </c>
      <c r="D528" s="173" t="s">
        <v>479</v>
      </c>
      <c r="E528" s="173" t="s">
        <v>1319</v>
      </c>
      <c r="F528" s="173" t="s">
        <v>481</v>
      </c>
      <c r="G528" s="173" t="s">
        <v>456</v>
      </c>
      <c r="H528" s="173" t="s">
        <v>457</v>
      </c>
      <c r="I528" s="173" t="s">
        <v>448</v>
      </c>
      <c r="J528" s="173" t="s">
        <v>1320</v>
      </c>
    </row>
    <row r="529" spans="1:10">
      <c r="A529" s="172" t="s">
        <v>333</v>
      </c>
      <c r="B529" s="173" t="s">
        <v>1321</v>
      </c>
      <c r="C529" s="173" t="s">
        <v>442</v>
      </c>
      <c r="D529" s="173" t="s">
        <v>443</v>
      </c>
      <c r="E529" s="173" t="s">
        <v>1322</v>
      </c>
      <c r="F529" s="173" t="s">
        <v>445</v>
      </c>
      <c r="G529" s="173" t="s">
        <v>1323</v>
      </c>
      <c r="H529" s="173" t="s">
        <v>447</v>
      </c>
      <c r="I529" s="173" t="s">
        <v>448</v>
      </c>
      <c r="J529" s="173" t="s">
        <v>1324</v>
      </c>
    </row>
    <row r="530" ht="22.5" spans="1:10">
      <c r="A530" s="172"/>
      <c r="B530" s="173" t="s">
        <v>1321</v>
      </c>
      <c r="C530" s="173" t="s">
        <v>442</v>
      </c>
      <c r="D530" s="173" t="s">
        <v>454</v>
      </c>
      <c r="E530" s="173" t="s">
        <v>733</v>
      </c>
      <c r="F530" s="173" t="s">
        <v>445</v>
      </c>
      <c r="G530" s="173" t="s">
        <v>456</v>
      </c>
      <c r="H530" s="173" t="s">
        <v>457</v>
      </c>
      <c r="I530" s="173" t="s">
        <v>448</v>
      </c>
      <c r="J530" s="173" t="s">
        <v>1325</v>
      </c>
    </row>
    <row r="531" spans="1:10">
      <c r="A531" s="172"/>
      <c r="B531" s="173" t="s">
        <v>1321</v>
      </c>
      <c r="C531" s="173" t="s">
        <v>442</v>
      </c>
      <c r="D531" s="173" t="s">
        <v>459</v>
      </c>
      <c r="E531" s="173" t="s">
        <v>460</v>
      </c>
      <c r="F531" s="173" t="s">
        <v>445</v>
      </c>
      <c r="G531" s="173" t="s">
        <v>461</v>
      </c>
      <c r="H531" s="173" t="s">
        <v>462</v>
      </c>
      <c r="I531" s="173" t="s">
        <v>448</v>
      </c>
      <c r="J531" s="173" t="s">
        <v>1325</v>
      </c>
    </row>
    <row r="532" ht="45" spans="1:10">
      <c r="A532" s="172"/>
      <c r="B532" s="173" t="s">
        <v>1321</v>
      </c>
      <c r="C532" s="173" t="s">
        <v>442</v>
      </c>
      <c r="D532" s="173" t="s">
        <v>467</v>
      </c>
      <c r="E532" s="173" t="s">
        <v>468</v>
      </c>
      <c r="F532" s="173" t="s">
        <v>445</v>
      </c>
      <c r="G532" s="173" t="s">
        <v>1326</v>
      </c>
      <c r="H532" s="173" t="s">
        <v>471</v>
      </c>
      <c r="I532" s="173" t="s">
        <v>448</v>
      </c>
      <c r="J532" s="173" t="s">
        <v>1327</v>
      </c>
    </row>
    <row r="533" ht="33.75" spans="1:10">
      <c r="A533" s="172"/>
      <c r="B533" s="173" t="s">
        <v>1321</v>
      </c>
      <c r="C533" s="173" t="s">
        <v>473</v>
      </c>
      <c r="D533" s="173" t="s">
        <v>474</v>
      </c>
      <c r="E533" s="173" t="s">
        <v>1328</v>
      </c>
      <c r="F533" s="173" t="s">
        <v>445</v>
      </c>
      <c r="G533" s="173" t="s">
        <v>464</v>
      </c>
      <c r="H533" s="173" t="s">
        <v>736</v>
      </c>
      <c r="I533" s="173" t="s">
        <v>465</v>
      </c>
      <c r="J533" s="173" t="s">
        <v>464</v>
      </c>
    </row>
    <row r="534" ht="22.5" spans="1:10">
      <c r="A534" s="172"/>
      <c r="B534" s="173" t="s">
        <v>1321</v>
      </c>
      <c r="C534" s="173" t="s">
        <v>473</v>
      </c>
      <c r="D534" s="173" t="s">
        <v>476</v>
      </c>
      <c r="E534" s="173" t="s">
        <v>1329</v>
      </c>
      <c r="F534" s="173" t="s">
        <v>445</v>
      </c>
      <c r="G534" s="173" t="s">
        <v>464</v>
      </c>
      <c r="H534" s="173" t="s">
        <v>736</v>
      </c>
      <c r="I534" s="173" t="s">
        <v>465</v>
      </c>
      <c r="J534" s="173" t="s">
        <v>464</v>
      </c>
    </row>
    <row r="535" ht="22.5" spans="1:10">
      <c r="A535" s="172"/>
      <c r="B535" s="173" t="s">
        <v>1321</v>
      </c>
      <c r="C535" s="173" t="s">
        <v>473</v>
      </c>
      <c r="D535" s="173" t="s">
        <v>476</v>
      </c>
      <c r="E535" s="173" t="s">
        <v>1330</v>
      </c>
      <c r="F535" s="173" t="s">
        <v>445</v>
      </c>
      <c r="G535" s="173" t="s">
        <v>464</v>
      </c>
      <c r="H535" s="173" t="s">
        <v>736</v>
      </c>
      <c r="I535" s="173" t="s">
        <v>465</v>
      </c>
      <c r="J535" s="173" t="s">
        <v>464</v>
      </c>
    </row>
    <row r="536" spans="1:10">
      <c r="A536" s="172"/>
      <c r="B536" s="173" t="s">
        <v>1321</v>
      </c>
      <c r="C536" s="173" t="s">
        <v>478</v>
      </c>
      <c r="D536" s="173" t="s">
        <v>479</v>
      </c>
      <c r="E536" s="173" t="s">
        <v>1331</v>
      </c>
      <c r="F536" s="173" t="s">
        <v>481</v>
      </c>
      <c r="G536" s="173" t="s">
        <v>456</v>
      </c>
      <c r="H536" s="173" t="s">
        <v>457</v>
      </c>
      <c r="I536" s="173" t="s">
        <v>448</v>
      </c>
      <c r="J536" s="173" t="s">
        <v>1332</v>
      </c>
    </row>
  </sheetData>
  <autoFilter ref="A5:J536">
    <extLst/>
  </autoFilter>
  <mergeCells count="112">
    <mergeCell ref="A3:J3"/>
    <mergeCell ref="A4:H4"/>
    <mergeCell ref="A8:A16"/>
    <mergeCell ref="A17:A26"/>
    <mergeCell ref="A27:A33"/>
    <mergeCell ref="A34:A43"/>
    <mergeCell ref="A44:A52"/>
    <mergeCell ref="A53:A55"/>
    <mergeCell ref="A56:A61"/>
    <mergeCell ref="A62:A70"/>
    <mergeCell ref="A71:A84"/>
    <mergeCell ref="A85:A93"/>
    <mergeCell ref="A94:A99"/>
    <mergeCell ref="A100:A110"/>
    <mergeCell ref="A111:A123"/>
    <mergeCell ref="A124:A139"/>
    <mergeCell ref="A140:A147"/>
    <mergeCell ref="A148:A158"/>
    <mergeCell ref="A159:A161"/>
    <mergeCell ref="A162:A168"/>
    <mergeCell ref="A169:A177"/>
    <mergeCell ref="A178:A183"/>
    <mergeCell ref="A184:A192"/>
    <mergeCell ref="A193:A199"/>
    <mergeCell ref="A200:A211"/>
    <mergeCell ref="A212:A220"/>
    <mergeCell ref="A221:A233"/>
    <mergeCell ref="A234:A251"/>
    <mergeCell ref="A252:A257"/>
    <mergeCell ref="A258:A263"/>
    <mergeCell ref="A264:A278"/>
    <mergeCell ref="A279:A291"/>
    <mergeCell ref="A292:A300"/>
    <mergeCell ref="A301:A303"/>
    <mergeCell ref="A304:A316"/>
    <mergeCell ref="A317:A335"/>
    <mergeCell ref="A336:A341"/>
    <mergeCell ref="A342:A356"/>
    <mergeCell ref="A357:A362"/>
    <mergeCell ref="A363:A369"/>
    <mergeCell ref="A370:A375"/>
    <mergeCell ref="A376:A381"/>
    <mergeCell ref="A382:A388"/>
    <mergeCell ref="A389:A403"/>
    <mergeCell ref="A404:A417"/>
    <mergeCell ref="A418:A423"/>
    <mergeCell ref="A424:A431"/>
    <mergeCell ref="A432:A445"/>
    <mergeCell ref="A446:A458"/>
    <mergeCell ref="A459:A468"/>
    <mergeCell ref="A469:A479"/>
    <mergeCell ref="A480:A487"/>
    <mergeCell ref="A488:A499"/>
    <mergeCell ref="A500:A509"/>
    <mergeCell ref="A510:A520"/>
    <mergeCell ref="A521:A528"/>
    <mergeCell ref="A529:A536"/>
    <mergeCell ref="B8:B16"/>
    <mergeCell ref="B17:B26"/>
    <mergeCell ref="B27:B33"/>
    <mergeCell ref="B34:B43"/>
    <mergeCell ref="B44:B52"/>
    <mergeCell ref="B53:B55"/>
    <mergeCell ref="B56:B61"/>
    <mergeCell ref="B62:B70"/>
    <mergeCell ref="B71:B84"/>
    <mergeCell ref="B85:B93"/>
    <mergeCell ref="B94:B99"/>
    <mergeCell ref="B100:B110"/>
    <mergeCell ref="B111:B123"/>
    <mergeCell ref="B124:B139"/>
    <mergeCell ref="B140:B147"/>
    <mergeCell ref="B148:B158"/>
    <mergeCell ref="B159:B161"/>
    <mergeCell ref="B162:B168"/>
    <mergeCell ref="B169:B177"/>
    <mergeCell ref="B178:B183"/>
    <mergeCell ref="B184:B192"/>
    <mergeCell ref="B193:B199"/>
    <mergeCell ref="B200:B211"/>
    <mergeCell ref="B212:B220"/>
    <mergeCell ref="B221:B233"/>
    <mergeCell ref="B234:B251"/>
    <mergeCell ref="B252:B257"/>
    <mergeCell ref="B258:B263"/>
    <mergeCell ref="B264:B278"/>
    <mergeCell ref="B279:B291"/>
    <mergeCell ref="B292:B300"/>
    <mergeCell ref="B301:B303"/>
    <mergeCell ref="B304:B316"/>
    <mergeCell ref="B317:B335"/>
    <mergeCell ref="B336:B341"/>
    <mergeCell ref="B342:B356"/>
    <mergeCell ref="B357:B362"/>
    <mergeCell ref="B363:B369"/>
    <mergeCell ref="B370:B375"/>
    <mergeCell ref="B376:B381"/>
    <mergeCell ref="B382:B388"/>
    <mergeCell ref="B389:B403"/>
    <mergeCell ref="B404:B417"/>
    <mergeCell ref="B418:B423"/>
    <mergeCell ref="B424:B431"/>
    <mergeCell ref="B432:B445"/>
    <mergeCell ref="B446:B458"/>
    <mergeCell ref="B459:B468"/>
    <mergeCell ref="B469:B479"/>
    <mergeCell ref="B480:B487"/>
    <mergeCell ref="B488:B499"/>
    <mergeCell ref="B500:B509"/>
    <mergeCell ref="B510:B520"/>
    <mergeCell ref="B521:B528"/>
    <mergeCell ref="B529:B5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2025-04-21T07:13:50Z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