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采购预算表07" sheetId="11" r:id="rId10"/>
    <sheet name="部门政府性基金预算支出预算表06" sheetId="10"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10">部门政府性基金预算支出预算表06!$A:$A,部门政府性基金预算支出预算表06!$1:$6</definedName>
    <definedName name="_xlnm.Print_Titles" localSheetId="9">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<sst xmlns="http://schemas.openxmlformats.org/spreadsheetml/2006/main" count="1047" uniqueCount="407">
  <si>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</si>
  <si>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</si>
  <si>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</si>
  <si>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</si>
  <si>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</si>
  <si>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</si>
  <si>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</si>
  <si>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</si>
  <si>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</si>
  <si>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</si>
  <si>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</si>
  <si>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</si>
  <si>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</si>
  <si>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</si>
  <si>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</si>
  <si>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</si>
  <si>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</si>
  <si>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</si>
  <si>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</si>
  <si>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</si>
  <si>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</si>
  <si>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</si>
  <si>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</si>
  <si>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</si>
  <si>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</si>
  <si>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</si>
  <si>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</si>
  <si>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</si>
  <si>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</si>
  <si>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</si>
  <si>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</si>
  <si>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</si>
  <si>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</si>
  <si>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</si>
  <si>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</si>
  <si>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</si>
  <si>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</si>
  <si>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</si>
  <si>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</si>
  <si>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</si>
  <si>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</si>
  <si>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</si>
  <si>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</si>
  <si>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</si>
  <si>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</si>
  <si>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</si>
  <si>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</si>
  <si>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</si>
  <si>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</si>
  <si>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</si>
  <si>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</si>
  <si>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</si>
  <si>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</si>
  <si>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</si>
  <si>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</si>
  <si>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</si>
  <si>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</si>
  <si>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</si>
  <si>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</si>
  <si>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</si>
  <si>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</si>
  <si>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</si>
  <si>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</si>
  <si>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</si>
  <si>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</si>
  <si>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</si>
  <si>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</si>
  <si>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</si>
  <si>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</si>
  <si>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昆明市西山区第一幼儿园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</si>
  <si>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</si>
  <si>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</si>
  <si>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</si>
  <si>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</si>
  <si>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</si>
  <si>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</si>
  <si>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</si>
  <si>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</si>
  <si>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</si>
  <si>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</si>
  <si>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</si>
  <si>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</si>
  <si>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</si>
  <si>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</si>
  <si>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</si>
  <si>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</si>
  <si>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</si>
  <si>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</si>
  <si>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</si>
  <si>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</si>
  <si>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</si>
  <si>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</si>
  <si>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</si>
  <si>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</si>
  <si>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</si>
  <si>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</si>
  <si>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</si>
  <si>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</si>
  <si>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</si>
  <si>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</si>
  <si>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</si>
  <si>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</si>
  <si>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</si>
  <si>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</si>
  <si>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</si>
  <si>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</si>
  <si>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</si>
  <si>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</si>
  <si>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</si>
  <si>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</si>
  <si>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</si>
  <si>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</si>
  <si>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</si>
  <si>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</si>
  <si>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</si>
  <si>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</si>
  <si>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</si>
  <si>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</si>
  <si>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</si>
  <si>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</si>
  <si>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</si>
  <si>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</si>
  <si>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</si>
  <si>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</si>
  <si>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</si>
  <si>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</si>
  <si>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</si>
  <si>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</si>
  <si>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</si>
  <si>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</si>
  <si>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</si>
  <si>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</si>
  <si>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</si>
  <si>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</si>
  <si>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</si>
  <si>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</si>
  <si>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</si>
  <si>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</si>
  <si>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</si>
  <si>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</si>
  <si>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</si>
  <si>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</si>
  <si>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</si>
  <si>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</si>
  <si>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</si>
  <si>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</si>
  <si>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</si>
  <si>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</si>
  <si>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</si>
  <si>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</si>
  <si>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</si>
  <si>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</si>
  <si>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</si>
  <si>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</si>
  <si>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</si>
  <si>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</si>
  <si>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</si>
  <si>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</si>
  <si>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</si>
  <si>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</si>
  <si>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</si>
  <si>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</si>
  <si>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</si>
  <si>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</si>
  <si>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</si>
  <si>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</si>
  <si>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</si>
  <si>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</si>
  <si>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</si>
  <si>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</si>
  <si>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</si>
  <si>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</si>
  <si>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</si>
  <si>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</si>
  <si>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</si>
  <si>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</si>
  <si>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空表说明：我单位无2025年“三公”经费支出预算，故此表为空表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</si>
  <si>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</si>
  <si>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</si>
  <si>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</si>
  <si>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</si>
  <si>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</si>
  <si>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</si>
  <si>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</si>
  <si>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</si>
  <si>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</si>
  <si>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</si>
  <si>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</si>
  <si>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</si>
  <si>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</si>
  <si>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</si>
  <si>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</si>
  <si>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</si>
  <si>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</si>
  <si>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</si>
  <si>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</si>
  <si>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</si>
  <si>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530112210000000003628</t>
  </si>
  <si>
    <t>工会经费</t>
  </si>
  <si>
    <t>30228</t>
  </si>
  <si>
    <t>530112210000000003625</t>
  </si>
  <si>
    <t>30113</t>
  </si>
  <si>
    <t>530112210000000003623</t>
  </si>
  <si>
    <t>事业人员绩效奖励</t>
  </si>
  <si>
    <t>30103</t>
  </si>
  <si>
    <t>奖金</t>
  </si>
  <si>
    <t>30107</t>
  </si>
  <si>
    <t>绩效工资</t>
  </si>
  <si>
    <t>530112231100001434017</t>
  </si>
  <si>
    <t>离退休人员福利费</t>
  </si>
  <si>
    <t>30229</t>
  </si>
  <si>
    <t>福利费</t>
  </si>
  <si>
    <t>530112210000000002372</t>
  </si>
  <si>
    <t>其他公用经费支出</t>
  </si>
  <si>
    <t>30201</t>
  </si>
  <si>
    <t>办公费</t>
  </si>
  <si>
    <t>530112231100001434056</t>
  </si>
  <si>
    <t>残疾人保障金</t>
  </si>
  <si>
    <t>30299</t>
  </si>
  <si>
    <t>其他商品和服务支出</t>
  </si>
  <si>
    <t>530112241100002271115</t>
  </si>
  <si>
    <t>编外聘用人员支出</t>
  </si>
  <si>
    <t>30199</t>
  </si>
  <si>
    <t>其他工资福利支出</t>
  </si>
  <si>
    <t>530112231100001228092</t>
  </si>
  <si>
    <t>离退休人员支出</t>
  </si>
  <si>
    <t>30305</t>
  </si>
  <si>
    <t>生活补助</t>
  </si>
  <si>
    <t>530112210000000003624</t>
  </si>
  <si>
    <t>社会保障缴费</t>
  </si>
  <si>
    <t>30108</t>
  </si>
  <si>
    <t>机关事业单位基本养老保险缴费</t>
  </si>
  <si>
    <t>30110</t>
  </si>
  <si>
    <t>职工基本医疗保险缴费</t>
  </si>
  <si>
    <t>30111</t>
  </si>
  <si>
    <t>公务员医疗补助缴费</t>
  </si>
  <si>
    <t>30112</t>
  </si>
  <si>
    <t>其他社会保障缴费</t>
  </si>
  <si>
    <t>一般公用经费支出</t>
  </si>
  <si>
    <t>30205</t>
  </si>
  <si>
    <t>水费</t>
  </si>
  <si>
    <t>30206</t>
  </si>
  <si>
    <t>电费</t>
  </si>
  <si>
    <t>30207</t>
  </si>
  <si>
    <t>邮电费</t>
  </si>
  <si>
    <t>30216</t>
  </si>
  <si>
    <t>培训费</t>
  </si>
  <si>
    <t>事业人员工资支出</t>
  </si>
  <si>
    <t>30101</t>
  </si>
  <si>
    <t>基本工资</t>
  </si>
  <si>
    <t>30102</t>
  </si>
  <si>
    <t>津贴补贴</t>
  </si>
  <si>
    <t>预算05-1表</t>
  </si>
  <si>
    <t>项目分类</t>
  </si>
  <si>
    <t>项目单位</t>
  </si>
  <si>
    <t>经济科目编码</t>
  </si>
  <si>
    <t>经济科目名称</t>
  </si>
  <si>
    <t>本年拨款</t>
  </si>
  <si>
    <t>其中：本次下达</t>
  </si>
  <si>
    <t>专项业务类</t>
  </si>
  <si>
    <t>530112241100003114349</t>
  </si>
  <si>
    <t>西山区新办幼儿园开办费补助专项经费</t>
  </si>
  <si>
    <t>30227</t>
  </si>
  <si>
    <t>委托业务费</t>
  </si>
  <si>
    <t>30209</t>
  </si>
  <si>
    <t>物业管理费</t>
  </si>
  <si>
    <t>530112251100003716368</t>
  </si>
  <si>
    <t>西山区校园人防建设项目经费</t>
  </si>
  <si>
    <t>事业发展类</t>
  </si>
  <si>
    <t>530112251100003716503</t>
  </si>
  <si>
    <t>西一幼2024年运转补助经费</t>
  </si>
  <si>
    <t>30213</t>
  </si>
  <si>
    <t>维修（护）费</t>
  </si>
  <si>
    <t>预算05-2表</t>
  </si>
  <si>
    <t>项目年度绩效目标</t>
  </si>
  <si>
    <t>一级指标</t>
  </si>
  <si>
    <t>二级指标</t>
  </si>
  <si>
    <t>三级指标</t>
  </si>
  <si>
    <t>指标性质</t>
  </si>
  <si>
    <t>指标值</t>
  </si>
  <si>
    <t>度量单位</t>
  </si>
  <si>
    <t>指标属性</t>
  </si>
  <si>
    <t>指标内容</t>
  </si>
  <si>
    <t>建立一支专业的保安队伍，确保幼儿园的基本安全。
制定和实施一套全面的安全管理制度。
对保安人员进行基础的安全培训和应急响应训练。
计划：
第一季度：
招聘合格的保安人员，进行背景调查和资质审核。
制定基础的安全政策和程序。
采购必要的安全设备，如监控摄像头、门禁系统等。
第二季度：
对保安人员进行基础培训，包括安全意识、急救技能等。
安装并测试所有安全设备，确保其正常运作。
开始实施安全管理制度，进行定期的安全检查。
第三季度：
组织应急演练，如火灾逃生、入侵应对等。
对保安人员进行进阶培训，包括使用防暴器械、处理紧急情况等。
评估前两个季度的安全措施效果，进行必要的调整。
第四季度：
完成年度安全报告，总结经验教训。
根据年度评估结果，规划下一年的安全工作重点。
加强与家长的沟通，提高家长对幼儿园安全措施的认识和信任。</t>
  </si>
  <si>
    <t>产出指标</t>
  </si>
  <si>
    <t>数量指标</t>
  </si>
  <si>
    <t>发放保安工资数</t>
  </si>
  <si>
    <t>=</t>
  </si>
  <si>
    <t>人</t>
  </si>
  <si>
    <t>定量指标</t>
  </si>
  <si>
    <t>反映发放保安工资数</t>
  </si>
  <si>
    <t>质量指标</t>
  </si>
  <si>
    <t>发放工资对象准确率</t>
  </si>
  <si>
    <t>%</t>
  </si>
  <si>
    <t>反映发放工资对象准确性情况</t>
  </si>
  <si>
    <t>发放工资覆盖率</t>
  </si>
  <si>
    <t>时效指标</t>
  </si>
  <si>
    <t>发放及时率</t>
  </si>
  <si>
    <t>反映发放单位及时发放补助资金的情况</t>
  </si>
  <si>
    <t>成本指标</t>
  </si>
  <si>
    <t>经济成本指标</t>
  </si>
  <si>
    <t>保安委托业务费</t>
  </si>
  <si>
    <t>元</t>
  </si>
  <si>
    <t>校安科核定保人人数及经费</t>
  </si>
  <si>
    <t>效益指标</t>
  </si>
  <si>
    <t>经济效益</t>
  </si>
  <si>
    <t>公办补助标准</t>
  </si>
  <si>
    <t>元/人*月</t>
  </si>
  <si>
    <t>满意度指标</t>
  </si>
  <si>
    <t>服务对象满意度</t>
  </si>
  <si>
    <t>收益对象满意度</t>
  </si>
  <si>
    <t>&gt;=</t>
  </si>
  <si>
    <t>根据中华人民共和国教育法制定国家制定学前教育标准各级人民政府应当采取措施，为适龄儿童接受学前教育提供条件和支持。保障我园全体教职工工资及福利支出，合理、合规使用相关经费。逐年提高我园办园条件及办公环境。贯彻《指南》精神，进一步开展区域活动的探索实践。丰富家园共育的形式，深入课题研究，突出办园特色，开展“亲子活动”“家长开放日”活动等，充分体现家园共育的时效性。结合本园实际，开展好幼儿养成教育活动。抓好常规安全工作，继续开展安全育活动。教育及安全演练等活动，提升全园安全意识与能力。开展幼儿户外活动形式及内容的研讨，提高幼儿身体素质。深入学习践行《指南》精神，通过加强对日常教学的监督指导工作，促进教师教学能力的有效提升。关注幼儿身心和谐发展，开展“六一”活动、“亲子运动会”等活动，提高幼儿的各项素质。</t>
  </si>
  <si>
    <t>招收新生数量</t>
  </si>
  <si>
    <t>招收新生数量大于等于100人</t>
  </si>
  <si>
    <t>园所正常运转</t>
  </si>
  <si>
    <t>西山区第一幼儿园</t>
  </si>
  <si>
    <t>年</t>
  </si>
  <si>
    <t>定性指标</t>
  </si>
  <si>
    <t>我园持以科学发展观统领幼儿园的各项工作，树立以人为本的教育思想，以建设一支爱岗敬业、师德高尚、业务精良的教职工队伍为根本，坚持质量立园，建构良好的育人环境，全面提高保教质量，坚持不断地改善办园条件、优化育人环境。</t>
  </si>
  <si>
    <t>完成率</t>
  </si>
  <si>
    <t>经费支出进度</t>
  </si>
  <si>
    <t>2024年12月底之前支完</t>
  </si>
  <si>
    <t>2024年12月支出进度为100%</t>
  </si>
  <si>
    <t>工资发放时间</t>
  </si>
  <si>
    <t>次月10号之前</t>
  </si>
  <si>
    <t>月</t>
  </si>
  <si>
    <t>经费使用进度</t>
  </si>
  <si>
    <t>活动开展时间</t>
  </si>
  <si>
    <t>元旦1月1日开展，六一在6月1日开展，运动节在12月份左右</t>
  </si>
  <si>
    <t>活动开展及时性</t>
  </si>
  <si>
    <t>预算数值</t>
  </si>
  <si>
    <t>幼儿园运转经济成本指标</t>
  </si>
  <si>
    <t>社会效益</t>
  </si>
  <si>
    <t>使用情况</t>
  </si>
  <si>
    <t>良好</t>
  </si>
  <si>
    <t>支出进度</t>
  </si>
  <si>
    <t>学生、家长满意度</t>
  </si>
  <si>
    <t>外部的满意度</t>
  </si>
  <si>
    <t>教职工满意度</t>
  </si>
  <si>
    <t>为了全面贯彻党的教育方针，加快补齐教育短板，昆明市西山区第一幼儿园西园区将于2024年10月开园。为保障幼儿园正常运转，故申请新办园开办费30万元，以确保开班办园各项工作的顺利开展。</t>
  </si>
  <si>
    <t>补助对象</t>
  </si>
  <si>
    <t>所</t>
  </si>
  <si>
    <t>新办幼儿园</t>
  </si>
  <si>
    <t>幼儿园办园规模</t>
  </si>
  <si>
    <t>班次</t>
  </si>
  <si>
    <t>小班、中班、大班各2个班。</t>
  </si>
  <si>
    <t>资金支付完成时间</t>
  </si>
  <si>
    <t>2024年底前完成支付</t>
  </si>
  <si>
    <t>解决资金短缺问题</t>
  </si>
  <si>
    <t>&gt;</t>
  </si>
  <si>
    <t>新办幼儿园开办费补助专项经费，以保证幼儿园正常运转</t>
  </si>
  <si>
    <t>激发广大教师教书育人的社会责任感和荣誉感，解决所在片区孩子入园问题</t>
  </si>
  <si>
    <t>稳定教师队伍，开展培训活动，激发教书育人责任感，荣誉感</t>
  </si>
  <si>
    <t>可持续影响</t>
  </si>
  <si>
    <t>提升教育教学水平和教育管理质量</t>
  </si>
  <si>
    <t>教育教学水平和教育管理质量有显著提高</t>
  </si>
  <si>
    <t>家长满意度</t>
  </si>
  <si>
    <t>家长调查问卷、家长座谈会了解家长满意程度</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</si>
  <si>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</si>
  <si>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</si>
  <si>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</si>
  <si>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</si>
  <si>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</si>
  <si>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</si>
  <si>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</si>
  <si>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</si>
  <si>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</si>
  <si>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</si>
  <si>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</si>
  <si>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空表说明：我单位无2025年政府采购预算，故此表为空表</t>
  </si>
  <si>
    <t>预算06表</t>
  </si>
  <si>
    <t>政府性基金预算支出预算表</t>
  </si>
  <si>
    <t>单位名称：昆明市发展和改革委员会</t>
  </si>
  <si>
    <t>政府性基金预算支出</t>
  </si>
  <si>
    <t>空表说明：我单位无2025年部门政府性基金支出预算，故此表为空表</t>
  </si>
  <si>
    <t>预算08表</t>
  </si>
  <si>
    <t>政府购买服务项目</t>
  </si>
  <si>
    <t>政府购买服务指导性目录代码</t>
  </si>
  <si>
    <t>基本支出/项目支出</t>
  </si>
  <si>
    <t>所属服务类别</t>
  </si>
  <si>
    <t>所属服务领域</t>
  </si>
  <si>
    <t>购买内容简述</t>
  </si>
  <si>
    <t>空表说明：我单位2025年无政府购买服务预算，故此表为空</t>
  </si>
  <si>
    <t>预算09-1表</t>
  </si>
  <si>
    <t>单位名称（项目）</t>
  </si>
  <si>
    <t>地区</t>
  </si>
  <si>
    <t>空表说明：我单位为二级预算单位，2025年无对下转移支付预算，故此表为空表</t>
  </si>
  <si>
    <t>预算09-2表</t>
  </si>
  <si>
    <t xml:space="preserve">预算10表
</t>
  </si>
  <si>
    <t>资产类别</t>
  </si>
  <si>
    <t>资产分类代码.名称</t>
  </si>
  <si>
    <t>资产名称</t>
  </si>
  <si>
    <t>计量单位</t>
  </si>
  <si>
    <t>财政部门批复数（元）</t>
  </si>
  <si>
    <t>单价</t>
  </si>
  <si>
    <t>金额</t>
  </si>
  <si>
    <t>空表说明：我单位2025年无新增资产配置预算，故此表为空表</t>
  </si>
  <si>
    <t>预算11表</t>
  </si>
  <si>
    <t>上级补助</t>
  </si>
  <si>
    <t>空表说明：我单位2025年无上级转移支付补助项目支出预算，故此表为空表</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</si>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</sst>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xf numFmtId="0" fontId="34" fillId="0" borderId="0">
      <alignment vertical="top"/>
      <protection locked="0"/>
    </xf>
  </cellStyleXfs>
  <cellXfs count="23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178" fontId="5" fillId="0" borderId="7" xfId="54" applyFont="1" applyFill="1">
      <alignment horizontal="right"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78" fontId="5" fillId="0" borderId="7" xfId="0" applyNumberFormat="1" applyFont="1" applyFill="1" applyBorder="1" applyAlignment="1">
      <alignment horizontal="right" vertical="center"/>
    </xf>
    <xf numFmtId="49" fontId="5" fillId="0" borderId="7" xfId="53" applyFont="1" applyFill="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0" fillId="0" borderId="0" xfId="0" applyNumberFormat="1"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0"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 fillId="0" borderId="7" xfId="0" applyFont="1" applyFill="1" applyBorder="1" applyAlignment="1">
      <alignment horizontal="center" vertical="center" wrapText="1"/>
    </xf>
    <xf numFmtId="49" fontId="5" fillId="0" borderId="7" xfId="53" applyFont="1" applyFill="1" applyAlignment="1">
      <alignment horizontal="left" vertical="center" wrapText="1" indent="1"/>
    </xf>
    <xf numFmtId="0" fontId="5" fillId="0" borderId="7" xfId="53" applyNumberFormat="1" applyFont="1" applyFill="1">
      <alignment horizontal="left" vertical="center" wrapText="1"/>
    </xf>
    <xf numFmtId="0" fontId="1" fillId="0" borderId="0" xfId="0" applyFont="1" applyFill="1" applyBorder="1" applyAlignment="1">
      <alignment vertical="top"/>
    </xf>
    <xf numFmtId="0" fontId="2" fillId="0" borderId="8"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49" fontId="2" fillId="0" borderId="8" xfId="57" applyNumberFormat="1" applyFont="1" applyFill="1" applyBorder="1" applyAlignment="1" applyProtection="1">
      <alignment horizontal="center" vertical="center"/>
    </xf>
    <xf numFmtId="0" fontId="2" fillId="0" borderId="8"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1" fillId="0" borderId="7" xfId="54"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0" fillId="0" borderId="0" xfId="0" applyFill="1" applyBorder="1" applyAlignment="1"/>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4" fontId="2" fillId="0" borderId="7" xfId="0" applyNumberFormat="1" applyFont="1" applyFill="1" applyBorder="1" applyAlignment="1">
      <alignment horizontal="right" vertical="center"/>
    </xf>
    <xf numFmtId="0" fontId="14" fillId="0" borderId="7" xfId="0" applyFont="1" applyFill="1" applyBorder="1" applyAlignment="1" applyProtection="1">
      <alignment horizontal="center" vertical="center" wrapText="1"/>
      <protection locked="0"/>
    </xf>
    <xf numFmtId="4" fontId="14" fillId="0" borderId="7" xfId="0" applyNumberFormat="1" applyFont="1" applyFill="1" applyBorder="1" applyAlignment="1" applyProtection="1">
      <alignment horizontal="right" vertical="center"/>
      <protection locked="0"/>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9" fontId="2" fillId="0" borderId="8" xfId="57" applyNumberFormat="1" applyFont="1" applyFill="1" applyBorder="1" applyAlignment="1" applyProtection="1" quotePrefix="1">
      <alignment horizontal="center" vertical="center"/>
    </xf>
    <xf numFmtId="0" fontId="2" fillId="0" borderId="7" xfId="0" applyFont="1" applyFill="1" applyBorder="1" applyAlignment="1" quotePrefix="1">
      <alignment vertical="center" wrapText="1"/>
    </xf>
    <xf numFmtId="0" fontId="2" fillId="0" borderId="8"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9" activePane="bottomLeft" state="frozen"/>
      <selection/>
      <selection pane="bottomLeft" activeCell="I29" sqref="I29"/>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9"/>
      <c r="B2" s="49"/>
      <c r="C2" s="49"/>
      <c r="D2" s="64" t="s">
        <v>0</v>
      </c>
    </row>
    <row r="3" ht="41.25" customHeight="1" spans="1:1">
      <c r="A3" s="44" t="str">
        <f>"2025"&amp;"年部门财务收支预算总表"</f>
        <v>2025年部门财务收支预算总表</v>
      </c>
    </row>
    <row r="4" ht="17.25" customHeight="1" spans="1:4">
      <c r="A4" s="47" t="str">
        <f>"单位名称："&amp;"昆明市西山区第一幼儿园"</f>
        <v>单位名称：昆明市西山区第一幼儿园</v>
      </c>
      <c r="B4" s="200"/>
      <c r="D4" s="158" t="s">
        <v>1</v>
      </c>
    </row>
    <row r="5" ht="23.25" customHeight="1" spans="1:4">
      <c r="A5" s="201" t="s">
        <v>2</v>
      </c>
      <c r="B5" s="202"/>
      <c r="C5" s="201" t="s">
        <v>3</v>
      </c>
      <c r="D5" s="202"/>
    </row>
    <row r="6" ht="24" customHeight="1" spans="1:4">
      <c r="A6" s="201" t="s">
        <v>4</v>
      </c>
      <c r="B6" s="201" t="s">
        <v>5</v>
      </c>
      <c r="C6" s="201" t="s">
        <v>6</v>
      </c>
      <c r="D6" s="201" t="s">
        <v>5</v>
      </c>
    </row>
    <row r="7" ht="17.25" customHeight="1" spans="1:4">
      <c r="A7" s="203" t="s">
        <v>7</v>
      </c>
      <c r="B7" s="26">
        <v>10801164.88</v>
      </c>
      <c r="C7" s="203" t="s">
        <v>8</v>
      </c>
      <c r="D7" s="26"/>
    </row>
    <row r="8" ht="17.25" customHeight="1" spans="1:4">
      <c r="A8" s="203" t="s">
        <v>9</v>
      </c>
      <c r="B8" s="26"/>
      <c r="C8" s="203" t="s">
        <v>10</v>
      </c>
      <c r="D8" s="26"/>
    </row>
    <row r="9" ht="17.25" customHeight="1" spans="1:4">
      <c r="A9" s="203" t="s">
        <v>11</v>
      </c>
      <c r="B9" s="26"/>
      <c r="C9" s="234" t="s">
        <v>12</v>
      </c>
      <c r="D9" s="26"/>
    </row>
    <row r="10" ht="17.25" customHeight="1" spans="1:4">
      <c r="A10" s="203" t="s">
        <v>13</v>
      </c>
      <c r="B10" s="26"/>
      <c r="C10" s="234" t="s">
        <v>14</v>
      </c>
      <c r="D10" s="26"/>
    </row>
    <row r="11" ht="17.25" customHeight="1" spans="1:4">
      <c r="A11" s="203" t="s">
        <v>15</v>
      </c>
      <c r="B11" s="26"/>
      <c r="C11" s="234" t="s">
        <v>16</v>
      </c>
      <c r="D11" s="26">
        <v>9044764.6</v>
      </c>
    </row>
    <row r="12" ht="17.25" customHeight="1" spans="1:4">
      <c r="A12" s="203" t="s">
        <v>17</v>
      </c>
      <c r="B12" s="26"/>
      <c r="C12" s="234" t="s">
        <v>18</v>
      </c>
      <c r="D12" s="26"/>
    </row>
    <row r="13" ht="17.25" customHeight="1" spans="1:4">
      <c r="A13" s="203" t="s">
        <v>19</v>
      </c>
      <c r="B13" s="26"/>
      <c r="C13" s="24" t="s">
        <v>20</v>
      </c>
      <c r="D13" s="26"/>
    </row>
    <row r="14" ht="17.25" customHeight="1" spans="1:4">
      <c r="A14" s="203" t="s">
        <v>21</v>
      </c>
      <c r="B14" s="26"/>
      <c r="C14" s="24" t="s">
        <v>22</v>
      </c>
      <c r="D14" s="26">
        <v>879075</v>
      </c>
    </row>
    <row r="15" ht="17.25" customHeight="1" spans="1:4">
      <c r="A15" s="203" t="s">
        <v>23</v>
      </c>
      <c r="B15" s="26"/>
      <c r="C15" s="24" t="s">
        <v>24</v>
      </c>
      <c r="D15" s="26">
        <v>453017.28</v>
      </c>
    </row>
    <row r="16" ht="17.25" customHeight="1" spans="1:4">
      <c r="A16" s="203" t="s">
        <v>25</v>
      </c>
      <c r="B16" s="26"/>
      <c r="C16" s="24" t="s">
        <v>26</v>
      </c>
      <c r="D16" s="26"/>
    </row>
    <row r="17" ht="17.25" customHeight="1" spans="1:4">
      <c r="A17" s="204"/>
      <c r="B17" s="26"/>
      <c r="C17" s="24" t="s">
        <v>27</v>
      </c>
      <c r="D17" s="26"/>
    </row>
    <row r="18" ht="17.25" customHeight="1" spans="1:4">
      <c r="A18" s="205"/>
      <c r="B18" s="26"/>
      <c r="C18" s="24" t="s">
        <v>28</v>
      </c>
      <c r="D18" s="26"/>
    </row>
    <row r="19" ht="17.25" customHeight="1" spans="1:4">
      <c r="A19" s="205"/>
      <c r="B19" s="26"/>
      <c r="C19" s="24" t="s">
        <v>29</v>
      </c>
      <c r="D19" s="26"/>
    </row>
    <row r="20" ht="17.25" customHeight="1" spans="1:4">
      <c r="A20" s="205"/>
      <c r="B20" s="26"/>
      <c r="C20" s="24" t="s">
        <v>30</v>
      </c>
      <c r="D20" s="26"/>
    </row>
    <row r="21" ht="17.25" customHeight="1" spans="1:4">
      <c r="A21" s="205"/>
      <c r="B21" s="26"/>
      <c r="C21" s="24" t="s">
        <v>31</v>
      </c>
      <c r="D21" s="26"/>
    </row>
    <row r="22" ht="17.25" customHeight="1" spans="1:4">
      <c r="A22" s="205"/>
      <c r="B22" s="26"/>
      <c r="C22" s="24" t="s">
        <v>32</v>
      </c>
      <c r="D22" s="26"/>
    </row>
    <row r="23" ht="17.25" customHeight="1" spans="1:4">
      <c r="A23" s="205"/>
      <c r="B23" s="26"/>
      <c r="C23" s="24" t="s">
        <v>33</v>
      </c>
      <c r="D23" s="26"/>
    </row>
    <row r="24" ht="17.25" customHeight="1" spans="1:4">
      <c r="A24" s="205"/>
      <c r="B24" s="26"/>
      <c r="C24" s="24" t="s">
        <v>34</v>
      </c>
      <c r="D24" s="26"/>
    </row>
    <row r="25" ht="17.25" customHeight="1" spans="1:4">
      <c r="A25" s="205"/>
      <c r="B25" s="26"/>
      <c r="C25" s="24" t="s">
        <v>35</v>
      </c>
      <c r="D25" s="26">
        <v>424308</v>
      </c>
    </row>
    <row r="26" ht="17.25" customHeight="1" spans="1:4">
      <c r="A26" s="205"/>
      <c r="B26" s="26"/>
      <c r="C26" s="24" t="s">
        <v>36</v>
      </c>
      <c r="D26" s="26"/>
    </row>
    <row r="27" ht="17.25" customHeight="1" spans="1:4">
      <c r="A27" s="205"/>
      <c r="B27" s="26"/>
      <c r="C27" s="204" t="s">
        <v>37</v>
      </c>
      <c r="D27" s="26"/>
    </row>
    <row r="28" ht="17.25" customHeight="1" spans="1:4">
      <c r="A28" s="205"/>
      <c r="B28" s="26"/>
      <c r="C28" s="24" t="s">
        <v>38</v>
      </c>
      <c r="D28" s="26"/>
    </row>
    <row r="29" ht="16.5" customHeight="1" spans="1:4">
      <c r="A29" s="205"/>
      <c r="B29" s="26"/>
      <c r="C29" s="24" t="s">
        <v>39</v>
      </c>
      <c r="D29" s="26"/>
    </row>
    <row r="30" ht="16.5" customHeight="1" spans="1:4">
      <c r="A30" s="205"/>
      <c r="B30" s="26"/>
      <c r="C30" s="204" t="s">
        <v>40</v>
      </c>
      <c r="D30" s="26"/>
    </row>
    <row r="31" ht="17.25" customHeight="1" spans="1:4">
      <c r="A31" s="205"/>
      <c r="B31" s="26"/>
      <c r="C31" s="204" t="s">
        <v>41</v>
      </c>
      <c r="D31" s="26"/>
    </row>
    <row r="32" ht="17.25" customHeight="1" spans="1:4">
      <c r="A32" s="205"/>
      <c r="B32" s="26"/>
      <c r="C32" s="24" t="s">
        <v>42</v>
      </c>
      <c r="D32" s="26"/>
    </row>
    <row r="33" ht="16.5" customHeight="1" spans="1:4">
      <c r="A33" s="205" t="s">
        <v>43</v>
      </c>
      <c r="B33" s="26">
        <v>10801164.88</v>
      </c>
      <c r="C33" s="205" t="s">
        <v>44</v>
      </c>
      <c r="D33" s="26">
        <v>10801164.88</v>
      </c>
    </row>
    <row r="34" ht="16.5" customHeight="1" spans="1:4">
      <c r="A34" s="204" t="s">
        <v>45</v>
      </c>
      <c r="B34" s="26"/>
      <c r="C34" s="204" t="s">
        <v>46</v>
      </c>
      <c r="D34" s="26"/>
    </row>
    <row r="35" ht="16.5" customHeight="1" spans="1:4">
      <c r="A35" s="24" t="s">
        <v>47</v>
      </c>
      <c r="B35" s="26"/>
      <c r="C35" s="24" t="s">
        <v>47</v>
      </c>
      <c r="D35" s="26"/>
    </row>
    <row r="36" ht="16.5" customHeight="1" spans="1:4">
      <c r="A36" s="24" t="s">
        <v>48</v>
      </c>
      <c r="B36" s="26"/>
      <c r="C36" s="24" t="s">
        <v>49</v>
      </c>
      <c r="D36" s="26"/>
    </row>
    <row r="37" ht="16.5" customHeight="1" spans="1:4">
      <c r="A37" s="207" t="s">
        <v>50</v>
      </c>
      <c r="B37" s="26">
        <v>10801164.88</v>
      </c>
      <c r="C37" s="207" t="s">
        <v>51</v>
      </c>
      <c r="D37" s="26">
        <v>10801164.88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46"/>
      <c r="S2" s="146" t="s">
        <v>359</v>
      </c>
    </row>
    <row r="3" ht="41.25" customHeight="1" spans="1:19">
      <c r="A3" s="83" t="str">
        <f>"2025"&amp;"年部门政府采购预算表"</f>
        <v>2025年部门政府采购预算表</v>
      </c>
      <c r="B3" s="84"/>
      <c r="C3" s="84"/>
      <c r="D3" s="135"/>
      <c r="E3" s="135"/>
      <c r="F3" s="135"/>
      <c r="G3" s="135"/>
      <c r="H3" s="135"/>
      <c r="I3" s="135"/>
      <c r="J3" s="135"/>
      <c r="K3" s="135"/>
      <c r="L3" s="135"/>
      <c r="M3" s="84"/>
      <c r="N3" s="135"/>
      <c r="O3" s="135"/>
      <c r="P3" s="84"/>
      <c r="Q3" s="135"/>
      <c r="R3" s="84"/>
      <c r="S3" s="84"/>
    </row>
    <row r="4" ht="18.75" customHeight="1" spans="1:19">
      <c r="A4" s="136" t="str">
        <f>"单位名称："&amp;"昆明市西山区第一幼儿园"</f>
        <v>单位名称：昆明市西山区第一幼儿园</v>
      </c>
      <c r="B4" s="87"/>
      <c r="C4" s="87"/>
      <c r="D4" s="137"/>
      <c r="E4" s="137"/>
      <c r="F4" s="137"/>
      <c r="G4" s="137"/>
      <c r="H4" s="137"/>
      <c r="I4" s="137"/>
      <c r="J4" s="137"/>
      <c r="K4" s="137"/>
      <c r="L4" s="137"/>
      <c r="R4" s="147"/>
      <c r="S4" s="148" t="s">
        <v>1</v>
      </c>
    </row>
    <row r="5" ht="15.75" customHeight="1" spans="1:19">
      <c r="A5" s="89" t="s">
        <v>178</v>
      </c>
      <c r="B5" s="90" t="s">
        <v>179</v>
      </c>
      <c r="C5" s="90" t="s">
        <v>360</v>
      </c>
      <c r="D5" s="91" t="s">
        <v>361</v>
      </c>
      <c r="E5" s="91" t="s">
        <v>362</v>
      </c>
      <c r="F5" s="91" t="s">
        <v>363</v>
      </c>
      <c r="G5" s="91" t="s">
        <v>364</v>
      </c>
      <c r="H5" s="91" t="s">
        <v>365</v>
      </c>
      <c r="I5" s="107" t="s">
        <v>186</v>
      </c>
      <c r="J5" s="107"/>
      <c r="K5" s="107"/>
      <c r="L5" s="107"/>
      <c r="M5" s="108"/>
      <c r="N5" s="107"/>
      <c r="O5" s="107"/>
      <c r="P5" s="116"/>
      <c r="Q5" s="107"/>
      <c r="R5" s="108"/>
      <c r="S5" s="117"/>
    </row>
    <row r="6" ht="17.25" customHeight="1" spans="1:19">
      <c r="A6" s="92"/>
      <c r="B6" s="93"/>
      <c r="C6" s="93"/>
      <c r="D6" s="94"/>
      <c r="E6" s="94"/>
      <c r="F6" s="94"/>
      <c r="G6" s="94"/>
      <c r="H6" s="94"/>
      <c r="I6" s="94" t="s">
        <v>55</v>
      </c>
      <c r="J6" s="94" t="s">
        <v>58</v>
      </c>
      <c r="K6" s="94" t="s">
        <v>366</v>
      </c>
      <c r="L6" s="94" t="s">
        <v>367</v>
      </c>
      <c r="M6" s="109" t="s">
        <v>368</v>
      </c>
      <c r="N6" s="110" t="s">
        <v>369</v>
      </c>
      <c r="O6" s="110"/>
      <c r="P6" s="118"/>
      <c r="Q6" s="110"/>
      <c r="R6" s="119"/>
      <c r="S6" s="96"/>
    </row>
    <row r="7" ht="54" customHeight="1" spans="1:19">
      <c r="A7" s="95"/>
      <c r="B7" s="96"/>
      <c r="C7" s="96"/>
      <c r="D7" s="97"/>
      <c r="E7" s="97"/>
      <c r="F7" s="97"/>
      <c r="G7" s="97"/>
      <c r="H7" s="97"/>
      <c r="I7" s="97"/>
      <c r="J7" s="97" t="s">
        <v>57</v>
      </c>
      <c r="K7" s="97"/>
      <c r="L7" s="97"/>
      <c r="M7" s="111"/>
      <c r="N7" s="97" t="s">
        <v>57</v>
      </c>
      <c r="O7" s="97" t="s">
        <v>64</v>
      </c>
      <c r="P7" s="96" t="s">
        <v>65</v>
      </c>
      <c r="Q7" s="97" t="s">
        <v>66</v>
      </c>
      <c r="R7" s="111" t="s">
        <v>67</v>
      </c>
      <c r="S7" s="96" t="s">
        <v>68</v>
      </c>
    </row>
    <row r="8" ht="18" customHeight="1" spans="1:19">
      <c r="A8" s="138">
        <v>1</v>
      </c>
      <c r="B8" s="138" t="s">
        <v>82</v>
      </c>
      <c r="C8" s="139">
        <v>3</v>
      </c>
      <c r="D8" s="139">
        <v>4</v>
      </c>
      <c r="E8" s="138">
        <v>5</v>
      </c>
      <c r="F8" s="138">
        <v>6</v>
      </c>
      <c r="G8" s="138">
        <v>7</v>
      </c>
      <c r="H8" s="138">
        <v>8</v>
      </c>
      <c r="I8" s="138">
        <v>9</v>
      </c>
      <c r="J8" s="138">
        <v>10</v>
      </c>
      <c r="K8" s="138">
        <v>11</v>
      </c>
      <c r="L8" s="138">
        <v>12</v>
      </c>
      <c r="M8" s="138">
        <v>13</v>
      </c>
      <c r="N8" s="138">
        <v>14</v>
      </c>
      <c r="O8" s="138">
        <v>15</v>
      </c>
      <c r="P8" s="138">
        <v>16</v>
      </c>
      <c r="Q8" s="138">
        <v>17</v>
      </c>
      <c r="R8" s="138">
        <v>18</v>
      </c>
      <c r="S8" s="138">
        <v>19</v>
      </c>
    </row>
    <row r="9" ht="21" customHeight="1" spans="1:19">
      <c r="A9" s="99"/>
      <c r="B9" s="100"/>
      <c r="C9" s="100"/>
      <c r="D9" s="101"/>
      <c r="E9" s="101"/>
      <c r="F9" s="101"/>
      <c r="G9" s="140"/>
      <c r="H9" s="112"/>
      <c r="I9" s="112"/>
      <c r="J9" s="112"/>
      <c r="K9" s="112"/>
      <c r="L9" s="112"/>
      <c r="M9" s="112"/>
      <c r="N9" s="112"/>
      <c r="O9" s="112"/>
      <c r="P9" s="112"/>
      <c r="Q9" s="112"/>
      <c r="R9" s="112"/>
      <c r="S9" s="112"/>
    </row>
    <row r="10" ht="21" customHeight="1" spans="1:19">
      <c r="A10" s="102" t="s">
        <v>168</v>
      </c>
      <c r="B10" s="103"/>
      <c r="C10" s="103"/>
      <c r="D10" s="104"/>
      <c r="E10" s="104"/>
      <c r="F10" s="104"/>
      <c r="G10" s="141"/>
      <c r="H10" s="112"/>
      <c r="I10" s="112"/>
      <c r="J10" s="112"/>
      <c r="K10" s="112"/>
      <c r="L10" s="112"/>
      <c r="M10" s="112"/>
      <c r="N10" s="112"/>
      <c r="O10" s="112"/>
      <c r="P10" s="112"/>
      <c r="Q10" s="112"/>
      <c r="R10" s="112"/>
      <c r="S10" s="112"/>
    </row>
    <row r="11" ht="21" customHeight="1" spans="1:19">
      <c r="A11" s="136" t="s">
        <v>370</v>
      </c>
      <c r="B11" s="142"/>
      <c r="C11" s="142"/>
      <c r="D11" s="136"/>
      <c r="E11" s="136"/>
      <c r="F11" s="136"/>
      <c r="G11" s="143"/>
      <c r="H11" s="144"/>
      <c r="I11" s="144"/>
      <c r="J11" s="144"/>
      <c r="K11" s="144"/>
      <c r="L11" s="144"/>
      <c r="M11" s="144"/>
      <c r="N11" s="144"/>
      <c r="O11" s="144"/>
      <c r="P11" s="144"/>
      <c r="Q11" s="144"/>
      <c r="R11" s="144"/>
      <c r="S11" s="144"/>
    </row>
    <row r="16" customHeight="1" spans="3:3">
      <c r="C16" s="145"/>
    </row>
    <row r="17" customHeight="1" spans="3:3">
      <c r="C17" s="145"/>
    </row>
    <row r="18" customHeight="1" spans="3:3">
      <c r="C18" s="14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B18" sqref="B18"/>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20"/>
      <c r="B2" s="121"/>
      <c r="C2" s="120"/>
      <c r="D2" s="122"/>
      <c r="E2" s="122"/>
      <c r="F2" s="123" t="s">
        <v>371</v>
      </c>
    </row>
    <row r="3" ht="42" customHeight="1" spans="1:6">
      <c r="A3" s="124" t="str">
        <f>"2025"&amp;"年部门政府性基金预算支出预算表"</f>
        <v>2025年部门政府性基金预算支出预算表</v>
      </c>
      <c r="B3" s="124" t="s">
        <v>372</v>
      </c>
      <c r="C3" s="125"/>
      <c r="D3" s="126"/>
      <c r="E3" s="126"/>
      <c r="F3" s="126"/>
    </row>
    <row r="4" ht="13.5" customHeight="1" spans="1:6">
      <c r="A4" s="6" t="str">
        <f>"单位名称："&amp;"昆明市西山区第一幼儿园"</f>
        <v>单位名称：昆明市西山区第一幼儿园</v>
      </c>
      <c r="B4" s="6" t="s">
        <v>373</v>
      </c>
      <c r="C4" s="120"/>
      <c r="D4" s="122"/>
      <c r="E4" s="122"/>
      <c r="F4" s="123" t="s">
        <v>1</v>
      </c>
    </row>
    <row r="5" ht="19.5" customHeight="1" spans="1:6">
      <c r="A5" s="127" t="s">
        <v>179</v>
      </c>
      <c r="B5" s="128" t="s">
        <v>71</v>
      </c>
      <c r="C5" s="127" t="s">
        <v>72</v>
      </c>
      <c r="D5" s="12" t="s">
        <v>374</v>
      </c>
      <c r="E5" s="13"/>
      <c r="F5" s="14"/>
    </row>
    <row r="6" ht="18.75" customHeight="1" spans="1:6">
      <c r="A6" s="129"/>
      <c r="B6" s="130"/>
      <c r="C6" s="129"/>
      <c r="D6" s="17" t="s">
        <v>55</v>
      </c>
      <c r="E6" s="12" t="s">
        <v>74</v>
      </c>
      <c r="F6" s="17" t="s">
        <v>75</v>
      </c>
    </row>
    <row r="7" ht="18.75" customHeight="1" spans="1:6">
      <c r="A7" s="68">
        <v>1</v>
      </c>
      <c r="B7" s="131" t="s">
        <v>82</v>
      </c>
      <c r="C7" s="68">
        <v>3</v>
      </c>
      <c r="D7" s="132">
        <v>4</v>
      </c>
      <c r="E7" s="132">
        <v>5</v>
      </c>
      <c r="F7" s="132">
        <v>6</v>
      </c>
    </row>
    <row r="8" ht="21" customHeight="1" spans="1:6">
      <c r="A8" s="24"/>
      <c r="B8" s="24"/>
      <c r="C8" s="24"/>
      <c r="D8" s="26"/>
      <c r="E8" s="26"/>
      <c r="F8" s="26"/>
    </row>
    <row r="9" ht="21" customHeight="1" spans="1:6">
      <c r="A9" s="24"/>
      <c r="B9" s="24"/>
      <c r="C9" s="24"/>
      <c r="D9" s="26"/>
      <c r="E9" s="26"/>
      <c r="F9" s="26"/>
    </row>
    <row r="10" ht="18.75" customHeight="1" spans="1:6">
      <c r="A10" s="133" t="s">
        <v>168</v>
      </c>
      <c r="B10" s="133" t="s">
        <v>168</v>
      </c>
      <c r="C10" s="134" t="s">
        <v>168</v>
      </c>
      <c r="D10" s="26"/>
      <c r="E10" s="26"/>
      <c r="F10" s="26"/>
    </row>
    <row r="11" customHeight="1" spans="1:1">
      <c r="A11" s="1" t="s">
        <v>375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3"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5"/>
      <c r="O2" s="81"/>
      <c r="P2" s="81"/>
      <c r="Q2" s="82"/>
      <c r="R2" s="81"/>
      <c r="S2" s="114"/>
      <c r="T2" s="114" t="s">
        <v>376</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6"/>
      <c r="O3" s="85"/>
      <c r="P3" s="85"/>
      <c r="Q3" s="84"/>
      <c r="R3" s="85"/>
      <c r="S3" s="106"/>
      <c r="T3" s="84"/>
    </row>
    <row r="4" ht="22.5" customHeight="1" spans="1:20">
      <c r="A4" s="86" t="str">
        <f>"单位名称："&amp;"昆明市西山区第一幼儿园"</f>
        <v>单位名称：昆明市西山区第一幼儿园</v>
      </c>
      <c r="B4" s="87"/>
      <c r="C4" s="87"/>
      <c r="D4" s="87"/>
      <c r="E4" s="87"/>
      <c r="F4" s="87"/>
      <c r="G4" s="87"/>
      <c r="H4" s="88"/>
      <c r="I4" s="88"/>
      <c r="J4" s="88"/>
      <c r="K4" s="88"/>
      <c r="L4" s="88"/>
      <c r="M4" s="88"/>
      <c r="N4" s="105"/>
      <c r="O4" s="81"/>
      <c r="P4" s="81"/>
      <c r="Q4" s="82"/>
      <c r="R4" s="81"/>
      <c r="S4" s="115"/>
      <c r="T4" s="114" t="s">
        <v>1</v>
      </c>
    </row>
    <row r="5" ht="24" customHeight="1" spans="1:20">
      <c r="A5" s="89" t="s">
        <v>178</v>
      </c>
      <c r="B5" s="90" t="s">
        <v>179</v>
      </c>
      <c r="C5" s="90" t="s">
        <v>360</v>
      </c>
      <c r="D5" s="90" t="s">
        <v>377</v>
      </c>
      <c r="E5" s="90" t="s">
        <v>378</v>
      </c>
      <c r="F5" s="90" t="s">
        <v>379</v>
      </c>
      <c r="G5" s="90" t="s">
        <v>380</v>
      </c>
      <c r="H5" s="91" t="s">
        <v>381</v>
      </c>
      <c r="I5" s="91" t="s">
        <v>382</v>
      </c>
      <c r="J5" s="107" t="s">
        <v>186</v>
      </c>
      <c r="K5" s="107"/>
      <c r="L5" s="107"/>
      <c r="M5" s="107"/>
      <c r="N5" s="108"/>
      <c r="O5" s="107"/>
      <c r="P5" s="107"/>
      <c r="Q5" s="116"/>
      <c r="R5" s="107"/>
      <c r="S5" s="108"/>
      <c r="T5" s="117"/>
    </row>
    <row r="6" ht="24" customHeight="1" spans="1:20">
      <c r="A6" s="92"/>
      <c r="B6" s="93"/>
      <c r="C6" s="93"/>
      <c r="D6" s="93"/>
      <c r="E6" s="93"/>
      <c r="F6" s="93"/>
      <c r="G6" s="93"/>
      <c r="H6" s="94"/>
      <c r="I6" s="94"/>
      <c r="J6" s="94" t="s">
        <v>55</v>
      </c>
      <c r="K6" s="94" t="s">
        <v>58</v>
      </c>
      <c r="L6" s="94" t="s">
        <v>366</v>
      </c>
      <c r="M6" s="94" t="s">
        <v>367</v>
      </c>
      <c r="N6" s="109" t="s">
        <v>368</v>
      </c>
      <c r="O6" s="110" t="s">
        <v>369</v>
      </c>
      <c r="P6" s="110"/>
      <c r="Q6" s="118"/>
      <c r="R6" s="110"/>
      <c r="S6" s="119"/>
      <c r="T6" s="96"/>
    </row>
    <row r="7" ht="54" customHeight="1" spans="1:20">
      <c r="A7" s="95"/>
      <c r="B7" s="96"/>
      <c r="C7" s="96"/>
      <c r="D7" s="96"/>
      <c r="E7" s="96"/>
      <c r="F7" s="96"/>
      <c r="G7" s="96"/>
      <c r="H7" s="97"/>
      <c r="I7" s="97"/>
      <c r="J7" s="97"/>
      <c r="K7" s="97" t="s">
        <v>57</v>
      </c>
      <c r="L7" s="97"/>
      <c r="M7" s="97"/>
      <c r="N7" s="111"/>
      <c r="O7" s="97" t="s">
        <v>57</v>
      </c>
      <c r="P7" s="97" t="s">
        <v>64</v>
      </c>
      <c r="Q7" s="96" t="s">
        <v>65</v>
      </c>
      <c r="R7" s="97" t="s">
        <v>66</v>
      </c>
      <c r="S7" s="111" t="s">
        <v>67</v>
      </c>
      <c r="T7" s="96" t="s">
        <v>68</v>
      </c>
    </row>
    <row r="8" ht="17.25" customHeight="1" spans="1:20">
      <c r="A8" s="98">
        <v>1</v>
      </c>
      <c r="B8" s="96">
        <v>2</v>
      </c>
      <c r="C8" s="98">
        <v>3</v>
      </c>
      <c r="D8" s="98">
        <v>4</v>
      </c>
      <c r="E8" s="96">
        <v>5</v>
      </c>
      <c r="F8" s="98">
        <v>6</v>
      </c>
      <c r="G8" s="98">
        <v>7</v>
      </c>
      <c r="H8" s="96">
        <v>8</v>
      </c>
      <c r="I8" s="98">
        <v>9</v>
      </c>
      <c r="J8" s="98">
        <v>10</v>
      </c>
      <c r="K8" s="96">
        <v>11</v>
      </c>
      <c r="L8" s="98">
        <v>12</v>
      </c>
      <c r="M8" s="98">
        <v>13</v>
      </c>
      <c r="N8" s="96">
        <v>14</v>
      </c>
      <c r="O8" s="98">
        <v>15</v>
      </c>
      <c r="P8" s="98">
        <v>16</v>
      </c>
      <c r="Q8" s="96">
        <v>17</v>
      </c>
      <c r="R8" s="98">
        <v>18</v>
      </c>
      <c r="S8" s="98">
        <v>19</v>
      </c>
      <c r="T8" s="98">
        <v>20</v>
      </c>
    </row>
    <row r="9" ht="21" customHeight="1" spans="1:20">
      <c r="A9" s="99"/>
      <c r="B9" s="100"/>
      <c r="C9" s="100"/>
      <c r="D9" s="100"/>
      <c r="E9" s="100"/>
      <c r="F9" s="100"/>
      <c r="G9" s="100"/>
      <c r="H9" s="101"/>
      <c r="I9" s="101"/>
      <c r="J9" s="112"/>
      <c r="K9" s="112"/>
      <c r="L9" s="112"/>
      <c r="M9" s="112"/>
      <c r="N9" s="112"/>
      <c r="O9" s="112"/>
      <c r="P9" s="112"/>
      <c r="Q9" s="112"/>
      <c r="R9" s="112"/>
      <c r="S9" s="112"/>
      <c r="T9" s="112"/>
    </row>
    <row r="10" ht="21" customHeight="1" spans="1:20">
      <c r="A10" s="102" t="s">
        <v>168</v>
      </c>
      <c r="B10" s="103"/>
      <c r="C10" s="103"/>
      <c r="D10" s="103"/>
      <c r="E10" s="103"/>
      <c r="F10" s="103"/>
      <c r="G10" s="103"/>
      <c r="H10" s="104"/>
      <c r="I10" s="113"/>
      <c r="J10" s="112"/>
      <c r="K10" s="112"/>
      <c r="L10" s="112"/>
      <c r="M10" s="112"/>
      <c r="N10" s="112"/>
      <c r="O10" s="112"/>
      <c r="P10" s="112"/>
      <c r="Q10" s="112"/>
      <c r="R10" s="112"/>
      <c r="S10" s="112"/>
      <c r="T10" s="112"/>
    </row>
    <row r="11" customHeight="1" spans="1:1">
      <c r="A11" t="s">
        <v>383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1"/>
      <c r="E2" s="4" t="s">
        <v>384</v>
      </c>
    </row>
    <row r="3" ht="41.25" customHeight="1" spans="1:5">
      <c r="A3" s="72" t="str">
        <f>"2025"&amp;"年对下转移支付预算表"</f>
        <v>2025年对下转移支付预算表</v>
      </c>
      <c r="B3" s="5"/>
      <c r="C3" s="5"/>
      <c r="D3" s="5"/>
      <c r="E3" s="66"/>
    </row>
    <row r="4" ht="18" customHeight="1" spans="1:5">
      <c r="A4" s="73" t="str">
        <f>"单位名称："&amp;"昆明市西山区第一幼儿园"</f>
        <v>单位名称：昆明市西山区第一幼儿园</v>
      </c>
      <c r="B4" s="74"/>
      <c r="C4" s="74"/>
      <c r="D4" s="75"/>
      <c r="E4" s="9" t="s">
        <v>1</v>
      </c>
    </row>
    <row r="5" ht="19.5" customHeight="1" spans="1:5">
      <c r="A5" s="17" t="s">
        <v>385</v>
      </c>
      <c r="B5" s="12" t="s">
        <v>186</v>
      </c>
      <c r="C5" s="13"/>
      <c r="D5" s="13"/>
      <c r="E5" s="76" t="s">
        <v>386</v>
      </c>
    </row>
    <row r="6" ht="40.5" customHeight="1" spans="1:5">
      <c r="A6" s="20"/>
      <c r="B6" s="32" t="s">
        <v>55</v>
      </c>
      <c r="C6" s="11" t="s">
        <v>58</v>
      </c>
      <c r="D6" s="77" t="s">
        <v>366</v>
      </c>
      <c r="E6" s="76"/>
    </row>
    <row r="7" ht="19.5" customHeight="1" spans="1:5">
      <c r="A7" s="21">
        <v>1</v>
      </c>
      <c r="B7" s="21">
        <v>2</v>
      </c>
      <c r="C7" s="21">
        <v>3</v>
      </c>
      <c r="D7" s="78">
        <v>4</v>
      </c>
      <c r="E7" s="79">
        <v>5</v>
      </c>
    </row>
    <row r="8" ht="19.5" customHeight="1" spans="1:5">
      <c r="A8" s="33"/>
      <c r="B8" s="26"/>
      <c r="C8" s="26"/>
      <c r="D8" s="26"/>
      <c r="E8" s="26"/>
    </row>
    <row r="9" ht="19.5" customHeight="1" spans="1:5">
      <c r="A9" s="69"/>
      <c r="B9" s="26"/>
      <c r="C9" s="26"/>
      <c r="D9" s="26"/>
      <c r="E9" s="26"/>
    </row>
    <row r="10" customHeight="1" spans="1:1">
      <c r="A10" s="1" t="s">
        <v>387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7" sqref="B17"/>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388</v>
      </c>
    </row>
    <row r="3" ht="41.25" customHeight="1" spans="1:10">
      <c r="A3" s="65" t="str">
        <f>"2025"&amp;"年对下转移支付绩效目标表"</f>
        <v>2025年对下转移支付绩效目标表</v>
      </c>
      <c r="B3" s="5"/>
      <c r="C3" s="5"/>
      <c r="D3" s="5"/>
      <c r="E3" s="5"/>
      <c r="F3" s="66"/>
      <c r="G3" s="5"/>
      <c r="H3" s="66"/>
      <c r="I3" s="66"/>
      <c r="J3" s="5"/>
    </row>
    <row r="4" ht="17.25" customHeight="1" spans="1:1">
      <c r="A4" s="6" t="str">
        <f>"单位名称："&amp;"昆明市西山区第一幼儿园"</f>
        <v>单位名称：昆明市西山区第一幼儿园</v>
      </c>
    </row>
    <row r="5" ht="44.25" customHeight="1" spans="1:10">
      <c r="A5" s="67" t="s">
        <v>385</v>
      </c>
      <c r="B5" s="67" t="s">
        <v>274</v>
      </c>
      <c r="C5" s="67" t="s">
        <v>275</v>
      </c>
      <c r="D5" s="67" t="s">
        <v>276</v>
      </c>
      <c r="E5" s="67" t="s">
        <v>277</v>
      </c>
      <c r="F5" s="68" t="s">
        <v>278</v>
      </c>
      <c r="G5" s="67" t="s">
        <v>279</v>
      </c>
      <c r="H5" s="68" t="s">
        <v>280</v>
      </c>
      <c r="I5" s="68" t="s">
        <v>281</v>
      </c>
      <c r="J5" s="67" t="s">
        <v>282</v>
      </c>
    </row>
    <row r="6" ht="14.25" customHeight="1" spans="1:10">
      <c r="A6" s="67">
        <v>1</v>
      </c>
      <c r="B6" s="67">
        <v>2</v>
      </c>
      <c r="C6" s="67">
        <v>3</v>
      </c>
      <c r="D6" s="67">
        <v>4</v>
      </c>
      <c r="E6" s="67">
        <v>5</v>
      </c>
      <c r="F6" s="68">
        <v>6</v>
      </c>
      <c r="G6" s="67">
        <v>7</v>
      </c>
      <c r="H6" s="68">
        <v>8</v>
      </c>
      <c r="I6" s="68">
        <v>9</v>
      </c>
      <c r="J6" s="67">
        <v>10</v>
      </c>
    </row>
    <row r="7" ht="42" customHeight="1" spans="1:10">
      <c r="A7" s="33"/>
      <c r="B7" s="69"/>
      <c r="C7" s="69"/>
      <c r="D7" s="69"/>
      <c r="E7" s="53"/>
      <c r="F7" s="70"/>
      <c r="G7" s="53"/>
      <c r="H7" s="70"/>
      <c r="I7" s="70"/>
      <c r="J7" s="53"/>
    </row>
    <row r="8" ht="42" customHeight="1" spans="1:10">
      <c r="A8" s="33"/>
      <c r="B8" s="24"/>
      <c r="C8" s="24"/>
      <c r="D8" s="24"/>
      <c r="E8" s="33"/>
      <c r="F8" s="24"/>
      <c r="G8" s="33"/>
      <c r="H8" s="24"/>
      <c r="I8" s="24"/>
      <c r="J8" s="33"/>
    </row>
    <row r="9" customHeight="1" spans="1:1">
      <c r="A9" s="1" t="s">
        <v>387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20" sqref="C2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1" t="s">
        <v>389</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"单位名称："&amp;"昆明市西山区第一幼儿园"</f>
        <v>单位名称：昆明市西山区第一幼儿园</v>
      </c>
      <c r="B4" s="48"/>
      <c r="C4" s="48"/>
      <c r="D4" s="49"/>
      <c r="F4" s="46"/>
      <c r="G4" s="45"/>
      <c r="H4" s="45"/>
      <c r="I4" s="64" t="s">
        <v>1</v>
      </c>
    </row>
    <row r="5" ht="28.5" customHeight="1" spans="1:9">
      <c r="A5" s="50" t="s">
        <v>178</v>
      </c>
      <c r="B5" s="39" t="s">
        <v>179</v>
      </c>
      <c r="C5" s="50" t="s">
        <v>390</v>
      </c>
      <c r="D5" s="50" t="s">
        <v>391</v>
      </c>
      <c r="E5" s="50" t="s">
        <v>392</v>
      </c>
      <c r="F5" s="50" t="s">
        <v>393</v>
      </c>
      <c r="G5" s="39" t="s">
        <v>394</v>
      </c>
      <c r="H5" s="39"/>
      <c r="I5" s="50"/>
    </row>
    <row r="6" ht="21" customHeight="1" spans="1:9">
      <c r="A6" s="50"/>
      <c r="B6" s="51"/>
      <c r="C6" s="51"/>
      <c r="D6" s="52"/>
      <c r="E6" s="51"/>
      <c r="F6" s="51"/>
      <c r="G6" s="39" t="s">
        <v>364</v>
      </c>
      <c r="H6" s="39" t="s">
        <v>395</v>
      </c>
      <c r="I6" s="39" t="s">
        <v>396</v>
      </c>
    </row>
    <row r="7" ht="17.25" customHeight="1" spans="1:9">
      <c r="A7" s="53" t="s">
        <v>81</v>
      </c>
      <c r="B7" s="54"/>
      <c r="C7" s="55" t="s">
        <v>82</v>
      </c>
      <c r="D7" s="53" t="s">
        <v>83</v>
      </c>
      <c r="E7" s="56" t="s">
        <v>84</v>
      </c>
      <c r="F7" s="53" t="s">
        <v>85</v>
      </c>
      <c r="G7" s="55" t="s">
        <v>86</v>
      </c>
      <c r="H7" s="57" t="s">
        <v>87</v>
      </c>
      <c r="I7" s="56" t="s">
        <v>88</v>
      </c>
    </row>
    <row r="8" ht="19.5" customHeight="1" spans="1:9">
      <c r="A8" s="33"/>
      <c r="B8" s="24"/>
      <c r="C8" s="24"/>
      <c r="D8" s="33"/>
      <c r="E8" s="24"/>
      <c r="F8" s="57"/>
      <c r="G8" s="58"/>
      <c r="H8" s="59"/>
      <c r="I8" s="59"/>
    </row>
    <row r="9" ht="19.5" customHeight="1" spans="1:9">
      <c r="A9" s="60" t="s">
        <v>55</v>
      </c>
      <c r="B9" s="61"/>
      <c r="C9" s="61"/>
      <c r="D9" s="62"/>
      <c r="E9" s="63"/>
      <c r="F9" s="63"/>
      <c r="G9" s="58"/>
      <c r="H9" s="59"/>
      <c r="I9" s="59"/>
    </row>
    <row r="10" customHeight="1" spans="1:1">
      <c r="A10" s="1" t="s">
        <v>397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398</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"单位名称："&amp;"昆明市西山区第一幼儿园"</f>
        <v>单位名称：昆明市西山区第一幼儿园</v>
      </c>
      <c r="B4" s="7"/>
      <c r="C4" s="7"/>
      <c r="D4" s="7"/>
      <c r="E4" s="7"/>
      <c r="F4" s="7"/>
      <c r="G4" s="7"/>
      <c r="H4" s="8"/>
      <c r="I4" s="8"/>
      <c r="J4" s="8"/>
      <c r="K4" s="9" t="s">
        <v>1</v>
      </c>
    </row>
    <row r="5" ht="21.75" customHeight="1" spans="1:11">
      <c r="A5" s="10" t="s">
        <v>253</v>
      </c>
      <c r="B5" s="10" t="s">
        <v>181</v>
      </c>
      <c r="C5" s="10" t="s">
        <v>254</v>
      </c>
      <c r="D5" s="11" t="s">
        <v>182</v>
      </c>
      <c r="E5" s="11" t="s">
        <v>183</v>
      </c>
      <c r="F5" s="11" t="s">
        <v>255</v>
      </c>
      <c r="G5" s="11" t="s">
        <v>256</v>
      </c>
      <c r="H5" s="17" t="s">
        <v>55</v>
      </c>
      <c r="I5" s="12" t="s">
        <v>399</v>
      </c>
      <c r="J5" s="13"/>
      <c r="K5" s="14"/>
    </row>
    <row r="6" ht="21.75" customHeight="1" spans="1:11">
      <c r="A6" s="15"/>
      <c r="B6" s="15"/>
      <c r="C6" s="15"/>
      <c r="D6" s="16"/>
      <c r="E6" s="16"/>
      <c r="F6" s="16"/>
      <c r="G6" s="16"/>
      <c r="H6" s="32"/>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3"/>
      <c r="B9" s="24"/>
      <c r="C9" s="33"/>
      <c r="D9" s="33"/>
      <c r="E9" s="33"/>
      <c r="F9" s="33"/>
      <c r="G9" s="33"/>
      <c r="H9" s="34"/>
      <c r="I9" s="40"/>
      <c r="J9" s="40"/>
      <c r="K9" s="34"/>
    </row>
    <row r="10" ht="18.75" customHeight="1" spans="1:11">
      <c r="A10" s="24"/>
      <c r="B10" s="24"/>
      <c r="C10" s="24"/>
      <c r="D10" s="24"/>
      <c r="E10" s="24"/>
      <c r="F10" s="24"/>
      <c r="G10" s="24"/>
      <c r="H10" s="35"/>
      <c r="I10" s="35"/>
      <c r="J10" s="35"/>
      <c r="K10" s="34"/>
    </row>
    <row r="11" ht="18.75" customHeight="1" spans="1:11">
      <c r="A11" s="36" t="s">
        <v>168</v>
      </c>
      <c r="B11" s="37"/>
      <c r="C11" s="37"/>
      <c r="D11" s="37"/>
      <c r="E11" s="37"/>
      <c r="F11" s="37"/>
      <c r="G11" s="38"/>
      <c r="H11" s="35"/>
      <c r="I11" s="35"/>
      <c r="J11" s="35"/>
      <c r="K11" s="34"/>
    </row>
    <row r="12" customHeight="1" spans="1:1">
      <c r="A12" s="1" t="s">
        <v>400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2" activePane="bottomLeft" state="frozen"/>
      <selection/>
      <selection pane="bottomLeft" activeCell="A25" sqref="A25"/>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401</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"单位名称："&amp;"昆明市西山区第一幼儿园"</f>
        <v>单位名称：昆明市西山区第一幼儿园</v>
      </c>
      <c r="B4" s="7"/>
      <c r="C4" s="7"/>
      <c r="D4" s="7"/>
      <c r="E4" s="8"/>
      <c r="F4" s="8"/>
      <c r="G4" s="9" t="s">
        <v>1</v>
      </c>
    </row>
    <row r="5" ht="21.75" customHeight="1" spans="1:7">
      <c r="A5" s="10" t="s">
        <v>254</v>
      </c>
      <c r="B5" s="10" t="s">
        <v>253</v>
      </c>
      <c r="C5" s="10" t="s">
        <v>181</v>
      </c>
      <c r="D5" s="11" t="s">
        <v>402</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69</v>
      </c>
      <c r="B9" s="23"/>
      <c r="C9" s="23"/>
      <c r="D9" s="23"/>
      <c r="E9" s="23">
        <v>2189645</v>
      </c>
      <c r="F9" s="23">
        <v>2189645</v>
      </c>
      <c r="G9" s="23">
        <v>2189645</v>
      </c>
    </row>
    <row r="10" ht="18.75" customHeight="1" spans="1:7">
      <c r="A10" s="24"/>
      <c r="B10" s="25" t="s">
        <v>403</v>
      </c>
      <c r="C10" s="25" t="s">
        <v>261</v>
      </c>
      <c r="D10" s="24" t="s">
        <v>404</v>
      </c>
      <c r="E10" s="26">
        <v>300000</v>
      </c>
      <c r="F10" s="26">
        <v>300000</v>
      </c>
      <c r="G10" s="26">
        <v>300000</v>
      </c>
    </row>
    <row r="11" ht="18.75" customHeight="1" spans="1:7">
      <c r="A11" s="27"/>
      <c r="B11" s="25" t="s">
        <v>403</v>
      </c>
      <c r="C11" s="25" t="s">
        <v>267</v>
      </c>
      <c r="D11" s="24" t="s">
        <v>404</v>
      </c>
      <c r="E11" s="26">
        <v>328050</v>
      </c>
      <c r="F11" s="26">
        <v>328050</v>
      </c>
      <c r="G11" s="26">
        <v>328050</v>
      </c>
    </row>
    <row r="12" ht="18.75" customHeight="1" spans="1:7">
      <c r="A12" s="27"/>
      <c r="B12" s="25" t="s">
        <v>405</v>
      </c>
      <c r="C12" s="25" t="s">
        <v>270</v>
      </c>
      <c r="D12" s="24" t="s">
        <v>404</v>
      </c>
      <c r="E12" s="26">
        <v>1561595</v>
      </c>
      <c r="F12" s="26">
        <v>1561595</v>
      </c>
      <c r="G12" s="26">
        <v>1561595</v>
      </c>
    </row>
    <row r="13" ht="18.75" customHeight="1" spans="1:7">
      <c r="A13" s="28" t="s">
        <v>55</v>
      </c>
      <c r="B13" s="29" t="s">
        <v>406</v>
      </c>
      <c r="C13" s="29"/>
      <c r="D13" s="30"/>
      <c r="E13" s="26">
        <v>2189645</v>
      </c>
      <c r="F13" s="26">
        <v>2189645</v>
      </c>
      <c r="G13" s="26">
        <v>2189645</v>
      </c>
    </row>
    <row r="16" customHeight="1" spans="4:4">
      <c r="D16" s="31"/>
    </row>
    <row r="17" customHeight="1" spans="4:4">
      <c r="D17" s="31"/>
    </row>
    <row r="18" customHeight="1" spans="4:4">
      <c r="D18" s="31"/>
    </row>
    <row r="19" customHeight="1" spans="3:4">
      <c r="C19" s="31"/>
      <c r="D19" s="31"/>
    </row>
    <row r="20" customHeight="1" spans="3:4">
      <c r="C20" s="31"/>
      <c r="D20" s="31"/>
    </row>
    <row r="21" customHeight="1" spans="3:4">
      <c r="C21" s="31"/>
      <c r="D21" s="31"/>
    </row>
    <row r="22" customHeight="1" spans="3:4">
      <c r="C22" s="31"/>
      <c r="D22" s="31"/>
    </row>
    <row r="23" customHeight="1" spans="3:4">
      <c r="C23" s="31"/>
      <c r="D23" s="31"/>
    </row>
    <row r="24" customHeight="1" spans="3:3">
      <c r="C24" s="31"/>
    </row>
    <row r="25" customHeight="1" spans="3:3">
      <c r="C25" s="31"/>
    </row>
    <row r="26" customHeight="1" spans="3:3">
      <c r="C26" s="31"/>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G18" sqref="G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4" t="s">
        <v>52</v>
      </c>
    </row>
    <row r="3" ht="41.25" customHeight="1" spans="1:1">
      <c r="A3" s="44" t="str">
        <f>"2025"&amp;"年部门收入预算表"</f>
        <v>2025年部门收入预算表</v>
      </c>
    </row>
    <row r="4" ht="17.25" customHeight="1" spans="1:19">
      <c r="A4" s="47" t="str">
        <f>"单位名称："&amp;"昆明市西山区第一幼儿园"</f>
        <v>单位名称：昆明市西山区第一幼儿园</v>
      </c>
      <c r="S4" s="49" t="s">
        <v>1</v>
      </c>
    </row>
    <row r="5" ht="21.75" customHeight="1" spans="1:19">
      <c r="A5" s="220" t="s">
        <v>53</v>
      </c>
      <c r="B5" s="221" t="s">
        <v>54</v>
      </c>
      <c r="C5" s="221" t="s">
        <v>55</v>
      </c>
      <c r="D5" s="222" t="s">
        <v>56</v>
      </c>
      <c r="E5" s="222"/>
      <c r="F5" s="222"/>
      <c r="G5" s="222"/>
      <c r="H5" s="222"/>
      <c r="I5" s="133"/>
      <c r="J5" s="222"/>
      <c r="K5" s="222"/>
      <c r="L5" s="222"/>
      <c r="M5" s="222"/>
      <c r="N5" s="229"/>
      <c r="O5" s="222" t="s">
        <v>45</v>
      </c>
      <c r="P5" s="222"/>
      <c r="Q5" s="222"/>
      <c r="R5" s="222"/>
      <c r="S5" s="229"/>
    </row>
    <row r="6" ht="27" customHeight="1" spans="1:19">
      <c r="A6" s="223"/>
      <c r="B6" s="224"/>
      <c r="C6" s="224"/>
      <c r="D6" s="224" t="s">
        <v>57</v>
      </c>
      <c r="E6" s="224" t="s">
        <v>58</v>
      </c>
      <c r="F6" s="224" t="s">
        <v>59</v>
      </c>
      <c r="G6" s="224" t="s">
        <v>60</v>
      </c>
      <c r="H6" s="224" t="s">
        <v>61</v>
      </c>
      <c r="I6" s="230" t="s">
        <v>62</v>
      </c>
      <c r="J6" s="231"/>
      <c r="K6" s="231"/>
      <c r="L6" s="231"/>
      <c r="M6" s="231"/>
      <c r="N6" s="232"/>
      <c r="O6" s="224" t="s">
        <v>57</v>
      </c>
      <c r="P6" s="224" t="s">
        <v>58</v>
      </c>
      <c r="Q6" s="224" t="s">
        <v>59</v>
      </c>
      <c r="R6" s="224" t="s">
        <v>60</v>
      </c>
      <c r="S6" s="224" t="s">
        <v>63</v>
      </c>
    </row>
    <row r="7" ht="30" customHeight="1" spans="1:19">
      <c r="A7" s="225"/>
      <c r="B7" s="226"/>
      <c r="C7" s="227"/>
      <c r="D7" s="227"/>
      <c r="E7" s="227"/>
      <c r="F7" s="227"/>
      <c r="G7" s="227"/>
      <c r="H7" s="227"/>
      <c r="I7" s="70" t="s">
        <v>57</v>
      </c>
      <c r="J7" s="232" t="s">
        <v>64</v>
      </c>
      <c r="K7" s="232" t="s">
        <v>65</v>
      </c>
      <c r="L7" s="232" t="s">
        <v>66</v>
      </c>
      <c r="M7" s="232" t="s">
        <v>67</v>
      </c>
      <c r="N7" s="232" t="s">
        <v>68</v>
      </c>
      <c r="O7" s="233"/>
      <c r="P7" s="233"/>
      <c r="Q7" s="233"/>
      <c r="R7" s="233"/>
      <c r="S7" s="227"/>
    </row>
    <row r="8" ht="15" customHeight="1" spans="1:19">
      <c r="A8" s="60">
        <v>1</v>
      </c>
      <c r="B8" s="60">
        <v>2</v>
      </c>
      <c r="C8" s="60">
        <v>3</v>
      </c>
      <c r="D8" s="60">
        <v>4</v>
      </c>
      <c r="E8" s="60">
        <v>5</v>
      </c>
      <c r="F8" s="60">
        <v>6</v>
      </c>
      <c r="G8" s="60">
        <v>7</v>
      </c>
      <c r="H8" s="60">
        <v>8</v>
      </c>
      <c r="I8" s="70">
        <v>9</v>
      </c>
      <c r="J8" s="60">
        <v>10</v>
      </c>
      <c r="K8" s="60">
        <v>11</v>
      </c>
      <c r="L8" s="60">
        <v>12</v>
      </c>
      <c r="M8" s="60">
        <v>13</v>
      </c>
      <c r="N8" s="60">
        <v>14</v>
      </c>
      <c r="O8" s="60">
        <v>15</v>
      </c>
      <c r="P8" s="60">
        <v>16</v>
      </c>
      <c r="Q8" s="60">
        <v>17</v>
      </c>
      <c r="R8" s="60">
        <v>18</v>
      </c>
      <c r="S8" s="60">
        <v>19</v>
      </c>
    </row>
    <row r="9" ht="18" customHeight="1" spans="1:19">
      <c r="A9" s="24">
        <v>105012</v>
      </c>
      <c r="B9" s="24" t="s">
        <v>69</v>
      </c>
      <c r="C9" s="26">
        <v>10801164.88</v>
      </c>
      <c r="D9" s="26">
        <v>10801164.88</v>
      </c>
      <c r="E9" s="26">
        <v>10801164.88</v>
      </c>
      <c r="F9" s="26"/>
      <c r="G9" s="26"/>
      <c r="H9" s="26"/>
      <c r="I9" s="26"/>
      <c r="J9" s="26"/>
      <c r="K9" s="26"/>
      <c r="L9" s="26"/>
      <c r="M9" s="26"/>
      <c r="N9" s="26"/>
      <c r="O9" s="26"/>
      <c r="P9" s="26"/>
      <c r="Q9" s="26"/>
      <c r="R9" s="26"/>
      <c r="S9" s="26"/>
    </row>
    <row r="10" ht="18" customHeight="1" spans="1:19">
      <c r="A10" s="228"/>
      <c r="B10" s="228"/>
      <c r="C10" s="26"/>
      <c r="D10" s="26"/>
      <c r="E10" s="26"/>
      <c r="F10" s="26"/>
      <c r="G10" s="26"/>
      <c r="H10" s="26"/>
      <c r="I10" s="26"/>
      <c r="J10" s="26"/>
      <c r="K10" s="26"/>
      <c r="L10" s="26"/>
      <c r="M10" s="26"/>
      <c r="N10" s="26"/>
      <c r="O10" s="26"/>
      <c r="P10" s="26"/>
      <c r="Q10" s="26"/>
      <c r="R10" s="26"/>
      <c r="S10" s="26"/>
    </row>
    <row r="11" ht="18" customHeight="1" spans="1:19">
      <c r="A11" s="228"/>
      <c r="B11" s="228"/>
      <c r="C11" s="26"/>
      <c r="D11" s="26"/>
      <c r="E11" s="26"/>
      <c r="F11" s="26"/>
      <c r="G11" s="26"/>
      <c r="H11" s="26"/>
      <c r="I11" s="26"/>
      <c r="J11" s="26"/>
      <c r="K11" s="26"/>
      <c r="L11" s="26"/>
      <c r="M11" s="26"/>
      <c r="N11" s="26"/>
      <c r="O11" s="26"/>
      <c r="P11" s="26"/>
      <c r="Q11" s="26"/>
      <c r="R11" s="26"/>
      <c r="S11" s="26"/>
    </row>
    <row r="12" ht="18" customHeight="1" spans="1:19">
      <c r="A12" s="228"/>
      <c r="B12" s="228"/>
      <c r="C12" s="26"/>
      <c r="D12" s="26"/>
      <c r="E12" s="26"/>
      <c r="F12" s="26"/>
      <c r="G12" s="26"/>
      <c r="H12" s="26"/>
      <c r="I12" s="26"/>
      <c r="J12" s="26"/>
      <c r="K12" s="26"/>
      <c r="L12" s="26"/>
      <c r="M12" s="26"/>
      <c r="N12" s="26"/>
      <c r="O12" s="26"/>
      <c r="P12" s="26"/>
      <c r="Q12" s="26"/>
      <c r="R12" s="26"/>
      <c r="S12" s="26"/>
    </row>
    <row r="13" ht="18" customHeight="1" spans="1:19">
      <c r="A13" s="50" t="s">
        <v>55</v>
      </c>
      <c r="B13" s="191"/>
      <c r="C13" s="26">
        <v>10801164.88</v>
      </c>
      <c r="D13" s="26">
        <v>10801164.88</v>
      </c>
      <c r="E13" s="26">
        <v>10801164.88</v>
      </c>
      <c r="F13" s="26"/>
      <c r="G13" s="26"/>
      <c r="H13" s="26"/>
      <c r="I13" s="26"/>
      <c r="J13" s="26"/>
      <c r="K13" s="26"/>
      <c r="L13" s="26"/>
      <c r="M13" s="26"/>
      <c r="N13" s="26"/>
      <c r="O13" s="26"/>
      <c r="P13" s="26"/>
      <c r="Q13" s="26"/>
      <c r="R13" s="26"/>
      <c r="S13" s="2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A3" sqref="A3:O3"/>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9" t="s">
        <v>70</v>
      </c>
    </row>
    <row r="3" ht="41.25" customHeight="1" spans="1:1">
      <c r="A3" s="44" t="str">
        <f>"2025"&amp;"年部门支出预算表"</f>
        <v>2025年部门支出预算表</v>
      </c>
    </row>
    <row r="4" ht="17.25" customHeight="1" spans="1:15">
      <c r="A4" s="47" t="str">
        <f>"单位名称："&amp;"昆明市西山区第一幼儿园"</f>
        <v>单位名称：昆明市西山区第一幼儿园</v>
      </c>
      <c r="O4" s="49" t="s">
        <v>1</v>
      </c>
    </row>
    <row r="5" ht="27" customHeight="1" spans="1:15">
      <c r="A5" s="209" t="s">
        <v>71</v>
      </c>
      <c r="B5" s="209" t="s">
        <v>72</v>
      </c>
      <c r="C5" s="209" t="s">
        <v>55</v>
      </c>
      <c r="D5" s="210" t="s">
        <v>58</v>
      </c>
      <c r="E5" s="211"/>
      <c r="F5" s="212"/>
      <c r="G5" s="213" t="s">
        <v>59</v>
      </c>
      <c r="H5" s="213" t="s">
        <v>60</v>
      </c>
      <c r="I5" s="213" t="s">
        <v>73</v>
      </c>
      <c r="J5" s="210" t="s">
        <v>62</v>
      </c>
      <c r="K5" s="211"/>
      <c r="L5" s="211"/>
      <c r="M5" s="211"/>
      <c r="N5" s="218"/>
      <c r="O5" s="219"/>
    </row>
    <row r="6" ht="42" customHeight="1" spans="1:15">
      <c r="A6" s="214"/>
      <c r="B6" s="214"/>
      <c r="C6" s="215"/>
      <c r="D6" s="216" t="s">
        <v>57</v>
      </c>
      <c r="E6" s="216" t="s">
        <v>74</v>
      </c>
      <c r="F6" s="216" t="s">
        <v>75</v>
      </c>
      <c r="G6" s="215"/>
      <c r="H6" s="215"/>
      <c r="I6" s="214"/>
      <c r="J6" s="216" t="s">
        <v>57</v>
      </c>
      <c r="K6" s="201" t="s">
        <v>76</v>
      </c>
      <c r="L6" s="201" t="s">
        <v>77</v>
      </c>
      <c r="M6" s="201" t="s">
        <v>78</v>
      </c>
      <c r="N6" s="201" t="s">
        <v>79</v>
      </c>
      <c r="O6" s="201" t="s">
        <v>80</v>
      </c>
    </row>
    <row r="7" ht="18" customHeight="1" spans="1:15">
      <c r="A7" s="53" t="s">
        <v>81</v>
      </c>
      <c r="B7" s="53" t="s">
        <v>82</v>
      </c>
      <c r="C7" s="53" t="s">
        <v>83</v>
      </c>
      <c r="D7" s="57" t="s">
        <v>84</v>
      </c>
      <c r="E7" s="57" t="s">
        <v>85</v>
      </c>
      <c r="F7" s="57" t="s">
        <v>86</v>
      </c>
      <c r="G7" s="57" t="s">
        <v>87</v>
      </c>
      <c r="H7" s="57" t="s">
        <v>88</v>
      </c>
      <c r="I7" s="57" t="s">
        <v>89</v>
      </c>
      <c r="J7" s="57" t="s">
        <v>90</v>
      </c>
      <c r="K7" s="57" t="s">
        <v>91</v>
      </c>
      <c r="L7" s="57" t="s">
        <v>92</v>
      </c>
      <c r="M7" s="57" t="s">
        <v>93</v>
      </c>
      <c r="N7" s="53" t="s">
        <v>94</v>
      </c>
      <c r="O7" s="57" t="s">
        <v>95</v>
      </c>
    </row>
    <row r="8" s="192" customFormat="1" ht="21" customHeight="1" spans="1:15">
      <c r="A8" s="33" t="s">
        <v>96</v>
      </c>
      <c r="B8" s="33" t="s">
        <v>97</v>
      </c>
      <c r="C8" s="206">
        <v>9044764.6</v>
      </c>
      <c r="D8" s="59">
        <v>9044764.6</v>
      </c>
      <c r="E8" s="59">
        <v>6855119.6</v>
      </c>
      <c r="F8" s="59">
        <v>2189645</v>
      </c>
      <c r="G8" s="59"/>
      <c r="H8" s="59"/>
      <c r="I8" s="59"/>
      <c r="J8" s="59"/>
      <c r="K8" s="59"/>
      <c r="L8" s="59"/>
      <c r="M8" s="59"/>
      <c r="N8" s="206"/>
      <c r="O8" s="206"/>
    </row>
    <row r="9" s="192" customFormat="1" ht="21" customHeight="1" spans="1:15">
      <c r="A9" s="197" t="s">
        <v>98</v>
      </c>
      <c r="B9" s="197" t="s">
        <v>99</v>
      </c>
      <c r="C9" s="206">
        <v>8416714.6</v>
      </c>
      <c r="D9" s="59">
        <v>8416714.6</v>
      </c>
      <c r="E9" s="59">
        <v>6855119.6</v>
      </c>
      <c r="F9" s="59">
        <v>1561595</v>
      </c>
      <c r="G9" s="59"/>
      <c r="H9" s="59"/>
      <c r="I9" s="59"/>
      <c r="J9" s="59"/>
      <c r="K9" s="59"/>
      <c r="L9" s="59"/>
      <c r="M9" s="59"/>
      <c r="N9" s="206"/>
      <c r="O9" s="206"/>
    </row>
    <row r="10" s="192" customFormat="1" ht="21" customHeight="1" spans="1:15">
      <c r="A10" s="198" t="s">
        <v>100</v>
      </c>
      <c r="B10" s="198" t="s">
        <v>101</v>
      </c>
      <c r="C10" s="206">
        <v>8416714.6</v>
      </c>
      <c r="D10" s="59">
        <v>8416714.6</v>
      </c>
      <c r="E10" s="59">
        <v>6855119.6</v>
      </c>
      <c r="F10" s="59">
        <v>1561595</v>
      </c>
      <c r="G10" s="59"/>
      <c r="H10" s="59"/>
      <c r="I10" s="59"/>
      <c r="J10" s="59"/>
      <c r="K10" s="59"/>
      <c r="L10" s="59"/>
      <c r="M10" s="59"/>
      <c r="N10" s="206"/>
      <c r="O10" s="206"/>
    </row>
    <row r="11" s="192" customFormat="1" ht="21" customHeight="1" spans="1:15">
      <c r="A11" s="197" t="s">
        <v>102</v>
      </c>
      <c r="B11" s="197" t="s">
        <v>103</v>
      </c>
      <c r="C11" s="206">
        <v>628050</v>
      </c>
      <c r="D11" s="59">
        <v>628050</v>
      </c>
      <c r="E11" s="59"/>
      <c r="F11" s="59">
        <v>628050</v>
      </c>
      <c r="G11" s="59"/>
      <c r="H11" s="59"/>
      <c r="I11" s="59"/>
      <c r="J11" s="59"/>
      <c r="K11" s="59"/>
      <c r="L11" s="59"/>
      <c r="M11" s="59"/>
      <c r="N11" s="206"/>
      <c r="O11" s="206"/>
    </row>
    <row r="12" s="192" customFormat="1" ht="21" customHeight="1" spans="1:15">
      <c r="A12" s="198" t="s">
        <v>104</v>
      </c>
      <c r="B12" s="198" t="s">
        <v>105</v>
      </c>
      <c r="C12" s="206">
        <v>628050</v>
      </c>
      <c r="D12" s="59">
        <v>628050</v>
      </c>
      <c r="E12" s="59"/>
      <c r="F12" s="59">
        <v>628050</v>
      </c>
      <c r="G12" s="59"/>
      <c r="H12" s="59"/>
      <c r="I12" s="59"/>
      <c r="J12" s="59"/>
      <c r="K12" s="59"/>
      <c r="L12" s="59"/>
      <c r="M12" s="59"/>
      <c r="N12" s="206"/>
      <c r="O12" s="206"/>
    </row>
    <row r="13" s="192" customFormat="1" ht="21" customHeight="1" spans="1:15">
      <c r="A13" s="33" t="s">
        <v>106</v>
      </c>
      <c r="B13" s="33" t="s">
        <v>107</v>
      </c>
      <c r="C13" s="206">
        <v>879075</v>
      </c>
      <c r="D13" s="59">
        <v>879075</v>
      </c>
      <c r="E13" s="59">
        <v>879075</v>
      </c>
      <c r="F13" s="59"/>
      <c r="G13" s="59"/>
      <c r="H13" s="59"/>
      <c r="I13" s="59"/>
      <c r="J13" s="59"/>
      <c r="K13" s="59"/>
      <c r="L13" s="59"/>
      <c r="M13" s="59"/>
      <c r="N13" s="206"/>
      <c r="O13" s="206"/>
    </row>
    <row r="14" s="192" customFormat="1" ht="21" customHeight="1" spans="1:15">
      <c r="A14" s="197" t="s">
        <v>108</v>
      </c>
      <c r="B14" s="197" t="s">
        <v>109</v>
      </c>
      <c r="C14" s="206">
        <v>879075</v>
      </c>
      <c r="D14" s="59">
        <v>879075</v>
      </c>
      <c r="E14" s="59">
        <v>879075</v>
      </c>
      <c r="F14" s="59"/>
      <c r="G14" s="59"/>
      <c r="H14" s="59"/>
      <c r="I14" s="59"/>
      <c r="J14" s="59"/>
      <c r="K14" s="59"/>
      <c r="L14" s="59"/>
      <c r="M14" s="59"/>
      <c r="N14" s="206"/>
      <c r="O14" s="206"/>
    </row>
    <row r="15" s="192" customFormat="1" ht="21" customHeight="1" spans="1:15">
      <c r="A15" s="198" t="s">
        <v>110</v>
      </c>
      <c r="B15" s="198" t="s">
        <v>111</v>
      </c>
      <c r="C15" s="206">
        <v>471075</v>
      </c>
      <c r="D15" s="59">
        <v>471075</v>
      </c>
      <c r="E15" s="59">
        <v>471075</v>
      </c>
      <c r="F15" s="59"/>
      <c r="G15" s="59"/>
      <c r="H15" s="59"/>
      <c r="I15" s="59"/>
      <c r="J15" s="59"/>
      <c r="K15" s="59"/>
      <c r="L15" s="59"/>
      <c r="M15" s="59"/>
      <c r="N15" s="206"/>
      <c r="O15" s="206"/>
    </row>
    <row r="16" s="192" customFormat="1" ht="21" customHeight="1" spans="1:15">
      <c r="A16" s="198" t="s">
        <v>112</v>
      </c>
      <c r="B16" s="198" t="s">
        <v>113</v>
      </c>
      <c r="C16" s="206">
        <v>408000</v>
      </c>
      <c r="D16" s="59">
        <v>408000</v>
      </c>
      <c r="E16" s="59">
        <v>408000</v>
      </c>
      <c r="F16" s="59"/>
      <c r="G16" s="59"/>
      <c r="H16" s="59"/>
      <c r="I16" s="59"/>
      <c r="J16" s="59"/>
      <c r="K16" s="59"/>
      <c r="L16" s="59"/>
      <c r="M16" s="59"/>
      <c r="N16" s="206"/>
      <c r="O16" s="206"/>
    </row>
    <row r="17" s="192" customFormat="1" ht="21" customHeight="1" spans="1:15">
      <c r="A17" s="33" t="s">
        <v>114</v>
      </c>
      <c r="B17" s="33" t="s">
        <v>115</v>
      </c>
      <c r="C17" s="206">
        <v>453017.28</v>
      </c>
      <c r="D17" s="59">
        <v>453017.28</v>
      </c>
      <c r="E17" s="59">
        <v>453017.28</v>
      </c>
      <c r="F17" s="59"/>
      <c r="G17" s="59"/>
      <c r="H17" s="59"/>
      <c r="I17" s="59"/>
      <c r="J17" s="59"/>
      <c r="K17" s="59"/>
      <c r="L17" s="59"/>
      <c r="M17" s="59"/>
      <c r="N17" s="206"/>
      <c r="O17" s="206"/>
    </row>
    <row r="18" s="192" customFormat="1" ht="21" customHeight="1" spans="1:15">
      <c r="A18" s="197" t="s">
        <v>116</v>
      </c>
      <c r="B18" s="197" t="s">
        <v>117</v>
      </c>
      <c r="C18" s="206">
        <v>453017.28</v>
      </c>
      <c r="D18" s="59">
        <v>453017.28</v>
      </c>
      <c r="E18" s="59">
        <v>453017.28</v>
      </c>
      <c r="F18" s="59"/>
      <c r="G18" s="59"/>
      <c r="H18" s="59"/>
      <c r="I18" s="59"/>
      <c r="J18" s="59"/>
      <c r="K18" s="59"/>
      <c r="L18" s="59"/>
      <c r="M18" s="59"/>
      <c r="N18" s="206"/>
      <c r="O18" s="206"/>
    </row>
    <row r="19" s="192" customFormat="1" ht="21" customHeight="1" spans="1:15">
      <c r="A19" s="198" t="s">
        <v>118</v>
      </c>
      <c r="B19" s="198" t="s">
        <v>119</v>
      </c>
      <c r="C19" s="206">
        <v>215700</v>
      </c>
      <c r="D19" s="59">
        <v>215700</v>
      </c>
      <c r="E19" s="59">
        <v>215700</v>
      </c>
      <c r="F19" s="59"/>
      <c r="G19" s="59"/>
      <c r="H19" s="59"/>
      <c r="I19" s="59"/>
      <c r="J19" s="59"/>
      <c r="K19" s="59"/>
      <c r="L19" s="59"/>
      <c r="M19" s="59"/>
      <c r="N19" s="206"/>
      <c r="O19" s="206"/>
    </row>
    <row r="20" s="192" customFormat="1" ht="21" customHeight="1" spans="1:15">
      <c r="A20" s="198" t="s">
        <v>120</v>
      </c>
      <c r="B20" s="198" t="s">
        <v>121</v>
      </c>
      <c r="C20" s="206">
        <v>204975</v>
      </c>
      <c r="D20" s="59">
        <v>204975</v>
      </c>
      <c r="E20" s="59">
        <v>204975</v>
      </c>
      <c r="F20" s="59"/>
      <c r="G20" s="59"/>
      <c r="H20" s="59"/>
      <c r="I20" s="59"/>
      <c r="J20" s="59"/>
      <c r="K20" s="59"/>
      <c r="L20" s="59"/>
      <c r="M20" s="59"/>
      <c r="N20" s="206"/>
      <c r="O20" s="206"/>
    </row>
    <row r="21" s="192" customFormat="1" ht="21" customHeight="1" spans="1:15">
      <c r="A21" s="198" t="s">
        <v>122</v>
      </c>
      <c r="B21" s="198" t="s">
        <v>123</v>
      </c>
      <c r="C21" s="206">
        <v>32342.28</v>
      </c>
      <c r="D21" s="59">
        <v>32342.28</v>
      </c>
      <c r="E21" s="59">
        <v>32342.28</v>
      </c>
      <c r="F21" s="59"/>
      <c r="G21" s="59"/>
      <c r="H21" s="59"/>
      <c r="I21" s="59"/>
      <c r="J21" s="59"/>
      <c r="K21" s="59"/>
      <c r="L21" s="59"/>
      <c r="M21" s="59"/>
      <c r="N21" s="206"/>
      <c r="O21" s="206"/>
    </row>
    <row r="22" s="192" customFormat="1" ht="21" customHeight="1" spans="1:15">
      <c r="A22" s="33" t="s">
        <v>124</v>
      </c>
      <c r="B22" s="33" t="s">
        <v>125</v>
      </c>
      <c r="C22" s="206">
        <v>424308</v>
      </c>
      <c r="D22" s="59">
        <v>424308</v>
      </c>
      <c r="E22" s="59">
        <v>424308</v>
      </c>
      <c r="F22" s="59"/>
      <c r="G22" s="59"/>
      <c r="H22" s="59"/>
      <c r="I22" s="59"/>
      <c r="J22" s="59"/>
      <c r="K22" s="59"/>
      <c r="L22" s="59"/>
      <c r="M22" s="59"/>
      <c r="N22" s="206"/>
      <c r="O22" s="206"/>
    </row>
    <row r="23" s="192" customFormat="1" ht="21" customHeight="1" spans="1:15">
      <c r="A23" s="197" t="s">
        <v>126</v>
      </c>
      <c r="B23" s="197" t="s">
        <v>127</v>
      </c>
      <c r="C23" s="206">
        <v>424308</v>
      </c>
      <c r="D23" s="59">
        <v>424308</v>
      </c>
      <c r="E23" s="59">
        <v>424308</v>
      </c>
      <c r="F23" s="59"/>
      <c r="G23" s="59"/>
      <c r="H23" s="59"/>
      <c r="I23" s="59"/>
      <c r="J23" s="59"/>
      <c r="K23" s="59"/>
      <c r="L23" s="59"/>
      <c r="M23" s="59"/>
      <c r="N23" s="206"/>
      <c r="O23" s="206"/>
    </row>
    <row r="24" s="192" customFormat="1" ht="21" customHeight="1" spans="1:15">
      <c r="A24" s="198" t="s">
        <v>128</v>
      </c>
      <c r="B24" s="198" t="s">
        <v>129</v>
      </c>
      <c r="C24" s="206">
        <v>424308</v>
      </c>
      <c r="D24" s="59">
        <v>424308</v>
      </c>
      <c r="E24" s="59">
        <v>424308</v>
      </c>
      <c r="F24" s="59"/>
      <c r="G24" s="59"/>
      <c r="H24" s="59"/>
      <c r="I24" s="59"/>
      <c r="J24" s="59"/>
      <c r="K24" s="59"/>
      <c r="L24" s="59"/>
      <c r="M24" s="59"/>
      <c r="N24" s="206"/>
      <c r="O24" s="206"/>
    </row>
    <row r="25" ht="21" customHeight="1" spans="1:15">
      <c r="A25" s="217" t="s">
        <v>55</v>
      </c>
      <c r="B25" s="38"/>
      <c r="C25" s="59">
        <v>10801164.88</v>
      </c>
      <c r="D25" s="59">
        <v>10801164.88</v>
      </c>
      <c r="E25" s="59">
        <v>8611519.88</v>
      </c>
      <c r="F25" s="59">
        <v>2189645</v>
      </c>
      <c r="G25" s="26"/>
      <c r="H25" s="26"/>
      <c r="I25" s="26"/>
      <c r="J25" s="26"/>
      <c r="K25" s="26"/>
      <c r="L25" s="26"/>
      <c r="M25" s="26"/>
      <c r="N25" s="26"/>
      <c r="O25" s="26"/>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H25" sqref="H25"/>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5"/>
      <c r="B2" s="49"/>
      <c r="C2" s="49"/>
      <c r="D2" s="49" t="s">
        <v>130</v>
      </c>
    </row>
    <row r="3" ht="41.25" customHeight="1" spans="1:1">
      <c r="A3" s="44" t="str">
        <f>"2025"&amp;"年部门财政拨款收支预算总表"</f>
        <v>2025年部门财政拨款收支预算总表</v>
      </c>
    </row>
    <row r="4" ht="17.25" customHeight="1" spans="1:4">
      <c r="A4" s="47" t="str">
        <f>"单位名称："&amp;"昆明市西山区第一幼儿园"</f>
        <v>单位名称：昆明市西山区第一幼儿园</v>
      </c>
      <c r="B4" s="200"/>
      <c r="D4" s="49" t="s">
        <v>1</v>
      </c>
    </row>
    <row r="5" ht="17.25" customHeight="1" spans="1:4">
      <c r="A5" s="201" t="s">
        <v>2</v>
      </c>
      <c r="B5" s="202"/>
      <c r="C5" s="201" t="s">
        <v>3</v>
      </c>
      <c r="D5" s="202"/>
    </row>
    <row r="6" ht="18.75" customHeight="1" spans="1:4">
      <c r="A6" s="201" t="s">
        <v>4</v>
      </c>
      <c r="B6" s="201" t="s">
        <v>5</v>
      </c>
      <c r="C6" s="201" t="s">
        <v>6</v>
      </c>
      <c r="D6" s="201" t="s">
        <v>5</v>
      </c>
    </row>
    <row r="7" ht="16.5" customHeight="1" spans="1:4">
      <c r="A7" s="203" t="s">
        <v>131</v>
      </c>
      <c r="B7" s="59">
        <v>10801164.88</v>
      </c>
      <c r="C7" s="203" t="s">
        <v>132</v>
      </c>
      <c r="D7" s="59">
        <v>10801164.88</v>
      </c>
    </row>
    <row r="8" ht="16.5" customHeight="1" spans="1:4">
      <c r="A8" s="203" t="s">
        <v>133</v>
      </c>
      <c r="B8" s="59">
        <v>10801164.88</v>
      </c>
      <c r="C8" s="203" t="s">
        <v>134</v>
      </c>
      <c r="D8" s="26"/>
    </row>
    <row r="9" ht="16.5" customHeight="1" spans="1:4">
      <c r="A9" s="203" t="s">
        <v>135</v>
      </c>
      <c r="B9" s="26"/>
      <c r="C9" s="203" t="s">
        <v>136</v>
      </c>
      <c r="D9" s="26"/>
    </row>
    <row r="10" ht="16.5" customHeight="1" spans="1:4">
      <c r="A10" s="203" t="s">
        <v>137</v>
      </c>
      <c r="B10" s="26"/>
      <c r="C10" s="203" t="s">
        <v>138</v>
      </c>
      <c r="D10" s="26"/>
    </row>
    <row r="11" ht="16.5" customHeight="1" spans="1:4">
      <c r="A11" s="203" t="s">
        <v>139</v>
      </c>
      <c r="B11" s="26"/>
      <c r="C11" s="203" t="s">
        <v>140</v>
      </c>
      <c r="D11" s="26"/>
    </row>
    <row r="12" ht="16.5" customHeight="1" spans="1:4">
      <c r="A12" s="203" t="s">
        <v>133</v>
      </c>
      <c r="B12" s="26"/>
      <c r="C12" s="203" t="s">
        <v>141</v>
      </c>
      <c r="D12" s="59">
        <v>9044764.6</v>
      </c>
    </row>
    <row r="13" ht="16.5" customHeight="1" spans="1:4">
      <c r="A13" s="204" t="s">
        <v>135</v>
      </c>
      <c r="B13" s="26"/>
      <c r="C13" s="69" t="s">
        <v>142</v>
      </c>
      <c r="D13" s="26"/>
    </row>
    <row r="14" ht="16.5" customHeight="1" spans="1:4">
      <c r="A14" s="204" t="s">
        <v>137</v>
      </c>
      <c r="B14" s="26"/>
      <c r="C14" s="69" t="s">
        <v>143</v>
      </c>
      <c r="D14" s="26"/>
    </row>
    <row r="15" ht="16.5" customHeight="1" spans="1:4">
      <c r="A15" s="205"/>
      <c r="B15" s="26"/>
      <c r="C15" s="69" t="s">
        <v>144</v>
      </c>
      <c r="D15" s="206">
        <v>879075</v>
      </c>
    </row>
    <row r="16" ht="16.5" customHeight="1" spans="1:4">
      <c r="A16" s="205"/>
      <c r="B16" s="26"/>
      <c r="C16" s="69" t="s">
        <v>145</v>
      </c>
      <c r="D16" s="206">
        <v>453017.28</v>
      </c>
    </row>
    <row r="17" ht="16.5" customHeight="1" spans="1:4">
      <c r="A17" s="205"/>
      <c r="B17" s="26"/>
      <c r="C17" s="69" t="s">
        <v>146</v>
      </c>
      <c r="D17" s="26"/>
    </row>
    <row r="18" ht="16.5" customHeight="1" spans="1:4">
      <c r="A18" s="205"/>
      <c r="B18" s="26"/>
      <c r="C18" s="69" t="s">
        <v>147</v>
      </c>
      <c r="D18" s="26"/>
    </row>
    <row r="19" ht="16.5" customHeight="1" spans="1:4">
      <c r="A19" s="205"/>
      <c r="B19" s="26"/>
      <c r="C19" s="69" t="s">
        <v>148</v>
      </c>
      <c r="D19" s="26"/>
    </row>
    <row r="20" ht="16.5" customHeight="1" spans="1:4">
      <c r="A20" s="205"/>
      <c r="B20" s="26"/>
      <c r="C20" s="69" t="s">
        <v>149</v>
      </c>
      <c r="D20" s="26"/>
    </row>
    <row r="21" ht="16.5" customHeight="1" spans="1:4">
      <c r="A21" s="205"/>
      <c r="B21" s="26"/>
      <c r="C21" s="69" t="s">
        <v>150</v>
      </c>
      <c r="D21" s="26"/>
    </row>
    <row r="22" ht="16.5" customHeight="1" spans="1:4">
      <c r="A22" s="205"/>
      <c r="B22" s="26"/>
      <c r="C22" s="69" t="s">
        <v>151</v>
      </c>
      <c r="D22" s="26"/>
    </row>
    <row r="23" ht="16.5" customHeight="1" spans="1:4">
      <c r="A23" s="205"/>
      <c r="B23" s="26"/>
      <c r="C23" s="69" t="s">
        <v>152</v>
      </c>
      <c r="D23" s="26"/>
    </row>
    <row r="24" ht="16.5" customHeight="1" spans="1:4">
      <c r="A24" s="205"/>
      <c r="B24" s="26"/>
      <c r="C24" s="69" t="s">
        <v>153</v>
      </c>
      <c r="D24" s="26"/>
    </row>
    <row r="25" ht="16.5" customHeight="1" spans="1:4">
      <c r="A25" s="205"/>
      <c r="B25" s="26"/>
      <c r="C25" s="69" t="s">
        <v>154</v>
      </c>
      <c r="D25" s="26"/>
    </row>
    <row r="26" ht="16.5" customHeight="1" spans="1:4">
      <c r="A26" s="205"/>
      <c r="B26" s="26"/>
      <c r="C26" s="69" t="s">
        <v>155</v>
      </c>
      <c r="D26" s="206">
        <v>424308</v>
      </c>
    </row>
    <row r="27" ht="16.5" customHeight="1" spans="1:4">
      <c r="A27" s="205"/>
      <c r="B27" s="26"/>
      <c r="C27" s="69" t="s">
        <v>156</v>
      </c>
      <c r="D27" s="26"/>
    </row>
    <row r="28" ht="16.5" customHeight="1" spans="1:4">
      <c r="A28" s="205"/>
      <c r="B28" s="26"/>
      <c r="C28" s="69" t="s">
        <v>157</v>
      </c>
      <c r="D28" s="26"/>
    </row>
    <row r="29" ht="16.5" customHeight="1" spans="1:4">
      <c r="A29" s="205"/>
      <c r="B29" s="26"/>
      <c r="C29" s="69" t="s">
        <v>158</v>
      </c>
      <c r="D29" s="26"/>
    </row>
    <row r="30" ht="16.5" customHeight="1" spans="1:4">
      <c r="A30" s="205"/>
      <c r="B30" s="26"/>
      <c r="C30" s="69" t="s">
        <v>159</v>
      </c>
      <c r="D30" s="26"/>
    </row>
    <row r="31" ht="16.5" customHeight="1" spans="1:4">
      <c r="A31" s="205"/>
      <c r="B31" s="26"/>
      <c r="C31" s="69" t="s">
        <v>160</v>
      </c>
      <c r="D31" s="26"/>
    </row>
    <row r="32" ht="16.5" customHeight="1" spans="1:4">
      <c r="A32" s="205"/>
      <c r="B32" s="26"/>
      <c r="C32" s="204" t="s">
        <v>161</v>
      </c>
      <c r="D32" s="26"/>
    </row>
    <row r="33" ht="16.5" customHeight="1" spans="1:4">
      <c r="A33" s="205"/>
      <c r="B33" s="26"/>
      <c r="C33" s="204" t="s">
        <v>162</v>
      </c>
      <c r="D33" s="26"/>
    </row>
    <row r="34" ht="16.5" customHeight="1" spans="1:4">
      <c r="A34" s="205"/>
      <c r="B34" s="26"/>
      <c r="C34" s="33" t="s">
        <v>163</v>
      </c>
      <c r="D34" s="26"/>
    </row>
    <row r="35" ht="15" customHeight="1" spans="1:4">
      <c r="A35" s="207" t="s">
        <v>50</v>
      </c>
      <c r="B35" s="208">
        <v>10801164.88</v>
      </c>
      <c r="C35" s="207" t="s">
        <v>51</v>
      </c>
      <c r="D35" s="208">
        <v>10801164.88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J27" sqref="J27"/>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2"/>
      <c r="F2" s="71"/>
      <c r="G2" s="158" t="s">
        <v>164</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6" t="str">
        <f>"单位名称："&amp;"昆明市西山区第一幼儿园"</f>
        <v>单位名称：昆明市西山区第一幼儿园</v>
      </c>
      <c r="F4" s="122"/>
      <c r="G4" s="158" t="s">
        <v>1</v>
      </c>
    </row>
    <row r="5" ht="20.25" customHeight="1" spans="1:7">
      <c r="A5" s="193" t="s">
        <v>165</v>
      </c>
      <c r="B5" s="194"/>
      <c r="C5" s="127" t="s">
        <v>55</v>
      </c>
      <c r="D5" s="195" t="s">
        <v>74</v>
      </c>
      <c r="E5" s="13"/>
      <c r="F5" s="14"/>
      <c r="G5" s="155" t="s">
        <v>75</v>
      </c>
    </row>
    <row r="6" ht="20.25" customHeight="1" spans="1:7">
      <c r="A6" s="196" t="s">
        <v>71</v>
      </c>
      <c r="B6" s="196" t="s">
        <v>72</v>
      </c>
      <c r="C6" s="20"/>
      <c r="D6" s="132" t="s">
        <v>57</v>
      </c>
      <c r="E6" s="132" t="s">
        <v>166</v>
      </c>
      <c r="F6" s="132" t="s">
        <v>167</v>
      </c>
      <c r="G6" s="157"/>
    </row>
    <row r="7" ht="15" customHeight="1" spans="1:7">
      <c r="A7" s="60" t="s">
        <v>81</v>
      </c>
      <c r="B7" s="60" t="s">
        <v>82</v>
      </c>
      <c r="C7" s="60" t="s">
        <v>83</v>
      </c>
      <c r="D7" s="60" t="s">
        <v>84</v>
      </c>
      <c r="E7" s="60" t="s">
        <v>85</v>
      </c>
      <c r="F7" s="60" t="s">
        <v>86</v>
      </c>
      <c r="G7" s="60" t="s">
        <v>87</v>
      </c>
    </row>
    <row r="8" s="192" customFormat="1" ht="18" customHeight="1" spans="1:7">
      <c r="A8" s="33" t="s">
        <v>96</v>
      </c>
      <c r="B8" s="33" t="s">
        <v>97</v>
      </c>
      <c r="C8" s="35">
        <v>9044764.6</v>
      </c>
      <c r="D8" s="34">
        <v>6855119.6</v>
      </c>
      <c r="E8" s="34">
        <v>6281218</v>
      </c>
      <c r="F8" s="34">
        <v>573901.6</v>
      </c>
      <c r="G8" s="34">
        <v>2189645</v>
      </c>
    </row>
    <row r="9" s="192" customFormat="1" ht="18" customHeight="1" spans="1:7">
      <c r="A9" s="197" t="s">
        <v>98</v>
      </c>
      <c r="B9" s="197" t="s">
        <v>99</v>
      </c>
      <c r="C9" s="35">
        <v>8416714.6</v>
      </c>
      <c r="D9" s="34">
        <v>6855119.6</v>
      </c>
      <c r="E9" s="34">
        <v>6281218</v>
      </c>
      <c r="F9" s="34">
        <v>573901.6</v>
      </c>
      <c r="G9" s="34">
        <v>1561595</v>
      </c>
    </row>
    <row r="10" s="192" customFormat="1" ht="18" customHeight="1" spans="1:7">
      <c r="A10" s="198" t="s">
        <v>100</v>
      </c>
      <c r="B10" s="198" t="s">
        <v>101</v>
      </c>
      <c r="C10" s="35">
        <v>8416714.6</v>
      </c>
      <c r="D10" s="34">
        <v>6855119.6</v>
      </c>
      <c r="E10" s="34">
        <v>6281218</v>
      </c>
      <c r="F10" s="34">
        <v>573901.6</v>
      </c>
      <c r="G10" s="34">
        <v>1561595</v>
      </c>
    </row>
    <row r="11" s="192" customFormat="1" ht="18" customHeight="1" spans="1:7">
      <c r="A11" s="197" t="s">
        <v>102</v>
      </c>
      <c r="B11" s="197" t="s">
        <v>103</v>
      </c>
      <c r="C11" s="35">
        <v>628050</v>
      </c>
      <c r="D11" s="34"/>
      <c r="E11" s="34"/>
      <c r="F11" s="34"/>
      <c r="G11" s="34">
        <v>628050</v>
      </c>
    </row>
    <row r="12" s="192" customFormat="1" ht="18" customHeight="1" spans="1:7">
      <c r="A12" s="198" t="s">
        <v>104</v>
      </c>
      <c r="B12" s="198" t="s">
        <v>105</v>
      </c>
      <c r="C12" s="35">
        <v>628050</v>
      </c>
      <c r="D12" s="34"/>
      <c r="E12" s="34"/>
      <c r="F12" s="34"/>
      <c r="G12" s="34">
        <v>628050</v>
      </c>
    </row>
    <row r="13" s="192" customFormat="1" ht="18" customHeight="1" spans="1:7">
      <c r="A13" s="33" t="s">
        <v>106</v>
      </c>
      <c r="B13" s="33" t="s">
        <v>107</v>
      </c>
      <c r="C13" s="35">
        <v>879075</v>
      </c>
      <c r="D13" s="34">
        <v>879075</v>
      </c>
      <c r="E13" s="34">
        <v>879075</v>
      </c>
      <c r="F13" s="34"/>
      <c r="G13" s="34"/>
    </row>
    <row r="14" s="192" customFormat="1" ht="18" customHeight="1" spans="1:7">
      <c r="A14" s="197" t="s">
        <v>108</v>
      </c>
      <c r="B14" s="197" t="s">
        <v>109</v>
      </c>
      <c r="C14" s="35">
        <v>879075</v>
      </c>
      <c r="D14" s="34">
        <v>879075</v>
      </c>
      <c r="E14" s="34">
        <v>879075</v>
      </c>
      <c r="F14" s="34"/>
      <c r="G14" s="34"/>
    </row>
    <row r="15" s="192" customFormat="1" ht="18" customHeight="1" spans="1:7">
      <c r="A15" s="198" t="s">
        <v>110</v>
      </c>
      <c r="B15" s="198" t="s">
        <v>111</v>
      </c>
      <c r="C15" s="35">
        <v>471075</v>
      </c>
      <c r="D15" s="34">
        <v>471075</v>
      </c>
      <c r="E15" s="34">
        <v>471075</v>
      </c>
      <c r="F15" s="34"/>
      <c r="G15" s="34"/>
    </row>
    <row r="16" s="192" customFormat="1" ht="18" customHeight="1" spans="1:7">
      <c r="A16" s="198" t="s">
        <v>112</v>
      </c>
      <c r="B16" s="198" t="s">
        <v>113</v>
      </c>
      <c r="C16" s="35">
        <v>408000</v>
      </c>
      <c r="D16" s="34">
        <v>408000</v>
      </c>
      <c r="E16" s="34">
        <v>408000</v>
      </c>
      <c r="F16" s="34"/>
      <c r="G16" s="34"/>
    </row>
    <row r="17" s="192" customFormat="1" ht="18" customHeight="1" spans="1:7">
      <c r="A17" s="33" t="s">
        <v>114</v>
      </c>
      <c r="B17" s="33" t="s">
        <v>115</v>
      </c>
      <c r="C17" s="35">
        <v>453017.28</v>
      </c>
      <c r="D17" s="34">
        <v>453017.28</v>
      </c>
      <c r="E17" s="34">
        <v>453017.28</v>
      </c>
      <c r="F17" s="34"/>
      <c r="G17" s="34"/>
    </row>
    <row r="18" s="192" customFormat="1" ht="18" customHeight="1" spans="1:7">
      <c r="A18" s="197" t="s">
        <v>116</v>
      </c>
      <c r="B18" s="197" t="s">
        <v>117</v>
      </c>
      <c r="C18" s="35">
        <v>453017.28</v>
      </c>
      <c r="D18" s="34">
        <v>453017.28</v>
      </c>
      <c r="E18" s="34">
        <v>453017.28</v>
      </c>
      <c r="F18" s="34"/>
      <c r="G18" s="34"/>
    </row>
    <row r="19" s="192" customFormat="1" ht="18" customHeight="1" spans="1:7">
      <c r="A19" s="198" t="s">
        <v>118</v>
      </c>
      <c r="B19" s="198" t="s">
        <v>119</v>
      </c>
      <c r="C19" s="35">
        <v>215700</v>
      </c>
      <c r="D19" s="34">
        <v>215700</v>
      </c>
      <c r="E19" s="34">
        <v>215700</v>
      </c>
      <c r="F19" s="34"/>
      <c r="G19" s="34"/>
    </row>
    <row r="20" s="192" customFormat="1" ht="18" customHeight="1" spans="1:7">
      <c r="A20" s="198" t="s">
        <v>120</v>
      </c>
      <c r="B20" s="198" t="s">
        <v>121</v>
      </c>
      <c r="C20" s="35">
        <v>204975</v>
      </c>
      <c r="D20" s="34">
        <v>204975</v>
      </c>
      <c r="E20" s="34">
        <v>204975</v>
      </c>
      <c r="F20" s="34"/>
      <c r="G20" s="34"/>
    </row>
    <row r="21" s="192" customFormat="1" ht="18" customHeight="1" spans="1:7">
      <c r="A21" s="198" t="s">
        <v>122</v>
      </c>
      <c r="B21" s="198" t="s">
        <v>123</v>
      </c>
      <c r="C21" s="35">
        <v>32342.28</v>
      </c>
      <c r="D21" s="34">
        <v>32342.28</v>
      </c>
      <c r="E21" s="34">
        <v>32342.28</v>
      </c>
      <c r="F21" s="34"/>
      <c r="G21" s="34"/>
    </row>
    <row r="22" s="192" customFormat="1" ht="18" customHeight="1" spans="1:7">
      <c r="A22" s="33" t="s">
        <v>124</v>
      </c>
      <c r="B22" s="33" t="s">
        <v>125</v>
      </c>
      <c r="C22" s="35">
        <v>424308</v>
      </c>
      <c r="D22" s="34">
        <v>424308</v>
      </c>
      <c r="E22" s="34">
        <v>424308</v>
      </c>
      <c r="F22" s="34"/>
      <c r="G22" s="34"/>
    </row>
    <row r="23" s="192" customFormat="1" ht="18" customHeight="1" spans="1:7">
      <c r="A23" s="197" t="s">
        <v>126</v>
      </c>
      <c r="B23" s="197" t="s">
        <v>127</v>
      </c>
      <c r="C23" s="35">
        <v>424308</v>
      </c>
      <c r="D23" s="34">
        <v>424308</v>
      </c>
      <c r="E23" s="34">
        <v>424308</v>
      </c>
      <c r="F23" s="34"/>
      <c r="G23" s="34"/>
    </row>
    <row r="24" s="192" customFormat="1" ht="18" customHeight="1" spans="1:7">
      <c r="A24" s="198" t="s">
        <v>128</v>
      </c>
      <c r="B24" s="198" t="s">
        <v>129</v>
      </c>
      <c r="C24" s="35">
        <v>424308</v>
      </c>
      <c r="D24" s="34">
        <v>424308</v>
      </c>
      <c r="E24" s="34">
        <v>424308</v>
      </c>
      <c r="F24" s="34"/>
      <c r="G24" s="34"/>
    </row>
    <row r="25" ht="18" customHeight="1" spans="1:7">
      <c r="A25" s="78" t="s">
        <v>168</v>
      </c>
      <c r="B25" s="199" t="s">
        <v>168</v>
      </c>
      <c r="C25" s="26">
        <v>10801164.88</v>
      </c>
      <c r="D25" s="26">
        <v>8611519.88</v>
      </c>
      <c r="E25" s="26">
        <v>8037618.28</v>
      </c>
      <c r="F25" s="34">
        <v>573901.6</v>
      </c>
      <c r="G25" s="26">
        <v>2189645</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3" sqref="B13"/>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6"/>
      <c r="B2" s="46"/>
      <c r="C2" s="46"/>
      <c r="D2" s="46"/>
      <c r="E2" s="45"/>
      <c r="F2" s="187" t="s">
        <v>169</v>
      </c>
    </row>
    <row r="3" ht="41.25" customHeight="1" spans="1:6">
      <c r="A3" s="188" t="str">
        <f>"2025"&amp;"年一般公共预算“三公”经费支出预算表"</f>
        <v>2025年一般公共预算“三公”经费支出预算表</v>
      </c>
      <c r="B3" s="46"/>
      <c r="C3" s="46"/>
      <c r="D3" s="46"/>
      <c r="E3" s="45"/>
      <c r="F3" s="46"/>
    </row>
    <row r="4" customHeight="1" spans="1:6">
      <c r="A4" s="189" t="str">
        <f>"单位名称："&amp;"昆明市西山区第一幼儿园"</f>
        <v>单位名称：昆明市西山区第一幼儿园</v>
      </c>
      <c r="B4" s="190"/>
      <c r="D4" s="46"/>
      <c r="E4" s="45"/>
      <c r="F4" s="64" t="s">
        <v>1</v>
      </c>
    </row>
    <row r="5" ht="27" customHeight="1" spans="1:6">
      <c r="A5" s="50" t="s">
        <v>170</v>
      </c>
      <c r="B5" s="50" t="s">
        <v>171</v>
      </c>
      <c r="C5" s="50" t="s">
        <v>172</v>
      </c>
      <c r="D5" s="50"/>
      <c r="E5" s="39"/>
      <c r="F5" s="50" t="s">
        <v>173</v>
      </c>
    </row>
    <row r="6" ht="28.5" customHeight="1" spans="1:6">
      <c r="A6" s="191"/>
      <c r="B6" s="52"/>
      <c r="C6" s="39" t="s">
        <v>57</v>
      </c>
      <c r="D6" s="39" t="s">
        <v>174</v>
      </c>
      <c r="E6" s="39" t="s">
        <v>175</v>
      </c>
      <c r="F6" s="51"/>
    </row>
    <row r="7" ht="17.25" customHeight="1" spans="1:6">
      <c r="A7" s="57" t="s">
        <v>81</v>
      </c>
      <c r="B7" s="57" t="s">
        <v>82</v>
      </c>
      <c r="C7" s="57" t="s">
        <v>83</v>
      </c>
      <c r="D7" s="57" t="s">
        <v>84</v>
      </c>
      <c r="E7" s="57" t="s">
        <v>85</v>
      </c>
      <c r="F7" s="57" t="s">
        <v>86</v>
      </c>
    </row>
    <row r="8" ht="17.25" customHeight="1" spans="1:6">
      <c r="A8" s="26"/>
      <c r="B8" s="26"/>
      <c r="C8" s="26"/>
      <c r="D8" s="26"/>
      <c r="E8" s="26"/>
      <c r="F8" s="26"/>
    </row>
    <row r="9" customHeight="1" spans="1:1">
      <c r="A9" s="1" t="s">
        <v>176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workbookViewId="0">
      <pane ySplit="1" topLeftCell="A2" activePane="bottomLeft" state="frozen"/>
      <selection/>
      <selection pane="bottomLeft" activeCell="M10" sqref="M10:M39"/>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59"/>
      <c r="C2" s="160"/>
      <c r="E2" s="161"/>
      <c r="F2" s="161"/>
      <c r="G2" s="161"/>
      <c r="H2" s="161"/>
      <c r="I2" s="82"/>
      <c r="J2" s="82"/>
      <c r="K2" s="82"/>
      <c r="L2" s="82"/>
      <c r="M2" s="82"/>
      <c r="N2" s="82"/>
      <c r="R2" s="82"/>
      <c r="V2" s="160"/>
      <c r="X2" s="146" t="s">
        <v>177</v>
      </c>
    </row>
    <row r="3" ht="45.75" customHeight="1" spans="1:24">
      <c r="A3" s="84" t="str">
        <f>"2025"&amp;"年部门基本支出预算表"</f>
        <v>2025年部门基本支出预算表</v>
      </c>
      <c r="B3" s="135"/>
      <c r="C3" s="84"/>
      <c r="D3" s="84"/>
      <c r="E3" s="84"/>
      <c r="F3" s="84"/>
      <c r="G3" s="84"/>
      <c r="H3" s="84"/>
      <c r="I3" s="84"/>
      <c r="J3" s="84"/>
      <c r="K3" s="84"/>
      <c r="L3" s="84"/>
      <c r="M3" s="84"/>
      <c r="N3" s="84"/>
      <c r="O3" s="135"/>
      <c r="P3" s="135"/>
      <c r="Q3" s="135"/>
      <c r="R3" s="84"/>
      <c r="S3" s="84"/>
      <c r="T3" s="84"/>
      <c r="U3" s="84"/>
      <c r="V3" s="84"/>
      <c r="W3" s="84"/>
      <c r="X3" s="84"/>
    </row>
    <row r="4" ht="18.75" customHeight="1" spans="1:24">
      <c r="A4" s="142" t="str">
        <f>"单位名称："&amp;"昆明市西山区第一幼儿园"</f>
        <v>单位名称：昆明市西山区第一幼儿园</v>
      </c>
      <c r="B4" s="162"/>
      <c r="C4" s="163"/>
      <c r="D4" s="163"/>
      <c r="E4" s="163"/>
      <c r="F4" s="163"/>
      <c r="G4" s="163"/>
      <c r="H4" s="163"/>
      <c r="I4" s="87"/>
      <c r="J4" s="87"/>
      <c r="K4" s="87"/>
      <c r="L4" s="87"/>
      <c r="M4" s="87"/>
      <c r="N4" s="87"/>
      <c r="O4" s="137"/>
      <c r="P4" s="137"/>
      <c r="Q4" s="137"/>
      <c r="R4" s="87"/>
      <c r="V4" s="160"/>
      <c r="X4" s="146" t="s">
        <v>1</v>
      </c>
    </row>
    <row r="5" ht="18" customHeight="1" spans="1:24">
      <c r="A5" s="164" t="s">
        <v>178</v>
      </c>
      <c r="B5" s="164" t="s">
        <v>179</v>
      </c>
      <c r="C5" s="164" t="s">
        <v>180</v>
      </c>
      <c r="D5" s="164" t="s">
        <v>181</v>
      </c>
      <c r="E5" s="164" t="s">
        <v>182</v>
      </c>
      <c r="F5" s="164" t="s">
        <v>183</v>
      </c>
      <c r="G5" s="164" t="s">
        <v>184</v>
      </c>
      <c r="H5" s="164" t="s">
        <v>185</v>
      </c>
      <c r="I5" s="177" t="s">
        <v>186</v>
      </c>
      <c r="J5" s="116" t="s">
        <v>186</v>
      </c>
      <c r="K5" s="116"/>
      <c r="L5" s="116"/>
      <c r="M5" s="116"/>
      <c r="N5" s="116"/>
      <c r="O5" s="178"/>
      <c r="P5" s="178"/>
      <c r="Q5" s="178"/>
      <c r="R5" s="108" t="s">
        <v>61</v>
      </c>
      <c r="S5" s="116" t="s">
        <v>62</v>
      </c>
      <c r="T5" s="116"/>
      <c r="U5" s="116"/>
      <c r="V5" s="116"/>
      <c r="W5" s="116"/>
      <c r="X5" s="117"/>
    </row>
    <row r="6" ht="18" customHeight="1" spans="1:24">
      <c r="A6" s="165"/>
      <c r="B6" s="166"/>
      <c r="C6" s="167"/>
      <c r="D6" s="165"/>
      <c r="E6" s="165"/>
      <c r="F6" s="165"/>
      <c r="G6" s="165"/>
      <c r="H6" s="165"/>
      <c r="I6" s="179" t="s">
        <v>187</v>
      </c>
      <c r="J6" s="177" t="s">
        <v>58</v>
      </c>
      <c r="K6" s="116"/>
      <c r="L6" s="116"/>
      <c r="M6" s="116"/>
      <c r="N6" s="117"/>
      <c r="O6" s="180" t="s">
        <v>188</v>
      </c>
      <c r="P6" s="178"/>
      <c r="Q6" s="185"/>
      <c r="R6" s="164" t="s">
        <v>61</v>
      </c>
      <c r="S6" s="177" t="s">
        <v>62</v>
      </c>
      <c r="T6" s="108" t="s">
        <v>64</v>
      </c>
      <c r="U6" s="116" t="s">
        <v>62</v>
      </c>
      <c r="V6" s="108" t="s">
        <v>66</v>
      </c>
      <c r="W6" s="108" t="s">
        <v>67</v>
      </c>
      <c r="X6" s="186" t="s">
        <v>68</v>
      </c>
    </row>
    <row r="7" ht="19.5" customHeight="1" spans="1:24">
      <c r="A7" s="166"/>
      <c r="B7" s="166"/>
      <c r="C7" s="166"/>
      <c r="D7" s="166"/>
      <c r="E7" s="166"/>
      <c r="F7" s="166"/>
      <c r="G7" s="166"/>
      <c r="H7" s="166"/>
      <c r="I7" s="166"/>
      <c r="J7" s="181" t="s">
        <v>189</v>
      </c>
      <c r="K7" s="164" t="s">
        <v>190</v>
      </c>
      <c r="L7" s="164" t="s">
        <v>191</v>
      </c>
      <c r="M7" s="164" t="s">
        <v>192</v>
      </c>
      <c r="N7" s="164" t="s">
        <v>193</v>
      </c>
      <c r="O7" s="164" t="s">
        <v>58</v>
      </c>
      <c r="P7" s="164" t="s">
        <v>59</v>
      </c>
      <c r="Q7" s="164" t="s">
        <v>60</v>
      </c>
      <c r="R7" s="166"/>
      <c r="S7" s="164" t="s">
        <v>57</v>
      </c>
      <c r="T7" s="164" t="s">
        <v>64</v>
      </c>
      <c r="U7" s="164" t="s">
        <v>194</v>
      </c>
      <c r="V7" s="164" t="s">
        <v>66</v>
      </c>
      <c r="W7" s="164" t="s">
        <v>67</v>
      </c>
      <c r="X7" s="164" t="s">
        <v>68</v>
      </c>
    </row>
    <row r="8" ht="37.5" customHeight="1" spans="1:24">
      <c r="A8" s="168"/>
      <c r="B8" s="98"/>
      <c r="C8" s="168"/>
      <c r="D8" s="168"/>
      <c r="E8" s="168"/>
      <c r="F8" s="168"/>
      <c r="G8" s="168"/>
      <c r="H8" s="168"/>
      <c r="I8" s="168"/>
      <c r="J8" s="182" t="s">
        <v>57</v>
      </c>
      <c r="K8" s="183" t="s">
        <v>195</v>
      </c>
      <c r="L8" s="183" t="s">
        <v>191</v>
      </c>
      <c r="M8" s="183" t="s">
        <v>192</v>
      </c>
      <c r="N8" s="183" t="s">
        <v>193</v>
      </c>
      <c r="O8" s="183" t="s">
        <v>191</v>
      </c>
      <c r="P8" s="183" t="s">
        <v>192</v>
      </c>
      <c r="Q8" s="183" t="s">
        <v>193</v>
      </c>
      <c r="R8" s="183" t="s">
        <v>61</v>
      </c>
      <c r="S8" s="183" t="s">
        <v>57</v>
      </c>
      <c r="T8" s="183" t="s">
        <v>64</v>
      </c>
      <c r="U8" s="183" t="s">
        <v>194</v>
      </c>
      <c r="V8" s="183" t="s">
        <v>66</v>
      </c>
      <c r="W8" s="183" t="s">
        <v>67</v>
      </c>
      <c r="X8" s="183" t="s">
        <v>68</v>
      </c>
    </row>
    <row r="9" customHeight="1" spans="1:24">
      <c r="A9" s="169">
        <v>1</v>
      </c>
      <c r="B9" s="169">
        <v>2</v>
      </c>
      <c r="C9" s="169">
        <v>3</v>
      </c>
      <c r="D9" s="169">
        <v>4</v>
      </c>
      <c r="E9" s="169">
        <v>5</v>
      </c>
      <c r="F9" s="169">
        <v>6</v>
      </c>
      <c r="G9" s="169">
        <v>7</v>
      </c>
      <c r="H9" s="169">
        <v>8</v>
      </c>
      <c r="I9" s="169">
        <v>9</v>
      </c>
      <c r="J9" s="169">
        <v>10</v>
      </c>
      <c r="K9" s="169">
        <v>11</v>
      </c>
      <c r="L9" s="169">
        <v>12</v>
      </c>
      <c r="M9" s="169">
        <v>13</v>
      </c>
      <c r="N9" s="169">
        <v>14</v>
      </c>
      <c r="O9" s="169">
        <v>15</v>
      </c>
      <c r="P9" s="169">
        <v>16</v>
      </c>
      <c r="Q9" s="169">
        <v>17</v>
      </c>
      <c r="R9" s="169">
        <v>18</v>
      </c>
      <c r="S9" s="169">
        <v>19</v>
      </c>
      <c r="T9" s="169">
        <v>20</v>
      </c>
      <c r="U9" s="169">
        <v>21</v>
      </c>
      <c r="V9" s="169">
        <v>22</v>
      </c>
      <c r="W9" s="169">
        <v>23</v>
      </c>
      <c r="X9" s="169">
        <v>24</v>
      </c>
    </row>
    <row r="10" ht="20.25" customHeight="1" spans="1:24">
      <c r="A10" s="170" t="s">
        <v>196</v>
      </c>
      <c r="B10" s="170" t="s">
        <v>69</v>
      </c>
      <c r="C10" s="171" t="s">
        <v>197</v>
      </c>
      <c r="D10" s="170" t="s">
        <v>198</v>
      </c>
      <c r="E10" s="170" t="s">
        <v>100</v>
      </c>
      <c r="F10" s="170" t="s">
        <v>101</v>
      </c>
      <c r="G10" s="170" t="s">
        <v>199</v>
      </c>
      <c r="H10" s="170" t="s">
        <v>198</v>
      </c>
      <c r="I10" s="184">
        <v>24355.2</v>
      </c>
      <c r="J10" s="184">
        <v>24355.2</v>
      </c>
      <c r="K10" s="112"/>
      <c r="L10" s="112"/>
      <c r="M10" s="184">
        <v>24355.2</v>
      </c>
      <c r="N10" s="112"/>
      <c r="O10" s="112"/>
      <c r="P10" s="112"/>
      <c r="Q10" s="112"/>
      <c r="R10" s="112"/>
      <c r="S10" s="112"/>
      <c r="T10" s="112"/>
      <c r="U10" s="112"/>
      <c r="V10" s="112"/>
      <c r="W10" s="112"/>
      <c r="X10" s="112"/>
    </row>
    <row r="11" ht="17.25" customHeight="1" spans="1:24">
      <c r="A11" s="170" t="s">
        <v>196</v>
      </c>
      <c r="B11" s="170" t="s">
        <v>69</v>
      </c>
      <c r="C11" s="171" t="s">
        <v>200</v>
      </c>
      <c r="D11" s="170" t="s">
        <v>129</v>
      </c>
      <c r="E11" s="170" t="s">
        <v>128</v>
      </c>
      <c r="F11" s="170" t="s">
        <v>129</v>
      </c>
      <c r="G11" s="170" t="s">
        <v>201</v>
      </c>
      <c r="H11" s="170" t="s">
        <v>129</v>
      </c>
      <c r="I11" s="184">
        <v>424308</v>
      </c>
      <c r="J11" s="184">
        <v>424308</v>
      </c>
      <c r="K11" s="112"/>
      <c r="L11" s="112"/>
      <c r="M11" s="184">
        <v>424308</v>
      </c>
      <c r="N11" s="112"/>
      <c r="O11" s="112"/>
      <c r="P11" s="112"/>
      <c r="Q11" s="112"/>
      <c r="R11" s="112"/>
      <c r="S11" s="112"/>
      <c r="T11" s="112"/>
      <c r="U11" s="112"/>
      <c r="V11" s="112"/>
      <c r="W11" s="112"/>
      <c r="X11" s="112"/>
    </row>
    <row r="12" ht="17.25" customHeight="1" spans="1:24">
      <c r="A12" s="170" t="s">
        <v>196</v>
      </c>
      <c r="B12" s="170" t="s">
        <v>69</v>
      </c>
      <c r="C12" s="172" t="s">
        <v>202</v>
      </c>
      <c r="D12" s="170" t="s">
        <v>203</v>
      </c>
      <c r="E12" s="170" t="s">
        <v>100</v>
      </c>
      <c r="F12" s="170" t="s">
        <v>101</v>
      </c>
      <c r="G12" s="170" t="s">
        <v>204</v>
      </c>
      <c r="H12" s="170" t="s">
        <v>205</v>
      </c>
      <c r="I12" s="184">
        <v>875000</v>
      </c>
      <c r="J12" s="184">
        <v>875000</v>
      </c>
      <c r="K12" s="112"/>
      <c r="L12" s="112"/>
      <c r="M12" s="184">
        <v>875000</v>
      </c>
      <c r="N12" s="112"/>
      <c r="O12" s="112"/>
      <c r="P12" s="112"/>
      <c r="Q12" s="112"/>
      <c r="R12" s="112"/>
      <c r="S12" s="112"/>
      <c r="T12" s="112"/>
      <c r="U12" s="112"/>
      <c r="V12" s="112"/>
      <c r="W12" s="112"/>
      <c r="X12" s="112"/>
    </row>
    <row r="13" ht="17.25" customHeight="1" spans="1:24">
      <c r="A13" s="170" t="s">
        <v>196</v>
      </c>
      <c r="B13" s="170" t="s">
        <v>69</v>
      </c>
      <c r="C13" s="172" t="s">
        <v>202</v>
      </c>
      <c r="D13" s="170" t="s">
        <v>203</v>
      </c>
      <c r="E13" s="170" t="s">
        <v>100</v>
      </c>
      <c r="F13" s="170" t="s">
        <v>101</v>
      </c>
      <c r="G13" s="170" t="s">
        <v>206</v>
      </c>
      <c r="H13" s="170" t="s">
        <v>207</v>
      </c>
      <c r="I13" s="184">
        <v>450000</v>
      </c>
      <c r="J13" s="184">
        <v>450000</v>
      </c>
      <c r="K13" s="112"/>
      <c r="L13" s="112"/>
      <c r="M13" s="184">
        <v>450000</v>
      </c>
      <c r="N13" s="112"/>
      <c r="O13" s="112"/>
      <c r="P13" s="112"/>
      <c r="Q13" s="112"/>
      <c r="R13" s="112"/>
      <c r="S13" s="112"/>
      <c r="T13" s="112"/>
      <c r="U13" s="112"/>
      <c r="V13" s="112"/>
      <c r="W13" s="112"/>
      <c r="X13" s="112"/>
    </row>
    <row r="14" ht="17.25" customHeight="1" spans="1:24">
      <c r="A14" s="170" t="s">
        <v>196</v>
      </c>
      <c r="B14" s="170" t="s">
        <v>69</v>
      </c>
      <c r="C14" s="171" t="s">
        <v>208</v>
      </c>
      <c r="D14" s="170" t="s">
        <v>209</v>
      </c>
      <c r="E14" s="170" t="s">
        <v>100</v>
      </c>
      <c r="F14" s="170" t="s">
        <v>101</v>
      </c>
      <c r="G14" s="170" t="s">
        <v>210</v>
      </c>
      <c r="H14" s="170" t="s">
        <v>211</v>
      </c>
      <c r="I14" s="184">
        <v>48000</v>
      </c>
      <c r="J14" s="184">
        <v>48000</v>
      </c>
      <c r="K14" s="112"/>
      <c r="L14" s="112"/>
      <c r="M14" s="184">
        <v>48000</v>
      </c>
      <c r="N14" s="112"/>
      <c r="O14" s="112"/>
      <c r="P14" s="112"/>
      <c r="Q14" s="112"/>
      <c r="R14" s="112"/>
      <c r="S14" s="112"/>
      <c r="T14" s="112"/>
      <c r="U14" s="112"/>
      <c r="V14" s="112"/>
      <c r="W14" s="112"/>
      <c r="X14" s="112"/>
    </row>
    <row r="15" ht="17.25" customHeight="1" spans="1:24">
      <c r="A15" s="170" t="s">
        <v>196</v>
      </c>
      <c r="B15" s="170" t="s">
        <v>69</v>
      </c>
      <c r="C15" s="171" t="s">
        <v>212</v>
      </c>
      <c r="D15" s="170" t="s">
        <v>213</v>
      </c>
      <c r="E15" s="170" t="s">
        <v>100</v>
      </c>
      <c r="F15" s="170" t="s">
        <v>101</v>
      </c>
      <c r="G15" s="170" t="s">
        <v>214</v>
      </c>
      <c r="H15" s="170" t="s">
        <v>215</v>
      </c>
      <c r="I15" s="184">
        <v>12000</v>
      </c>
      <c r="J15" s="184">
        <v>12000</v>
      </c>
      <c r="K15" s="112"/>
      <c r="L15" s="112"/>
      <c r="M15" s="184">
        <v>12000</v>
      </c>
      <c r="N15" s="112"/>
      <c r="O15" s="112"/>
      <c r="P15" s="112"/>
      <c r="Q15" s="112"/>
      <c r="R15" s="112"/>
      <c r="S15" s="112"/>
      <c r="T15" s="112"/>
      <c r="U15" s="112"/>
      <c r="V15" s="112"/>
      <c r="W15" s="112"/>
      <c r="X15" s="112"/>
    </row>
    <row r="16" ht="17.25" customHeight="1" spans="1:24">
      <c r="A16" s="170" t="s">
        <v>196</v>
      </c>
      <c r="B16" s="170" t="s">
        <v>69</v>
      </c>
      <c r="C16" s="171" t="s">
        <v>216</v>
      </c>
      <c r="D16" s="170" t="s">
        <v>217</v>
      </c>
      <c r="E16" s="170" t="s">
        <v>100</v>
      </c>
      <c r="F16" s="170" t="s">
        <v>101</v>
      </c>
      <c r="G16" s="170" t="s">
        <v>218</v>
      </c>
      <c r="H16" s="170" t="s">
        <v>219</v>
      </c>
      <c r="I16" s="184">
        <v>30299</v>
      </c>
      <c r="J16" s="184">
        <v>30299</v>
      </c>
      <c r="K16" s="112"/>
      <c r="L16" s="112"/>
      <c r="M16" s="184">
        <v>30299</v>
      </c>
      <c r="N16" s="112"/>
      <c r="O16" s="112"/>
      <c r="P16" s="112"/>
      <c r="Q16" s="112"/>
      <c r="R16" s="112"/>
      <c r="S16" s="112"/>
      <c r="T16" s="112"/>
      <c r="U16" s="112"/>
      <c r="V16" s="112"/>
      <c r="W16" s="112"/>
      <c r="X16" s="112"/>
    </row>
    <row r="17" ht="17.25" customHeight="1" spans="1:24">
      <c r="A17" s="170" t="s">
        <v>196</v>
      </c>
      <c r="B17" s="170" t="s">
        <v>69</v>
      </c>
      <c r="C17" s="235" t="s">
        <v>220</v>
      </c>
      <c r="D17" s="170" t="s">
        <v>221</v>
      </c>
      <c r="E17" s="170" t="s">
        <v>100</v>
      </c>
      <c r="F17" s="170" t="s">
        <v>101</v>
      </c>
      <c r="G17" s="170" t="s">
        <v>222</v>
      </c>
      <c r="H17" s="170" t="s">
        <v>223</v>
      </c>
      <c r="I17" s="184">
        <v>1969920</v>
      </c>
      <c r="J17" s="184">
        <v>1969920</v>
      </c>
      <c r="K17" s="112"/>
      <c r="L17" s="112"/>
      <c r="M17" s="184">
        <v>1969920</v>
      </c>
      <c r="N17" s="112"/>
      <c r="O17" s="112"/>
      <c r="P17" s="112"/>
      <c r="Q17" s="112"/>
      <c r="R17" s="112"/>
      <c r="S17" s="112"/>
      <c r="T17" s="112"/>
      <c r="U17" s="112"/>
      <c r="V17" s="112"/>
      <c r="W17" s="112"/>
      <c r="X17" s="112"/>
    </row>
    <row r="18" ht="17.25" customHeight="1" spans="1:24">
      <c r="A18" s="170" t="s">
        <v>196</v>
      </c>
      <c r="B18" s="170" t="s">
        <v>69</v>
      </c>
      <c r="C18" s="235" t="s">
        <v>220</v>
      </c>
      <c r="D18" s="170" t="s">
        <v>221</v>
      </c>
      <c r="E18" s="170" t="s">
        <v>100</v>
      </c>
      <c r="F18" s="170" t="s">
        <v>101</v>
      </c>
      <c r="G18" s="170" t="s">
        <v>222</v>
      </c>
      <c r="H18" s="170" t="s">
        <v>223</v>
      </c>
      <c r="I18" s="184">
        <v>430080</v>
      </c>
      <c r="J18" s="184">
        <v>430080</v>
      </c>
      <c r="K18" s="112"/>
      <c r="L18" s="112"/>
      <c r="M18" s="184">
        <v>430080</v>
      </c>
      <c r="N18" s="112"/>
      <c r="O18" s="112"/>
      <c r="P18" s="112"/>
      <c r="Q18" s="112"/>
      <c r="R18" s="112"/>
      <c r="S18" s="112"/>
      <c r="T18" s="112"/>
      <c r="U18" s="112"/>
      <c r="V18" s="112"/>
      <c r="W18" s="112"/>
      <c r="X18" s="112"/>
    </row>
    <row r="19" ht="17.25" customHeight="1" spans="1:24">
      <c r="A19" s="170" t="s">
        <v>196</v>
      </c>
      <c r="B19" s="170" t="s">
        <v>69</v>
      </c>
      <c r="C19" s="171" t="s">
        <v>224</v>
      </c>
      <c r="D19" s="170" t="s">
        <v>225</v>
      </c>
      <c r="E19" s="170" t="s">
        <v>112</v>
      </c>
      <c r="F19" s="170" t="s">
        <v>113</v>
      </c>
      <c r="G19" s="170" t="s">
        <v>226</v>
      </c>
      <c r="H19" s="170" t="s">
        <v>227</v>
      </c>
      <c r="I19" s="184">
        <v>408000</v>
      </c>
      <c r="J19" s="184">
        <v>408000</v>
      </c>
      <c r="K19" s="112"/>
      <c r="L19" s="112"/>
      <c r="M19" s="184">
        <v>408000</v>
      </c>
      <c r="N19" s="112"/>
      <c r="O19" s="112"/>
      <c r="P19" s="112"/>
      <c r="Q19" s="112"/>
      <c r="R19" s="112"/>
      <c r="S19" s="112"/>
      <c r="T19" s="112"/>
      <c r="U19" s="112"/>
      <c r="V19" s="112"/>
      <c r="W19" s="112"/>
      <c r="X19" s="112"/>
    </row>
    <row r="20" ht="17.25" customHeight="1" spans="1:24">
      <c r="A20" s="170" t="s">
        <v>196</v>
      </c>
      <c r="B20" s="170" t="s">
        <v>69</v>
      </c>
      <c r="C20" s="171" t="s">
        <v>228</v>
      </c>
      <c r="D20" s="170" t="s">
        <v>229</v>
      </c>
      <c r="E20" s="170" t="s">
        <v>110</v>
      </c>
      <c r="F20" s="170" t="s">
        <v>111</v>
      </c>
      <c r="G20" s="170" t="s">
        <v>230</v>
      </c>
      <c r="H20" s="170" t="s">
        <v>231</v>
      </c>
      <c r="I20" s="184">
        <v>471075</v>
      </c>
      <c r="J20" s="184">
        <v>471075</v>
      </c>
      <c r="K20" s="112"/>
      <c r="L20" s="112"/>
      <c r="M20" s="184">
        <v>471075</v>
      </c>
      <c r="N20" s="112"/>
      <c r="O20" s="112"/>
      <c r="P20" s="112"/>
      <c r="Q20" s="112"/>
      <c r="R20" s="112"/>
      <c r="S20" s="112"/>
      <c r="T20" s="112"/>
      <c r="U20" s="112"/>
      <c r="V20" s="112"/>
      <c r="W20" s="112"/>
      <c r="X20" s="112"/>
    </row>
    <row r="21" ht="17.25" customHeight="1" spans="1:24">
      <c r="A21" s="170" t="s">
        <v>196</v>
      </c>
      <c r="B21" s="170" t="s">
        <v>69</v>
      </c>
      <c r="C21" s="171" t="s">
        <v>228</v>
      </c>
      <c r="D21" s="170" t="s">
        <v>229</v>
      </c>
      <c r="E21" s="170" t="s">
        <v>118</v>
      </c>
      <c r="F21" s="170" t="s">
        <v>119</v>
      </c>
      <c r="G21" s="170" t="s">
        <v>232</v>
      </c>
      <c r="H21" s="170" t="s">
        <v>233</v>
      </c>
      <c r="I21" s="184">
        <v>215700</v>
      </c>
      <c r="J21" s="184">
        <v>215700</v>
      </c>
      <c r="K21" s="112"/>
      <c r="L21" s="112"/>
      <c r="M21" s="184">
        <v>215700</v>
      </c>
      <c r="N21" s="112"/>
      <c r="O21" s="112"/>
      <c r="P21" s="112"/>
      <c r="Q21" s="112"/>
      <c r="R21" s="112"/>
      <c r="S21" s="112"/>
      <c r="T21" s="112"/>
      <c r="U21" s="112"/>
      <c r="V21" s="112"/>
      <c r="W21" s="112"/>
      <c r="X21" s="112"/>
    </row>
    <row r="22" ht="17.25" customHeight="1" spans="1:24">
      <c r="A22" s="170" t="s">
        <v>196</v>
      </c>
      <c r="B22" s="170" t="s">
        <v>69</v>
      </c>
      <c r="C22" s="171" t="s">
        <v>228</v>
      </c>
      <c r="D22" s="170" t="s">
        <v>229</v>
      </c>
      <c r="E22" s="170" t="s">
        <v>120</v>
      </c>
      <c r="F22" s="170" t="s">
        <v>121</v>
      </c>
      <c r="G22" s="170" t="s">
        <v>234</v>
      </c>
      <c r="H22" s="170" t="s">
        <v>235</v>
      </c>
      <c r="I22" s="184">
        <v>204975</v>
      </c>
      <c r="J22" s="184">
        <v>204975</v>
      </c>
      <c r="K22" s="112"/>
      <c r="L22" s="112"/>
      <c r="M22" s="184">
        <v>204975</v>
      </c>
      <c r="N22" s="112"/>
      <c r="O22" s="112"/>
      <c r="P22" s="112"/>
      <c r="Q22" s="112"/>
      <c r="R22" s="112"/>
      <c r="S22" s="112"/>
      <c r="T22" s="112"/>
      <c r="U22" s="112"/>
      <c r="V22" s="112"/>
      <c r="W22" s="112"/>
      <c r="X22" s="112"/>
    </row>
    <row r="23" ht="17.25" customHeight="1" spans="1:24">
      <c r="A23" s="170" t="s">
        <v>196</v>
      </c>
      <c r="B23" s="170" t="s">
        <v>69</v>
      </c>
      <c r="C23" s="171" t="s">
        <v>228</v>
      </c>
      <c r="D23" s="170" t="s">
        <v>229</v>
      </c>
      <c r="E23" s="170" t="s">
        <v>100</v>
      </c>
      <c r="F23" s="170" t="s">
        <v>101</v>
      </c>
      <c r="G23" s="170" t="s">
        <v>236</v>
      </c>
      <c r="H23" s="170" t="s">
        <v>237</v>
      </c>
      <c r="I23" s="184">
        <v>12918</v>
      </c>
      <c r="J23" s="184">
        <v>12918</v>
      </c>
      <c r="K23" s="112"/>
      <c r="L23" s="112"/>
      <c r="M23" s="184">
        <v>12918</v>
      </c>
      <c r="N23" s="112"/>
      <c r="O23" s="112"/>
      <c r="P23" s="112"/>
      <c r="Q23" s="112"/>
      <c r="R23" s="112"/>
      <c r="S23" s="112"/>
      <c r="T23" s="112"/>
      <c r="U23" s="112"/>
      <c r="V23" s="112"/>
      <c r="W23" s="112"/>
      <c r="X23" s="112"/>
    </row>
    <row r="24" ht="17.25" customHeight="1" spans="1:24">
      <c r="A24" s="170" t="s">
        <v>196</v>
      </c>
      <c r="B24" s="170" t="s">
        <v>69</v>
      </c>
      <c r="C24" s="171" t="s">
        <v>228</v>
      </c>
      <c r="D24" s="170" t="s">
        <v>229</v>
      </c>
      <c r="E24" s="170" t="s">
        <v>122</v>
      </c>
      <c r="F24" s="170" t="s">
        <v>123</v>
      </c>
      <c r="G24" s="170" t="s">
        <v>236</v>
      </c>
      <c r="H24" s="170" t="s">
        <v>237</v>
      </c>
      <c r="I24" s="184">
        <v>10877.28</v>
      </c>
      <c r="J24" s="184">
        <v>10877.28</v>
      </c>
      <c r="K24" s="112"/>
      <c r="L24" s="112"/>
      <c r="M24" s="184">
        <v>10877.28</v>
      </c>
      <c r="N24" s="112"/>
      <c r="O24" s="112"/>
      <c r="P24" s="112"/>
      <c r="Q24" s="112"/>
      <c r="R24" s="112"/>
      <c r="S24" s="112"/>
      <c r="T24" s="112"/>
      <c r="U24" s="112"/>
      <c r="V24" s="112"/>
      <c r="W24" s="112"/>
      <c r="X24" s="112"/>
    </row>
    <row r="25" ht="17.25" customHeight="1" spans="1:24">
      <c r="A25" s="170" t="s">
        <v>196</v>
      </c>
      <c r="B25" s="170" t="s">
        <v>69</v>
      </c>
      <c r="C25" s="171" t="s">
        <v>228</v>
      </c>
      <c r="D25" s="170" t="s">
        <v>229</v>
      </c>
      <c r="E25" s="170" t="s">
        <v>122</v>
      </c>
      <c r="F25" s="170" t="s">
        <v>123</v>
      </c>
      <c r="G25" s="170" t="s">
        <v>236</v>
      </c>
      <c r="H25" s="170" t="s">
        <v>237</v>
      </c>
      <c r="I25" s="184">
        <v>21465</v>
      </c>
      <c r="J25" s="184">
        <v>21465</v>
      </c>
      <c r="K25" s="112"/>
      <c r="L25" s="112"/>
      <c r="M25" s="184">
        <v>21465</v>
      </c>
      <c r="N25" s="112"/>
      <c r="O25" s="112"/>
      <c r="P25" s="112"/>
      <c r="Q25" s="112"/>
      <c r="R25" s="112"/>
      <c r="S25" s="112"/>
      <c r="T25" s="112"/>
      <c r="U25" s="112"/>
      <c r="V25" s="112"/>
      <c r="W25" s="112"/>
      <c r="X25" s="112"/>
    </row>
    <row r="26" ht="17.25" customHeight="1" spans="1:24">
      <c r="A26" s="170" t="s">
        <v>196</v>
      </c>
      <c r="B26" s="170" t="s">
        <v>69</v>
      </c>
      <c r="C26" s="171" t="s">
        <v>212</v>
      </c>
      <c r="D26" s="170" t="s">
        <v>238</v>
      </c>
      <c r="E26" s="170" t="s">
        <v>100</v>
      </c>
      <c r="F26" s="170" t="s">
        <v>101</v>
      </c>
      <c r="G26" s="170" t="s">
        <v>214</v>
      </c>
      <c r="H26" s="170" t="s">
        <v>215</v>
      </c>
      <c r="I26" s="184">
        <v>207595.9</v>
      </c>
      <c r="J26" s="184">
        <v>207595.9</v>
      </c>
      <c r="K26" s="112"/>
      <c r="L26" s="112"/>
      <c r="M26" s="184">
        <v>207595.9</v>
      </c>
      <c r="N26" s="112"/>
      <c r="O26" s="112"/>
      <c r="P26" s="112"/>
      <c r="Q26" s="112"/>
      <c r="R26" s="112"/>
      <c r="S26" s="112"/>
      <c r="T26" s="112"/>
      <c r="U26" s="112"/>
      <c r="V26" s="112"/>
      <c r="W26" s="112"/>
      <c r="X26" s="112"/>
    </row>
    <row r="27" ht="17.25" customHeight="1" spans="1:24">
      <c r="A27" s="170" t="s">
        <v>196</v>
      </c>
      <c r="B27" s="170" t="s">
        <v>69</v>
      </c>
      <c r="C27" s="171" t="s">
        <v>212</v>
      </c>
      <c r="D27" s="170" t="s">
        <v>238</v>
      </c>
      <c r="E27" s="170" t="s">
        <v>100</v>
      </c>
      <c r="F27" s="170" t="s">
        <v>101</v>
      </c>
      <c r="G27" s="170" t="s">
        <v>214</v>
      </c>
      <c r="H27" s="170" t="s">
        <v>215</v>
      </c>
      <c r="I27" s="184">
        <v>2000</v>
      </c>
      <c r="J27" s="184">
        <v>2000</v>
      </c>
      <c r="K27" s="112"/>
      <c r="L27" s="112"/>
      <c r="M27" s="184">
        <v>2000</v>
      </c>
      <c r="N27" s="112"/>
      <c r="O27" s="112"/>
      <c r="P27" s="112"/>
      <c r="Q27" s="112"/>
      <c r="R27" s="112"/>
      <c r="S27" s="112"/>
      <c r="T27" s="112"/>
      <c r="U27" s="112"/>
      <c r="V27" s="112"/>
      <c r="W27" s="112"/>
      <c r="X27" s="112"/>
    </row>
    <row r="28" ht="17.25" customHeight="1" spans="1:24">
      <c r="A28" s="170" t="s">
        <v>196</v>
      </c>
      <c r="B28" s="170" t="s">
        <v>69</v>
      </c>
      <c r="C28" s="171" t="s">
        <v>212</v>
      </c>
      <c r="D28" s="170" t="s">
        <v>238</v>
      </c>
      <c r="E28" s="170" t="s">
        <v>100</v>
      </c>
      <c r="F28" s="170" t="s">
        <v>101</v>
      </c>
      <c r="G28" s="170" t="s">
        <v>239</v>
      </c>
      <c r="H28" s="170" t="s">
        <v>240</v>
      </c>
      <c r="I28" s="184">
        <v>43500</v>
      </c>
      <c r="J28" s="184">
        <v>43500</v>
      </c>
      <c r="K28" s="112"/>
      <c r="L28" s="112"/>
      <c r="M28" s="184">
        <v>43500</v>
      </c>
      <c r="N28" s="112"/>
      <c r="O28" s="112"/>
      <c r="P28" s="112"/>
      <c r="Q28" s="112"/>
      <c r="R28" s="112"/>
      <c r="S28" s="112"/>
      <c r="T28" s="112"/>
      <c r="U28" s="112"/>
      <c r="V28" s="112"/>
      <c r="W28" s="112"/>
      <c r="X28" s="112"/>
    </row>
    <row r="29" ht="17.25" customHeight="1" spans="1:24">
      <c r="A29" s="170" t="s">
        <v>196</v>
      </c>
      <c r="B29" s="170" t="s">
        <v>69</v>
      </c>
      <c r="C29" s="171" t="s">
        <v>212</v>
      </c>
      <c r="D29" s="170" t="s">
        <v>238</v>
      </c>
      <c r="E29" s="170" t="s">
        <v>100</v>
      </c>
      <c r="F29" s="170" t="s">
        <v>101</v>
      </c>
      <c r="G29" s="170" t="s">
        <v>241</v>
      </c>
      <c r="H29" s="170" t="s">
        <v>242</v>
      </c>
      <c r="I29" s="184">
        <v>45000</v>
      </c>
      <c r="J29" s="184">
        <v>45000</v>
      </c>
      <c r="K29" s="112"/>
      <c r="L29" s="112"/>
      <c r="M29" s="184">
        <v>45000</v>
      </c>
      <c r="N29" s="112"/>
      <c r="O29" s="112"/>
      <c r="P29" s="112"/>
      <c r="Q29" s="112"/>
      <c r="R29" s="112"/>
      <c r="S29" s="112"/>
      <c r="T29" s="112"/>
      <c r="U29" s="112"/>
      <c r="V29" s="112"/>
      <c r="W29" s="112"/>
      <c r="X29" s="112"/>
    </row>
    <row r="30" ht="17.25" customHeight="1" spans="1:24">
      <c r="A30" s="170" t="s">
        <v>196</v>
      </c>
      <c r="B30" s="170" t="s">
        <v>69</v>
      </c>
      <c r="C30" s="171" t="s">
        <v>212</v>
      </c>
      <c r="D30" s="170" t="s">
        <v>238</v>
      </c>
      <c r="E30" s="170" t="s">
        <v>100</v>
      </c>
      <c r="F30" s="170" t="s">
        <v>101</v>
      </c>
      <c r="G30" s="170" t="s">
        <v>243</v>
      </c>
      <c r="H30" s="170" t="s">
        <v>244</v>
      </c>
      <c r="I30" s="184">
        <v>5000</v>
      </c>
      <c r="J30" s="184">
        <v>5000</v>
      </c>
      <c r="K30" s="112"/>
      <c r="L30" s="112"/>
      <c r="M30" s="184">
        <v>5000</v>
      </c>
      <c r="N30" s="112"/>
      <c r="O30" s="112"/>
      <c r="P30" s="112"/>
      <c r="Q30" s="112"/>
      <c r="R30" s="112"/>
      <c r="S30" s="112"/>
      <c r="T30" s="112"/>
      <c r="U30" s="112"/>
      <c r="V30" s="112"/>
      <c r="W30" s="112"/>
      <c r="X30" s="112"/>
    </row>
    <row r="31" ht="17.25" customHeight="1" spans="1:24">
      <c r="A31" s="170" t="s">
        <v>196</v>
      </c>
      <c r="B31" s="170" t="s">
        <v>69</v>
      </c>
      <c r="C31" s="171" t="s">
        <v>212</v>
      </c>
      <c r="D31" s="170" t="s">
        <v>238</v>
      </c>
      <c r="E31" s="170" t="s">
        <v>100</v>
      </c>
      <c r="F31" s="170" t="s">
        <v>101</v>
      </c>
      <c r="G31" s="170" t="s">
        <v>245</v>
      </c>
      <c r="H31" s="170" t="s">
        <v>246</v>
      </c>
      <c r="I31" s="184">
        <v>47696.4</v>
      </c>
      <c r="J31" s="184">
        <v>47696.4</v>
      </c>
      <c r="K31" s="112"/>
      <c r="L31" s="112"/>
      <c r="M31" s="184">
        <v>47696.4</v>
      </c>
      <c r="N31" s="112"/>
      <c r="O31" s="112"/>
      <c r="P31" s="112"/>
      <c r="Q31" s="112"/>
      <c r="R31" s="112"/>
      <c r="S31" s="112"/>
      <c r="T31" s="112"/>
      <c r="U31" s="112"/>
      <c r="V31" s="112"/>
      <c r="W31" s="112"/>
      <c r="X31" s="112"/>
    </row>
    <row r="32" ht="17.25" customHeight="1" spans="1:24">
      <c r="A32" s="170" t="s">
        <v>196</v>
      </c>
      <c r="B32" s="170" t="s">
        <v>69</v>
      </c>
      <c r="C32" s="171" t="s">
        <v>212</v>
      </c>
      <c r="D32" s="170" t="s">
        <v>238</v>
      </c>
      <c r="E32" s="170" t="s">
        <v>100</v>
      </c>
      <c r="F32" s="170" t="s">
        <v>101</v>
      </c>
      <c r="G32" s="170" t="s">
        <v>245</v>
      </c>
      <c r="H32" s="170" t="s">
        <v>246</v>
      </c>
      <c r="I32" s="184">
        <v>33455.1</v>
      </c>
      <c r="J32" s="184">
        <v>33455.1</v>
      </c>
      <c r="K32" s="112"/>
      <c r="L32" s="112"/>
      <c r="M32" s="184">
        <v>33455.1</v>
      </c>
      <c r="N32" s="112"/>
      <c r="O32" s="112"/>
      <c r="P32" s="112"/>
      <c r="Q32" s="112"/>
      <c r="R32" s="112"/>
      <c r="S32" s="112"/>
      <c r="T32" s="112"/>
      <c r="U32" s="112"/>
      <c r="V32" s="112"/>
      <c r="W32" s="112"/>
      <c r="X32" s="112"/>
    </row>
    <row r="33" ht="17.25" customHeight="1" spans="1:24">
      <c r="A33" s="170" t="s">
        <v>196</v>
      </c>
      <c r="B33" s="170" t="s">
        <v>69</v>
      </c>
      <c r="C33" s="172" t="s">
        <v>212</v>
      </c>
      <c r="D33" s="170" t="s">
        <v>238</v>
      </c>
      <c r="E33" s="170" t="s">
        <v>100</v>
      </c>
      <c r="F33" s="170" t="s">
        <v>101</v>
      </c>
      <c r="G33" s="170" t="s">
        <v>210</v>
      </c>
      <c r="H33" s="170" t="s">
        <v>211</v>
      </c>
      <c r="I33" s="184">
        <v>75000</v>
      </c>
      <c r="J33" s="184">
        <v>75000</v>
      </c>
      <c r="K33" s="112"/>
      <c r="L33" s="112"/>
      <c r="M33" s="184">
        <v>75000</v>
      </c>
      <c r="N33" s="112"/>
      <c r="O33" s="112"/>
      <c r="P33" s="112"/>
      <c r="Q33" s="112"/>
      <c r="R33" s="112"/>
      <c r="S33" s="112"/>
      <c r="T33" s="112"/>
      <c r="U33" s="112"/>
      <c r="V33" s="112"/>
      <c r="W33" s="112"/>
      <c r="X33" s="112"/>
    </row>
    <row r="34" ht="17.25" customHeight="1" spans="1:24">
      <c r="A34" s="170" t="s">
        <v>196</v>
      </c>
      <c r="B34" s="170" t="s">
        <v>69</v>
      </c>
      <c r="C34" s="171" t="s">
        <v>202</v>
      </c>
      <c r="D34" s="170" t="s">
        <v>247</v>
      </c>
      <c r="E34" s="170" t="s">
        <v>100</v>
      </c>
      <c r="F34" s="170" t="s">
        <v>101</v>
      </c>
      <c r="G34" s="170" t="s">
        <v>248</v>
      </c>
      <c r="H34" s="170" t="s">
        <v>249</v>
      </c>
      <c r="I34" s="184">
        <v>1217760</v>
      </c>
      <c r="J34" s="184">
        <v>1217760</v>
      </c>
      <c r="K34" s="112"/>
      <c r="L34" s="112"/>
      <c r="M34" s="184">
        <v>1217760</v>
      </c>
      <c r="N34" s="112"/>
      <c r="O34" s="112"/>
      <c r="P34" s="112"/>
      <c r="Q34" s="112"/>
      <c r="R34" s="112"/>
      <c r="S34" s="112"/>
      <c r="T34" s="112"/>
      <c r="U34" s="112"/>
      <c r="V34" s="112"/>
      <c r="W34" s="112"/>
      <c r="X34" s="112"/>
    </row>
    <row r="35" ht="17.25" customHeight="1" spans="1:24">
      <c r="A35" s="170" t="s">
        <v>196</v>
      </c>
      <c r="B35" s="170" t="s">
        <v>69</v>
      </c>
      <c r="C35" s="171" t="s">
        <v>202</v>
      </c>
      <c r="D35" s="170" t="s">
        <v>247</v>
      </c>
      <c r="E35" s="170" t="s">
        <v>100</v>
      </c>
      <c r="F35" s="170" t="s">
        <v>101</v>
      </c>
      <c r="G35" s="170" t="s">
        <v>250</v>
      </c>
      <c r="H35" s="170" t="s">
        <v>251</v>
      </c>
      <c r="I35" s="184">
        <v>507000</v>
      </c>
      <c r="J35" s="184">
        <v>507000</v>
      </c>
      <c r="K35" s="112"/>
      <c r="L35" s="112"/>
      <c r="M35" s="184">
        <v>507000</v>
      </c>
      <c r="N35" s="112"/>
      <c r="O35" s="112"/>
      <c r="P35" s="112"/>
      <c r="Q35" s="112"/>
      <c r="R35" s="112"/>
      <c r="S35" s="112"/>
      <c r="T35" s="112"/>
      <c r="U35" s="112"/>
      <c r="V35" s="112"/>
      <c r="W35" s="112"/>
      <c r="X35" s="112"/>
    </row>
    <row r="36" ht="17.25" customHeight="1" spans="1:24">
      <c r="A36" s="170" t="s">
        <v>196</v>
      </c>
      <c r="B36" s="170" t="s">
        <v>69</v>
      </c>
      <c r="C36" s="171" t="s">
        <v>202</v>
      </c>
      <c r="D36" s="170" t="s">
        <v>247</v>
      </c>
      <c r="E36" s="170" t="s">
        <v>100</v>
      </c>
      <c r="F36" s="170" t="s">
        <v>101</v>
      </c>
      <c r="G36" s="170" t="s">
        <v>204</v>
      </c>
      <c r="H36" s="170" t="s">
        <v>205</v>
      </c>
      <c r="I36" s="184">
        <v>101480</v>
      </c>
      <c r="J36" s="184">
        <v>101480</v>
      </c>
      <c r="K36" s="112"/>
      <c r="L36" s="112"/>
      <c r="M36" s="184">
        <v>101480</v>
      </c>
      <c r="N36" s="112"/>
      <c r="O36" s="112"/>
      <c r="P36" s="112"/>
      <c r="Q36" s="112"/>
      <c r="R36" s="112"/>
      <c r="S36" s="112"/>
      <c r="T36" s="112"/>
      <c r="U36" s="112"/>
      <c r="V36" s="112"/>
      <c r="W36" s="112"/>
      <c r="X36" s="112"/>
    </row>
    <row r="37" ht="17.25" customHeight="1" spans="1:24">
      <c r="A37" s="170" t="s">
        <v>196</v>
      </c>
      <c r="B37" s="170" t="s">
        <v>69</v>
      </c>
      <c r="C37" s="171" t="s">
        <v>202</v>
      </c>
      <c r="D37" s="170" t="s">
        <v>247</v>
      </c>
      <c r="E37" s="170" t="s">
        <v>100</v>
      </c>
      <c r="F37" s="170" t="s">
        <v>101</v>
      </c>
      <c r="G37" s="170" t="s">
        <v>206</v>
      </c>
      <c r="H37" s="170" t="s">
        <v>207</v>
      </c>
      <c r="I37" s="184">
        <v>465480</v>
      </c>
      <c r="J37" s="184">
        <v>465480</v>
      </c>
      <c r="K37" s="112"/>
      <c r="L37" s="112"/>
      <c r="M37" s="184">
        <v>465480</v>
      </c>
      <c r="N37" s="112"/>
      <c r="O37" s="112"/>
      <c r="P37" s="112"/>
      <c r="Q37" s="112"/>
      <c r="R37" s="112"/>
      <c r="S37" s="112"/>
      <c r="T37" s="112"/>
      <c r="U37" s="112"/>
      <c r="V37" s="112"/>
      <c r="W37" s="112"/>
      <c r="X37" s="112"/>
    </row>
    <row r="38" ht="17.25" customHeight="1" spans="1:24">
      <c r="A38" s="170" t="s">
        <v>196</v>
      </c>
      <c r="B38" s="170" t="s">
        <v>69</v>
      </c>
      <c r="C38" s="171" t="s">
        <v>202</v>
      </c>
      <c r="D38" s="170" t="s">
        <v>247</v>
      </c>
      <c r="E38" s="170" t="s">
        <v>100</v>
      </c>
      <c r="F38" s="170" t="s">
        <v>101</v>
      </c>
      <c r="G38" s="170" t="s">
        <v>206</v>
      </c>
      <c r="H38" s="170" t="s">
        <v>207</v>
      </c>
      <c r="I38" s="184">
        <v>251580</v>
      </c>
      <c r="J38" s="184">
        <v>251580</v>
      </c>
      <c r="K38" s="112"/>
      <c r="L38" s="112"/>
      <c r="M38" s="184">
        <v>251580</v>
      </c>
      <c r="N38" s="112"/>
      <c r="O38" s="112"/>
      <c r="P38" s="112"/>
      <c r="Q38" s="112"/>
      <c r="R38" s="112"/>
      <c r="S38" s="112"/>
      <c r="T38" s="112"/>
      <c r="U38" s="112"/>
      <c r="V38" s="112"/>
      <c r="W38" s="112"/>
      <c r="X38" s="112"/>
    </row>
    <row r="39" ht="17.25" customHeight="1" spans="1:24">
      <c r="A39" s="173" t="s">
        <v>168</v>
      </c>
      <c r="B39" s="174"/>
      <c r="C39" s="175"/>
      <c r="D39" s="175"/>
      <c r="E39" s="175"/>
      <c r="F39" s="175"/>
      <c r="G39" s="175"/>
      <c r="H39" s="176"/>
      <c r="I39" s="184">
        <v>8611519.88</v>
      </c>
      <c r="J39" s="184">
        <v>8611519.88</v>
      </c>
      <c r="K39" s="112"/>
      <c r="L39" s="112"/>
      <c r="M39" s="184">
        <v>8611519.88</v>
      </c>
      <c r="N39" s="112"/>
      <c r="O39" s="112"/>
      <c r="P39" s="112"/>
      <c r="Q39" s="112"/>
      <c r="R39" s="112"/>
      <c r="S39" s="112"/>
      <c r="T39" s="112"/>
      <c r="U39" s="112"/>
      <c r="V39" s="112"/>
      <c r="W39" s="112"/>
      <c r="X39" s="112"/>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pane ySplit="1" topLeftCell="A5" activePane="bottomLeft" state="frozen"/>
      <selection/>
      <selection pane="bottomLeft" activeCell="E10" sqref="E10"/>
    </sheetView>
  </sheetViews>
  <sheetFormatPr defaultColWidth="9.14166666666667" defaultRowHeight="14.25" customHeight="1"/>
  <cols>
    <col min="1" max="1" width="10.2833333333333" style="1" customWidth="1"/>
    <col min="2" max="2" width="13.425"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2"/>
      <c r="E2" s="3"/>
      <c r="F2" s="3"/>
      <c r="G2" s="3"/>
      <c r="H2" s="3"/>
      <c r="U2" s="152"/>
      <c r="W2" s="158" t="s">
        <v>252</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"单位名称："&amp;"昆明市西山区第一幼儿园"</f>
        <v>单位名称：昆明市西山区第一幼儿园</v>
      </c>
      <c r="B4" s="7"/>
      <c r="C4" s="7"/>
      <c r="D4" s="7"/>
      <c r="E4" s="7"/>
      <c r="F4" s="7"/>
      <c r="G4" s="7"/>
      <c r="H4" s="7"/>
      <c r="I4" s="8"/>
      <c r="J4" s="8"/>
      <c r="K4" s="8"/>
      <c r="L4" s="8"/>
      <c r="M4" s="8"/>
      <c r="N4" s="8"/>
      <c r="O4" s="8"/>
      <c r="P4" s="8"/>
      <c r="Q4" s="8"/>
      <c r="U4" s="152"/>
      <c r="W4" s="123" t="s">
        <v>1</v>
      </c>
    </row>
    <row r="5" ht="21.75" customHeight="1" spans="1:23">
      <c r="A5" s="10" t="s">
        <v>253</v>
      </c>
      <c r="B5" s="11" t="s">
        <v>180</v>
      </c>
      <c r="C5" s="10" t="s">
        <v>181</v>
      </c>
      <c r="D5" s="10" t="s">
        <v>254</v>
      </c>
      <c r="E5" s="11" t="s">
        <v>182</v>
      </c>
      <c r="F5" s="11" t="s">
        <v>183</v>
      </c>
      <c r="G5" s="11" t="s">
        <v>255</v>
      </c>
      <c r="H5" s="11" t="s">
        <v>256</v>
      </c>
      <c r="I5" s="17" t="s">
        <v>55</v>
      </c>
      <c r="J5" s="12" t="s">
        <v>257</v>
      </c>
      <c r="K5" s="13"/>
      <c r="L5" s="13"/>
      <c r="M5" s="14"/>
      <c r="N5" s="12" t="s">
        <v>188</v>
      </c>
      <c r="O5" s="13"/>
      <c r="P5" s="14"/>
      <c r="Q5" s="11" t="s">
        <v>61</v>
      </c>
      <c r="R5" s="12" t="s">
        <v>62</v>
      </c>
      <c r="S5" s="13"/>
      <c r="T5" s="13"/>
      <c r="U5" s="13"/>
      <c r="V5" s="13"/>
      <c r="W5" s="14"/>
    </row>
    <row r="6" ht="21.75" customHeight="1" spans="1:23">
      <c r="A6" s="15"/>
      <c r="B6" s="32"/>
      <c r="C6" s="15"/>
      <c r="D6" s="15"/>
      <c r="E6" s="16"/>
      <c r="F6" s="16"/>
      <c r="G6" s="16"/>
      <c r="H6" s="16"/>
      <c r="I6" s="32"/>
      <c r="J6" s="154" t="s">
        <v>58</v>
      </c>
      <c r="K6" s="155"/>
      <c r="L6" s="11" t="s">
        <v>59</v>
      </c>
      <c r="M6" s="11" t="s">
        <v>60</v>
      </c>
      <c r="N6" s="11" t="s">
        <v>58</v>
      </c>
      <c r="O6" s="11" t="s">
        <v>59</v>
      </c>
      <c r="P6" s="11" t="s">
        <v>60</v>
      </c>
      <c r="Q6" s="16"/>
      <c r="R6" s="11" t="s">
        <v>57</v>
      </c>
      <c r="S6" s="11" t="s">
        <v>64</v>
      </c>
      <c r="T6" s="11" t="s">
        <v>194</v>
      </c>
      <c r="U6" s="11" t="s">
        <v>66</v>
      </c>
      <c r="V6" s="11" t="s">
        <v>67</v>
      </c>
      <c r="W6" s="11" t="s">
        <v>68</v>
      </c>
    </row>
    <row r="7" ht="21" customHeight="1" spans="1:23">
      <c r="A7" s="32"/>
      <c r="B7" s="32"/>
      <c r="C7" s="32"/>
      <c r="D7" s="32"/>
      <c r="E7" s="32"/>
      <c r="F7" s="32"/>
      <c r="G7" s="32"/>
      <c r="H7" s="32"/>
      <c r="I7" s="32"/>
      <c r="J7" s="156" t="s">
        <v>57</v>
      </c>
      <c r="K7" s="157"/>
      <c r="L7" s="32"/>
      <c r="M7" s="32"/>
      <c r="N7" s="32"/>
      <c r="O7" s="32"/>
      <c r="P7" s="32"/>
      <c r="Q7" s="32"/>
      <c r="R7" s="32"/>
      <c r="S7" s="32"/>
      <c r="T7" s="32"/>
      <c r="U7" s="32"/>
      <c r="V7" s="32"/>
      <c r="W7" s="32"/>
    </row>
    <row r="8" ht="39.75" customHeight="1" spans="1:23">
      <c r="A8" s="18"/>
      <c r="B8" s="20"/>
      <c r="C8" s="18"/>
      <c r="D8" s="18"/>
      <c r="E8" s="19"/>
      <c r="F8" s="19"/>
      <c r="G8" s="19"/>
      <c r="H8" s="19"/>
      <c r="I8" s="20"/>
      <c r="J8" s="67" t="s">
        <v>57</v>
      </c>
      <c r="K8" s="67" t="s">
        <v>258</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9">
        <v>12</v>
      </c>
      <c r="M9" s="39">
        <v>13</v>
      </c>
      <c r="N9" s="39">
        <v>14</v>
      </c>
      <c r="O9" s="39">
        <v>15</v>
      </c>
      <c r="P9" s="39">
        <v>16</v>
      </c>
      <c r="Q9" s="39">
        <v>17</v>
      </c>
      <c r="R9" s="39">
        <v>18</v>
      </c>
      <c r="S9" s="39">
        <v>19</v>
      </c>
      <c r="T9" s="39">
        <v>20</v>
      </c>
      <c r="U9" s="21">
        <v>21</v>
      </c>
      <c r="V9" s="39">
        <v>22</v>
      </c>
      <c r="W9" s="21">
        <v>23</v>
      </c>
    </row>
    <row r="10" ht="21.75" customHeight="1" spans="1:23">
      <c r="A10" s="24" t="s">
        <v>259</v>
      </c>
      <c r="B10" s="236" t="s">
        <v>260</v>
      </c>
      <c r="C10" s="25" t="s">
        <v>261</v>
      </c>
      <c r="D10" s="25" t="s">
        <v>69</v>
      </c>
      <c r="E10" s="24" t="s">
        <v>104</v>
      </c>
      <c r="F10" s="24" t="s">
        <v>105</v>
      </c>
      <c r="G10" s="24" t="s">
        <v>262</v>
      </c>
      <c r="H10" s="24" t="s">
        <v>263</v>
      </c>
      <c r="I10" s="59">
        <v>33750</v>
      </c>
      <c r="J10" s="59">
        <v>33750</v>
      </c>
      <c r="K10" s="59">
        <v>33750</v>
      </c>
      <c r="L10" s="26"/>
      <c r="M10" s="26"/>
      <c r="N10" s="26"/>
      <c r="O10" s="26"/>
      <c r="P10" s="26"/>
      <c r="Q10" s="26"/>
      <c r="R10" s="26"/>
      <c r="S10" s="26"/>
      <c r="T10" s="26"/>
      <c r="U10" s="26"/>
      <c r="V10" s="26"/>
      <c r="W10" s="26"/>
    </row>
    <row r="11" ht="18.75" customHeight="1" spans="1:23">
      <c r="A11" s="24" t="s">
        <v>259</v>
      </c>
      <c r="B11" s="236" t="s">
        <v>260</v>
      </c>
      <c r="C11" s="25" t="s">
        <v>261</v>
      </c>
      <c r="D11" s="25" t="s">
        <v>69</v>
      </c>
      <c r="E11" s="24" t="s">
        <v>104</v>
      </c>
      <c r="F11" s="24" t="s">
        <v>105</v>
      </c>
      <c r="G11" s="24" t="s">
        <v>264</v>
      </c>
      <c r="H11" s="24" t="s">
        <v>265</v>
      </c>
      <c r="I11" s="59">
        <v>15300</v>
      </c>
      <c r="J11" s="59">
        <v>15300</v>
      </c>
      <c r="K11" s="59">
        <v>15300</v>
      </c>
      <c r="L11" s="26"/>
      <c r="M11" s="26"/>
      <c r="N11" s="26"/>
      <c r="O11" s="26"/>
      <c r="P11" s="26"/>
      <c r="Q11" s="26"/>
      <c r="R11" s="26"/>
      <c r="S11" s="26"/>
      <c r="T11" s="26"/>
      <c r="U11" s="26"/>
      <c r="V11" s="26"/>
      <c r="W11" s="26"/>
    </row>
    <row r="12" ht="18.75" customHeight="1" spans="1:23">
      <c r="A12" s="24" t="s">
        <v>259</v>
      </c>
      <c r="B12" s="236" t="s">
        <v>260</v>
      </c>
      <c r="C12" s="25" t="s">
        <v>261</v>
      </c>
      <c r="D12" s="25" t="s">
        <v>69</v>
      </c>
      <c r="E12" s="24" t="s">
        <v>104</v>
      </c>
      <c r="F12" s="24" t="s">
        <v>105</v>
      </c>
      <c r="G12" s="24" t="s">
        <v>214</v>
      </c>
      <c r="H12" s="24" t="s">
        <v>215</v>
      </c>
      <c r="I12" s="59">
        <v>250950</v>
      </c>
      <c r="J12" s="59">
        <v>250950</v>
      </c>
      <c r="K12" s="59">
        <v>250950</v>
      </c>
      <c r="L12" s="26"/>
      <c r="M12" s="26"/>
      <c r="N12" s="26"/>
      <c r="O12" s="26"/>
      <c r="P12" s="26"/>
      <c r="Q12" s="26"/>
      <c r="R12" s="26"/>
      <c r="S12" s="26"/>
      <c r="T12" s="26"/>
      <c r="U12" s="26"/>
      <c r="V12" s="26"/>
      <c r="W12" s="26"/>
    </row>
    <row r="13" ht="18.75" customHeight="1" spans="1:23">
      <c r="A13" s="24" t="s">
        <v>259</v>
      </c>
      <c r="B13" s="237" t="s">
        <v>266</v>
      </c>
      <c r="C13" s="25" t="s">
        <v>267</v>
      </c>
      <c r="D13" s="25" t="s">
        <v>69</v>
      </c>
      <c r="E13" s="24" t="s">
        <v>104</v>
      </c>
      <c r="F13" s="24" t="s">
        <v>105</v>
      </c>
      <c r="G13" s="24" t="s">
        <v>262</v>
      </c>
      <c r="H13" s="24" t="s">
        <v>263</v>
      </c>
      <c r="I13" s="59">
        <v>328050</v>
      </c>
      <c r="J13" s="59">
        <v>328050</v>
      </c>
      <c r="K13" s="59">
        <v>328050</v>
      </c>
      <c r="L13" s="26"/>
      <c r="M13" s="26"/>
      <c r="N13" s="26"/>
      <c r="O13" s="26"/>
      <c r="P13" s="26"/>
      <c r="Q13" s="26"/>
      <c r="R13" s="26"/>
      <c r="S13" s="26"/>
      <c r="T13" s="26"/>
      <c r="U13" s="26"/>
      <c r="V13" s="26"/>
      <c r="W13" s="26"/>
    </row>
    <row r="14" ht="18.75" customHeight="1" spans="1:23">
      <c r="A14" s="24" t="s">
        <v>268</v>
      </c>
      <c r="B14" s="237" t="s">
        <v>269</v>
      </c>
      <c r="C14" s="25" t="s">
        <v>270</v>
      </c>
      <c r="D14" s="25" t="s">
        <v>69</v>
      </c>
      <c r="E14" s="24" t="s">
        <v>100</v>
      </c>
      <c r="F14" s="24" t="s">
        <v>101</v>
      </c>
      <c r="G14" s="24" t="s">
        <v>262</v>
      </c>
      <c r="H14" s="24" t="s">
        <v>263</v>
      </c>
      <c r="I14" s="59">
        <v>1370647</v>
      </c>
      <c r="J14" s="59">
        <v>1370647</v>
      </c>
      <c r="K14" s="59">
        <v>1370647</v>
      </c>
      <c r="L14" s="26"/>
      <c r="M14" s="26"/>
      <c r="N14" s="26"/>
      <c r="O14" s="26"/>
      <c r="P14" s="26"/>
      <c r="Q14" s="26"/>
      <c r="R14" s="26"/>
      <c r="S14" s="26"/>
      <c r="T14" s="26"/>
      <c r="U14" s="26"/>
      <c r="V14" s="26"/>
      <c r="W14" s="26"/>
    </row>
    <row r="15" ht="18.75" customHeight="1" spans="1:23">
      <c r="A15" s="24" t="s">
        <v>268</v>
      </c>
      <c r="B15" s="237" t="s">
        <v>269</v>
      </c>
      <c r="C15" s="25" t="s">
        <v>270</v>
      </c>
      <c r="D15" s="25" t="s">
        <v>69</v>
      </c>
      <c r="E15" s="24" t="s">
        <v>100</v>
      </c>
      <c r="F15" s="24" t="s">
        <v>101</v>
      </c>
      <c r="G15" s="24" t="s">
        <v>271</v>
      </c>
      <c r="H15" s="24" t="s">
        <v>272</v>
      </c>
      <c r="I15" s="59">
        <v>10000</v>
      </c>
      <c r="J15" s="59">
        <v>10000</v>
      </c>
      <c r="K15" s="59">
        <v>10000</v>
      </c>
      <c r="L15" s="26"/>
      <c r="M15" s="26"/>
      <c r="N15" s="26"/>
      <c r="O15" s="26"/>
      <c r="P15" s="26"/>
      <c r="Q15" s="26"/>
      <c r="R15" s="26"/>
      <c r="S15" s="26"/>
      <c r="T15" s="26"/>
      <c r="U15" s="26"/>
      <c r="V15" s="26"/>
      <c r="W15" s="26"/>
    </row>
    <row r="16" ht="18.75" customHeight="1" spans="1:23">
      <c r="A16" s="24" t="s">
        <v>268</v>
      </c>
      <c r="B16" s="237" t="s">
        <v>269</v>
      </c>
      <c r="C16" s="25" t="s">
        <v>270</v>
      </c>
      <c r="D16" s="25" t="s">
        <v>69</v>
      </c>
      <c r="E16" s="24" t="s">
        <v>100</v>
      </c>
      <c r="F16" s="24" t="s">
        <v>101</v>
      </c>
      <c r="G16" s="24" t="s">
        <v>241</v>
      </c>
      <c r="H16" s="24" t="s">
        <v>242</v>
      </c>
      <c r="I16" s="59">
        <v>30000</v>
      </c>
      <c r="J16" s="59">
        <v>30000</v>
      </c>
      <c r="K16" s="59">
        <v>30000</v>
      </c>
      <c r="L16" s="26"/>
      <c r="M16" s="26"/>
      <c r="N16" s="26"/>
      <c r="O16" s="26"/>
      <c r="P16" s="26"/>
      <c r="Q16" s="26"/>
      <c r="R16" s="26"/>
      <c r="S16" s="26"/>
      <c r="T16" s="26"/>
      <c r="U16" s="26"/>
      <c r="V16" s="26"/>
      <c r="W16" s="26"/>
    </row>
    <row r="17" ht="18.75" customHeight="1" spans="1:23">
      <c r="A17" s="24" t="s">
        <v>268</v>
      </c>
      <c r="B17" s="237" t="s">
        <v>269</v>
      </c>
      <c r="C17" s="25" t="s">
        <v>270</v>
      </c>
      <c r="D17" s="25" t="s">
        <v>69</v>
      </c>
      <c r="E17" s="24" t="s">
        <v>100</v>
      </c>
      <c r="F17" s="24" t="s">
        <v>101</v>
      </c>
      <c r="G17" s="24" t="s">
        <v>239</v>
      </c>
      <c r="H17" s="24" t="s">
        <v>240</v>
      </c>
      <c r="I17" s="59">
        <v>30000</v>
      </c>
      <c r="J17" s="59">
        <v>30000</v>
      </c>
      <c r="K17" s="59">
        <v>30000</v>
      </c>
      <c r="L17" s="26"/>
      <c r="M17" s="26"/>
      <c r="N17" s="26"/>
      <c r="O17" s="26"/>
      <c r="P17" s="26"/>
      <c r="Q17" s="26"/>
      <c r="R17" s="26"/>
      <c r="S17" s="26"/>
      <c r="T17" s="26"/>
      <c r="U17" s="26"/>
      <c r="V17" s="26"/>
      <c r="W17" s="26"/>
    </row>
    <row r="18" ht="18.75" customHeight="1" spans="1:23">
      <c r="A18" s="24" t="s">
        <v>268</v>
      </c>
      <c r="B18" s="237" t="s">
        <v>269</v>
      </c>
      <c r="C18" s="25" t="s">
        <v>270</v>
      </c>
      <c r="D18" s="25" t="s">
        <v>69</v>
      </c>
      <c r="E18" s="24" t="s">
        <v>100</v>
      </c>
      <c r="F18" s="24" t="s">
        <v>101</v>
      </c>
      <c r="G18" s="24" t="s">
        <v>243</v>
      </c>
      <c r="H18" s="24" t="s">
        <v>244</v>
      </c>
      <c r="I18" s="59">
        <v>3000</v>
      </c>
      <c r="J18" s="59">
        <v>3000</v>
      </c>
      <c r="K18" s="59">
        <v>3000</v>
      </c>
      <c r="L18" s="26"/>
      <c r="M18" s="26"/>
      <c r="N18" s="26"/>
      <c r="O18" s="26"/>
      <c r="P18" s="26"/>
      <c r="Q18" s="26"/>
      <c r="R18" s="26"/>
      <c r="S18" s="26"/>
      <c r="T18" s="26"/>
      <c r="U18" s="26"/>
      <c r="V18" s="26"/>
      <c r="W18" s="26"/>
    </row>
    <row r="19" ht="18.75" customHeight="1" spans="1:23">
      <c r="A19" s="24" t="s">
        <v>268</v>
      </c>
      <c r="B19" s="237" t="s">
        <v>269</v>
      </c>
      <c r="C19" s="25" t="s">
        <v>270</v>
      </c>
      <c r="D19" s="25" t="s">
        <v>69</v>
      </c>
      <c r="E19" s="24" t="s">
        <v>100</v>
      </c>
      <c r="F19" s="24" t="s">
        <v>101</v>
      </c>
      <c r="G19" s="24" t="s">
        <v>214</v>
      </c>
      <c r="H19" s="24" t="s">
        <v>215</v>
      </c>
      <c r="I19" s="59">
        <v>117948</v>
      </c>
      <c r="J19" s="59">
        <v>117948</v>
      </c>
      <c r="K19" s="59">
        <v>117948</v>
      </c>
      <c r="L19" s="26"/>
      <c r="M19" s="26"/>
      <c r="N19" s="26"/>
      <c r="O19" s="26"/>
      <c r="P19" s="26"/>
      <c r="Q19" s="26"/>
      <c r="R19" s="26"/>
      <c r="S19" s="26"/>
      <c r="T19" s="26"/>
      <c r="U19" s="26"/>
      <c r="V19" s="26"/>
      <c r="W19" s="26"/>
    </row>
    <row r="20" ht="18.75" customHeight="1" spans="1:23">
      <c r="A20" s="36" t="s">
        <v>168</v>
      </c>
      <c r="B20" s="37"/>
      <c r="C20" s="37"/>
      <c r="D20" s="37"/>
      <c r="E20" s="37"/>
      <c r="F20" s="37"/>
      <c r="G20" s="37"/>
      <c r="H20" s="38"/>
      <c r="I20" s="59">
        <v>2189645</v>
      </c>
      <c r="J20" s="59">
        <v>2189645</v>
      </c>
      <c r="K20" s="59">
        <v>2189645</v>
      </c>
      <c r="L20" s="26"/>
      <c r="M20" s="26"/>
      <c r="N20" s="26"/>
      <c r="O20" s="26"/>
      <c r="P20" s="26"/>
      <c r="Q20" s="26"/>
      <c r="R20" s="26"/>
      <c r="S20" s="26"/>
      <c r="T20" s="26"/>
      <c r="U20" s="26"/>
      <c r="V20" s="26"/>
      <c r="W20" s="26"/>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topLeftCell="C1" workbookViewId="0">
      <pane ySplit="1" topLeftCell="A27" activePane="bottomLeft" state="frozen"/>
      <selection/>
      <selection pane="bottomLeft" activeCell="A1" sqref="$A1:$XFD1048576"/>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273</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tr">
        <f>"单位名称："&amp;"昆明市西山区第一幼儿园"</f>
        <v>单位名称：昆明市西山区第一幼儿园</v>
      </c>
    </row>
    <row r="5" ht="44.25" customHeight="1" spans="1:10">
      <c r="A5" s="67" t="s">
        <v>181</v>
      </c>
      <c r="B5" s="67" t="s">
        <v>274</v>
      </c>
      <c r="C5" s="67" t="s">
        <v>275</v>
      </c>
      <c r="D5" s="67" t="s">
        <v>276</v>
      </c>
      <c r="E5" s="67" t="s">
        <v>277</v>
      </c>
      <c r="F5" s="68" t="s">
        <v>278</v>
      </c>
      <c r="G5" s="67" t="s">
        <v>279</v>
      </c>
      <c r="H5" s="68" t="s">
        <v>280</v>
      </c>
      <c r="I5" s="68" t="s">
        <v>281</v>
      </c>
      <c r="J5" s="67" t="s">
        <v>282</v>
      </c>
    </row>
    <row r="6" ht="18.75" customHeight="1" spans="1:10">
      <c r="A6" s="149">
        <v>1</v>
      </c>
      <c r="B6" s="149">
        <v>2</v>
      </c>
      <c r="C6" s="149">
        <v>3</v>
      </c>
      <c r="D6" s="149">
        <v>4</v>
      </c>
      <c r="E6" s="149">
        <v>5</v>
      </c>
      <c r="F6" s="39">
        <v>6</v>
      </c>
      <c r="G6" s="149">
        <v>7</v>
      </c>
      <c r="H6" s="39">
        <v>8</v>
      </c>
      <c r="I6" s="39">
        <v>9</v>
      </c>
      <c r="J6" s="149">
        <v>10</v>
      </c>
    </row>
    <row r="7" ht="42" customHeight="1" spans="1:10">
      <c r="A7" s="33" t="s">
        <v>69</v>
      </c>
      <c r="B7" s="69"/>
      <c r="C7" s="69"/>
      <c r="D7" s="69"/>
      <c r="E7" s="53"/>
      <c r="F7" s="70"/>
      <c r="G7" s="53"/>
      <c r="H7" s="70"/>
      <c r="I7" s="70"/>
      <c r="J7" s="53"/>
    </row>
    <row r="8" ht="42" customHeight="1" spans="1:10">
      <c r="A8" s="150" t="s">
        <v>267</v>
      </c>
      <c r="B8" s="27" t="s">
        <v>283</v>
      </c>
      <c r="C8" s="27" t="s">
        <v>284</v>
      </c>
      <c r="D8" s="27" t="s">
        <v>285</v>
      </c>
      <c r="E8" s="27" t="s">
        <v>286</v>
      </c>
      <c r="F8" s="27" t="s">
        <v>287</v>
      </c>
      <c r="G8" s="151">
        <v>6</v>
      </c>
      <c r="H8" s="27" t="s">
        <v>288</v>
      </c>
      <c r="I8" s="27" t="s">
        <v>289</v>
      </c>
      <c r="J8" s="27" t="s">
        <v>290</v>
      </c>
    </row>
    <row r="9" ht="42" customHeight="1" spans="1:10">
      <c r="A9" s="150" t="s">
        <v>267</v>
      </c>
      <c r="B9" s="27" t="s">
        <v>283</v>
      </c>
      <c r="C9" s="27" t="s">
        <v>284</v>
      </c>
      <c r="D9" s="27" t="s">
        <v>291</v>
      </c>
      <c r="E9" s="27" t="s">
        <v>292</v>
      </c>
      <c r="F9" s="27" t="s">
        <v>287</v>
      </c>
      <c r="G9" s="151">
        <v>100</v>
      </c>
      <c r="H9" s="27" t="s">
        <v>293</v>
      </c>
      <c r="I9" s="27" t="s">
        <v>289</v>
      </c>
      <c r="J9" s="27" t="s">
        <v>294</v>
      </c>
    </row>
    <row r="10" ht="42" customHeight="1" spans="1:10">
      <c r="A10" s="150" t="s">
        <v>267</v>
      </c>
      <c r="B10" s="27" t="s">
        <v>283</v>
      </c>
      <c r="C10" s="27" t="s">
        <v>284</v>
      </c>
      <c r="D10" s="27" t="s">
        <v>291</v>
      </c>
      <c r="E10" s="27" t="s">
        <v>295</v>
      </c>
      <c r="F10" s="27" t="s">
        <v>287</v>
      </c>
      <c r="G10" s="151">
        <v>100</v>
      </c>
      <c r="H10" s="27" t="s">
        <v>293</v>
      </c>
      <c r="I10" s="27" t="s">
        <v>289</v>
      </c>
      <c r="J10" s="27" t="s">
        <v>295</v>
      </c>
    </row>
    <row r="11" ht="42" customHeight="1" spans="1:10">
      <c r="A11" s="150" t="s">
        <v>267</v>
      </c>
      <c r="B11" s="27" t="s">
        <v>283</v>
      </c>
      <c r="C11" s="27" t="s">
        <v>284</v>
      </c>
      <c r="D11" s="27" t="s">
        <v>296</v>
      </c>
      <c r="E11" s="27" t="s">
        <v>297</v>
      </c>
      <c r="F11" s="27" t="s">
        <v>287</v>
      </c>
      <c r="G11" s="151">
        <v>100</v>
      </c>
      <c r="H11" s="27" t="s">
        <v>293</v>
      </c>
      <c r="I11" s="27" t="s">
        <v>289</v>
      </c>
      <c r="J11" s="27" t="s">
        <v>298</v>
      </c>
    </row>
    <row r="12" ht="42" customHeight="1" spans="1:10">
      <c r="A12" s="150" t="s">
        <v>267</v>
      </c>
      <c r="B12" s="27" t="s">
        <v>283</v>
      </c>
      <c r="C12" s="27" t="s">
        <v>284</v>
      </c>
      <c r="D12" s="27" t="s">
        <v>299</v>
      </c>
      <c r="E12" s="27" t="s">
        <v>300</v>
      </c>
      <c r="F12" s="27" t="s">
        <v>287</v>
      </c>
      <c r="G12" s="27" t="s">
        <v>301</v>
      </c>
      <c r="H12" s="27" t="s">
        <v>302</v>
      </c>
      <c r="I12" s="27" t="s">
        <v>289</v>
      </c>
      <c r="J12" s="27" t="s">
        <v>303</v>
      </c>
    </row>
    <row r="13" ht="42" customHeight="1" spans="1:10">
      <c r="A13" s="150" t="s">
        <v>267</v>
      </c>
      <c r="B13" s="27" t="s">
        <v>283</v>
      </c>
      <c r="C13" s="27" t="s">
        <v>304</v>
      </c>
      <c r="D13" s="27" t="s">
        <v>305</v>
      </c>
      <c r="E13" s="27" t="s">
        <v>306</v>
      </c>
      <c r="F13" s="27" t="s">
        <v>287</v>
      </c>
      <c r="G13" s="151">
        <v>4050</v>
      </c>
      <c r="H13" s="27" t="s">
        <v>307</v>
      </c>
      <c r="I13" s="27" t="s">
        <v>289</v>
      </c>
      <c r="J13" s="27" t="s">
        <v>306</v>
      </c>
    </row>
    <row r="14" ht="42" customHeight="1" spans="1:10">
      <c r="A14" s="150" t="s">
        <v>267</v>
      </c>
      <c r="B14" s="27" t="s">
        <v>283</v>
      </c>
      <c r="C14" s="27" t="s">
        <v>308</v>
      </c>
      <c r="D14" s="27" t="s">
        <v>309</v>
      </c>
      <c r="E14" s="27" t="s">
        <v>310</v>
      </c>
      <c r="F14" s="27" t="s">
        <v>311</v>
      </c>
      <c r="G14" s="151">
        <v>95</v>
      </c>
      <c r="H14" s="27" t="s">
        <v>293</v>
      </c>
      <c r="I14" s="27" t="s">
        <v>289</v>
      </c>
      <c r="J14" s="27" t="s">
        <v>310</v>
      </c>
    </row>
    <row r="15" ht="42" customHeight="1" spans="1:10">
      <c r="A15" s="150" t="s">
        <v>270</v>
      </c>
      <c r="B15" s="27" t="s">
        <v>312</v>
      </c>
      <c r="C15" s="27" t="s">
        <v>284</v>
      </c>
      <c r="D15" s="27" t="s">
        <v>285</v>
      </c>
      <c r="E15" s="27" t="s">
        <v>313</v>
      </c>
      <c r="F15" s="27" t="s">
        <v>311</v>
      </c>
      <c r="G15" s="151">
        <v>100</v>
      </c>
      <c r="H15" s="27" t="s">
        <v>288</v>
      </c>
      <c r="I15" s="27" t="s">
        <v>289</v>
      </c>
      <c r="J15" s="27" t="s">
        <v>314</v>
      </c>
    </row>
    <row r="16" ht="42" customHeight="1" spans="1:10">
      <c r="A16" s="150" t="s">
        <v>270</v>
      </c>
      <c r="B16" s="27" t="s">
        <v>312</v>
      </c>
      <c r="C16" s="27" t="s">
        <v>284</v>
      </c>
      <c r="D16" s="27" t="s">
        <v>285</v>
      </c>
      <c r="E16" s="27" t="s">
        <v>315</v>
      </c>
      <c r="F16" s="27" t="s">
        <v>287</v>
      </c>
      <c r="G16" s="27" t="s">
        <v>316</v>
      </c>
      <c r="H16" s="27" t="s">
        <v>317</v>
      </c>
      <c r="I16" s="27" t="s">
        <v>318</v>
      </c>
      <c r="J16" s="27" t="s">
        <v>319</v>
      </c>
    </row>
    <row r="17" ht="42" customHeight="1" spans="1:10">
      <c r="A17" s="150" t="s">
        <v>270</v>
      </c>
      <c r="B17" s="27" t="s">
        <v>312</v>
      </c>
      <c r="C17" s="27" t="s">
        <v>284</v>
      </c>
      <c r="D17" s="27" t="s">
        <v>291</v>
      </c>
      <c r="E17" s="27" t="s">
        <v>320</v>
      </c>
      <c r="F17" s="27" t="s">
        <v>287</v>
      </c>
      <c r="G17" s="151">
        <v>100</v>
      </c>
      <c r="H17" s="27" t="s">
        <v>293</v>
      </c>
      <c r="I17" s="27" t="s">
        <v>289</v>
      </c>
      <c r="J17" s="27" t="s">
        <v>320</v>
      </c>
    </row>
    <row r="18" ht="42" customHeight="1" spans="1:10">
      <c r="A18" s="150" t="s">
        <v>270</v>
      </c>
      <c r="B18" s="27" t="s">
        <v>312</v>
      </c>
      <c r="C18" s="27" t="s">
        <v>284</v>
      </c>
      <c r="D18" s="27" t="s">
        <v>296</v>
      </c>
      <c r="E18" s="27" t="s">
        <v>321</v>
      </c>
      <c r="F18" s="27" t="s">
        <v>311</v>
      </c>
      <c r="G18" s="27" t="s">
        <v>322</v>
      </c>
      <c r="H18" s="27" t="s">
        <v>317</v>
      </c>
      <c r="I18" s="27" t="s">
        <v>289</v>
      </c>
      <c r="J18" s="27" t="s">
        <v>323</v>
      </c>
    </row>
    <row r="19" ht="42" customHeight="1" spans="1:10">
      <c r="A19" s="150" t="s">
        <v>270</v>
      </c>
      <c r="B19" s="27" t="s">
        <v>312</v>
      </c>
      <c r="C19" s="27" t="s">
        <v>284</v>
      </c>
      <c r="D19" s="27" t="s">
        <v>296</v>
      </c>
      <c r="E19" s="27" t="s">
        <v>324</v>
      </c>
      <c r="F19" s="27" t="s">
        <v>287</v>
      </c>
      <c r="G19" s="27" t="s">
        <v>325</v>
      </c>
      <c r="H19" s="27" t="s">
        <v>326</v>
      </c>
      <c r="I19" s="27" t="s">
        <v>318</v>
      </c>
      <c r="J19" s="27" t="s">
        <v>327</v>
      </c>
    </row>
    <row r="20" ht="42" customHeight="1" spans="1:10">
      <c r="A20" s="150" t="s">
        <v>270</v>
      </c>
      <c r="B20" s="27" t="s">
        <v>312</v>
      </c>
      <c r="C20" s="27" t="s">
        <v>284</v>
      </c>
      <c r="D20" s="27" t="s">
        <v>296</v>
      </c>
      <c r="E20" s="27" t="s">
        <v>328</v>
      </c>
      <c r="F20" s="27" t="s">
        <v>287</v>
      </c>
      <c r="G20" s="27" t="s">
        <v>329</v>
      </c>
      <c r="H20" s="27" t="s">
        <v>317</v>
      </c>
      <c r="I20" s="27" t="s">
        <v>289</v>
      </c>
      <c r="J20" s="27" t="s">
        <v>330</v>
      </c>
    </row>
    <row r="21" ht="42" customHeight="1" spans="1:10">
      <c r="A21" s="150" t="s">
        <v>270</v>
      </c>
      <c r="B21" s="27" t="s">
        <v>312</v>
      </c>
      <c r="C21" s="27" t="s">
        <v>284</v>
      </c>
      <c r="D21" s="27" t="s">
        <v>299</v>
      </c>
      <c r="E21" s="27" t="s">
        <v>300</v>
      </c>
      <c r="F21" s="27" t="s">
        <v>287</v>
      </c>
      <c r="G21" s="27" t="s">
        <v>331</v>
      </c>
      <c r="H21" s="27" t="s">
        <v>302</v>
      </c>
      <c r="I21" s="27" t="s">
        <v>289</v>
      </c>
      <c r="J21" s="27" t="s">
        <v>332</v>
      </c>
    </row>
    <row r="22" ht="42" customHeight="1" spans="1:10">
      <c r="A22" s="150" t="s">
        <v>270</v>
      </c>
      <c r="B22" s="27" t="s">
        <v>312</v>
      </c>
      <c r="C22" s="27" t="s">
        <v>304</v>
      </c>
      <c r="D22" s="27" t="s">
        <v>333</v>
      </c>
      <c r="E22" s="27" t="s">
        <v>334</v>
      </c>
      <c r="F22" s="27" t="s">
        <v>287</v>
      </c>
      <c r="G22" s="27" t="s">
        <v>335</v>
      </c>
      <c r="H22" s="27" t="s">
        <v>302</v>
      </c>
      <c r="I22" s="27" t="s">
        <v>318</v>
      </c>
      <c r="J22" s="27" t="s">
        <v>336</v>
      </c>
    </row>
    <row r="23" ht="42" customHeight="1" spans="1:10">
      <c r="A23" s="150" t="s">
        <v>270</v>
      </c>
      <c r="B23" s="27" t="s">
        <v>312</v>
      </c>
      <c r="C23" s="27" t="s">
        <v>308</v>
      </c>
      <c r="D23" s="27" t="s">
        <v>309</v>
      </c>
      <c r="E23" s="27" t="s">
        <v>337</v>
      </c>
      <c r="F23" s="27" t="s">
        <v>311</v>
      </c>
      <c r="G23" s="151">
        <v>90</v>
      </c>
      <c r="H23" s="27" t="s">
        <v>293</v>
      </c>
      <c r="I23" s="27" t="s">
        <v>289</v>
      </c>
      <c r="J23" s="27" t="s">
        <v>338</v>
      </c>
    </row>
    <row r="24" ht="42" customHeight="1" spans="1:10">
      <c r="A24" s="150" t="s">
        <v>270</v>
      </c>
      <c r="B24" s="27" t="s">
        <v>312</v>
      </c>
      <c r="C24" s="27" t="s">
        <v>308</v>
      </c>
      <c r="D24" s="27" t="s">
        <v>309</v>
      </c>
      <c r="E24" s="27" t="s">
        <v>339</v>
      </c>
      <c r="F24" s="27" t="s">
        <v>311</v>
      </c>
      <c r="G24" s="151">
        <v>95</v>
      </c>
      <c r="H24" s="27" t="s">
        <v>293</v>
      </c>
      <c r="I24" s="27" t="s">
        <v>289</v>
      </c>
      <c r="J24" s="27" t="s">
        <v>339</v>
      </c>
    </row>
    <row r="25" ht="42" customHeight="1" spans="1:10">
      <c r="A25" s="150" t="s">
        <v>261</v>
      </c>
      <c r="B25" s="27" t="s">
        <v>340</v>
      </c>
      <c r="C25" s="27" t="s">
        <v>284</v>
      </c>
      <c r="D25" s="27" t="s">
        <v>285</v>
      </c>
      <c r="E25" s="27" t="s">
        <v>341</v>
      </c>
      <c r="F25" s="27" t="s">
        <v>287</v>
      </c>
      <c r="G25" s="151">
        <v>1</v>
      </c>
      <c r="H25" s="27" t="s">
        <v>342</v>
      </c>
      <c r="I25" s="27" t="s">
        <v>289</v>
      </c>
      <c r="J25" s="27" t="s">
        <v>343</v>
      </c>
    </row>
    <row r="26" ht="42" customHeight="1" spans="1:10">
      <c r="A26" s="150" t="s">
        <v>261</v>
      </c>
      <c r="B26" s="27" t="s">
        <v>340</v>
      </c>
      <c r="C26" s="27" t="s">
        <v>284</v>
      </c>
      <c r="D26" s="27" t="s">
        <v>291</v>
      </c>
      <c r="E26" s="27" t="s">
        <v>344</v>
      </c>
      <c r="F26" s="27" t="s">
        <v>287</v>
      </c>
      <c r="G26" s="151">
        <v>6</v>
      </c>
      <c r="H26" s="27" t="s">
        <v>345</v>
      </c>
      <c r="I26" s="27" t="s">
        <v>289</v>
      </c>
      <c r="J26" s="27" t="s">
        <v>346</v>
      </c>
    </row>
    <row r="27" ht="42" customHeight="1" spans="1:10">
      <c r="A27" s="150" t="s">
        <v>261</v>
      </c>
      <c r="B27" s="27" t="s">
        <v>340</v>
      </c>
      <c r="C27" s="27" t="s">
        <v>284</v>
      </c>
      <c r="D27" s="27" t="s">
        <v>296</v>
      </c>
      <c r="E27" s="27" t="s">
        <v>347</v>
      </c>
      <c r="F27" s="27" t="s">
        <v>287</v>
      </c>
      <c r="G27" s="151">
        <v>12</v>
      </c>
      <c r="H27" s="27" t="s">
        <v>326</v>
      </c>
      <c r="I27" s="27" t="s">
        <v>289</v>
      </c>
      <c r="J27" s="27" t="s">
        <v>348</v>
      </c>
    </row>
    <row r="28" ht="42" customHeight="1" spans="1:10">
      <c r="A28" s="150" t="s">
        <v>261</v>
      </c>
      <c r="B28" s="27" t="s">
        <v>340</v>
      </c>
      <c r="C28" s="27" t="s">
        <v>304</v>
      </c>
      <c r="D28" s="27" t="s">
        <v>305</v>
      </c>
      <c r="E28" s="27" t="s">
        <v>349</v>
      </c>
      <c r="F28" s="27" t="s">
        <v>350</v>
      </c>
      <c r="G28" s="151">
        <v>90</v>
      </c>
      <c r="H28" s="27" t="s">
        <v>293</v>
      </c>
      <c r="I28" s="27" t="s">
        <v>289</v>
      </c>
      <c r="J28" s="27" t="s">
        <v>351</v>
      </c>
    </row>
    <row r="29" ht="42" customHeight="1" spans="1:10">
      <c r="A29" s="150" t="s">
        <v>261</v>
      </c>
      <c r="B29" s="27" t="s">
        <v>340</v>
      </c>
      <c r="C29" s="27" t="s">
        <v>304</v>
      </c>
      <c r="D29" s="27" t="s">
        <v>333</v>
      </c>
      <c r="E29" s="27" t="s">
        <v>352</v>
      </c>
      <c r="F29" s="27" t="s">
        <v>311</v>
      </c>
      <c r="G29" s="151">
        <v>92</v>
      </c>
      <c r="H29" s="27" t="s">
        <v>293</v>
      </c>
      <c r="I29" s="27" t="s">
        <v>289</v>
      </c>
      <c r="J29" s="27" t="s">
        <v>353</v>
      </c>
    </row>
    <row r="30" ht="42" customHeight="1" spans="1:10">
      <c r="A30" s="150" t="s">
        <v>261</v>
      </c>
      <c r="B30" s="27" t="s">
        <v>340</v>
      </c>
      <c r="C30" s="27" t="s">
        <v>304</v>
      </c>
      <c r="D30" s="27" t="s">
        <v>354</v>
      </c>
      <c r="E30" s="27" t="s">
        <v>355</v>
      </c>
      <c r="F30" s="27" t="s">
        <v>311</v>
      </c>
      <c r="G30" s="151">
        <v>95</v>
      </c>
      <c r="H30" s="27" t="s">
        <v>293</v>
      </c>
      <c r="I30" s="27" t="s">
        <v>289</v>
      </c>
      <c r="J30" s="27" t="s">
        <v>356</v>
      </c>
    </row>
    <row r="31" ht="42" customHeight="1" spans="1:10">
      <c r="A31" s="150" t="s">
        <v>261</v>
      </c>
      <c r="B31" s="27" t="s">
        <v>340</v>
      </c>
      <c r="C31" s="27" t="s">
        <v>308</v>
      </c>
      <c r="D31" s="27" t="s">
        <v>309</v>
      </c>
      <c r="E31" s="27" t="s">
        <v>357</v>
      </c>
      <c r="F31" s="27" t="s">
        <v>311</v>
      </c>
      <c r="G31" s="151">
        <v>95</v>
      </c>
      <c r="H31" s="27" t="s">
        <v>293</v>
      </c>
      <c r="I31" s="27" t="s">
        <v>289</v>
      </c>
      <c r="J31" s="27" t="s">
        <v>358</v>
      </c>
    </row>
  </sheetData>
  <mergeCells count="8">
    <mergeCell ref="A3:J3"/>
    <mergeCell ref="A4:H4"/>
    <mergeCell ref="A8:A14"/>
    <mergeCell ref="A15:A24"/>
    <mergeCell ref="A25:A31"/>
    <mergeCell ref="B8:B14"/>
    <mergeCell ref="B15:B24"/>
    <mergeCell ref="B25:B3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部门政府采购预算表07</vt:lpstr>
      <vt:lpstr>部门政府性基金预算支出预算表06</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小牙</cp:lastModifiedBy>
  <dcterms:created xsi:type="dcterms:W3CDTF">2025-02-06T07:09:00Z</dcterms:created>
  <dcterms:modified xsi:type="dcterms:W3CDTF">2025-04-07T07:12:32Z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5B185D18FB5C4CCE84B3F645D0E6281E_13</vt:lpwstr>
  </property>
  <property fmtid="{D5CDD505-2E9C-101B-9397-08002B2CF9AE}" pid="3" name="KSOProductBuildVer">
    <vt:lpwstr>2052-12.1.0.20305</vt:lpwstr>
  </property>
</Properties>
</file>