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933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8" hidden="1">'部门项目支出绩效目标表05-2'!$A$5:$J$69</definedName>
    <definedName name="_xlnm.Print_Titles" localSheetId="10">部门政府采购预算表07!$1:$8</definedName>
    <definedName name="_xlnm.Print_Titles" localSheetId="8">'部门项目支出绩效目标表05-2'!$1:$6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<sst xmlns="http://schemas.openxmlformats.org/spreadsheetml/2006/main" count="1825" uniqueCount="542">
  <si>
    <t>预算01-1表</t>
  </si>
  <si>
    <t>2025年部门财务收支预算总表</t>
  </si>
  <si>
    <t>单位名称：昆明市西山区人民医院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</si>
  <si>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</si>
  <si>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</si>
  <si>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</si>
  <si>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</si>
  <si>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</si>
  <si>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</si>
  <si>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</si>
  <si>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</si>
  <si>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</si>
  <si>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</si>
  <si>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</si>
  <si>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</si>
  <si>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</si>
  <si>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</si>
  <si>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</si>
  <si>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</si>
  <si>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</si>
  <si>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</si>
  <si>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</si>
  <si>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</si>
  <si>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</si>
  <si>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</si>
  <si>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</si>
  <si>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</si>
  <si>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</si>
  <si>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</si>
  <si>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</si>
  <si>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</si>
  <si>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</si>
  <si>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</si>
  <si>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</si>
  <si>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</si>
  <si>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</si>
  <si>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</si>
  <si>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</si>
  <si>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</si>
  <si>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二十一、灾害防治及应急管理支出</t>
  </si>
  <si>
    <t xml:space="preserve"> 二十二、国有资本经营预算支出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</si>
  <si>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</si>
  <si>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</si>
  <si>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</si>
  <si>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</si>
  <si>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</si>
  <si>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</si>
  <si>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</si>
  <si>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</si>
  <si>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</si>
  <si>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</si>
  <si>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</si>
  <si>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</si>
  <si>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</si>
  <si>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</si>
  <si>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</si>
  <si>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</si>
  <si>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</si>
  <si>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</si>
  <si>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</si>
  <si>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</si>
  <si>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</si>
  <si>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</si>
  <si>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</si>
  <si>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</si>
  <si>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</si>
  <si>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</si>
  <si>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</si>
  <si>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</si>
  <si>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</si>
  <si>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</si>
  <si>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</si>
  <si>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昆明市西山区人民医院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</si>
  <si>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</si>
  <si>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</si>
  <si>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</si>
  <si>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</si>
  <si>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</si>
  <si>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</si>
  <si>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</si>
  <si>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</si>
  <si>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</si>
  <si>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</si>
  <si>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</si>
  <si>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</si>
  <si>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</si>
  <si>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</si>
  <si>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</si>
  <si>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</si>
  <si>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</si>
  <si>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</si>
  <si>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</si>
  <si>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</si>
  <si>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</si>
  <si>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210</t>
  </si>
  <si>
    <t>卫生健康支出</t>
  </si>
  <si>
    <t>21002</t>
  </si>
  <si>
    <t>公立医院</t>
  </si>
  <si>
    <t>2100201</t>
  </si>
  <si>
    <t>综合医院</t>
  </si>
  <si>
    <t>2100299</t>
  </si>
  <si>
    <t>其他公立医院支出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</si>
  <si>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</si>
  <si>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</si>
  <si>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</si>
  <si>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</si>
  <si>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</si>
  <si>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</si>
  <si>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</si>
  <si>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</si>
  <si>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</si>
  <si>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</si>
  <si>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</si>
  <si>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</si>
  <si>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</si>
  <si>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</si>
  <si>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</si>
  <si>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</si>
  <si>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</si>
  <si>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</si>
  <si>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</si>
  <si>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</si>
  <si>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</si>
  <si>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</si>
  <si>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</si>
  <si>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</si>
  <si>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</si>
  <si>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</si>
  <si>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</si>
  <si>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</si>
  <si>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</si>
  <si>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</si>
  <si>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</si>
  <si>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</si>
  <si>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</si>
  <si>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</si>
  <si>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</si>
  <si>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</si>
  <si>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</si>
  <si>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</si>
  <si>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</si>
  <si>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</si>
  <si>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</si>
  <si>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</si>
  <si>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</si>
  <si>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</si>
  <si>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</si>
  <si>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</si>
  <si>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</si>
  <si>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</si>
  <si>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</si>
  <si>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</si>
  <si>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</si>
  <si>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</si>
  <si>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</si>
  <si>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</si>
  <si>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</si>
  <si>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</si>
  <si>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</si>
  <si>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</si>
  <si>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</si>
  <si>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</si>
  <si>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</si>
  <si>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</si>
  <si>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</si>
  <si>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</si>
  <si>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</si>
  <si>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</si>
  <si>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</si>
  <si>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</si>
  <si>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</si>
  <si>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说明：本单位本年度无“三公”经费支出，此表为空。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</si>
  <si>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</si>
  <si>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</si>
  <si>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</si>
  <si>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</si>
  <si>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</si>
  <si>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</si>
  <si>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</si>
  <si>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</si>
  <si>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</si>
  <si>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</si>
  <si>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</si>
  <si>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</si>
  <si>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</si>
  <si>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</si>
  <si>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</si>
  <si>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</si>
  <si>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</si>
  <si>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</si>
  <si>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</si>
  <si>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昆明市西山区卫生健康局</t>
  </si>
  <si>
    <t>530112210000000004185</t>
  </si>
  <si>
    <t>事业人员工资支出</t>
  </si>
  <si>
    <t>30101</t>
  </si>
  <si>
    <t>基本工资</t>
  </si>
  <si>
    <t>30103</t>
  </si>
  <si>
    <t>奖金</t>
  </si>
  <si>
    <t>30107</t>
  </si>
  <si>
    <t>绩效工资</t>
  </si>
  <si>
    <t>530112210000000004187</t>
  </si>
  <si>
    <t>30113</t>
  </si>
  <si>
    <t>530112231100001580310</t>
  </si>
  <si>
    <t>离退休人员支出</t>
  </si>
  <si>
    <t>30305</t>
  </si>
  <si>
    <t>生活补助</t>
  </si>
  <si>
    <t>530112210000000004186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</si>
  <si>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</si>
  <si>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</si>
  <si>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</si>
  <si>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</si>
  <si>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</si>
  <si>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</si>
  <si>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</si>
  <si>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</si>
  <si>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</si>
  <si>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</si>
  <si>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</si>
  <si>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</si>
  <si>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</si>
  <si>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</si>
  <si>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</si>
  <si>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</si>
  <si>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</si>
  <si>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事业人员支出工资</t>
  </si>
  <si>
    <t>530112231100001336517</t>
  </si>
  <si>
    <t>（自有资金）人员经费</t>
  </si>
  <si>
    <t>30102</t>
  </si>
  <si>
    <t>津贴补贴</t>
  </si>
  <si>
    <t>530112231100001336748</t>
  </si>
  <si>
    <t>（自有资金）社会保障缴费经费</t>
  </si>
  <si>
    <t>对个人和家庭的补助</t>
  </si>
  <si>
    <t>530112231100001336805</t>
  </si>
  <si>
    <t>（自有资金）对个人和家庭的补助经费</t>
  </si>
  <si>
    <t>530112231100001336846</t>
  </si>
  <si>
    <t>（自有资金）住房公积金经费</t>
  </si>
  <si>
    <t>其他公用支出</t>
  </si>
  <si>
    <t>530112231100001337368</t>
  </si>
  <si>
    <t>（自有资金）公用经费</t>
  </si>
  <si>
    <t>30229</t>
  </si>
  <si>
    <t>福利费</t>
  </si>
  <si>
    <t>30204</t>
  </si>
  <si>
    <t>手续费</t>
  </si>
  <si>
    <t>30206</t>
  </si>
  <si>
    <t>电费</t>
  </si>
  <si>
    <t>30205</t>
  </si>
  <si>
    <t>水费</t>
  </si>
  <si>
    <t>30211</t>
  </si>
  <si>
    <t>差旅费</t>
  </si>
  <si>
    <t>30213</t>
  </si>
  <si>
    <t>维修（护）费</t>
  </si>
  <si>
    <t>30202</t>
  </si>
  <si>
    <t>印刷费</t>
  </si>
  <si>
    <t>30207</t>
  </si>
  <si>
    <t>邮电费</t>
  </si>
  <si>
    <t>30216</t>
  </si>
  <si>
    <t>培训费</t>
  </si>
  <si>
    <t>30201</t>
  </si>
  <si>
    <t>办公费</t>
  </si>
  <si>
    <t>530112231100001337463</t>
  </si>
  <si>
    <t>（自有资金）编外人员经费</t>
  </si>
  <si>
    <t>30226</t>
  </si>
  <si>
    <t>劳务费</t>
  </si>
  <si>
    <t>工会经费</t>
  </si>
  <si>
    <t>530112231100001343505</t>
  </si>
  <si>
    <t>（自有资金）工会经费</t>
  </si>
  <si>
    <t>30228</t>
  </si>
  <si>
    <t>530112231100001343547</t>
  </si>
  <si>
    <t>（自有资金）公务接待经费</t>
  </si>
  <si>
    <t>30217</t>
  </si>
  <si>
    <t>公车购置及运维费</t>
  </si>
  <si>
    <t>530112231100001343634</t>
  </si>
  <si>
    <t>（自有资金）公务用车运行维护经费</t>
  </si>
  <si>
    <t>30231</t>
  </si>
  <si>
    <t>公务用车运行维护费</t>
  </si>
  <si>
    <t>专项业务类</t>
  </si>
  <si>
    <t>530112251100003685802</t>
  </si>
  <si>
    <t>（自有资金）公立医院专项经常性经费</t>
  </si>
  <si>
    <t>30214</t>
  </si>
  <si>
    <t>租赁费</t>
  </si>
  <si>
    <t>30240</t>
  </si>
  <si>
    <t>税金及附加费用</t>
  </si>
  <si>
    <t>30218</t>
  </si>
  <si>
    <t>专用材料费</t>
  </si>
  <si>
    <t>30227</t>
  </si>
  <si>
    <t>委托业务费</t>
  </si>
  <si>
    <t>事业发展类</t>
  </si>
  <si>
    <t>530112251100003732873</t>
  </si>
  <si>
    <t>（自有资金）医院设备购置经费</t>
  </si>
  <si>
    <t>31003</t>
  </si>
  <si>
    <t>专用设备购置</t>
  </si>
  <si>
    <t>31007</t>
  </si>
  <si>
    <t>信息网络及软件购置更新</t>
  </si>
  <si>
    <t>31002</t>
  </si>
  <si>
    <t>办公设备购置</t>
  </si>
  <si>
    <t>530112251100003915099</t>
  </si>
  <si>
    <t>(自有资金)影像科DSA设备资金</t>
  </si>
  <si>
    <t>预算05-2表</t>
  </si>
  <si>
    <t>2025年部门项目支出绩效目标表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</si>
  <si>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</si>
  <si>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</si>
  <si>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</si>
  <si>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</si>
  <si>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</si>
  <si>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</si>
  <si>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</si>
  <si>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</si>
  <si>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</si>
  <si>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做好本部门人员、公用经费保障，按规定落实干部职工各项待遇，支持部门正常履职。						</t>
  </si>
  <si>
    <t>产出指标</t>
  </si>
  <si>
    <t>数量指标</t>
  </si>
  <si>
    <t>工资福利发放事业人数</t>
  </si>
  <si>
    <t>=</t>
  </si>
  <si>
    <t>222</t>
  </si>
  <si>
    <t>人</t>
  </si>
  <si>
    <t>定量指标</t>
  </si>
  <si>
    <t xml:space="preserve">反映部门（单位）实际发放事业编制人员数量。工资福利包括：事业人员工资、社会保险、住房公积金、职业年金等。
</t>
  </si>
  <si>
    <t>效益指标</t>
  </si>
  <si>
    <t>经济效益</t>
  </si>
  <si>
    <t>社会保障费支出总额（自筹资金）占计划比</t>
  </si>
  <si>
    <t>&lt;=</t>
  </si>
  <si>
    <t>100</t>
  </si>
  <si>
    <t>%</t>
  </si>
  <si>
    <t xml:space="preserve">反映事业人员社会保障费自筹资金预算执行情况。
</t>
  </si>
  <si>
    <t>社会效益</t>
  </si>
  <si>
    <t>部门运转</t>
  </si>
  <si>
    <t>正常运转</t>
  </si>
  <si>
    <t>定性指标</t>
  </si>
  <si>
    <t xml:space="preserve">反映部门（单位）运转情况。
</t>
  </si>
  <si>
    <t>满意度指标</t>
  </si>
  <si>
    <t>服务对象满意度</t>
  </si>
  <si>
    <t>社会公众满意度</t>
  </si>
  <si>
    <t>&gt;=</t>
  </si>
  <si>
    <t>90</t>
  </si>
  <si>
    <t>反映社会公众对部门（单位）履职情况的满意程度。</t>
  </si>
  <si>
    <t>单位人员满意度</t>
  </si>
  <si>
    <t>反映部门（单位）人员对工资福利发放的满意程度。</t>
  </si>
  <si>
    <t>2025年拟采购医院设备包括信息设备、办公家具、医疗设备合计约200项，金额约289.52万元，并使用医院自有资金支付，其中需要政府采购资金约210.15万元。</t>
  </si>
  <si>
    <t>购置设备数量</t>
  </si>
  <si>
    <t>台（套）</t>
  </si>
  <si>
    <t>反映购置数量完成情况。</t>
  </si>
  <si>
    <t>质量指标</t>
  </si>
  <si>
    <t>验收通过率</t>
  </si>
  <si>
    <t>95</t>
  </si>
  <si>
    <t>反映设备购置的产品质量情况。
验收通过率=（通过验收的购置数量/购置总数量）*100%。</t>
  </si>
  <si>
    <t>购置设备利用率</t>
  </si>
  <si>
    <t>80</t>
  </si>
  <si>
    <t>反映设备利用情况。
设备利用率=（投入使用设备数/购置设备总数）*100%。</t>
  </si>
  <si>
    <t>时效指标</t>
  </si>
  <si>
    <t>设备部署及时率</t>
  </si>
  <si>
    <t>2025</t>
  </si>
  <si>
    <t>年</t>
  </si>
  <si>
    <t>反映新购设备按时部署情况。
设备部署及时率=（及时部署设备数量/新购设备总数）*100%。</t>
  </si>
  <si>
    <t>设备采购经济性</t>
  </si>
  <si>
    <t>290</t>
  </si>
  <si>
    <t>万元</t>
  </si>
  <si>
    <t>反映设备采购成本低于计划数所获得的经济效益。</t>
  </si>
  <si>
    <t>可持续影响</t>
  </si>
  <si>
    <t>设备使用年限</t>
  </si>
  <si>
    <t>5</t>
  </si>
  <si>
    <t>反映新投入设备使用年限情况。</t>
  </si>
  <si>
    <t>使用人员满意度</t>
  </si>
  <si>
    <t>反映服务对象对购置设备的整体满意情况。
使用人员满意度=（对购置设备满意的人数/问卷调查人数）*100%。</t>
  </si>
  <si>
    <t>做好本部门人员、公用经费保障，按规定落实干部职工各项待遇，支持部门正常履职。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</si>
  <si>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</si>
  <si>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</si>
  <si>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公务接待费支出总额（自筹资金）占计划比</t>
  </si>
  <si>
    <t xml:space="preserve">反映公务接待费自筹资金预算执行情况。
</t>
  </si>
  <si>
    <t xml:space="preserve">反映部门（单位）正常运转情况。
</t>
  </si>
  <si>
    <t xml:space="preserve">反映社会公众对部门（单位）履职情况的满意程度。
</t>
  </si>
  <si>
    <t xml:space="preserve">反映部门（单位）人员对工资福利发放的满意程度。
</t>
  </si>
  <si>
    <t xml:space="preserve">做好本部门人员、公用经费保障，按规定落实干部职工各项待遇，支持部门正常履职。						
</t>
  </si>
  <si>
    <t xml:space="preserve">反映部门（单位）实际发放事业编制人员数量。工资福利包括：事业人员工资、社会保险、住房公积金、职业年金等。
</t>
  </si>
  <si>
    <t>人员经费支出总额（自筹资金）占计划比</t>
  </si>
  <si>
    <t xml:space="preserve">反映人员经费自筹资金预算执行情况。
</t>
  </si>
  <si>
    <t xml:space="preserve">反映公用经费保障部门（单位）正常运转的在职人数情况。在职人数主要指办公、会议、培训、差旅、水费、电费等公用经费中服务保障的人数。
</t>
  </si>
  <si>
    <t>公务用车运行维护费支出总额（自筹资金）占计划比</t>
  </si>
  <si>
    <t>反映公务用车运行维护费自筹资金预算执行情况。</t>
  </si>
  <si>
    <t>反映部门（单位）正常运转情况。</t>
  </si>
  <si>
    <t>劳务费经费支出总额（自筹资金）占计划比</t>
  </si>
  <si>
    <t>反映劳务费经费自筹资金预算执行情况。</t>
  </si>
  <si>
    <t>反映部门（单位）运转情况。</t>
  </si>
  <si>
    <t xml:space="preserve">反映部门（单位）人员对公用经费保障的满意程度。
</t>
  </si>
  <si>
    <t>经费保障人数</t>
  </si>
  <si>
    <t xml:space="preserve">反映经费保障部门（单位）正常运转的在职人数情况。在职人数主要指办公、会议、培训、差旅、水费、电费等公用经费中服务保障的人数。
</t>
  </si>
  <si>
    <t>经费支出总额（自筹资金）占计划比</t>
  </si>
  <si>
    <t>反映经费自筹资金预算执行情况。</t>
  </si>
  <si>
    <t>反映部门（单位）人员对公用经费保障的满意程度。</t>
  </si>
  <si>
    <t>2025年拟采购DSA血管造影放射科项目壹台，用于患者DSA治疗与检查</t>
  </si>
  <si>
    <t>采购数量</t>
  </si>
  <si>
    <t>1.00</t>
  </si>
  <si>
    <t>台</t>
  </si>
  <si>
    <t>质检合格率</t>
  </si>
  <si>
    <t>质检标准与指标相符</t>
  </si>
  <si>
    <t>采购完成时间</t>
  </si>
  <si>
    <t>计划采购时间</t>
  </si>
  <si>
    <t>成本指标</t>
  </si>
  <si>
    <t>经济成本指标</t>
  </si>
  <si>
    <t>采购成本控制情况</t>
  </si>
  <si>
    <t>设备采购经济运行效率</t>
  </si>
  <si>
    <t>经济运行效率</t>
  </si>
  <si>
    <t>患者满意度</t>
  </si>
  <si>
    <t>患者对设备使用的满意度</t>
  </si>
  <si>
    <t>反映部门（单位）实际发放事业编制人员数量。工资福利包括：事业人员工资、社会保险、住房公积金、职业年金等。</t>
  </si>
  <si>
    <t>公积金支出总额（自筹资金）占计划比</t>
  </si>
  <si>
    <t>反映公积金经费自筹资金预算执行情况。</t>
  </si>
  <si>
    <t>供养离（退）休人员数</t>
  </si>
  <si>
    <t>158</t>
  </si>
  <si>
    <t>反映财政供养部门（单位）离（退）休人员数量。</t>
  </si>
  <si>
    <t>对个人和家庭的补助支出总额（自筹资金）占计划比</t>
  </si>
  <si>
    <t>反映对个人和家庭的补助支出自筹资金预算执行情况。</t>
  </si>
  <si>
    <t>工会经费支出总额（自筹资金）占计划比</t>
  </si>
  <si>
    <t xml:space="preserve">反映工会经费自筹资金预算执行情况。
</t>
  </si>
  <si>
    <t>公用经费支出总额（自筹资金）占计划比</t>
  </si>
  <si>
    <t>反映公用经费自筹资金预算执行情况。</t>
  </si>
  <si>
    <t>预算06表</t>
  </si>
  <si>
    <t>2025年部门政府性基金预算支出预算表</t>
  </si>
  <si>
    <t>政府性基金预算支出</t>
  </si>
  <si>
    <t>说明：本单位本年度无政府性基金预算支出，此表为空。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</si>
  <si>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</si>
  <si>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</si>
  <si>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</si>
  <si>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</si>
  <si>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</si>
  <si>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</si>
  <si>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</si>
  <si>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</si>
  <si>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</si>
  <si>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</si>
  <si>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</si>
  <si>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</si>
  <si>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件</t>
  </si>
  <si>
    <t>印刷服务</t>
  </si>
  <si>
    <t>项</t>
  </si>
  <si>
    <t>绿化管养服务</t>
  </si>
  <si>
    <t>园林绿化管理服务</t>
  </si>
  <si>
    <t>车辆加油、添加燃料服务</t>
  </si>
  <si>
    <t>批</t>
  </si>
  <si>
    <t>车辆维修和保养服务</t>
  </si>
  <si>
    <t>车辆保险服务</t>
  </si>
  <si>
    <t>机动车保险服务</t>
  </si>
  <si>
    <t>保安服务</t>
  </si>
  <si>
    <t>卫生材料</t>
  </si>
  <si>
    <t>其他医药品</t>
  </si>
  <si>
    <t>中草药</t>
  </si>
  <si>
    <t>保洁服务</t>
  </si>
  <si>
    <t>物业管理服务</t>
  </si>
  <si>
    <t>（使用医院自有资金）采购办公家具</t>
  </si>
  <si>
    <t>办公椅</t>
  </si>
  <si>
    <t>元</t>
  </si>
  <si>
    <t>办公桌</t>
  </si>
  <si>
    <t>（使用医院自有资金）采购信息设备</t>
  </si>
  <si>
    <t>多功能一体机</t>
  </si>
  <si>
    <t>复印机</t>
  </si>
  <si>
    <t>更衣柜</t>
  </si>
  <si>
    <t>（使用医院自有资金）采购专用设备</t>
  </si>
  <si>
    <t>急救和生命支持设备</t>
  </si>
  <si>
    <t>口腔设备及器械</t>
  </si>
  <si>
    <t>临床检验设备</t>
  </si>
  <si>
    <t>其他打印机</t>
  </si>
  <si>
    <t>其他架类</t>
  </si>
  <si>
    <t>其他信息化设备</t>
  </si>
  <si>
    <t>其他医疗设备</t>
  </si>
  <si>
    <t>其他椅凳类</t>
  </si>
  <si>
    <t>扫描仪</t>
  </si>
  <si>
    <t>手术器械</t>
  </si>
  <si>
    <t>台式计算机</t>
  </si>
  <si>
    <t>条码打印机</t>
  </si>
  <si>
    <t>文件柜</t>
  </si>
  <si>
    <t>消毒灭菌设备及器具</t>
  </si>
  <si>
    <t>药房设备及器具</t>
  </si>
  <si>
    <t>医用超声波仪器及设备</t>
  </si>
  <si>
    <t>医用低温、冷疗设备</t>
  </si>
  <si>
    <t>医用电子生理参数检测仪器设备</t>
  </si>
  <si>
    <t>医用内窥镜</t>
  </si>
  <si>
    <t>医用 X 线诊断设备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</si>
  <si>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</si>
  <si>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</si>
  <si>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</si>
  <si>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</si>
  <si>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</si>
  <si>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</si>
  <si>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</si>
  <si>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</si>
  <si>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空表说明：我部门2025年无政府购买服务预算表，此表为空表。</t>
  </si>
  <si>
    <t>预算09-1表</t>
  </si>
  <si>
    <t>2025年对下转移支付预算表</t>
  </si>
  <si>
    <t>单位名称（项目）</t>
  </si>
  <si>
    <t>地区</t>
  </si>
  <si>
    <t>说明：本单位本年度无对下转移支付资金，此表为空。</t>
  </si>
  <si>
    <t>预算09-2表</t>
  </si>
  <si>
    <t>2025年对下转移支付绩效目标表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</si>
  <si>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</si>
  <si>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</si>
  <si>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</si>
  <si>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</si>
  <si>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</si>
  <si>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</si>
  <si>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</si>
  <si>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</si>
  <si>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4</t>
  </si>
  <si>
    <t>6</t>
  </si>
  <si>
    <t>7</t>
  </si>
  <si>
    <t>8</t>
  </si>
  <si>
    <t>9</t>
  </si>
  <si>
    <t>设备</t>
  </si>
  <si>
    <t>A08060303 应用软件</t>
  </si>
  <si>
    <t>A02320100 手术器械</t>
  </si>
  <si>
    <t>A02320300 医用电子生理参数检测仪器设备</t>
  </si>
  <si>
    <t>A02320700 医用内窥镜</t>
  </si>
  <si>
    <t>A02321200 医用X线诊断设备</t>
  </si>
  <si>
    <t>医用X线诊断设备</t>
  </si>
  <si>
    <t>A02321900 临床检验设备</t>
  </si>
  <si>
    <t>A02322800 消毒灭菌设备及器具</t>
  </si>
  <si>
    <t>A02322900 医用低温、冷疗设备</t>
  </si>
  <si>
    <t>A02323300 口腔设备及器械</t>
  </si>
  <si>
    <t>家具和用品</t>
  </si>
  <si>
    <t>A05010502 文件柜</t>
  </si>
  <si>
    <t>其他家具</t>
  </si>
  <si>
    <t>套</t>
  </si>
  <si>
    <t>预算11表</t>
  </si>
  <si>
    <t>2025年上级转移支付补助项目支出预算表</t>
  </si>
  <si>
    <t>上级补助</t>
  </si>
  <si>
    <t>说明：本单位本年度无上级补助项目支出预算，此表为空。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</si>
  <si>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</si>
  <si>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</si>
  <si>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</si>
  <si>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</si>
  <si>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</si>
  <si>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</si>
  <si>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1112 事业人员支出工资</t>
  </si>
  <si>
    <t>本级</t>
  </si>
  <si>
    <t>112 社会保障缴费</t>
  </si>
  <si>
    <t>113 住房公积金</t>
  </si>
  <si>
    <t>114 对个人和家庭的补助</t>
  </si>
  <si>
    <t>211 公车购置及运维费</t>
  </si>
  <si>
    <t>213 公务接待费</t>
  </si>
  <si>
    <t>215 工会经费</t>
  </si>
  <si>
    <t>216 其他公用支出</t>
  </si>
  <si>
    <t>311 专项业务类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</si>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</sst>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43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23"/>
      <color rgb="FF000000"/>
      <name val="宋体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0" applyNumberFormat="0" applyAlignment="0" applyProtection="0">
      <alignment vertical="center"/>
    </xf>
    <xf numFmtId="0" fontId="32" fillId="5" borderId="21" applyNumberFormat="0" applyAlignment="0" applyProtection="0">
      <alignment vertical="center"/>
    </xf>
    <xf numFmtId="0" fontId="33" fillId="5" borderId="20" applyNumberFormat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177" fontId="11" fillId="0" borderId="7">
      <alignment horizontal="right" vertical="center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0" fontId="42" fillId="0" borderId="0">
      <alignment vertical="top"/>
      <protection locked="0"/>
    </xf>
    <xf numFmtId="179" fontId="11" fillId="0" borderId="7">
      <alignment horizontal="right" vertical="center"/>
    </xf>
    <xf numFmtId="10" fontId="11" fillId="0" borderId="7">
      <alignment horizontal="right" vertical="center"/>
    </xf>
    <xf numFmtId="49" fontId="11" fillId="0" borderId="7">
      <alignment horizontal="left" vertical="center" wrapText="1"/>
    </xf>
    <xf numFmtId="180" fontId="11" fillId="0" borderId="7">
      <alignment horizontal="right" vertical="center"/>
    </xf>
  </cellStyleXfs>
  <cellXfs count="23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179" fontId="5" fillId="0" borderId="7" xfId="52" applyFont="1" applyAlignment="1">
      <alignment horizontal="left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4" fontId="5" fillId="0" borderId="7" xfId="0" applyNumberFormat="1" applyFont="1" applyBorder="1" applyAlignment="1">
      <alignment horizontal="right" vertical="center"/>
    </xf>
    <xf numFmtId="179" fontId="5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/>
    <xf numFmtId="0" fontId="0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8" fillId="0" borderId="0" xfId="53" applyNumberFormat="1" applyFont="1" applyFill="1" applyBorder="1" applyAlignment="1" applyProtection="1">
      <alignment horizontal="left"/>
    </xf>
    <xf numFmtId="0" fontId="1" fillId="0" borderId="7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right" vertical="top" wrapText="1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>
      <alignment vertical="top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/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3" fontId="3" fillId="2" borderId="7" xfId="0" applyNumberFormat="1" applyFont="1" applyFill="1" applyBorder="1" applyAlignment="1" applyProtection="1">
      <alignment horizontal="center" vertical="center"/>
      <protection locked="0"/>
    </xf>
    <xf numFmtId="4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right" vertical="center"/>
    </xf>
    <xf numFmtId="179" fontId="11" fillId="0" borderId="7" xfId="52" applyNumberFormat="1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3" fillId="0" borderId="0" xfId="0" applyFont="1" applyBorder="1" applyAlignment="1" applyProtection="1">
      <alignment horizontal="right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79" fontId="5" fillId="0" borderId="7" xfId="52" applyNumberFormat="1" applyFont="1" applyBorder="1">
      <alignment horizontal="right" vertical="center"/>
    </xf>
    <xf numFmtId="179" fontId="5" fillId="0" borderId="2" xfId="52" applyNumberFormat="1" applyFont="1" applyBorder="1">
      <alignment horizontal="right" vertical="center"/>
    </xf>
    <xf numFmtId="179" fontId="5" fillId="0" borderId="10" xfId="52" applyNumberFormat="1" applyFont="1" applyBorder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1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178" fontId="5" fillId="0" borderId="7" xfId="51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3" fillId="0" borderId="7" xfId="0" applyFont="1" applyBorder="1" applyAlignment="1" applyProtection="1">
      <alignment horizontal="left" vertical="center"/>
      <protection locked="0"/>
    </xf>
    <xf numFmtId="3" fontId="3" fillId="0" borderId="7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4" fontId="3" fillId="2" borderId="7" xfId="0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49" fontId="5" fillId="0" borderId="7" xfId="56" applyFont="1" applyAlignment="1">
      <alignment horizontal="left" vertical="center" wrapText="1" indent="1"/>
    </xf>
    <xf numFmtId="49" fontId="5" fillId="0" borderId="7" xfId="56" applyFont="1">
      <alignment horizontal="left" vertical="center" wrapText="1"/>
    </xf>
    <xf numFmtId="0" fontId="15" fillId="0" borderId="0" xfId="0" applyFont="1" applyBorder="1"/>
    <xf numFmtId="0" fontId="5" fillId="0" borderId="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 applyProtection="1">
      <alignment horizontal="left" vertical="center"/>
      <protection locked="0"/>
    </xf>
    <xf numFmtId="0" fontId="14" fillId="2" borderId="7" xfId="0" applyFont="1" applyFill="1" applyBorder="1" applyAlignment="1" applyProtection="1">
      <alignment horizontal="left" vertical="center" wrapText="1"/>
      <protection locked="0"/>
    </xf>
    <xf numFmtId="0" fontId="17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" fontId="14" fillId="2" borderId="7" xfId="0" applyNumberFormat="1" applyFont="1" applyFill="1" applyBorder="1" applyAlignment="1" applyProtection="1">
      <alignment horizontal="right" vertical="center"/>
      <protection locked="0"/>
    </xf>
    <xf numFmtId="0" fontId="14" fillId="0" borderId="7" xfId="0" applyFont="1" applyBorder="1" applyAlignment="1">
      <alignment horizontal="center" vertical="center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>
      <alignment vertical="top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>
      <alignment horizont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179" fontId="16" fillId="0" borderId="7" xfId="52" applyFont="1" applyProtection="1">
      <alignment horizontal="right" vertical="center"/>
      <protection locked="0"/>
    </xf>
    <xf numFmtId="0" fontId="14" fillId="0" borderId="7" xfId="0" applyFont="1" applyBorder="1" applyAlignment="1">
      <alignment horizontal="center"/>
    </xf>
    <xf numFmtId="179" fontId="15" fillId="0" borderId="7" xfId="52" applyNumberFormat="1" applyFont="1" applyBorder="1">
      <alignment horizontal="right" vertical="center"/>
    </xf>
    <xf numFmtId="179" fontId="11" fillId="0" borderId="7" xfId="52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7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Fill="1" applyBorder="1" applyAlignment="1" applyProtection="1">
      <alignment horizontal="right" vertical="center"/>
      <protection locked="0"/>
    </xf>
    <xf numFmtId="49" fontId="3" fillId="0" borderId="7" xfId="56" applyNumberFormat="1" applyFont="1" applyBorder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Fill="1" applyBorder="1" applyAlignment="1" applyProtection="1">
      <alignment vertical="center" wrapText="1"/>
      <protection locked="0"/>
    </xf>
    <xf numFmtId="0" fontId="5" fillId="0" borderId="7" xfId="0" applyFont="1" applyBorder="1" applyAlignment="1">
      <alignment horizontal="left" vertical="center"/>
    </xf>
    <xf numFmtId="0" fontId="3" fillId="0" borderId="7" xfId="0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2"/>
    </xf>
    <xf numFmtId="0" fontId="4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1" fillId="0" borderId="7" xfId="53" applyFont="1" applyFill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top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center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ormal" xfId="53"/>
    <cellStyle name="NumberStyle" xfId="54"/>
    <cellStyle name="PercentStyle" xfId="55"/>
    <cellStyle name="TextStyle" xfId="56"/>
    <cellStyle name="TimeStyle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pane ySplit="1" topLeftCell="A15" activePane="bottomLeft" state="frozen"/>
      <selection/>
      <selection pane="bottomLeft" activeCell="D14" sqref="D14:D29"/>
    </sheetView>
  </sheetViews>
  <sheetFormatPr defaultColWidth="8" defaultRowHeight="14.25" customHeight="1" outlineLevelCol="3"/>
  <cols>
    <col min="1" max="1" width="39.5" customWidth="1"/>
    <col min="2" max="2" width="27.375" customWidth="1"/>
    <col min="3" max="3" width="36.5" customWidth="1"/>
    <col min="4" max="4" width="31.625" customWidth="1"/>
  </cols>
  <sheetData>
    <row r="1" customHeight="1" spans="1:4">
      <c r="A1" s="1"/>
      <c r="B1" s="1"/>
      <c r="C1" s="1"/>
      <c r="D1" s="1"/>
    </row>
    <row r="2" ht="12" customHeight="1" spans="4:4">
      <c r="D2" s="130" t="s">
        <v>0</v>
      </c>
    </row>
    <row r="3" ht="36" customHeight="1" spans="1:4">
      <c r="A3" s="65" t="s">
        <v>1</v>
      </c>
      <c r="B3" s="230"/>
      <c r="C3" s="230"/>
      <c r="D3" s="230"/>
    </row>
    <row r="4" ht="21" customHeight="1" spans="1:4">
      <c r="A4" s="119" t="s">
        <v>2</v>
      </c>
      <c r="B4" s="190"/>
      <c r="C4" s="190"/>
      <c r="D4" s="188" t="s">
        <v>3</v>
      </c>
    </row>
    <row r="5" ht="19.5" customHeight="1" spans="1:4">
      <c r="A5" s="11" t="s">
        <v>4</v>
      </c>
      <c r="B5" s="13"/>
      <c r="C5" s="11" t="s">
        <v>5</v>
      </c>
      <c r="D5" s="13"/>
    </row>
    <row r="6" ht="19.5" customHeight="1" spans="1:4">
      <c r="A6" s="30" t="s">
        <v>6</v>
      </c>
      <c r="B6" s="30" t="s">
        <v>7</v>
      </c>
      <c r="C6" s="30" t="s">
        <v>8</v>
      </c>
      <c r="D6" s="30" t="s">
        <v>7</v>
      </c>
    </row>
    <row r="7" ht="19.5" customHeight="1" spans="1:4">
      <c r="A7" s="32"/>
      <c r="B7" s="32"/>
      <c r="C7" s="32"/>
      <c r="D7" s="32"/>
    </row>
    <row r="8" ht="25.35" customHeight="1" spans="1:4">
      <c r="A8" s="201" t="s">
        <v>9</v>
      </c>
      <c r="B8" s="148">
        <v>20944786.32</v>
      </c>
      <c r="C8" s="231" t="s">
        <v>10</v>
      </c>
      <c r="D8" s="125"/>
    </row>
    <row r="9" ht="25.35" customHeight="1" spans="1:4">
      <c r="A9" s="201" t="s">
        <v>11</v>
      </c>
      <c r="B9" s="125"/>
      <c r="C9" s="231" t="s">
        <v>12</v>
      </c>
      <c r="D9" s="148"/>
    </row>
    <row r="10" ht="25.35" customHeight="1" spans="1:4">
      <c r="A10" s="201" t="s">
        <v>13</v>
      </c>
      <c r="B10" s="125"/>
      <c r="C10" s="232" t="s">
        <v>14</v>
      </c>
      <c r="D10" s="148"/>
    </row>
    <row r="11" ht="25.35" customHeight="1" spans="1:4">
      <c r="A11" s="201" t="s">
        <v>15</v>
      </c>
      <c r="B11" s="148"/>
      <c r="C11" s="232" t="s">
        <v>16</v>
      </c>
      <c r="D11" s="148"/>
    </row>
    <row r="12" ht="25.35" customHeight="1" spans="1:4">
      <c r="A12" s="201" t="s">
        <v>17</v>
      </c>
      <c r="B12" s="148">
        <v>156970236.77</v>
      </c>
      <c r="C12" s="232" t="s">
        <v>18</v>
      </c>
      <c r="D12" s="148"/>
    </row>
    <row r="13" ht="25.35" customHeight="1" spans="1:4">
      <c r="A13" s="201" t="s">
        <v>19</v>
      </c>
      <c r="B13" s="148">
        <v>156970236.77</v>
      </c>
      <c r="C13" s="232" t="s">
        <v>20</v>
      </c>
      <c r="D13" s="148"/>
    </row>
    <row r="14" ht="25.35" customHeight="1" spans="1:4">
      <c r="A14" s="201" t="s">
        <v>21</v>
      </c>
      <c r="B14" s="148"/>
      <c r="C14" s="34" t="s">
        <v>22</v>
      </c>
      <c r="D14" s="148"/>
    </row>
    <row r="15" ht="25.35" customHeight="1" spans="1:4">
      <c r="A15" s="201" t="s">
        <v>23</v>
      </c>
      <c r="B15" s="148"/>
      <c r="C15" s="34" t="s">
        <v>24</v>
      </c>
      <c r="D15" s="148">
        <v>8380091.05</v>
      </c>
    </row>
    <row r="16" ht="25.35" customHeight="1" spans="1:4">
      <c r="A16" s="233" t="s">
        <v>25</v>
      </c>
      <c r="B16" s="148"/>
      <c r="C16" s="34" t="s">
        <v>26</v>
      </c>
      <c r="D16" s="148">
        <v>164843716.86</v>
      </c>
    </row>
    <row r="17" ht="25.35" customHeight="1" spans="1:4">
      <c r="A17" s="233" t="s">
        <v>27</v>
      </c>
      <c r="B17" s="125"/>
      <c r="C17" s="34" t="s">
        <v>28</v>
      </c>
      <c r="D17" s="148"/>
    </row>
    <row r="18" ht="25.35" customHeight="1" spans="1:4">
      <c r="A18" s="233"/>
      <c r="B18" s="125"/>
      <c r="C18" s="34" t="s">
        <v>29</v>
      </c>
      <c r="D18" s="125"/>
    </row>
    <row r="19" ht="25.35" customHeight="1" spans="1:4">
      <c r="A19" s="233"/>
      <c r="B19" s="125"/>
      <c r="C19" s="34" t="s">
        <v>30</v>
      </c>
      <c r="D19" s="125"/>
    </row>
    <row r="20" ht="25.35" customHeight="1" spans="1:4">
      <c r="A20" s="233"/>
      <c r="B20" s="125"/>
      <c r="C20" s="34" t="s">
        <v>31</v>
      </c>
      <c r="D20" s="125"/>
    </row>
    <row r="21" ht="25.35" customHeight="1" spans="1:4">
      <c r="A21" s="233"/>
      <c r="B21" s="125"/>
      <c r="C21" s="34" t="s">
        <v>32</v>
      </c>
      <c r="D21" s="125"/>
    </row>
    <row r="22" ht="25.35" customHeight="1" spans="1:4">
      <c r="A22" s="233"/>
      <c r="B22" s="125"/>
      <c r="C22" s="34" t="s">
        <v>33</v>
      </c>
      <c r="D22" s="125"/>
    </row>
    <row r="23" ht="25.35" customHeight="1" spans="1:4">
      <c r="A23" s="233"/>
      <c r="B23" s="125"/>
      <c r="C23" s="34" t="s">
        <v>34</v>
      </c>
      <c r="D23" s="125"/>
    </row>
    <row r="24" ht="25.35" customHeight="1" spans="1:4">
      <c r="A24" s="233"/>
      <c r="B24" s="125"/>
      <c r="C24" s="34" t="s">
        <v>35</v>
      </c>
      <c r="D24" s="125"/>
    </row>
    <row r="25" ht="25.35" customHeight="1" spans="1:4">
      <c r="A25" s="233"/>
      <c r="B25" s="125"/>
      <c r="C25" s="34" t="s">
        <v>36</v>
      </c>
      <c r="D25" s="125"/>
    </row>
    <row r="26" ht="25.35" customHeight="1" spans="1:4">
      <c r="A26" s="233"/>
      <c r="B26" s="125"/>
      <c r="C26" s="34" t="s">
        <v>37</v>
      </c>
      <c r="D26" s="125">
        <v>4691215.18</v>
      </c>
    </row>
    <row r="27" ht="25.35" customHeight="1" spans="1:4">
      <c r="A27" s="233"/>
      <c r="B27" s="125"/>
      <c r="C27" s="34" t="s">
        <v>38</v>
      </c>
      <c r="D27" s="125"/>
    </row>
    <row r="28" ht="25.35" customHeight="1" spans="1:4">
      <c r="A28" s="233"/>
      <c r="B28" s="125"/>
      <c r="C28" s="201" t="s">
        <v>39</v>
      </c>
      <c r="D28" s="125"/>
    </row>
    <row r="29" ht="25.35" customHeight="1" spans="1:4">
      <c r="A29" s="233"/>
      <c r="B29" s="125"/>
      <c r="C29" s="34" t="s">
        <v>40</v>
      </c>
      <c r="D29" s="125"/>
    </row>
    <row r="30" ht="25.35" customHeight="1" spans="1:4">
      <c r="A30" s="201"/>
      <c r="B30" s="125"/>
      <c r="C30" s="34" t="s">
        <v>41</v>
      </c>
      <c r="D30" s="125"/>
    </row>
    <row r="31" ht="25.35" customHeight="1" spans="1:4">
      <c r="A31" s="233"/>
      <c r="B31" s="125"/>
      <c r="C31" s="201" t="s">
        <v>42</v>
      </c>
      <c r="D31" s="125"/>
    </row>
    <row r="32" ht="25.35" customHeight="1" spans="1:4">
      <c r="A32" s="233"/>
      <c r="B32" s="125"/>
      <c r="C32" s="201" t="s">
        <v>43</v>
      </c>
      <c r="D32" s="125"/>
    </row>
    <row r="33" ht="25.35" customHeight="1" spans="1:4">
      <c r="A33" s="233"/>
      <c r="B33" s="125"/>
      <c r="C33" s="34" t="s">
        <v>44</v>
      </c>
      <c r="D33" s="125"/>
    </row>
    <row r="34" ht="25.35" customHeight="1" spans="1:4">
      <c r="A34" s="234" t="s">
        <v>45</v>
      </c>
      <c r="B34" s="125">
        <v>177915023.09</v>
      </c>
      <c r="C34" s="202" t="s">
        <v>46</v>
      </c>
      <c r="D34" s="148">
        <v>177915023.09</v>
      </c>
    </row>
    <row r="35" ht="25.35" customHeight="1" spans="1:4">
      <c r="A35" s="233" t="s">
        <v>47</v>
      </c>
      <c r="B35" s="125"/>
      <c r="C35" s="201" t="s">
        <v>48</v>
      </c>
      <c r="D35" s="235"/>
    </row>
    <row r="36" ht="25.35" customHeight="1" spans="1:4">
      <c r="A36" s="236" t="s">
        <v>49</v>
      </c>
      <c r="B36" s="125"/>
      <c r="C36" s="196" t="s">
        <v>49</v>
      </c>
      <c r="D36" s="148"/>
    </row>
    <row r="37" ht="25.35" customHeight="1" spans="1:4">
      <c r="A37" s="236" t="s">
        <v>50</v>
      </c>
      <c r="B37" s="125"/>
      <c r="C37" s="196" t="s">
        <v>51</v>
      </c>
      <c r="D37" s="148"/>
    </row>
    <row r="38" ht="25.35" customHeight="1" spans="1:4">
      <c r="A38" s="237" t="s">
        <v>52</v>
      </c>
      <c r="B38" s="125">
        <v>177915023.09</v>
      </c>
      <c r="C38" s="202" t="s">
        <v>53</v>
      </c>
      <c r="D38" s="148">
        <v>177915023.09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393055555555556" right="0.354166666666667" top="1" bottom="1" header="0.5" footer="0.5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topLeftCell="I1" workbookViewId="0">
      <pane ySplit="1" topLeftCell="A2" activePane="bottomLeft" state="frozen"/>
      <selection/>
      <selection pane="bottomLeft" activeCell="S6" sqref="S6:S7"/>
    </sheetView>
  </sheetViews>
  <sheetFormatPr defaultColWidth="8" defaultRowHeight="14.25" customHeight="1"/>
  <cols>
    <col min="1" max="1" width="19.5" customWidth="1"/>
    <col min="2" max="2" width="35.2583333333333" customWidth="1"/>
    <col min="3" max="19" width="16.2583333333333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2" customHeight="1" spans="10:18">
      <c r="J2" s="89"/>
      <c r="R2" s="3" t="s">
        <v>54</v>
      </c>
    </row>
    <row r="3" ht="36" customHeight="1" spans="1:19">
      <c r="A3" s="210" t="s">
        <v>55</v>
      </c>
      <c r="B3" s="29"/>
      <c r="C3" s="29"/>
      <c r="D3" s="29"/>
      <c r="E3" s="29"/>
      <c r="F3" s="29"/>
      <c r="G3" s="29"/>
      <c r="H3" s="29"/>
      <c r="I3" s="29"/>
      <c r="J3" s="66"/>
      <c r="K3" s="29"/>
      <c r="L3" s="29"/>
      <c r="M3" s="29"/>
      <c r="N3" s="29"/>
      <c r="O3" s="29"/>
      <c r="P3" s="29"/>
      <c r="Q3" s="29"/>
      <c r="R3" s="29"/>
      <c r="S3" s="29"/>
    </row>
    <row r="4" ht="20.25" customHeight="1" spans="1:19">
      <c r="A4" s="119" t="s">
        <v>2</v>
      </c>
      <c r="B4" s="7"/>
      <c r="C4" s="7"/>
      <c r="D4" s="7"/>
      <c r="E4" s="7"/>
      <c r="F4" s="7"/>
      <c r="G4" s="7"/>
      <c r="H4" s="7"/>
      <c r="I4" s="7"/>
      <c r="J4" s="92"/>
      <c r="K4" s="7"/>
      <c r="L4" s="7"/>
      <c r="M4" s="7"/>
      <c r="N4" s="8"/>
      <c r="O4" s="8"/>
      <c r="P4" s="8"/>
      <c r="Q4" s="8"/>
      <c r="R4" s="8" t="s">
        <v>3</v>
      </c>
      <c r="S4" s="8" t="s">
        <v>3</v>
      </c>
    </row>
    <row r="5" ht="18.75" customHeight="1" spans="1:19">
      <c r="A5" s="211" t="s">
        <v>56</v>
      </c>
      <c r="B5" s="212" t="s">
        <v>57</v>
      </c>
      <c r="C5" s="212" t="s">
        <v>58</v>
      </c>
      <c r="D5" s="213" t="s">
        <v>59</v>
      </c>
      <c r="E5" s="214"/>
      <c r="F5" s="214"/>
      <c r="G5" s="214"/>
      <c r="H5" s="214"/>
      <c r="I5" s="214"/>
      <c r="J5" s="222"/>
      <c r="K5" s="214"/>
      <c r="L5" s="214"/>
      <c r="M5" s="214"/>
      <c r="N5" s="223"/>
      <c r="O5" s="223" t="s">
        <v>47</v>
      </c>
      <c r="P5" s="223"/>
      <c r="Q5" s="223"/>
      <c r="R5" s="223"/>
      <c r="S5" s="223"/>
    </row>
    <row r="6" ht="18" customHeight="1" spans="1:19">
      <c r="A6" s="215"/>
      <c r="B6" s="216"/>
      <c r="C6" s="216"/>
      <c r="D6" s="216" t="s">
        <v>60</v>
      </c>
      <c r="E6" s="216" t="s">
        <v>61</v>
      </c>
      <c r="F6" s="216" t="s">
        <v>62</v>
      </c>
      <c r="G6" s="216" t="s">
        <v>63</v>
      </c>
      <c r="H6" s="216" t="s">
        <v>64</v>
      </c>
      <c r="I6" s="224" t="s">
        <v>65</v>
      </c>
      <c r="J6" s="225"/>
      <c r="K6" s="224" t="s">
        <v>66</v>
      </c>
      <c r="L6" s="224" t="s">
        <v>67</v>
      </c>
      <c r="M6" s="224" t="s">
        <v>68</v>
      </c>
      <c r="N6" s="226" t="s">
        <v>69</v>
      </c>
      <c r="O6" s="227" t="s">
        <v>60</v>
      </c>
      <c r="P6" s="227" t="s">
        <v>61</v>
      </c>
      <c r="Q6" s="227" t="s">
        <v>62</v>
      </c>
      <c r="R6" s="227" t="s">
        <v>63</v>
      </c>
      <c r="S6" s="227" t="s">
        <v>70</v>
      </c>
    </row>
    <row r="7" ht="29.25" customHeight="1" spans="1:19">
      <c r="A7" s="217"/>
      <c r="B7" s="218"/>
      <c r="C7" s="218"/>
      <c r="D7" s="218"/>
      <c r="E7" s="218"/>
      <c r="F7" s="218"/>
      <c r="G7" s="218"/>
      <c r="H7" s="218"/>
      <c r="I7" s="228" t="s">
        <v>60</v>
      </c>
      <c r="J7" s="228" t="s">
        <v>71</v>
      </c>
      <c r="K7" s="228" t="s">
        <v>66</v>
      </c>
      <c r="L7" s="228" t="s">
        <v>67</v>
      </c>
      <c r="M7" s="228" t="s">
        <v>68</v>
      </c>
      <c r="N7" s="228" t="s">
        <v>69</v>
      </c>
      <c r="O7" s="228"/>
      <c r="P7" s="228"/>
      <c r="Q7" s="228"/>
      <c r="R7" s="228"/>
      <c r="S7" s="228"/>
    </row>
    <row r="8" ht="16.5" customHeight="1" spans="1:19">
      <c r="A8" s="186">
        <v>1</v>
      </c>
      <c r="B8" s="18">
        <v>2</v>
      </c>
      <c r="C8" s="18">
        <v>3</v>
      </c>
      <c r="D8" s="18">
        <v>4</v>
      </c>
      <c r="E8" s="186">
        <v>5</v>
      </c>
      <c r="F8" s="18">
        <v>6</v>
      </c>
      <c r="G8" s="18">
        <v>7</v>
      </c>
      <c r="H8" s="186">
        <v>8</v>
      </c>
      <c r="I8" s="18">
        <v>9</v>
      </c>
      <c r="J8" s="39">
        <v>10</v>
      </c>
      <c r="K8" s="39">
        <v>11</v>
      </c>
      <c r="L8" s="229">
        <v>12</v>
      </c>
      <c r="M8" s="39">
        <v>13</v>
      </c>
      <c r="N8" s="39">
        <v>14</v>
      </c>
      <c r="O8" s="39">
        <v>15</v>
      </c>
      <c r="P8" s="39">
        <v>16</v>
      </c>
      <c r="Q8" s="39">
        <v>17</v>
      </c>
      <c r="R8" s="39">
        <v>18</v>
      </c>
      <c r="S8" s="39">
        <v>19</v>
      </c>
    </row>
    <row r="9" s="209" customFormat="1" ht="31.35" customHeight="1" spans="1:19">
      <c r="A9" s="219">
        <v>131004</v>
      </c>
      <c r="B9" s="219" t="s">
        <v>72</v>
      </c>
      <c r="C9" s="58">
        <v>177915023.09</v>
      </c>
      <c r="D9" s="58">
        <v>20944786.32</v>
      </c>
      <c r="E9" s="58">
        <v>20944786.32</v>
      </c>
      <c r="F9" s="220"/>
      <c r="G9" s="220"/>
      <c r="H9" s="220"/>
      <c r="I9" s="58">
        <v>156970236.77</v>
      </c>
      <c r="J9" s="58">
        <v>156970236.77</v>
      </c>
      <c r="K9" s="220"/>
      <c r="L9" s="220"/>
      <c r="M9" s="220"/>
      <c r="N9" s="220"/>
      <c r="O9" s="220"/>
      <c r="P9" s="220"/>
      <c r="Q9" s="220"/>
      <c r="R9" s="220"/>
      <c r="S9" s="220"/>
    </row>
    <row r="10" ht="16.5" customHeight="1" spans="1:19">
      <c r="A10" s="200" t="s">
        <v>58</v>
      </c>
      <c r="B10" s="221"/>
      <c r="C10" s="127">
        <v>177915023.09</v>
      </c>
      <c r="D10" s="127">
        <v>20944786.32</v>
      </c>
      <c r="E10" s="127">
        <v>20944786.32</v>
      </c>
      <c r="F10" s="148"/>
      <c r="G10" s="148"/>
      <c r="H10" s="148"/>
      <c r="I10" s="127">
        <v>156970236.77</v>
      </c>
      <c r="J10" s="127">
        <v>156970236.77</v>
      </c>
      <c r="K10" s="148"/>
      <c r="L10" s="148"/>
      <c r="M10" s="148"/>
      <c r="N10" s="148"/>
      <c r="O10" s="148"/>
      <c r="P10" s="148"/>
      <c r="Q10" s="148"/>
      <c r="R10" s="148"/>
      <c r="S10" s="148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275" right="0.275" top="1" bottom="1" header="0.5" footer="0.5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workbookViewId="0">
      <pane ySplit="1" topLeftCell="A2" activePane="bottomLeft" state="frozen"/>
      <selection/>
      <selection pane="bottomLeft" activeCell="J5" sqref="J5:O5"/>
    </sheetView>
  </sheetViews>
  <sheetFormatPr defaultColWidth="9.125" defaultRowHeight="14.25" customHeight="1"/>
  <cols>
    <col min="1" max="1" width="14.2583333333333" customWidth="1"/>
    <col min="2" max="2" width="32.5" customWidth="1"/>
    <col min="3" max="3" width="14.125" customWidth="1"/>
    <col min="4" max="6" width="18.875" customWidth="1"/>
    <col min="7" max="7" width="18.5" customWidth="1"/>
    <col min="8" max="8" width="17.625" customWidth="1"/>
    <col min="9" max="9" width="17.7583333333333" customWidth="1"/>
    <col min="10" max="10" width="17.875" customWidth="1"/>
    <col min="11" max="15" width="18.8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76" t="s">
        <v>73</v>
      </c>
    </row>
    <row r="3" ht="28.5" customHeight="1" spans="1:15">
      <c r="A3" s="29" t="s">
        <v>74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ht="15" customHeight="1" spans="1:15">
      <c r="A4" s="203" t="s">
        <v>2</v>
      </c>
      <c r="B4" s="204"/>
      <c r="C4" s="79"/>
      <c r="D4" s="79"/>
      <c r="E4" s="79"/>
      <c r="F4" s="79"/>
      <c r="G4" s="7"/>
      <c r="H4" s="79"/>
      <c r="I4" s="79"/>
      <c r="J4" s="7"/>
      <c r="K4" s="79"/>
      <c r="L4" s="79"/>
      <c r="M4" s="7"/>
      <c r="N4" s="7"/>
      <c r="O4" s="131" t="s">
        <v>3</v>
      </c>
    </row>
    <row r="5" ht="18.75" customHeight="1" spans="1:15">
      <c r="A5" s="10" t="s">
        <v>75</v>
      </c>
      <c r="B5" s="10" t="s">
        <v>76</v>
      </c>
      <c r="C5" s="30" t="s">
        <v>58</v>
      </c>
      <c r="D5" s="84" t="s">
        <v>61</v>
      </c>
      <c r="E5" s="84"/>
      <c r="F5" s="84"/>
      <c r="G5" s="10" t="s">
        <v>62</v>
      </c>
      <c r="H5" s="10" t="s">
        <v>63</v>
      </c>
      <c r="I5" s="10" t="s">
        <v>77</v>
      </c>
      <c r="J5" s="11" t="s">
        <v>78</v>
      </c>
      <c r="K5" s="107" t="s">
        <v>79</v>
      </c>
      <c r="L5" s="107" t="s">
        <v>80</v>
      </c>
      <c r="M5" s="107" t="s">
        <v>81</v>
      </c>
      <c r="N5" s="107" t="s">
        <v>82</v>
      </c>
      <c r="O5" s="208" t="s">
        <v>83</v>
      </c>
    </row>
    <row r="6" ht="30" customHeight="1" spans="1:15">
      <c r="A6" s="32"/>
      <c r="B6" s="32"/>
      <c r="C6" s="32"/>
      <c r="D6" s="84" t="s">
        <v>60</v>
      </c>
      <c r="E6" s="84" t="s">
        <v>84</v>
      </c>
      <c r="F6" s="84" t="s">
        <v>85</v>
      </c>
      <c r="G6" s="32"/>
      <c r="H6" s="32"/>
      <c r="I6" s="32"/>
      <c r="J6" s="84" t="s">
        <v>60</v>
      </c>
      <c r="K6" s="162" t="s">
        <v>79</v>
      </c>
      <c r="L6" s="162" t="s">
        <v>80</v>
      </c>
      <c r="M6" s="162" t="s">
        <v>81</v>
      </c>
      <c r="N6" s="162" t="s">
        <v>82</v>
      </c>
      <c r="O6" s="162" t="s">
        <v>83</v>
      </c>
    </row>
    <row r="7" ht="16.5" customHeight="1" spans="1:15">
      <c r="A7" s="84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84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84">
        <v>15</v>
      </c>
    </row>
    <row r="8" ht="16.5" customHeight="1" spans="1:15">
      <c r="A8" s="205" t="s">
        <v>86</v>
      </c>
      <c r="B8" s="205" t="s">
        <v>87</v>
      </c>
      <c r="C8" s="198">
        <v>8380091.05</v>
      </c>
      <c r="D8" s="127">
        <v>5733087.6</v>
      </c>
      <c r="E8" s="127">
        <v>5733087.6</v>
      </c>
      <c r="F8" s="84"/>
      <c r="G8" s="84"/>
      <c r="H8" s="69"/>
      <c r="I8" s="69"/>
      <c r="J8" s="127">
        <v>2647003.45</v>
      </c>
      <c r="K8" s="127">
        <v>2647003.45</v>
      </c>
      <c r="L8" s="69"/>
      <c r="M8" s="69"/>
      <c r="N8" s="69"/>
      <c r="O8" s="84"/>
    </row>
    <row r="9" ht="16.5" customHeight="1" spans="1:15">
      <c r="A9" s="206" t="s">
        <v>88</v>
      </c>
      <c r="B9" s="206" t="s">
        <v>89</v>
      </c>
      <c r="C9" s="198">
        <v>8380091.05</v>
      </c>
      <c r="D9" s="127">
        <v>5733087.6</v>
      </c>
      <c r="E9" s="127">
        <v>5733087.6</v>
      </c>
      <c r="F9" s="84"/>
      <c r="G9" s="84"/>
      <c r="H9" s="69"/>
      <c r="I9" s="69"/>
      <c r="J9" s="127">
        <v>2647003.45</v>
      </c>
      <c r="K9" s="127">
        <v>2647003.45</v>
      </c>
      <c r="L9" s="69"/>
      <c r="M9" s="69"/>
      <c r="N9" s="69"/>
      <c r="O9" s="84"/>
    </row>
    <row r="10" ht="16.5" customHeight="1" spans="1:15">
      <c r="A10" s="207" t="s">
        <v>90</v>
      </c>
      <c r="B10" s="207" t="s">
        <v>91</v>
      </c>
      <c r="C10" s="198">
        <v>5156891.05</v>
      </c>
      <c r="D10" s="127">
        <v>2509887.6</v>
      </c>
      <c r="E10" s="127">
        <v>2509887.6</v>
      </c>
      <c r="F10" s="84"/>
      <c r="G10" s="84"/>
      <c r="H10" s="69"/>
      <c r="I10" s="69"/>
      <c r="J10" s="127">
        <v>2647003.45</v>
      </c>
      <c r="K10" s="127">
        <v>2647003.45</v>
      </c>
      <c r="L10" s="69"/>
      <c r="M10" s="69"/>
      <c r="N10" s="69"/>
      <c r="O10" s="84"/>
    </row>
    <row r="11" ht="16.5" customHeight="1" spans="1:15">
      <c r="A11" s="207" t="s">
        <v>92</v>
      </c>
      <c r="B11" s="207" t="s">
        <v>93</v>
      </c>
      <c r="C11" s="198">
        <v>3223200</v>
      </c>
      <c r="D11" s="127">
        <v>3223200</v>
      </c>
      <c r="E11" s="127">
        <v>3223200</v>
      </c>
      <c r="F11" s="84"/>
      <c r="G11" s="84"/>
      <c r="H11" s="69"/>
      <c r="I11" s="69"/>
      <c r="J11" s="127"/>
      <c r="K11" s="127"/>
      <c r="L11" s="69"/>
      <c r="M11" s="69"/>
      <c r="N11" s="69"/>
      <c r="O11" s="84"/>
    </row>
    <row r="12" ht="16.5" customHeight="1" spans="1:15">
      <c r="A12" s="205" t="s">
        <v>94</v>
      </c>
      <c r="B12" s="205" t="s">
        <v>95</v>
      </c>
      <c r="C12" s="198">
        <v>164843716.86</v>
      </c>
      <c r="D12" s="127">
        <v>13140510.72</v>
      </c>
      <c r="E12" s="127">
        <v>13140510.72</v>
      </c>
      <c r="F12" s="84"/>
      <c r="G12" s="84"/>
      <c r="H12" s="69"/>
      <c r="I12" s="69"/>
      <c r="J12" s="127">
        <v>151703206.14</v>
      </c>
      <c r="K12" s="127">
        <v>151703206.14</v>
      </c>
      <c r="L12" s="69"/>
      <c r="M12" s="69"/>
      <c r="N12" s="69"/>
      <c r="O12" s="84"/>
    </row>
    <row r="13" ht="16.5" customHeight="1" spans="1:15">
      <c r="A13" s="206" t="s">
        <v>96</v>
      </c>
      <c r="B13" s="206" t="s">
        <v>97</v>
      </c>
      <c r="C13" s="198">
        <v>159757515.41</v>
      </c>
      <c r="D13" s="127">
        <v>10793070.55</v>
      </c>
      <c r="E13" s="127">
        <v>10793070.55</v>
      </c>
      <c r="F13" s="84"/>
      <c r="G13" s="84"/>
      <c r="H13" s="69"/>
      <c r="I13" s="69"/>
      <c r="J13" s="127">
        <v>148964444.86</v>
      </c>
      <c r="K13" s="127">
        <v>148964444.86</v>
      </c>
      <c r="L13" s="69"/>
      <c r="M13" s="69"/>
      <c r="N13" s="69"/>
      <c r="O13" s="84"/>
    </row>
    <row r="14" ht="16.5" customHeight="1" spans="1:15">
      <c r="A14" s="207" t="s">
        <v>98</v>
      </c>
      <c r="B14" s="207" t="s">
        <v>99</v>
      </c>
      <c r="C14" s="198">
        <v>159712515.41</v>
      </c>
      <c r="D14" s="127">
        <v>10793070.55</v>
      </c>
      <c r="E14" s="127">
        <v>10793070.55</v>
      </c>
      <c r="F14" s="84"/>
      <c r="G14" s="84"/>
      <c r="H14" s="69"/>
      <c r="I14" s="69"/>
      <c r="J14" s="127">
        <v>148919444.86</v>
      </c>
      <c r="K14" s="127">
        <v>148919444.86</v>
      </c>
      <c r="L14" s="69"/>
      <c r="M14" s="69"/>
      <c r="N14" s="69"/>
      <c r="O14" s="84"/>
    </row>
    <row r="15" ht="16.5" customHeight="1" spans="1:15">
      <c r="A15" s="207" t="s">
        <v>100</v>
      </c>
      <c r="B15" s="207" t="s">
        <v>101</v>
      </c>
      <c r="C15" s="198">
        <v>45000</v>
      </c>
      <c r="D15" s="127"/>
      <c r="E15" s="127"/>
      <c r="F15" s="84"/>
      <c r="G15" s="84"/>
      <c r="H15" s="69"/>
      <c r="I15" s="69"/>
      <c r="J15" s="127">
        <v>45000</v>
      </c>
      <c r="K15" s="127">
        <v>45000</v>
      </c>
      <c r="L15" s="69"/>
      <c r="M15" s="69"/>
      <c r="N15" s="69"/>
      <c r="O15" s="84"/>
    </row>
    <row r="16" ht="16.5" customHeight="1" spans="1:15">
      <c r="A16" s="206" t="s">
        <v>102</v>
      </c>
      <c r="B16" s="206" t="s">
        <v>103</v>
      </c>
      <c r="C16" s="198">
        <v>5086201.45</v>
      </c>
      <c r="D16" s="127">
        <v>2347440.17</v>
      </c>
      <c r="E16" s="127">
        <v>2347440.17</v>
      </c>
      <c r="F16" s="84"/>
      <c r="G16" s="84"/>
      <c r="H16" s="69"/>
      <c r="I16" s="69"/>
      <c r="J16" s="127">
        <v>2738761.28</v>
      </c>
      <c r="K16" s="127">
        <v>2738761.28</v>
      </c>
      <c r="L16" s="69"/>
      <c r="M16" s="69"/>
      <c r="N16" s="69"/>
      <c r="O16" s="84"/>
    </row>
    <row r="17" ht="16.5" customHeight="1" spans="1:15">
      <c r="A17" s="207" t="s">
        <v>104</v>
      </c>
      <c r="B17" s="207" t="s">
        <v>105</v>
      </c>
      <c r="C17" s="198">
        <v>3888010.88</v>
      </c>
      <c r="D17" s="127">
        <v>1149249.6</v>
      </c>
      <c r="E17" s="127">
        <v>1149249.6</v>
      </c>
      <c r="F17" s="84"/>
      <c r="G17" s="84"/>
      <c r="H17" s="69"/>
      <c r="I17" s="69"/>
      <c r="J17" s="127">
        <v>2738761.28</v>
      </c>
      <c r="K17" s="127">
        <v>2738761.28</v>
      </c>
      <c r="L17" s="69"/>
      <c r="M17" s="69"/>
      <c r="N17" s="69"/>
      <c r="O17" s="84"/>
    </row>
    <row r="18" ht="16.5" customHeight="1" spans="1:15">
      <c r="A18" s="207" t="s">
        <v>106</v>
      </c>
      <c r="B18" s="207" t="s">
        <v>107</v>
      </c>
      <c r="C18" s="198">
        <v>1038540</v>
      </c>
      <c r="D18" s="127">
        <v>1038540</v>
      </c>
      <c r="E18" s="127">
        <v>1038540</v>
      </c>
      <c r="F18" s="84"/>
      <c r="G18" s="84"/>
      <c r="H18" s="69"/>
      <c r="I18" s="69"/>
      <c r="J18" s="127"/>
      <c r="K18" s="127"/>
      <c r="L18" s="69"/>
      <c r="M18" s="69"/>
      <c r="N18" s="69"/>
      <c r="O18" s="84"/>
    </row>
    <row r="19" ht="16.5" customHeight="1" spans="1:15">
      <c r="A19" s="207" t="s">
        <v>108</v>
      </c>
      <c r="B19" s="207" t="s">
        <v>109</v>
      </c>
      <c r="C19" s="198">
        <v>159650.57</v>
      </c>
      <c r="D19" s="127">
        <v>159650.57</v>
      </c>
      <c r="E19" s="127">
        <v>159650.57</v>
      </c>
      <c r="F19" s="84"/>
      <c r="G19" s="84"/>
      <c r="H19" s="69"/>
      <c r="I19" s="69"/>
      <c r="J19" s="127"/>
      <c r="K19" s="127"/>
      <c r="L19" s="69"/>
      <c r="M19" s="69"/>
      <c r="N19" s="69"/>
      <c r="O19" s="84"/>
    </row>
    <row r="20" ht="16.5" customHeight="1" spans="1:15">
      <c r="A20" s="205" t="s">
        <v>110</v>
      </c>
      <c r="B20" s="205" t="s">
        <v>111</v>
      </c>
      <c r="C20" s="198">
        <v>4691215.18</v>
      </c>
      <c r="D20" s="127">
        <v>2071188</v>
      </c>
      <c r="E20" s="127">
        <v>2071188</v>
      </c>
      <c r="F20" s="84"/>
      <c r="G20" s="84"/>
      <c r="H20" s="69"/>
      <c r="I20" s="69"/>
      <c r="J20" s="127">
        <v>2620027.18</v>
      </c>
      <c r="K20" s="127">
        <v>2620027.18</v>
      </c>
      <c r="L20" s="69"/>
      <c r="M20" s="69"/>
      <c r="N20" s="69"/>
      <c r="O20" s="84"/>
    </row>
    <row r="21" ht="16.5" customHeight="1" spans="1:15">
      <c r="A21" s="206" t="s">
        <v>112</v>
      </c>
      <c r="B21" s="206" t="s">
        <v>113</v>
      </c>
      <c r="C21" s="198">
        <v>4691215.18</v>
      </c>
      <c r="D21" s="127">
        <v>2071188</v>
      </c>
      <c r="E21" s="127">
        <v>2071188</v>
      </c>
      <c r="F21" s="84"/>
      <c r="G21" s="84"/>
      <c r="H21" s="69"/>
      <c r="I21" s="69"/>
      <c r="J21" s="127">
        <v>2620027.18</v>
      </c>
      <c r="K21" s="127">
        <v>2620027.18</v>
      </c>
      <c r="L21" s="69"/>
      <c r="M21" s="69"/>
      <c r="N21" s="69"/>
      <c r="O21" s="84"/>
    </row>
    <row r="22" ht="16.5" customHeight="1" spans="1:15">
      <c r="A22" s="207" t="s">
        <v>114</v>
      </c>
      <c r="B22" s="207" t="s">
        <v>115</v>
      </c>
      <c r="C22" s="198">
        <v>4691215.18</v>
      </c>
      <c r="D22" s="127">
        <v>2071188</v>
      </c>
      <c r="E22" s="127">
        <v>2071188</v>
      </c>
      <c r="F22" s="84"/>
      <c r="G22" s="84"/>
      <c r="H22" s="69"/>
      <c r="I22" s="69"/>
      <c r="J22" s="127">
        <v>2620027.18</v>
      </c>
      <c r="K22" s="127">
        <v>2620027.18</v>
      </c>
      <c r="L22" s="69"/>
      <c r="M22" s="69"/>
      <c r="N22" s="69"/>
      <c r="O22" s="84"/>
    </row>
    <row r="23" ht="17.25" customHeight="1" spans="1:15">
      <c r="A23" s="132" t="s">
        <v>116</v>
      </c>
      <c r="B23" s="133" t="s">
        <v>116</v>
      </c>
      <c r="C23" s="127">
        <v>177915023.09</v>
      </c>
      <c r="D23" s="127">
        <v>20944786.32</v>
      </c>
      <c r="E23" s="127">
        <v>20944786.32</v>
      </c>
      <c r="F23" s="125"/>
      <c r="G23" s="148"/>
      <c r="H23" s="125"/>
      <c r="I23" s="125"/>
      <c r="J23" s="127">
        <v>156970236.77</v>
      </c>
      <c r="K23" s="127">
        <v>156970236.77</v>
      </c>
      <c r="L23" s="125"/>
      <c r="M23" s="148"/>
      <c r="N23" s="125"/>
      <c r="O23" s="125"/>
    </row>
  </sheetData>
  <mergeCells count="11">
    <mergeCell ref="A3:O3"/>
    <mergeCell ref="A4:L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Zeros="0" workbookViewId="0">
      <pane ySplit="1" topLeftCell="A24" activePane="bottomLeft" state="frozen"/>
      <selection/>
      <selection pane="bottomLeft" activeCell="C39" sqref="C39"/>
    </sheetView>
  </sheetViews>
  <sheetFormatPr defaultColWidth="9.125" defaultRowHeight="14.25" customHeight="1" outlineLevelCol="3"/>
  <cols>
    <col min="1" max="1" width="42.5" customWidth="1"/>
    <col min="2" max="2" width="28.7583333333333" customWidth="1"/>
    <col min="3" max="3" width="48.5" customWidth="1"/>
    <col min="4" max="4" width="36.875" customWidth="1"/>
  </cols>
  <sheetData>
    <row r="1" customHeight="1" spans="1:4">
      <c r="A1" s="1"/>
      <c r="B1" s="1"/>
      <c r="C1" s="1"/>
      <c r="D1" s="1"/>
    </row>
    <row r="2" customHeight="1" spans="4:4">
      <c r="D2" s="188" t="s">
        <v>117</v>
      </c>
    </row>
    <row r="3" ht="31.5" customHeight="1" spans="1:4">
      <c r="A3" s="65" t="s">
        <v>118</v>
      </c>
      <c r="B3" s="189"/>
      <c r="C3" s="189"/>
      <c r="D3" s="189"/>
    </row>
    <row r="4" ht="17.25" customHeight="1" spans="1:4">
      <c r="A4" s="5" t="s">
        <v>2</v>
      </c>
      <c r="B4" s="190"/>
      <c r="C4" s="190"/>
      <c r="D4" s="130" t="s">
        <v>3</v>
      </c>
    </row>
    <row r="5" ht="24.6" customHeight="1" spans="1:4">
      <c r="A5" s="11" t="s">
        <v>4</v>
      </c>
      <c r="B5" s="13"/>
      <c r="C5" s="11" t="s">
        <v>5</v>
      </c>
      <c r="D5" s="13"/>
    </row>
    <row r="6" ht="15.6" customHeight="1" spans="1:4">
      <c r="A6" s="30" t="s">
        <v>6</v>
      </c>
      <c r="B6" s="160" t="s">
        <v>7</v>
      </c>
      <c r="C6" s="30" t="s">
        <v>119</v>
      </c>
      <c r="D6" s="160" t="s">
        <v>7</v>
      </c>
    </row>
    <row r="7" ht="14.1" customHeight="1" spans="1:4">
      <c r="A7" s="32"/>
      <c r="B7" s="17"/>
      <c r="C7" s="32"/>
      <c r="D7" s="17"/>
    </row>
    <row r="8" ht="29.1" customHeight="1" spans="1:4">
      <c r="A8" s="191" t="s">
        <v>120</v>
      </c>
      <c r="B8" s="192">
        <v>20944786.32</v>
      </c>
      <c r="C8" s="193" t="s">
        <v>121</v>
      </c>
      <c r="D8" s="192">
        <v>20944786.32</v>
      </c>
    </row>
    <row r="9" ht="29.1" customHeight="1" spans="1:4">
      <c r="A9" s="194" t="s">
        <v>122</v>
      </c>
      <c r="B9" s="192">
        <v>20944786.32</v>
      </c>
      <c r="C9" s="195" t="s">
        <v>123</v>
      </c>
      <c r="D9" s="192"/>
    </row>
    <row r="10" ht="29.1" customHeight="1" spans="1:4">
      <c r="A10" s="194" t="s">
        <v>124</v>
      </c>
      <c r="B10" s="148"/>
      <c r="C10" s="195" t="s">
        <v>125</v>
      </c>
      <c r="D10" s="192"/>
    </row>
    <row r="11" ht="29.1" customHeight="1" spans="1:4">
      <c r="A11" s="194" t="s">
        <v>126</v>
      </c>
      <c r="B11" s="148"/>
      <c r="C11" s="195" t="s">
        <v>127</v>
      </c>
      <c r="D11" s="192"/>
    </row>
    <row r="12" ht="29.1" customHeight="1" spans="1:4">
      <c r="A12" s="191" t="s">
        <v>128</v>
      </c>
      <c r="B12" s="125"/>
      <c r="C12" s="195" t="s">
        <v>129</v>
      </c>
      <c r="D12" s="192"/>
    </row>
    <row r="13" ht="29.1" customHeight="1" spans="1:4">
      <c r="A13" s="194" t="s">
        <v>122</v>
      </c>
      <c r="B13" s="125"/>
      <c r="C13" s="195" t="s">
        <v>130</v>
      </c>
      <c r="D13" s="192"/>
    </row>
    <row r="14" ht="29.1" customHeight="1" spans="1:4">
      <c r="A14" s="196" t="s">
        <v>124</v>
      </c>
      <c r="B14" s="125"/>
      <c r="C14" s="197" t="s">
        <v>131</v>
      </c>
      <c r="D14" s="198"/>
    </row>
    <row r="15" ht="29.1" customHeight="1" spans="1:4">
      <c r="A15" s="196" t="s">
        <v>126</v>
      </c>
      <c r="B15" s="125"/>
      <c r="C15" s="197" t="s">
        <v>132</v>
      </c>
      <c r="D15" s="198"/>
    </row>
    <row r="16" ht="29.1" customHeight="1" spans="1:4">
      <c r="A16" s="196"/>
      <c r="B16" s="125"/>
      <c r="C16" s="197" t="s">
        <v>133</v>
      </c>
      <c r="D16" s="198">
        <v>5733087.6</v>
      </c>
    </row>
    <row r="17" ht="29.1" customHeight="1" spans="1:4">
      <c r="A17" s="196"/>
      <c r="B17" s="125"/>
      <c r="C17" s="197" t="s">
        <v>134</v>
      </c>
      <c r="D17" s="198">
        <v>13140510.72</v>
      </c>
    </row>
    <row r="18" ht="29.1" customHeight="1" spans="1:4">
      <c r="A18" s="196"/>
      <c r="B18" s="125"/>
      <c r="C18" s="197" t="s">
        <v>135</v>
      </c>
      <c r="D18" s="198"/>
    </row>
    <row r="19" ht="29.1" customHeight="1" spans="1:4">
      <c r="A19" s="196"/>
      <c r="B19" s="125"/>
      <c r="C19" s="197" t="s">
        <v>136</v>
      </c>
      <c r="D19" s="198"/>
    </row>
    <row r="20" ht="29.1" customHeight="1" spans="1:4">
      <c r="A20" s="196"/>
      <c r="B20" s="125"/>
      <c r="C20" s="197" t="s">
        <v>137</v>
      </c>
      <c r="D20" s="198"/>
    </row>
    <row r="21" ht="29.1" customHeight="1" spans="1:4">
      <c r="A21" s="196"/>
      <c r="B21" s="125"/>
      <c r="C21" s="197" t="s">
        <v>138</v>
      </c>
      <c r="D21" s="198"/>
    </row>
    <row r="22" ht="29.1" customHeight="1" spans="1:4">
      <c r="A22" s="196"/>
      <c r="B22" s="125"/>
      <c r="C22" s="197" t="s">
        <v>139</v>
      </c>
      <c r="D22" s="198"/>
    </row>
    <row r="23" ht="29.1" customHeight="1" spans="1:4">
      <c r="A23" s="196"/>
      <c r="B23" s="125"/>
      <c r="C23" s="197" t="s">
        <v>140</v>
      </c>
      <c r="D23" s="198"/>
    </row>
    <row r="24" ht="29.1" customHeight="1" spans="1:4">
      <c r="A24" s="196"/>
      <c r="B24" s="125"/>
      <c r="C24" s="197" t="s">
        <v>141</v>
      </c>
      <c r="D24" s="198"/>
    </row>
    <row r="25" ht="29.1" customHeight="1" spans="1:4">
      <c r="A25" s="196"/>
      <c r="B25" s="125"/>
      <c r="C25" s="197" t="s">
        <v>142</v>
      </c>
      <c r="D25" s="198"/>
    </row>
    <row r="26" ht="29.1" customHeight="1" spans="1:4">
      <c r="A26" s="196"/>
      <c r="B26" s="125"/>
      <c r="C26" s="197" t="s">
        <v>143</v>
      </c>
      <c r="D26" s="198"/>
    </row>
    <row r="27" ht="29.1" customHeight="1" spans="1:4">
      <c r="A27" s="196"/>
      <c r="B27" s="125"/>
      <c r="C27" s="197" t="s">
        <v>144</v>
      </c>
      <c r="D27" s="198">
        <v>2071188</v>
      </c>
    </row>
    <row r="28" ht="29.1" customHeight="1" spans="1:4">
      <c r="A28" s="196"/>
      <c r="B28" s="125"/>
      <c r="C28" s="197" t="s">
        <v>145</v>
      </c>
      <c r="D28" s="198"/>
    </row>
    <row r="29" ht="29.1" customHeight="1" spans="1:4">
      <c r="A29" s="196"/>
      <c r="B29" s="125"/>
      <c r="C29" s="197" t="s">
        <v>146</v>
      </c>
      <c r="D29" s="198"/>
    </row>
    <row r="30" ht="29.1" customHeight="1" spans="1:4">
      <c r="A30" s="196"/>
      <c r="B30" s="125"/>
      <c r="C30" s="197" t="s">
        <v>147</v>
      </c>
      <c r="D30" s="198"/>
    </row>
    <row r="31" ht="29.1" customHeight="1" spans="1:4">
      <c r="A31" s="196"/>
      <c r="B31" s="125"/>
      <c r="C31" s="197" t="s">
        <v>148</v>
      </c>
      <c r="D31" s="198"/>
    </row>
    <row r="32" ht="29.1" customHeight="1" spans="1:4">
      <c r="A32" s="196"/>
      <c r="B32" s="125"/>
      <c r="C32" s="197" t="s">
        <v>149</v>
      </c>
      <c r="D32" s="198"/>
    </row>
    <row r="33" ht="29.1" customHeight="1" spans="1:4">
      <c r="A33" s="196"/>
      <c r="B33" s="125"/>
      <c r="C33" s="199" t="s">
        <v>150</v>
      </c>
      <c r="D33" s="198"/>
    </row>
    <row r="34" ht="29.1" customHeight="1" spans="1:4">
      <c r="A34" s="196"/>
      <c r="B34" s="125"/>
      <c r="C34" s="199" t="s">
        <v>151</v>
      </c>
      <c r="D34" s="198"/>
    </row>
    <row r="35" ht="29.1" customHeight="1" spans="1:4">
      <c r="A35" s="200"/>
      <c r="B35" s="125"/>
      <c r="C35" s="201" t="s">
        <v>152</v>
      </c>
      <c r="D35" s="62"/>
    </row>
    <row r="36" ht="29.1" customHeight="1" spans="1:4">
      <c r="A36" s="200" t="s">
        <v>153</v>
      </c>
      <c r="B36" s="192">
        <v>20944786.32</v>
      </c>
      <c r="C36" s="202" t="s">
        <v>53</v>
      </c>
      <c r="D36" s="192">
        <v>20944786.32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workbookViewId="0">
      <pane ySplit="1" topLeftCell="A2" activePane="bottomLeft" state="frozen"/>
      <selection/>
      <selection pane="bottomLeft" activeCell="D7" sqref="D7:G7"/>
    </sheetView>
  </sheetViews>
  <sheetFormatPr defaultColWidth="9.125" defaultRowHeight="14.25" customHeight="1" outlineLevelCol="6"/>
  <cols>
    <col min="1" max="1" width="20.125" customWidth="1"/>
    <col min="2" max="2" width="37.375" customWidth="1"/>
    <col min="3" max="3" width="19.325" customWidth="1"/>
    <col min="4" max="4" width="23.025" customWidth="1"/>
    <col min="5" max="5" width="22.6333333333333" customWidth="1"/>
    <col min="6" max="6" width="18.0916666666667" customWidth="1"/>
    <col min="7" max="7" width="20.508333333333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2" customHeight="1" spans="4:7">
      <c r="D2" s="147"/>
      <c r="F2" s="76"/>
      <c r="G2" s="76" t="s">
        <v>154</v>
      </c>
    </row>
    <row r="3" ht="39" customHeight="1" spans="1:7">
      <c r="A3" s="4" t="s">
        <v>155</v>
      </c>
      <c r="B3" s="4"/>
      <c r="C3" s="4"/>
      <c r="D3" s="4"/>
      <c r="E3" s="4"/>
      <c r="F3" s="4"/>
      <c r="G3" s="4"/>
    </row>
    <row r="4" ht="18" customHeight="1" spans="1:7">
      <c r="A4" s="5" t="s">
        <v>2</v>
      </c>
      <c r="F4" s="131"/>
      <c r="G4" s="131" t="s">
        <v>3</v>
      </c>
    </row>
    <row r="5" ht="20.25" customHeight="1" spans="1:7">
      <c r="A5" s="174" t="s">
        <v>156</v>
      </c>
      <c r="B5" s="175"/>
      <c r="C5" s="176" t="s">
        <v>58</v>
      </c>
      <c r="D5" s="12" t="s">
        <v>84</v>
      </c>
      <c r="E5" s="12"/>
      <c r="F5" s="13"/>
      <c r="G5" s="176" t="s">
        <v>85</v>
      </c>
    </row>
    <row r="6" ht="20.25" customHeight="1" spans="1:7">
      <c r="A6" s="177" t="s">
        <v>75</v>
      </c>
      <c r="B6" s="178" t="s">
        <v>76</v>
      </c>
      <c r="C6" s="179"/>
      <c r="D6" s="179" t="s">
        <v>60</v>
      </c>
      <c r="E6" s="179" t="s">
        <v>157</v>
      </c>
      <c r="F6" s="179" t="s">
        <v>158</v>
      </c>
      <c r="G6" s="179"/>
    </row>
    <row r="7" ht="13.5" customHeight="1" spans="1:7">
      <c r="A7" s="180" t="s">
        <v>159</v>
      </c>
      <c r="B7" s="180" t="s">
        <v>160</v>
      </c>
      <c r="C7" s="180" t="s">
        <v>161</v>
      </c>
      <c r="D7" s="84">
        <v>4</v>
      </c>
      <c r="E7" s="84">
        <v>5</v>
      </c>
      <c r="F7" s="84">
        <v>6</v>
      </c>
      <c r="G7" s="84">
        <v>7</v>
      </c>
    </row>
    <row r="8" ht="17.1" customHeight="1" spans="1:7">
      <c r="A8" s="181" t="s">
        <v>86</v>
      </c>
      <c r="B8" s="181" t="s">
        <v>87</v>
      </c>
      <c r="C8" s="182">
        <v>5733087.6</v>
      </c>
      <c r="D8" s="183">
        <v>5733087.6</v>
      </c>
      <c r="E8" s="183">
        <v>5733087.6</v>
      </c>
      <c r="F8" s="180"/>
      <c r="G8" s="180"/>
    </row>
    <row r="9" ht="17.1" customHeight="1" spans="1:7">
      <c r="A9" s="184" t="s">
        <v>88</v>
      </c>
      <c r="B9" s="184" t="s">
        <v>89</v>
      </c>
      <c r="C9" s="182">
        <v>5733087.6</v>
      </c>
      <c r="D9" s="183">
        <v>5733087.6</v>
      </c>
      <c r="E9" s="183">
        <v>5733087.6</v>
      </c>
      <c r="F9" s="180"/>
      <c r="G9" s="180"/>
    </row>
    <row r="10" ht="17.1" customHeight="1" spans="1:7">
      <c r="A10" s="185">
        <v>2080505</v>
      </c>
      <c r="B10" s="185" t="s">
        <v>91</v>
      </c>
      <c r="C10" s="182">
        <v>2509887.6</v>
      </c>
      <c r="D10" s="183">
        <v>2509887.6</v>
      </c>
      <c r="E10" s="183">
        <v>2509887.6</v>
      </c>
      <c r="F10" s="180"/>
      <c r="G10" s="180"/>
    </row>
    <row r="11" ht="17.1" customHeight="1" spans="1:7">
      <c r="A11" s="185" t="s">
        <v>92</v>
      </c>
      <c r="B11" s="185" t="s">
        <v>93</v>
      </c>
      <c r="C11" s="182">
        <v>3223200</v>
      </c>
      <c r="D11" s="183">
        <v>3223200</v>
      </c>
      <c r="E11" s="183">
        <v>3223200</v>
      </c>
      <c r="F11" s="180"/>
      <c r="G11" s="180"/>
    </row>
    <row r="12" ht="17.1" customHeight="1" spans="1:7">
      <c r="A12" s="181" t="s">
        <v>94</v>
      </c>
      <c r="B12" s="181" t="s">
        <v>95</v>
      </c>
      <c r="C12" s="182">
        <v>13140510.72</v>
      </c>
      <c r="D12" s="183">
        <v>13140510.72</v>
      </c>
      <c r="E12" s="183">
        <v>13140510.72</v>
      </c>
      <c r="F12" s="180"/>
      <c r="G12" s="180"/>
    </row>
    <row r="13" ht="17.1" customHeight="1" spans="1:7">
      <c r="A13" s="184" t="s">
        <v>96</v>
      </c>
      <c r="B13" s="184" t="s">
        <v>97</v>
      </c>
      <c r="C13" s="182">
        <v>10793070.55</v>
      </c>
      <c r="D13" s="183">
        <v>10793070.55</v>
      </c>
      <c r="E13" s="183">
        <v>10793070.55</v>
      </c>
      <c r="F13" s="180"/>
      <c r="G13" s="180"/>
    </row>
    <row r="14" ht="17.1" customHeight="1" spans="1:7">
      <c r="A14" s="185" t="s">
        <v>98</v>
      </c>
      <c r="B14" s="185" t="s">
        <v>99</v>
      </c>
      <c r="C14" s="182">
        <v>10793070.55</v>
      </c>
      <c r="D14" s="183">
        <v>10793070.55</v>
      </c>
      <c r="E14" s="183">
        <v>10793070.55</v>
      </c>
      <c r="F14" s="180"/>
      <c r="G14" s="180"/>
    </row>
    <row r="15" ht="17.1" customHeight="1" spans="1:7">
      <c r="A15" s="184" t="s">
        <v>102</v>
      </c>
      <c r="B15" s="184" t="s">
        <v>103</v>
      </c>
      <c r="C15" s="182">
        <v>2347440.17</v>
      </c>
      <c r="D15" s="183">
        <v>2347440.17</v>
      </c>
      <c r="E15" s="183">
        <v>2347440.17</v>
      </c>
      <c r="F15" s="180"/>
      <c r="G15" s="180"/>
    </row>
    <row r="16" ht="17.1" customHeight="1" spans="1:7">
      <c r="A16" s="185" t="s">
        <v>104</v>
      </c>
      <c r="B16" s="185" t="s">
        <v>105</v>
      </c>
      <c r="C16" s="182">
        <v>1149249.6</v>
      </c>
      <c r="D16" s="183">
        <v>1149249.6</v>
      </c>
      <c r="E16" s="183">
        <v>1149249.6</v>
      </c>
      <c r="F16" s="180"/>
      <c r="G16" s="180"/>
    </row>
    <row r="17" ht="17.1" customHeight="1" spans="1:7">
      <c r="A17" s="185" t="s">
        <v>106</v>
      </c>
      <c r="B17" s="185" t="s">
        <v>107</v>
      </c>
      <c r="C17" s="182">
        <v>1038540</v>
      </c>
      <c r="D17" s="183">
        <v>1038540</v>
      </c>
      <c r="E17" s="183">
        <v>1038540</v>
      </c>
      <c r="F17" s="180"/>
      <c r="G17" s="180"/>
    </row>
    <row r="18" ht="17.1" customHeight="1" spans="1:7">
      <c r="A18" s="185" t="s">
        <v>108</v>
      </c>
      <c r="B18" s="185" t="s">
        <v>109</v>
      </c>
      <c r="C18" s="182">
        <v>159650.57</v>
      </c>
      <c r="D18" s="183">
        <v>159650.57</v>
      </c>
      <c r="E18" s="183">
        <v>159650.57</v>
      </c>
      <c r="F18" s="180"/>
      <c r="G18" s="180"/>
    </row>
    <row r="19" ht="17.1" customHeight="1" spans="1:7">
      <c r="A19" s="181" t="s">
        <v>110</v>
      </c>
      <c r="B19" s="181" t="s">
        <v>111</v>
      </c>
      <c r="C19" s="182">
        <v>2071188</v>
      </c>
      <c r="D19" s="183">
        <v>2071188</v>
      </c>
      <c r="E19" s="183">
        <v>2071188</v>
      </c>
      <c r="F19" s="180"/>
      <c r="G19" s="180"/>
    </row>
    <row r="20" ht="17.1" customHeight="1" spans="1:7">
      <c r="A20" s="184" t="s">
        <v>112</v>
      </c>
      <c r="B20" s="184" t="s">
        <v>113</v>
      </c>
      <c r="C20" s="182">
        <v>2071188</v>
      </c>
      <c r="D20" s="183">
        <v>2071188</v>
      </c>
      <c r="E20" s="183">
        <v>2071188</v>
      </c>
      <c r="F20" s="180"/>
      <c r="G20" s="180"/>
    </row>
    <row r="21" ht="17.1" customHeight="1" spans="1:7">
      <c r="A21" s="185" t="s">
        <v>114</v>
      </c>
      <c r="B21" s="185" t="s">
        <v>115</v>
      </c>
      <c r="C21" s="182">
        <v>2071188</v>
      </c>
      <c r="D21" s="183">
        <v>2071188</v>
      </c>
      <c r="E21" s="183">
        <v>2071188</v>
      </c>
      <c r="F21" s="180"/>
      <c r="G21" s="180"/>
    </row>
    <row r="22" ht="17.1" customHeight="1" spans="1:7">
      <c r="A22" s="186" t="s">
        <v>116</v>
      </c>
      <c r="B22" s="187" t="s">
        <v>116</v>
      </c>
      <c r="C22" s="182">
        <v>20944786.32</v>
      </c>
      <c r="D22" s="183">
        <v>20944786.32</v>
      </c>
      <c r="E22" s="182">
        <v>20944786.32</v>
      </c>
      <c r="F22" s="85"/>
      <c r="G22" s="85"/>
    </row>
  </sheetData>
  <mergeCells count="7">
    <mergeCell ref="A3:G3"/>
    <mergeCell ref="A4:E4"/>
    <mergeCell ref="A5:B5"/>
    <mergeCell ref="D5:F5"/>
    <mergeCell ref="A22:B22"/>
    <mergeCell ref="C5:C6"/>
    <mergeCell ref="G5:G6"/>
  </mergeCells>
  <pageMargins left="0.75" right="0.75" top="1" bottom="1" header="0.5" footer="0.5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C6" sqref="C6"/>
    </sheetView>
  </sheetViews>
  <sheetFormatPr defaultColWidth="9.125" defaultRowHeight="14.25" customHeight="1" outlineLevelCol="5"/>
  <cols>
    <col min="1" max="1" width="27.5" customWidth="1"/>
    <col min="2" max="6" width="31.25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69"/>
      <c r="B2" s="169"/>
      <c r="C2" s="88"/>
      <c r="F2" s="80" t="s">
        <v>162</v>
      </c>
    </row>
    <row r="3" ht="25.5" customHeight="1" spans="1:6">
      <c r="A3" s="170" t="s">
        <v>163</v>
      </c>
      <c r="B3" s="170"/>
      <c r="C3" s="170"/>
      <c r="D3" s="170"/>
      <c r="E3" s="170"/>
      <c r="F3" s="170"/>
    </row>
    <row r="4" ht="15.75" customHeight="1" spans="1:6">
      <c r="A4" s="5" t="s">
        <v>2</v>
      </c>
      <c r="B4" s="169"/>
      <c r="C4" s="88"/>
      <c r="F4" s="80" t="s">
        <v>164</v>
      </c>
    </row>
    <row r="5" ht="19.5" customHeight="1" spans="1:6">
      <c r="A5" s="10" t="s">
        <v>165</v>
      </c>
      <c r="B5" s="30" t="s">
        <v>166</v>
      </c>
      <c r="C5" s="11" t="s">
        <v>167</v>
      </c>
      <c r="D5" s="12"/>
      <c r="E5" s="13"/>
      <c r="F5" s="30" t="s">
        <v>168</v>
      </c>
    </row>
    <row r="6" ht="19.5" customHeight="1" spans="1:6">
      <c r="A6" s="17"/>
      <c r="B6" s="32"/>
      <c r="C6" s="84" t="s">
        <v>60</v>
      </c>
      <c r="D6" s="84" t="s">
        <v>169</v>
      </c>
      <c r="E6" s="84" t="s">
        <v>170</v>
      </c>
      <c r="F6" s="32"/>
    </row>
    <row r="7" ht="18.75" customHeight="1" spans="1:6">
      <c r="A7" s="171">
        <v>1</v>
      </c>
      <c r="B7" s="171">
        <v>2</v>
      </c>
      <c r="C7" s="172">
        <v>3</v>
      </c>
      <c r="D7" s="171">
        <v>4</v>
      </c>
      <c r="E7" s="171">
        <v>5</v>
      </c>
      <c r="F7" s="171">
        <v>6</v>
      </c>
    </row>
    <row r="8" ht="18.75" customHeight="1" spans="1:6">
      <c r="A8" s="125"/>
      <c r="B8" s="125"/>
      <c r="C8" s="173"/>
      <c r="D8" s="125"/>
      <c r="E8" s="125"/>
      <c r="F8" s="125"/>
    </row>
    <row r="9" customHeight="1" spans="1:3">
      <c r="A9" s="38" t="s">
        <v>171</v>
      </c>
      <c r="B9" s="38"/>
      <c r="C9" s="38"/>
    </row>
  </sheetData>
  <mergeCells count="7">
    <mergeCell ref="A3:F3"/>
    <mergeCell ref="A4:D4"/>
    <mergeCell ref="C5:E5"/>
    <mergeCell ref="A9:C9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23"/>
  <sheetViews>
    <sheetView showZeros="0" workbookViewId="0">
      <pane ySplit="1" topLeftCell="A4" activePane="bottomLeft" state="frozen"/>
      <selection/>
      <selection pane="bottomLeft" activeCell="M25" sqref="M25"/>
    </sheetView>
  </sheetViews>
  <sheetFormatPr defaultColWidth="23.7583333333333" defaultRowHeight="14.25" customHeight="1"/>
  <cols>
    <col min="1" max="1" width="20.375" customWidth="1"/>
    <col min="2" max="2" width="20.7583333333333" customWidth="1"/>
    <col min="3" max="3" width="20.625" customWidth="1"/>
    <col min="4" max="4" width="18.2583333333333" customWidth="1"/>
    <col min="5" max="5" width="13.5" customWidth="1"/>
    <col min="6" max="6" width="26.2583333333333" customWidth="1"/>
    <col min="7" max="7" width="17.7583333333333" customWidth="1"/>
    <col min="8" max="8" width="23.7583333333333" customWidth="1"/>
    <col min="9" max="9" width="17.625" customWidth="1"/>
    <col min="10" max="10" width="17.875" customWidth="1"/>
    <col min="11" max="11" width="16.2583333333333" customWidth="1"/>
    <col min="12" max="12" width="16.7583333333333" customWidth="1"/>
    <col min="13" max="13" width="15.875" customWidth="1"/>
    <col min="14" max="14" width="13.125" customWidth="1"/>
    <col min="15" max="16" width="16" customWidth="1"/>
    <col min="17" max="17" width="17" customWidth="1"/>
    <col min="18" max="18" width="17.625" customWidth="1"/>
    <col min="19" max="19" width="10" customWidth="1"/>
    <col min="20" max="20" width="12.2583333333333" customWidth="1"/>
    <col min="21" max="21" width="12.5" customWidth="1"/>
    <col min="22" max="22" width="15.5" customWidth="1"/>
    <col min="23" max="23" width="16.375" customWidth="1"/>
    <col min="24" max="24" width="11.875" customWidth="1"/>
    <col min="25" max="16384" width="23.75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customFormat="1" ht="13.5" customHeight="1" spans="2:24">
      <c r="B2" s="147"/>
      <c r="C2" s="149"/>
      <c r="E2" s="150"/>
      <c r="F2" s="150"/>
      <c r="G2" s="150"/>
      <c r="H2" s="150"/>
      <c r="I2" s="89"/>
      <c r="J2" s="89"/>
      <c r="K2" s="89"/>
      <c r="L2" s="89"/>
      <c r="M2" s="89"/>
      <c r="N2" s="89"/>
      <c r="R2" s="89"/>
      <c r="V2" s="149"/>
      <c r="X2" s="75" t="s">
        <v>172</v>
      </c>
    </row>
    <row r="3" ht="45.75" customHeight="1" spans="1:24">
      <c r="A3" s="66" t="str">
        <f>"2025"&amp;"年部门基本支出预算表"</f>
        <v>2025年部门基本支出预算表</v>
      </c>
      <c r="B3" s="29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29"/>
      <c r="P3" s="29"/>
      <c r="Q3" s="29"/>
      <c r="R3" s="66"/>
      <c r="S3" s="66"/>
      <c r="T3" s="66"/>
      <c r="U3" s="66"/>
      <c r="V3" s="66"/>
      <c r="W3" s="66"/>
      <c r="X3" s="66"/>
    </row>
    <row r="4" customFormat="1" ht="18.75" customHeight="1" spans="1:24">
      <c r="A4" s="5" t="s">
        <v>2</v>
      </c>
      <c r="B4" s="6"/>
      <c r="C4" s="151"/>
      <c r="D4" s="151"/>
      <c r="E4" s="151"/>
      <c r="F4" s="151"/>
      <c r="G4" s="151"/>
      <c r="H4" s="151"/>
      <c r="I4" s="92"/>
      <c r="J4" s="92"/>
      <c r="K4" s="92"/>
      <c r="L4" s="92"/>
      <c r="M4" s="92"/>
      <c r="N4" s="92"/>
      <c r="O4" s="7"/>
      <c r="P4" s="7"/>
      <c r="Q4" s="7"/>
      <c r="R4" s="92"/>
      <c r="V4" s="149"/>
      <c r="X4" s="75" t="s">
        <v>164</v>
      </c>
    </row>
    <row r="5" ht="18" customHeight="1" spans="1:24">
      <c r="A5" s="9" t="s">
        <v>173</v>
      </c>
      <c r="B5" s="9" t="s">
        <v>174</v>
      </c>
      <c r="C5" s="9" t="s">
        <v>175</v>
      </c>
      <c r="D5" s="9" t="s">
        <v>176</v>
      </c>
      <c r="E5" s="9" t="s">
        <v>177</v>
      </c>
      <c r="F5" s="9" t="s">
        <v>178</v>
      </c>
      <c r="G5" s="9" t="s">
        <v>179</v>
      </c>
      <c r="H5" s="9" t="s">
        <v>180</v>
      </c>
      <c r="I5" s="159" t="s">
        <v>181</v>
      </c>
      <c r="J5" s="115" t="s">
        <v>181</v>
      </c>
      <c r="K5" s="115"/>
      <c r="L5" s="115"/>
      <c r="M5" s="115"/>
      <c r="N5" s="115"/>
      <c r="O5" s="12"/>
      <c r="P5" s="12"/>
      <c r="Q5" s="12"/>
      <c r="R5" s="108" t="s">
        <v>64</v>
      </c>
      <c r="S5" s="115" t="s">
        <v>78</v>
      </c>
      <c r="T5" s="115"/>
      <c r="U5" s="115"/>
      <c r="V5" s="115"/>
      <c r="W5" s="115"/>
      <c r="X5" s="116"/>
    </row>
    <row r="6" ht="18" customHeight="1" spans="1:24">
      <c r="A6" s="14"/>
      <c r="B6" s="31"/>
      <c r="C6" s="152"/>
      <c r="D6" s="14"/>
      <c r="E6" s="14"/>
      <c r="F6" s="14"/>
      <c r="G6" s="14"/>
      <c r="H6" s="14"/>
      <c r="I6" s="160" t="s">
        <v>182</v>
      </c>
      <c r="J6" s="159" t="s">
        <v>61</v>
      </c>
      <c r="K6" s="115"/>
      <c r="L6" s="115"/>
      <c r="M6" s="115"/>
      <c r="N6" s="116"/>
      <c r="O6" s="11" t="s">
        <v>183</v>
      </c>
      <c r="P6" s="12"/>
      <c r="Q6" s="13"/>
      <c r="R6" s="9" t="s">
        <v>64</v>
      </c>
      <c r="S6" s="159" t="s">
        <v>78</v>
      </c>
      <c r="T6" s="108" t="s">
        <v>71</v>
      </c>
      <c r="U6" s="115" t="s">
        <v>78</v>
      </c>
      <c r="V6" s="108" t="s">
        <v>67</v>
      </c>
      <c r="W6" s="108" t="s">
        <v>68</v>
      </c>
      <c r="X6" s="168" t="s">
        <v>69</v>
      </c>
    </row>
    <row r="7" ht="19.5" customHeight="1" spans="1:24">
      <c r="A7" s="31"/>
      <c r="B7" s="31"/>
      <c r="C7" s="31"/>
      <c r="D7" s="31"/>
      <c r="E7" s="31"/>
      <c r="F7" s="31"/>
      <c r="G7" s="31"/>
      <c r="H7" s="31"/>
      <c r="I7" s="31"/>
      <c r="J7" s="161" t="s">
        <v>184</v>
      </c>
      <c r="K7" s="9" t="s">
        <v>185</v>
      </c>
      <c r="L7" s="9" t="s">
        <v>186</v>
      </c>
      <c r="M7" s="9" t="s">
        <v>187</v>
      </c>
      <c r="N7" s="9" t="s">
        <v>188</v>
      </c>
      <c r="O7" s="9" t="s">
        <v>61</v>
      </c>
      <c r="P7" s="9" t="s">
        <v>62</v>
      </c>
      <c r="Q7" s="9" t="s">
        <v>63</v>
      </c>
      <c r="R7" s="31"/>
      <c r="S7" s="9" t="s">
        <v>60</v>
      </c>
      <c r="T7" s="9" t="s">
        <v>71</v>
      </c>
      <c r="U7" s="9" t="s">
        <v>189</v>
      </c>
      <c r="V7" s="9" t="s">
        <v>67</v>
      </c>
      <c r="W7" s="9" t="s">
        <v>68</v>
      </c>
      <c r="X7" s="9" t="s">
        <v>69</v>
      </c>
    </row>
    <row r="8" ht="37.5" customHeight="1" spans="1:24">
      <c r="A8" s="153"/>
      <c r="B8" s="32"/>
      <c r="C8" s="153"/>
      <c r="D8" s="153"/>
      <c r="E8" s="153"/>
      <c r="F8" s="153"/>
      <c r="G8" s="153"/>
      <c r="H8" s="153"/>
      <c r="I8" s="153"/>
      <c r="J8" s="162" t="s">
        <v>60</v>
      </c>
      <c r="K8" s="163" t="s">
        <v>190</v>
      </c>
      <c r="L8" s="163" t="s">
        <v>186</v>
      </c>
      <c r="M8" s="163" t="s">
        <v>187</v>
      </c>
      <c r="N8" s="163" t="s">
        <v>188</v>
      </c>
      <c r="O8" s="163" t="s">
        <v>186</v>
      </c>
      <c r="P8" s="163" t="s">
        <v>187</v>
      </c>
      <c r="Q8" s="163" t="s">
        <v>188</v>
      </c>
      <c r="R8" s="163" t="s">
        <v>64</v>
      </c>
      <c r="S8" s="163" t="s">
        <v>60</v>
      </c>
      <c r="T8" s="163" t="s">
        <v>71</v>
      </c>
      <c r="U8" s="163" t="s">
        <v>189</v>
      </c>
      <c r="V8" s="163" t="s">
        <v>67</v>
      </c>
      <c r="W8" s="163" t="s">
        <v>68</v>
      </c>
      <c r="X8" s="163" t="s">
        <v>69</v>
      </c>
    </row>
    <row r="9" customHeight="1" spans="1:24">
      <c r="A9" s="39">
        <v>1</v>
      </c>
      <c r="B9" s="39">
        <v>2</v>
      </c>
      <c r="C9" s="39">
        <v>3</v>
      </c>
      <c r="D9" s="39">
        <v>4</v>
      </c>
      <c r="E9" s="39">
        <v>5</v>
      </c>
      <c r="F9" s="39">
        <v>6</v>
      </c>
      <c r="G9" s="39">
        <v>7</v>
      </c>
      <c r="H9" s="39">
        <v>8</v>
      </c>
      <c r="I9" s="39">
        <v>9</v>
      </c>
      <c r="J9" s="39">
        <v>10</v>
      </c>
      <c r="K9" s="39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39">
        <v>21</v>
      </c>
      <c r="V9" s="39">
        <v>22</v>
      </c>
      <c r="W9" s="39">
        <v>23</v>
      </c>
      <c r="X9" s="39">
        <v>24</v>
      </c>
    </row>
    <row r="10" ht="19" customHeight="1" spans="1:24">
      <c r="A10" s="122" t="s">
        <v>191</v>
      </c>
      <c r="B10" s="122" t="s">
        <v>72</v>
      </c>
      <c r="C10" s="154" t="s">
        <v>192</v>
      </c>
      <c r="D10" s="155" t="s">
        <v>193</v>
      </c>
      <c r="E10" s="155" t="s">
        <v>98</v>
      </c>
      <c r="F10" s="155" t="s">
        <v>99</v>
      </c>
      <c r="G10" s="155" t="s">
        <v>194</v>
      </c>
      <c r="H10" s="155" t="s">
        <v>195</v>
      </c>
      <c r="I10" s="164">
        <v>6347196</v>
      </c>
      <c r="J10" s="164">
        <v>6347196</v>
      </c>
      <c r="K10" s="165"/>
      <c r="L10" s="39"/>
      <c r="M10" s="164">
        <v>6347196</v>
      </c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1" ht="19" customHeight="1" spans="1:24">
      <c r="A11" s="156" t="s">
        <v>191</v>
      </c>
      <c r="B11" s="156" t="s">
        <v>72</v>
      </c>
      <c r="C11" s="154" t="s">
        <v>192</v>
      </c>
      <c r="D11" s="155" t="s">
        <v>193</v>
      </c>
      <c r="E11" s="155" t="s">
        <v>98</v>
      </c>
      <c r="F11" s="155" t="s">
        <v>99</v>
      </c>
      <c r="G11" s="155" t="s">
        <v>196</v>
      </c>
      <c r="H11" s="155" t="s">
        <v>197</v>
      </c>
      <c r="I11" s="164">
        <v>528933</v>
      </c>
      <c r="J11" s="164">
        <v>528933</v>
      </c>
      <c r="K11" s="165"/>
      <c r="L11" s="39"/>
      <c r="M11" s="164">
        <v>528933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</row>
    <row r="12" ht="19" customHeight="1" spans="1:24">
      <c r="A12" s="156" t="s">
        <v>191</v>
      </c>
      <c r="B12" s="156" t="s">
        <v>72</v>
      </c>
      <c r="C12" s="154" t="s">
        <v>192</v>
      </c>
      <c r="D12" s="155" t="s">
        <v>193</v>
      </c>
      <c r="E12" s="155" t="s">
        <v>98</v>
      </c>
      <c r="F12" s="155" t="s">
        <v>99</v>
      </c>
      <c r="G12" s="155" t="s">
        <v>198</v>
      </c>
      <c r="H12" s="155" t="s">
        <v>199</v>
      </c>
      <c r="I12" s="164">
        <v>1796184</v>
      </c>
      <c r="J12" s="164">
        <v>1796184</v>
      </c>
      <c r="K12" s="165"/>
      <c r="L12" s="39"/>
      <c r="M12" s="164">
        <v>1796184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</row>
    <row r="13" ht="19" customHeight="1" spans="1:24">
      <c r="A13" s="156" t="s">
        <v>191</v>
      </c>
      <c r="B13" s="156" t="s">
        <v>72</v>
      </c>
      <c r="C13" s="154" t="s">
        <v>192</v>
      </c>
      <c r="D13" s="155" t="s">
        <v>193</v>
      </c>
      <c r="E13" s="155" t="s">
        <v>98</v>
      </c>
      <c r="F13" s="155" t="s">
        <v>99</v>
      </c>
      <c r="G13" s="155" t="s">
        <v>198</v>
      </c>
      <c r="H13" s="155" t="s">
        <v>199</v>
      </c>
      <c r="I13" s="164">
        <v>2033100</v>
      </c>
      <c r="J13" s="164">
        <v>2033100</v>
      </c>
      <c r="K13" s="165"/>
      <c r="L13" s="39"/>
      <c r="M13" s="164">
        <v>2033100</v>
      </c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</row>
    <row r="14" ht="19" customHeight="1" spans="1:24">
      <c r="A14" s="156" t="s">
        <v>191</v>
      </c>
      <c r="B14" s="156" t="s">
        <v>72</v>
      </c>
      <c r="C14" s="154" t="s">
        <v>200</v>
      </c>
      <c r="D14" s="155" t="s">
        <v>115</v>
      </c>
      <c r="E14" s="155" t="s">
        <v>114</v>
      </c>
      <c r="F14" s="155" t="s">
        <v>115</v>
      </c>
      <c r="G14" s="155" t="s">
        <v>201</v>
      </c>
      <c r="H14" s="155" t="s">
        <v>115</v>
      </c>
      <c r="I14" s="164">
        <v>2071188</v>
      </c>
      <c r="J14" s="164">
        <v>2071188</v>
      </c>
      <c r="K14" s="165"/>
      <c r="L14" s="39"/>
      <c r="M14" s="164">
        <v>2071188</v>
      </c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</row>
    <row r="15" ht="19" customHeight="1" spans="1:24">
      <c r="A15" s="156" t="s">
        <v>191</v>
      </c>
      <c r="B15" s="156" t="s">
        <v>72</v>
      </c>
      <c r="C15" s="154" t="s">
        <v>202</v>
      </c>
      <c r="D15" s="155" t="s">
        <v>203</v>
      </c>
      <c r="E15" s="155" t="s">
        <v>92</v>
      </c>
      <c r="F15" s="155" t="s">
        <v>93</v>
      </c>
      <c r="G15" s="155" t="s">
        <v>204</v>
      </c>
      <c r="H15" s="155" t="s">
        <v>205</v>
      </c>
      <c r="I15" s="164">
        <v>2275200</v>
      </c>
      <c r="J15" s="164">
        <v>2275200</v>
      </c>
      <c r="K15" s="165"/>
      <c r="L15" s="39"/>
      <c r="M15" s="164">
        <v>2275200</v>
      </c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</row>
    <row r="16" ht="19" customHeight="1" spans="1:24">
      <c r="A16" s="156" t="s">
        <v>191</v>
      </c>
      <c r="B16" s="156" t="s">
        <v>72</v>
      </c>
      <c r="C16" s="154" t="s">
        <v>202</v>
      </c>
      <c r="D16" s="155" t="s">
        <v>203</v>
      </c>
      <c r="E16" s="155" t="s">
        <v>92</v>
      </c>
      <c r="F16" s="155" t="s">
        <v>93</v>
      </c>
      <c r="G16" s="155" t="s">
        <v>204</v>
      </c>
      <c r="H16" s="155" t="s">
        <v>205</v>
      </c>
      <c r="I16" s="164">
        <v>948000</v>
      </c>
      <c r="J16" s="164">
        <v>948000</v>
      </c>
      <c r="K16" s="165"/>
      <c r="L16" s="39"/>
      <c r="M16" s="164">
        <v>948000</v>
      </c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</row>
    <row r="17" ht="19" customHeight="1" spans="1:24">
      <c r="A17" s="156" t="s">
        <v>191</v>
      </c>
      <c r="B17" s="156" t="s">
        <v>72</v>
      </c>
      <c r="C17" s="154" t="s">
        <v>206</v>
      </c>
      <c r="D17" s="155" t="s">
        <v>207</v>
      </c>
      <c r="E17" s="155" t="s">
        <v>90</v>
      </c>
      <c r="F17" s="155" t="s">
        <v>91</v>
      </c>
      <c r="G17" s="155" t="s">
        <v>208</v>
      </c>
      <c r="H17" s="155" t="s">
        <v>209</v>
      </c>
      <c r="I17" s="164">
        <v>2509887.6</v>
      </c>
      <c r="J17" s="164">
        <v>2509887.6</v>
      </c>
      <c r="K17" s="165"/>
      <c r="L17" s="39"/>
      <c r="M17" s="164">
        <v>2509887.6</v>
      </c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</row>
    <row r="18" ht="19" customHeight="1" spans="1:24">
      <c r="A18" s="156" t="s">
        <v>191</v>
      </c>
      <c r="B18" s="156" t="s">
        <v>72</v>
      </c>
      <c r="C18" s="154" t="s">
        <v>206</v>
      </c>
      <c r="D18" s="155" t="s">
        <v>207</v>
      </c>
      <c r="E18" s="155" t="s">
        <v>104</v>
      </c>
      <c r="F18" s="155" t="s">
        <v>105</v>
      </c>
      <c r="G18" s="155" t="s">
        <v>210</v>
      </c>
      <c r="H18" s="155" t="s">
        <v>211</v>
      </c>
      <c r="I18" s="164">
        <v>1149249.6</v>
      </c>
      <c r="J18" s="164">
        <v>1149249.6</v>
      </c>
      <c r="K18" s="165"/>
      <c r="L18" s="39"/>
      <c r="M18" s="164">
        <v>1149249.6</v>
      </c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</row>
    <row r="19" ht="19" customHeight="1" spans="1:24">
      <c r="A19" s="156" t="s">
        <v>191</v>
      </c>
      <c r="B19" s="156" t="s">
        <v>72</v>
      </c>
      <c r="C19" s="154" t="s">
        <v>206</v>
      </c>
      <c r="D19" s="155" t="s">
        <v>207</v>
      </c>
      <c r="E19" s="155" t="s">
        <v>106</v>
      </c>
      <c r="F19" s="155" t="s">
        <v>107</v>
      </c>
      <c r="G19" s="155" t="s">
        <v>212</v>
      </c>
      <c r="H19" s="155" t="s">
        <v>213</v>
      </c>
      <c r="I19" s="164">
        <v>1038540</v>
      </c>
      <c r="J19" s="164">
        <v>1038540</v>
      </c>
      <c r="K19" s="165"/>
      <c r="L19" s="39"/>
      <c r="M19" s="164">
        <v>1038540</v>
      </c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</row>
    <row r="20" ht="19" customHeight="1" spans="1:24">
      <c r="A20" s="156" t="s">
        <v>191</v>
      </c>
      <c r="B20" s="156" t="s">
        <v>72</v>
      </c>
      <c r="C20" s="154" t="s">
        <v>206</v>
      </c>
      <c r="D20" s="155" t="s">
        <v>207</v>
      </c>
      <c r="E20" s="155" t="s">
        <v>98</v>
      </c>
      <c r="F20" s="155" t="s">
        <v>99</v>
      </c>
      <c r="G20" s="155" t="s">
        <v>214</v>
      </c>
      <c r="H20" s="155" t="s">
        <v>215</v>
      </c>
      <c r="I20" s="164">
        <v>87657.55</v>
      </c>
      <c r="J20" s="164">
        <v>87657.55</v>
      </c>
      <c r="K20" s="165"/>
      <c r="L20" s="39"/>
      <c r="M20" s="164">
        <v>87657.55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</row>
    <row r="21" ht="19" customHeight="1" spans="1:24">
      <c r="A21" s="156" t="s">
        <v>191</v>
      </c>
      <c r="B21" s="156" t="s">
        <v>72</v>
      </c>
      <c r="C21" s="154" t="s">
        <v>206</v>
      </c>
      <c r="D21" s="155" t="s">
        <v>207</v>
      </c>
      <c r="E21" s="155" t="s">
        <v>108</v>
      </c>
      <c r="F21" s="155" t="s">
        <v>109</v>
      </c>
      <c r="G21" s="155" t="s">
        <v>214</v>
      </c>
      <c r="H21" s="155" t="s">
        <v>215</v>
      </c>
      <c r="I21" s="164">
        <v>50894.57</v>
      </c>
      <c r="J21" s="164">
        <v>50894.57</v>
      </c>
      <c r="K21" s="166"/>
      <c r="L21" s="39"/>
      <c r="M21" s="164">
        <v>50894.57</v>
      </c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</row>
    <row r="22" ht="19" customHeight="1" spans="1:24">
      <c r="A22" s="156" t="s">
        <v>191</v>
      </c>
      <c r="B22" s="156" t="s">
        <v>72</v>
      </c>
      <c r="C22" s="154" t="s">
        <v>206</v>
      </c>
      <c r="D22" s="155" t="s">
        <v>207</v>
      </c>
      <c r="E22" s="155" t="s">
        <v>108</v>
      </c>
      <c r="F22" s="155" t="s">
        <v>109</v>
      </c>
      <c r="G22" s="155" t="s">
        <v>214</v>
      </c>
      <c r="H22" s="155" t="s">
        <v>215</v>
      </c>
      <c r="I22" s="164">
        <v>108756</v>
      </c>
      <c r="J22" s="164">
        <v>108756</v>
      </c>
      <c r="K22" s="166"/>
      <c r="L22" s="39"/>
      <c r="M22" s="164">
        <v>108756</v>
      </c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</row>
    <row r="23" ht="17.25" customHeight="1" spans="1:24">
      <c r="A23" s="35" t="s">
        <v>116</v>
      </c>
      <c r="B23" s="36"/>
      <c r="C23" s="157"/>
      <c r="D23" s="157"/>
      <c r="E23" s="157"/>
      <c r="F23" s="157"/>
      <c r="G23" s="157"/>
      <c r="H23" s="158"/>
      <c r="I23" s="167">
        <v>20944786.32</v>
      </c>
      <c r="J23" s="167">
        <v>20944786.32</v>
      </c>
      <c r="K23" s="23"/>
      <c r="L23" s="23"/>
      <c r="M23" s="167">
        <v>20944786.32</v>
      </c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</row>
  </sheetData>
  <mergeCells count="31">
    <mergeCell ref="A3:X3"/>
    <mergeCell ref="A4:H4"/>
    <mergeCell ref="I5:X5"/>
    <mergeCell ref="J6:N6"/>
    <mergeCell ref="O6:Q6"/>
    <mergeCell ref="S6:X6"/>
    <mergeCell ref="A23:H2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275" right="0.236111111111111" top="1" bottom="1" header="0.5" footer="0.5"/>
  <pageSetup paperSize="9" scale="6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0"/>
  <sheetViews>
    <sheetView showZeros="0" tabSelected="1" topLeftCell="M1" workbookViewId="0">
      <pane ySplit="1" topLeftCell="A18" activePane="bottomLeft" state="frozen"/>
      <selection/>
      <selection pane="bottomLeft" activeCell="W6" sqref="W6:W7"/>
    </sheetView>
  </sheetViews>
  <sheetFormatPr defaultColWidth="9.125" defaultRowHeight="14.25" customHeight="1"/>
  <cols>
    <col min="1" max="1" width="23.375" customWidth="1"/>
    <col min="2" max="2" width="25.5" customWidth="1"/>
    <col min="3" max="3" width="31.375" customWidth="1"/>
    <col min="4" max="4" width="23.875" customWidth="1"/>
    <col min="5" max="5" width="15.5" customWidth="1"/>
    <col min="6" max="6" width="19.7583333333333" customWidth="1"/>
    <col min="7" max="7" width="14.875" customWidth="1"/>
    <col min="8" max="8" width="19.7583333333333" customWidth="1"/>
    <col min="9" max="16" width="14.2583333333333" customWidth="1"/>
    <col min="17" max="17" width="13.5" customWidth="1"/>
    <col min="18" max="23" width="15.258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5:23">
      <c r="E2" s="2"/>
      <c r="F2" s="2"/>
      <c r="G2" s="2"/>
      <c r="H2" s="2"/>
      <c r="U2" s="147"/>
      <c r="W2" s="76" t="s">
        <v>216</v>
      </c>
    </row>
    <row r="3" ht="27.75" customHeight="1" spans="1:23">
      <c r="A3" s="29" t="s">
        <v>217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ht="13.5" customHeight="1" spans="1:23">
      <c r="A4" s="5" t="s">
        <v>2</v>
      </c>
      <c r="B4" s="137"/>
      <c r="C4" s="137"/>
      <c r="D4" s="137"/>
      <c r="E4" s="137"/>
      <c r="F4" s="137"/>
      <c r="G4" s="137"/>
      <c r="H4" s="137"/>
      <c r="I4" s="137"/>
      <c r="J4" s="7"/>
      <c r="K4" s="7"/>
      <c r="L4" s="7"/>
      <c r="M4" s="7"/>
      <c r="N4" s="7"/>
      <c r="O4" s="7"/>
      <c r="P4" s="7"/>
      <c r="Q4" s="7"/>
      <c r="U4" s="147"/>
      <c r="W4" s="131" t="s">
        <v>164</v>
      </c>
    </row>
    <row r="5" ht="21.75" customHeight="1" spans="1:23">
      <c r="A5" s="9" t="s">
        <v>218</v>
      </c>
      <c r="B5" s="9" t="s">
        <v>175</v>
      </c>
      <c r="C5" s="9" t="s">
        <v>176</v>
      </c>
      <c r="D5" s="9" t="s">
        <v>219</v>
      </c>
      <c r="E5" s="10" t="s">
        <v>177</v>
      </c>
      <c r="F5" s="10" t="s">
        <v>178</v>
      </c>
      <c r="G5" s="10" t="s">
        <v>220</v>
      </c>
      <c r="H5" s="10" t="s">
        <v>221</v>
      </c>
      <c r="I5" s="84" t="s">
        <v>58</v>
      </c>
      <c r="J5" s="84" t="s">
        <v>222</v>
      </c>
      <c r="K5" s="84"/>
      <c r="L5" s="84"/>
      <c r="M5" s="84"/>
      <c r="N5" s="142" t="s">
        <v>183</v>
      </c>
      <c r="O5" s="142"/>
      <c r="P5" s="142"/>
      <c r="Q5" s="10" t="s">
        <v>64</v>
      </c>
      <c r="R5" s="11" t="s">
        <v>78</v>
      </c>
      <c r="S5" s="12"/>
      <c r="T5" s="12"/>
      <c r="U5" s="12"/>
      <c r="V5" s="12"/>
      <c r="W5" s="13"/>
    </row>
    <row r="6" ht="21.75" customHeight="1" spans="1:23">
      <c r="A6" s="14"/>
      <c r="B6" s="14"/>
      <c r="C6" s="14"/>
      <c r="D6" s="14"/>
      <c r="E6" s="15"/>
      <c r="F6" s="15"/>
      <c r="G6" s="15"/>
      <c r="H6" s="15"/>
      <c r="I6" s="84"/>
      <c r="J6" s="68" t="s">
        <v>61</v>
      </c>
      <c r="K6" s="68"/>
      <c r="L6" s="68" t="s">
        <v>62</v>
      </c>
      <c r="M6" s="68" t="s">
        <v>63</v>
      </c>
      <c r="N6" s="143" t="s">
        <v>61</v>
      </c>
      <c r="O6" s="143" t="s">
        <v>62</v>
      </c>
      <c r="P6" s="143" t="s">
        <v>63</v>
      </c>
      <c r="Q6" s="15"/>
      <c r="R6" s="10" t="s">
        <v>60</v>
      </c>
      <c r="S6" s="10" t="s">
        <v>71</v>
      </c>
      <c r="T6" s="10" t="s">
        <v>189</v>
      </c>
      <c r="U6" s="10" t="s">
        <v>67</v>
      </c>
      <c r="V6" s="10" t="s">
        <v>68</v>
      </c>
      <c r="W6" s="10" t="s">
        <v>69</v>
      </c>
    </row>
    <row r="7" ht="40.5" customHeight="1" spans="1:23">
      <c r="A7" s="16"/>
      <c r="B7" s="16"/>
      <c r="C7" s="16"/>
      <c r="D7" s="16"/>
      <c r="E7" s="17"/>
      <c r="F7" s="17"/>
      <c r="G7" s="17"/>
      <c r="H7" s="17"/>
      <c r="I7" s="84"/>
      <c r="J7" s="68" t="s">
        <v>60</v>
      </c>
      <c r="K7" s="68" t="s">
        <v>223</v>
      </c>
      <c r="L7" s="68"/>
      <c r="M7" s="68"/>
      <c r="N7" s="17"/>
      <c r="O7" s="17"/>
      <c r="P7" s="17"/>
      <c r="Q7" s="17"/>
      <c r="R7" s="17"/>
      <c r="S7" s="17"/>
      <c r="T7" s="17"/>
      <c r="U7" s="32"/>
      <c r="V7" s="17"/>
      <c r="W7" s="17"/>
    </row>
    <row r="8" ht="15" customHeight="1" spans="1:23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18">
        <v>13</v>
      </c>
      <c r="N8" s="18">
        <v>14</v>
      </c>
      <c r="O8" s="18">
        <v>15</v>
      </c>
      <c r="P8" s="18">
        <v>16</v>
      </c>
      <c r="Q8" s="18">
        <v>17</v>
      </c>
      <c r="R8" s="18">
        <v>18</v>
      </c>
      <c r="S8" s="18">
        <v>19</v>
      </c>
      <c r="T8" s="18">
        <v>20</v>
      </c>
      <c r="U8" s="18">
        <v>21</v>
      </c>
      <c r="V8" s="18">
        <v>22</v>
      </c>
      <c r="W8" s="18">
        <v>23</v>
      </c>
    </row>
    <row r="9" s="136" customFormat="1" ht="15" customHeight="1" spans="1:23">
      <c r="A9" s="138" t="s">
        <v>224</v>
      </c>
      <c r="B9" s="139" t="s">
        <v>225</v>
      </c>
      <c r="C9" s="140" t="s">
        <v>226</v>
      </c>
      <c r="D9" s="140" t="s">
        <v>72</v>
      </c>
      <c r="E9" s="141" t="s">
        <v>98</v>
      </c>
      <c r="F9" s="141" t="s">
        <v>99</v>
      </c>
      <c r="G9" s="141" t="s">
        <v>194</v>
      </c>
      <c r="H9" s="141" t="s">
        <v>195</v>
      </c>
      <c r="I9" s="144">
        <v>5546725.04</v>
      </c>
      <c r="J9" s="145"/>
      <c r="K9" s="145"/>
      <c r="L9" s="145"/>
      <c r="M9" s="145"/>
      <c r="N9" s="145"/>
      <c r="O9" s="145"/>
      <c r="P9" s="145"/>
      <c r="Q9" s="145"/>
      <c r="R9" s="144">
        <v>5546725.04</v>
      </c>
      <c r="S9" s="144">
        <v>5546725.04</v>
      </c>
      <c r="T9" s="145"/>
      <c r="U9" s="145"/>
      <c r="V9" s="145"/>
      <c r="W9" s="145"/>
    </row>
    <row r="10" s="136" customFormat="1" ht="15" customHeight="1" spans="1:23">
      <c r="A10" s="138" t="s">
        <v>224</v>
      </c>
      <c r="B10" s="139" t="s">
        <v>225</v>
      </c>
      <c r="C10" s="140" t="s">
        <v>226</v>
      </c>
      <c r="D10" s="140" t="s">
        <v>72</v>
      </c>
      <c r="E10" s="141" t="s">
        <v>98</v>
      </c>
      <c r="F10" s="141" t="s">
        <v>99</v>
      </c>
      <c r="G10" s="141" t="s">
        <v>198</v>
      </c>
      <c r="H10" s="141" t="s">
        <v>199</v>
      </c>
      <c r="I10" s="144">
        <v>23566268.5</v>
      </c>
      <c r="J10" s="145"/>
      <c r="K10" s="145"/>
      <c r="L10" s="145"/>
      <c r="M10" s="145"/>
      <c r="N10" s="145"/>
      <c r="O10" s="145"/>
      <c r="P10" s="145"/>
      <c r="Q10" s="145"/>
      <c r="R10" s="144">
        <v>23566268.5</v>
      </c>
      <c r="S10" s="144">
        <v>23566268.5</v>
      </c>
      <c r="T10" s="145"/>
      <c r="U10" s="145"/>
      <c r="V10" s="145"/>
      <c r="W10" s="145"/>
    </row>
    <row r="11" s="136" customFormat="1" ht="15" customHeight="1" spans="1:23">
      <c r="A11" s="138" t="s">
        <v>224</v>
      </c>
      <c r="B11" s="139" t="s">
        <v>225</v>
      </c>
      <c r="C11" s="140" t="s">
        <v>226</v>
      </c>
      <c r="D11" s="140" t="s">
        <v>72</v>
      </c>
      <c r="E11" s="141" t="s">
        <v>98</v>
      </c>
      <c r="F11" s="141" t="s">
        <v>99</v>
      </c>
      <c r="G11" s="141" t="s">
        <v>227</v>
      </c>
      <c r="H11" s="141" t="s">
        <v>228</v>
      </c>
      <c r="I11" s="144">
        <v>4868605.52</v>
      </c>
      <c r="J11" s="145"/>
      <c r="K11" s="145"/>
      <c r="L11" s="145"/>
      <c r="M11" s="145"/>
      <c r="N11" s="145"/>
      <c r="O11" s="145"/>
      <c r="P11" s="145"/>
      <c r="Q11" s="145"/>
      <c r="R11" s="144">
        <v>4868605.52</v>
      </c>
      <c r="S11" s="144">
        <v>4868605.52</v>
      </c>
      <c r="T11" s="145"/>
      <c r="U11" s="145"/>
      <c r="V11" s="145"/>
      <c r="W11" s="145"/>
    </row>
    <row r="12" s="136" customFormat="1" ht="15" customHeight="1" spans="1:23">
      <c r="A12" s="138" t="s">
        <v>207</v>
      </c>
      <c r="B12" s="139" t="s">
        <v>229</v>
      </c>
      <c r="C12" s="140" t="s">
        <v>230</v>
      </c>
      <c r="D12" s="140" t="s">
        <v>72</v>
      </c>
      <c r="E12" s="141" t="s">
        <v>98</v>
      </c>
      <c r="F12" s="141" t="s">
        <v>99</v>
      </c>
      <c r="G12" s="141" t="s">
        <v>214</v>
      </c>
      <c r="H12" s="141" t="s">
        <v>215</v>
      </c>
      <c r="I12" s="144">
        <v>1291179.68</v>
      </c>
      <c r="J12" s="145"/>
      <c r="K12" s="145"/>
      <c r="L12" s="145"/>
      <c r="M12" s="145"/>
      <c r="N12" s="145"/>
      <c r="O12" s="145"/>
      <c r="P12" s="145"/>
      <c r="Q12" s="145"/>
      <c r="R12" s="144">
        <v>1291179.68</v>
      </c>
      <c r="S12" s="144">
        <v>1291179.68</v>
      </c>
      <c r="T12" s="145"/>
      <c r="U12" s="145"/>
      <c r="V12" s="145"/>
      <c r="W12" s="145"/>
    </row>
    <row r="13" s="136" customFormat="1" ht="15" customHeight="1" spans="1:23">
      <c r="A13" s="138" t="s">
        <v>207</v>
      </c>
      <c r="B13" s="139" t="s">
        <v>229</v>
      </c>
      <c r="C13" s="140" t="s">
        <v>230</v>
      </c>
      <c r="D13" s="140" t="s">
        <v>72</v>
      </c>
      <c r="E13" s="141" t="s">
        <v>104</v>
      </c>
      <c r="F13" s="141" t="s">
        <v>105</v>
      </c>
      <c r="G13" s="141" t="s">
        <v>210</v>
      </c>
      <c r="H13" s="141" t="s">
        <v>211</v>
      </c>
      <c r="I13" s="144">
        <v>2738761.28</v>
      </c>
      <c r="J13" s="145"/>
      <c r="K13" s="145"/>
      <c r="L13" s="145"/>
      <c r="M13" s="145"/>
      <c r="N13" s="145"/>
      <c r="O13" s="145"/>
      <c r="P13" s="145"/>
      <c r="Q13" s="145"/>
      <c r="R13" s="144">
        <v>2738761.28</v>
      </c>
      <c r="S13" s="144">
        <v>2738761.28</v>
      </c>
      <c r="T13" s="145"/>
      <c r="U13" s="145"/>
      <c r="V13" s="145"/>
      <c r="W13" s="145"/>
    </row>
    <row r="14" s="136" customFormat="1" ht="15" customHeight="1" spans="1:23">
      <c r="A14" s="138" t="s">
        <v>207</v>
      </c>
      <c r="B14" s="139" t="s">
        <v>229</v>
      </c>
      <c r="C14" s="140" t="s">
        <v>230</v>
      </c>
      <c r="D14" s="140" t="s">
        <v>72</v>
      </c>
      <c r="E14" s="141" t="s">
        <v>90</v>
      </c>
      <c r="F14" s="141" t="s">
        <v>91</v>
      </c>
      <c r="G14" s="141" t="s">
        <v>208</v>
      </c>
      <c r="H14" s="141" t="s">
        <v>209</v>
      </c>
      <c r="I14" s="144">
        <v>2647003.45</v>
      </c>
      <c r="J14" s="145"/>
      <c r="K14" s="145"/>
      <c r="L14" s="145"/>
      <c r="M14" s="145"/>
      <c r="N14" s="145"/>
      <c r="O14" s="145"/>
      <c r="P14" s="145"/>
      <c r="Q14" s="145"/>
      <c r="R14" s="144">
        <v>2647003.45</v>
      </c>
      <c r="S14" s="144">
        <v>2647003.45</v>
      </c>
      <c r="T14" s="145"/>
      <c r="U14" s="145"/>
      <c r="V14" s="145"/>
      <c r="W14" s="145"/>
    </row>
    <row r="15" s="136" customFormat="1" ht="15" customHeight="1" spans="1:23">
      <c r="A15" s="138" t="s">
        <v>231</v>
      </c>
      <c r="B15" s="139" t="s">
        <v>232</v>
      </c>
      <c r="C15" s="140" t="s">
        <v>233</v>
      </c>
      <c r="D15" s="140" t="s">
        <v>72</v>
      </c>
      <c r="E15" s="141" t="s">
        <v>98</v>
      </c>
      <c r="F15" s="141" t="s">
        <v>99</v>
      </c>
      <c r="G15" s="141" t="s">
        <v>204</v>
      </c>
      <c r="H15" s="141" t="s">
        <v>205</v>
      </c>
      <c r="I15" s="144">
        <v>287760</v>
      </c>
      <c r="J15" s="145"/>
      <c r="K15" s="145"/>
      <c r="L15" s="145"/>
      <c r="M15" s="145"/>
      <c r="N15" s="145"/>
      <c r="O15" s="145"/>
      <c r="P15" s="145"/>
      <c r="Q15" s="145"/>
      <c r="R15" s="144">
        <v>287760</v>
      </c>
      <c r="S15" s="144">
        <v>287760</v>
      </c>
      <c r="T15" s="145"/>
      <c r="U15" s="145"/>
      <c r="V15" s="145"/>
      <c r="W15" s="145"/>
    </row>
    <row r="16" s="136" customFormat="1" ht="15" customHeight="1" spans="1:23">
      <c r="A16" s="141" t="s">
        <v>115</v>
      </c>
      <c r="B16" s="139" t="s">
        <v>234</v>
      </c>
      <c r="C16" s="140" t="s">
        <v>235</v>
      </c>
      <c r="D16" s="140" t="s">
        <v>72</v>
      </c>
      <c r="E16" s="141" t="s">
        <v>114</v>
      </c>
      <c r="F16" s="141" t="s">
        <v>115</v>
      </c>
      <c r="G16" s="141" t="s">
        <v>201</v>
      </c>
      <c r="H16" s="141" t="s">
        <v>115</v>
      </c>
      <c r="I16" s="144">
        <v>2620027.18</v>
      </c>
      <c r="J16" s="145"/>
      <c r="K16" s="145"/>
      <c r="L16" s="145"/>
      <c r="M16" s="145"/>
      <c r="N16" s="145"/>
      <c r="O16" s="145"/>
      <c r="P16" s="145"/>
      <c r="Q16" s="145"/>
      <c r="R16" s="144">
        <v>2620027.18</v>
      </c>
      <c r="S16" s="144">
        <v>2620027.18</v>
      </c>
      <c r="T16" s="145"/>
      <c r="U16" s="145"/>
      <c r="V16" s="145"/>
      <c r="W16" s="145"/>
    </row>
    <row r="17" s="136" customFormat="1" ht="15" customHeight="1" spans="1:23">
      <c r="A17" s="138" t="s">
        <v>236</v>
      </c>
      <c r="B17" s="139" t="s">
        <v>237</v>
      </c>
      <c r="C17" s="140" t="s">
        <v>238</v>
      </c>
      <c r="D17" s="140" t="s">
        <v>72</v>
      </c>
      <c r="E17" s="141" t="s">
        <v>98</v>
      </c>
      <c r="F17" s="141" t="s">
        <v>99</v>
      </c>
      <c r="G17" s="141" t="s">
        <v>239</v>
      </c>
      <c r="H17" s="141" t="s">
        <v>240</v>
      </c>
      <c r="I17" s="144">
        <v>70000</v>
      </c>
      <c r="J17" s="145"/>
      <c r="K17" s="145"/>
      <c r="L17" s="145"/>
      <c r="M17" s="145"/>
      <c r="N17" s="145"/>
      <c r="O17" s="145"/>
      <c r="P17" s="145"/>
      <c r="Q17" s="145"/>
      <c r="R17" s="144">
        <v>70000</v>
      </c>
      <c r="S17" s="144">
        <v>70000</v>
      </c>
      <c r="T17" s="145"/>
      <c r="U17" s="145"/>
      <c r="V17" s="145"/>
      <c r="W17" s="145"/>
    </row>
    <row r="18" s="136" customFormat="1" ht="15" customHeight="1" spans="1:23">
      <c r="A18" s="141" t="s">
        <v>236</v>
      </c>
      <c r="B18" s="139" t="s">
        <v>237</v>
      </c>
      <c r="C18" s="140" t="s">
        <v>238</v>
      </c>
      <c r="D18" s="140" t="s">
        <v>72</v>
      </c>
      <c r="E18" s="141" t="s">
        <v>98</v>
      </c>
      <c r="F18" s="141" t="s">
        <v>99</v>
      </c>
      <c r="G18" s="141" t="s">
        <v>241</v>
      </c>
      <c r="H18" s="141" t="s">
        <v>242</v>
      </c>
      <c r="I18" s="144">
        <v>54000</v>
      </c>
      <c r="J18" s="145"/>
      <c r="K18" s="145"/>
      <c r="L18" s="145"/>
      <c r="M18" s="145"/>
      <c r="N18" s="145"/>
      <c r="O18" s="145"/>
      <c r="P18" s="145"/>
      <c r="Q18" s="145"/>
      <c r="R18" s="144">
        <v>54000</v>
      </c>
      <c r="S18" s="144">
        <v>54000</v>
      </c>
      <c r="T18" s="145"/>
      <c r="U18" s="145"/>
      <c r="V18" s="145"/>
      <c r="W18" s="145"/>
    </row>
    <row r="19" s="136" customFormat="1" ht="15" customHeight="1" spans="1:23">
      <c r="A19" s="141" t="s">
        <v>236</v>
      </c>
      <c r="B19" s="139" t="s">
        <v>237</v>
      </c>
      <c r="C19" s="140" t="s">
        <v>238</v>
      </c>
      <c r="D19" s="140" t="s">
        <v>72</v>
      </c>
      <c r="E19" s="141" t="s">
        <v>98</v>
      </c>
      <c r="F19" s="141" t="s">
        <v>99</v>
      </c>
      <c r="G19" s="141" t="s">
        <v>243</v>
      </c>
      <c r="H19" s="141" t="s">
        <v>244</v>
      </c>
      <c r="I19" s="144">
        <v>1009596.87</v>
      </c>
      <c r="J19" s="145"/>
      <c r="K19" s="145"/>
      <c r="L19" s="145"/>
      <c r="M19" s="145"/>
      <c r="N19" s="145"/>
      <c r="O19" s="145"/>
      <c r="P19" s="145"/>
      <c r="Q19" s="145"/>
      <c r="R19" s="144">
        <v>1009596.87</v>
      </c>
      <c r="S19" s="144">
        <v>1009596.87</v>
      </c>
      <c r="T19" s="145"/>
      <c r="U19" s="145"/>
      <c r="V19" s="145"/>
      <c r="W19" s="145"/>
    </row>
    <row r="20" s="136" customFormat="1" ht="15" customHeight="1" spans="1:23">
      <c r="A20" s="141" t="s">
        <v>236</v>
      </c>
      <c r="B20" s="139" t="s">
        <v>237</v>
      </c>
      <c r="C20" s="140" t="s">
        <v>238</v>
      </c>
      <c r="D20" s="140" t="s">
        <v>72</v>
      </c>
      <c r="E20" s="141" t="s">
        <v>98</v>
      </c>
      <c r="F20" s="141" t="s">
        <v>99</v>
      </c>
      <c r="G20" s="141" t="s">
        <v>245</v>
      </c>
      <c r="H20" s="141" t="s">
        <v>246</v>
      </c>
      <c r="I20" s="144">
        <v>579028.27</v>
      </c>
      <c r="J20" s="145"/>
      <c r="K20" s="145"/>
      <c r="L20" s="145"/>
      <c r="M20" s="145"/>
      <c r="N20" s="145"/>
      <c r="O20" s="145"/>
      <c r="P20" s="145"/>
      <c r="Q20" s="145"/>
      <c r="R20" s="144">
        <v>579028.27</v>
      </c>
      <c r="S20" s="144">
        <v>579028.27</v>
      </c>
      <c r="T20" s="145"/>
      <c r="U20" s="145"/>
      <c r="V20" s="145"/>
      <c r="W20" s="145"/>
    </row>
    <row r="21" s="136" customFormat="1" ht="15" customHeight="1" spans="1:23">
      <c r="A21" s="141" t="s">
        <v>236</v>
      </c>
      <c r="B21" s="139" t="s">
        <v>237</v>
      </c>
      <c r="C21" s="140" t="s">
        <v>238</v>
      </c>
      <c r="D21" s="140" t="s">
        <v>72</v>
      </c>
      <c r="E21" s="141" t="s">
        <v>98</v>
      </c>
      <c r="F21" s="141" t="s">
        <v>99</v>
      </c>
      <c r="G21" s="141" t="s">
        <v>247</v>
      </c>
      <c r="H21" s="141" t="s">
        <v>248</v>
      </c>
      <c r="I21" s="144">
        <v>165110</v>
      </c>
      <c r="J21" s="145"/>
      <c r="K21" s="145"/>
      <c r="L21" s="145"/>
      <c r="M21" s="145"/>
      <c r="N21" s="145"/>
      <c r="O21" s="145"/>
      <c r="P21" s="145"/>
      <c r="Q21" s="145"/>
      <c r="R21" s="144">
        <v>165110</v>
      </c>
      <c r="S21" s="144">
        <v>165110</v>
      </c>
      <c r="T21" s="145"/>
      <c r="U21" s="145"/>
      <c r="V21" s="145"/>
      <c r="W21" s="145"/>
    </row>
    <row r="22" s="136" customFormat="1" ht="15" customHeight="1" spans="1:23">
      <c r="A22" s="141" t="s">
        <v>236</v>
      </c>
      <c r="B22" s="139" t="s">
        <v>237</v>
      </c>
      <c r="C22" s="140" t="s">
        <v>238</v>
      </c>
      <c r="D22" s="140" t="s">
        <v>72</v>
      </c>
      <c r="E22" s="141" t="s">
        <v>98</v>
      </c>
      <c r="F22" s="141" t="s">
        <v>99</v>
      </c>
      <c r="G22" s="141" t="s">
        <v>249</v>
      </c>
      <c r="H22" s="141" t="s">
        <v>250</v>
      </c>
      <c r="I22" s="144">
        <v>5419700</v>
      </c>
      <c r="J22" s="145"/>
      <c r="K22" s="145"/>
      <c r="L22" s="145"/>
      <c r="M22" s="145"/>
      <c r="N22" s="145"/>
      <c r="O22" s="145"/>
      <c r="P22" s="145"/>
      <c r="Q22" s="145"/>
      <c r="R22" s="144">
        <v>5419700</v>
      </c>
      <c r="S22" s="144">
        <v>5419700</v>
      </c>
      <c r="T22" s="145"/>
      <c r="U22" s="145"/>
      <c r="V22" s="145"/>
      <c r="W22" s="145"/>
    </row>
    <row r="23" s="136" customFormat="1" ht="15" customHeight="1" spans="1:23">
      <c r="A23" s="141" t="s">
        <v>236</v>
      </c>
      <c r="B23" s="139" t="s">
        <v>237</v>
      </c>
      <c r="C23" s="140" t="s">
        <v>238</v>
      </c>
      <c r="D23" s="140" t="s">
        <v>72</v>
      </c>
      <c r="E23" s="141" t="s">
        <v>98</v>
      </c>
      <c r="F23" s="141" t="s">
        <v>99</v>
      </c>
      <c r="G23" s="141" t="s">
        <v>251</v>
      </c>
      <c r="H23" s="141" t="s">
        <v>252</v>
      </c>
      <c r="I23" s="144">
        <v>146000</v>
      </c>
      <c r="J23" s="145"/>
      <c r="K23" s="145"/>
      <c r="L23" s="145"/>
      <c r="M23" s="145"/>
      <c r="N23" s="145"/>
      <c r="O23" s="145"/>
      <c r="P23" s="145"/>
      <c r="Q23" s="145"/>
      <c r="R23" s="144">
        <v>146000</v>
      </c>
      <c r="S23" s="144">
        <v>146000</v>
      </c>
      <c r="T23" s="145"/>
      <c r="U23" s="145"/>
      <c r="V23" s="145"/>
      <c r="W23" s="145"/>
    </row>
    <row r="24" s="136" customFormat="1" ht="15" customHeight="1" spans="1:23">
      <c r="A24" s="141" t="s">
        <v>236</v>
      </c>
      <c r="B24" s="139" t="s">
        <v>237</v>
      </c>
      <c r="C24" s="140" t="s">
        <v>238</v>
      </c>
      <c r="D24" s="140" t="s">
        <v>72</v>
      </c>
      <c r="E24" s="141" t="s">
        <v>98</v>
      </c>
      <c r="F24" s="141" t="s">
        <v>99</v>
      </c>
      <c r="G24" s="141" t="s">
        <v>253</v>
      </c>
      <c r="H24" s="141" t="s">
        <v>254</v>
      </c>
      <c r="I24" s="144">
        <v>84240</v>
      </c>
      <c r="J24" s="145"/>
      <c r="K24" s="145"/>
      <c r="L24" s="145"/>
      <c r="M24" s="145"/>
      <c r="N24" s="145"/>
      <c r="O24" s="145"/>
      <c r="P24" s="145"/>
      <c r="Q24" s="145"/>
      <c r="R24" s="144">
        <v>84240</v>
      </c>
      <c r="S24" s="144">
        <v>84240</v>
      </c>
      <c r="T24" s="145"/>
      <c r="U24" s="145"/>
      <c r="V24" s="145"/>
      <c r="W24" s="145"/>
    </row>
    <row r="25" s="136" customFormat="1" ht="15" customHeight="1" spans="1:23">
      <c r="A25" s="141" t="s">
        <v>236</v>
      </c>
      <c r="B25" s="139" t="s">
        <v>237</v>
      </c>
      <c r="C25" s="140" t="s">
        <v>238</v>
      </c>
      <c r="D25" s="140" t="s">
        <v>72</v>
      </c>
      <c r="E25" s="141" t="s">
        <v>98</v>
      </c>
      <c r="F25" s="141" t="s">
        <v>99</v>
      </c>
      <c r="G25" s="141" t="s">
        <v>255</v>
      </c>
      <c r="H25" s="141" t="s">
        <v>256</v>
      </c>
      <c r="I25" s="144">
        <v>691170</v>
      </c>
      <c r="J25" s="145"/>
      <c r="K25" s="145"/>
      <c r="L25" s="145"/>
      <c r="M25" s="145"/>
      <c r="N25" s="145"/>
      <c r="O25" s="145"/>
      <c r="P25" s="145"/>
      <c r="Q25" s="145"/>
      <c r="R25" s="144">
        <v>691170</v>
      </c>
      <c r="S25" s="144">
        <v>691170</v>
      </c>
      <c r="T25" s="145"/>
      <c r="U25" s="145"/>
      <c r="V25" s="145"/>
      <c r="W25" s="145"/>
    </row>
    <row r="26" s="136" customFormat="1" ht="15" customHeight="1" spans="1:23">
      <c r="A26" s="141" t="s">
        <v>236</v>
      </c>
      <c r="B26" s="139" t="s">
        <v>237</v>
      </c>
      <c r="C26" s="140" t="s">
        <v>238</v>
      </c>
      <c r="D26" s="140" t="s">
        <v>72</v>
      </c>
      <c r="E26" s="141" t="s">
        <v>98</v>
      </c>
      <c r="F26" s="141" t="s">
        <v>99</v>
      </c>
      <c r="G26" s="141" t="s">
        <v>257</v>
      </c>
      <c r="H26" s="141" t="s">
        <v>258</v>
      </c>
      <c r="I26" s="144">
        <v>2901163.4</v>
      </c>
      <c r="J26" s="145"/>
      <c r="K26" s="145"/>
      <c r="L26" s="145"/>
      <c r="M26" s="145"/>
      <c r="N26" s="145"/>
      <c r="O26" s="145"/>
      <c r="P26" s="145"/>
      <c r="Q26" s="145"/>
      <c r="R26" s="144">
        <v>2901163.4</v>
      </c>
      <c r="S26" s="144">
        <v>2901163.4</v>
      </c>
      <c r="T26" s="145"/>
      <c r="U26" s="145"/>
      <c r="V26" s="145"/>
      <c r="W26" s="145"/>
    </row>
    <row r="27" s="136" customFormat="1" ht="15" customHeight="1" spans="1:23">
      <c r="A27" s="141" t="s">
        <v>236</v>
      </c>
      <c r="B27" s="139" t="s">
        <v>259</v>
      </c>
      <c r="C27" s="140" t="s">
        <v>260</v>
      </c>
      <c r="D27" s="140" t="s">
        <v>72</v>
      </c>
      <c r="E27" s="141" t="s">
        <v>100</v>
      </c>
      <c r="F27" s="141" t="s">
        <v>101</v>
      </c>
      <c r="G27" s="141" t="s">
        <v>261</v>
      </c>
      <c r="H27" s="141" t="s">
        <v>262</v>
      </c>
      <c r="I27" s="144">
        <v>45000</v>
      </c>
      <c r="J27" s="145"/>
      <c r="K27" s="145"/>
      <c r="L27" s="145"/>
      <c r="M27" s="145"/>
      <c r="N27" s="145"/>
      <c r="O27" s="145"/>
      <c r="P27" s="145"/>
      <c r="Q27" s="145"/>
      <c r="R27" s="144">
        <v>45000</v>
      </c>
      <c r="S27" s="144">
        <v>45000</v>
      </c>
      <c r="T27" s="145"/>
      <c r="U27" s="145"/>
      <c r="V27" s="145"/>
      <c r="W27" s="145"/>
    </row>
    <row r="28" s="136" customFormat="1" ht="15" customHeight="1" spans="1:23">
      <c r="A28" s="141" t="s">
        <v>236</v>
      </c>
      <c r="B28" s="139" t="s">
        <v>259</v>
      </c>
      <c r="C28" s="140" t="s">
        <v>260</v>
      </c>
      <c r="D28" s="140" t="s">
        <v>72</v>
      </c>
      <c r="E28" s="141" t="s">
        <v>98</v>
      </c>
      <c r="F28" s="141" t="s">
        <v>99</v>
      </c>
      <c r="G28" s="141" t="s">
        <v>261</v>
      </c>
      <c r="H28" s="141" t="s">
        <v>262</v>
      </c>
      <c r="I28" s="144">
        <v>26854912.28</v>
      </c>
      <c r="J28" s="145"/>
      <c r="K28" s="145"/>
      <c r="L28" s="145"/>
      <c r="M28" s="145"/>
      <c r="N28" s="145"/>
      <c r="O28" s="145"/>
      <c r="P28" s="145"/>
      <c r="Q28" s="145"/>
      <c r="R28" s="144">
        <v>26854912.28</v>
      </c>
      <c r="S28" s="144">
        <v>26854912.28</v>
      </c>
      <c r="T28" s="145"/>
      <c r="U28" s="145"/>
      <c r="V28" s="145"/>
      <c r="W28" s="145"/>
    </row>
    <row r="29" s="136" customFormat="1" ht="15" customHeight="1" spans="1:23">
      <c r="A29" s="141" t="s">
        <v>263</v>
      </c>
      <c r="B29" s="139" t="s">
        <v>264</v>
      </c>
      <c r="C29" s="140" t="s">
        <v>265</v>
      </c>
      <c r="D29" s="140" t="s">
        <v>72</v>
      </c>
      <c r="E29" s="141" t="s">
        <v>98</v>
      </c>
      <c r="F29" s="141" t="s">
        <v>99</v>
      </c>
      <c r="G29" s="141" t="s">
        <v>266</v>
      </c>
      <c r="H29" s="141" t="s">
        <v>263</v>
      </c>
      <c r="I29" s="144">
        <v>2210040</v>
      </c>
      <c r="J29" s="145"/>
      <c r="K29" s="145"/>
      <c r="L29" s="145"/>
      <c r="M29" s="145"/>
      <c r="N29" s="145"/>
      <c r="O29" s="145"/>
      <c r="P29" s="145"/>
      <c r="Q29" s="145"/>
      <c r="R29" s="144">
        <v>2210040</v>
      </c>
      <c r="S29" s="144">
        <v>2210040</v>
      </c>
      <c r="T29" s="145"/>
      <c r="U29" s="145"/>
      <c r="V29" s="145"/>
      <c r="W29" s="145"/>
    </row>
    <row r="30" s="136" customFormat="1" ht="15" customHeight="1" spans="1:23">
      <c r="A30" s="141" t="s">
        <v>168</v>
      </c>
      <c r="B30" s="139" t="s">
        <v>267</v>
      </c>
      <c r="C30" s="140" t="s">
        <v>268</v>
      </c>
      <c r="D30" s="140" t="s">
        <v>72</v>
      </c>
      <c r="E30" s="141" t="s">
        <v>98</v>
      </c>
      <c r="F30" s="141" t="s">
        <v>99</v>
      </c>
      <c r="G30" s="141" t="s">
        <v>269</v>
      </c>
      <c r="H30" s="141" t="s">
        <v>168</v>
      </c>
      <c r="I30" s="144">
        <v>46000</v>
      </c>
      <c r="J30" s="145"/>
      <c r="K30" s="145"/>
      <c r="L30" s="145"/>
      <c r="M30" s="145"/>
      <c r="N30" s="145"/>
      <c r="O30" s="145"/>
      <c r="P30" s="145"/>
      <c r="Q30" s="145"/>
      <c r="R30" s="144">
        <v>46000</v>
      </c>
      <c r="S30" s="144">
        <v>46000</v>
      </c>
      <c r="T30" s="145"/>
      <c r="U30" s="145"/>
      <c r="V30" s="145"/>
      <c r="W30" s="145"/>
    </row>
    <row r="31" s="136" customFormat="1" ht="15" customHeight="1" spans="1:23">
      <c r="A31" s="141" t="s">
        <v>270</v>
      </c>
      <c r="B31" s="139" t="s">
        <v>271</v>
      </c>
      <c r="C31" s="140" t="s">
        <v>272</v>
      </c>
      <c r="D31" s="140" t="s">
        <v>72</v>
      </c>
      <c r="E31" s="141" t="s">
        <v>98</v>
      </c>
      <c r="F31" s="141" t="s">
        <v>99</v>
      </c>
      <c r="G31" s="141" t="s">
        <v>273</v>
      </c>
      <c r="H31" s="141" t="s">
        <v>274</v>
      </c>
      <c r="I31" s="144">
        <v>217500</v>
      </c>
      <c r="J31" s="145"/>
      <c r="K31" s="145"/>
      <c r="L31" s="145"/>
      <c r="M31" s="145"/>
      <c r="N31" s="145"/>
      <c r="O31" s="145"/>
      <c r="P31" s="145"/>
      <c r="Q31" s="145"/>
      <c r="R31" s="144">
        <v>217500</v>
      </c>
      <c r="S31" s="144">
        <v>217500</v>
      </c>
      <c r="T31" s="145"/>
      <c r="U31" s="145"/>
      <c r="V31" s="145"/>
      <c r="W31" s="145"/>
    </row>
    <row r="32" s="136" customFormat="1" ht="15" customHeight="1" spans="1:23">
      <c r="A32" s="141" t="s">
        <v>275</v>
      </c>
      <c r="B32" s="139" t="s">
        <v>276</v>
      </c>
      <c r="C32" s="140" t="s">
        <v>277</v>
      </c>
      <c r="D32" s="140" t="s">
        <v>72</v>
      </c>
      <c r="E32" s="141" t="s">
        <v>98</v>
      </c>
      <c r="F32" s="141" t="s">
        <v>99</v>
      </c>
      <c r="G32" s="141" t="s">
        <v>278</v>
      </c>
      <c r="H32" s="141" t="s">
        <v>279</v>
      </c>
      <c r="I32" s="144">
        <v>36000</v>
      </c>
      <c r="J32" s="145"/>
      <c r="K32" s="145"/>
      <c r="L32" s="145"/>
      <c r="M32" s="145"/>
      <c r="N32" s="145"/>
      <c r="O32" s="145"/>
      <c r="P32" s="145"/>
      <c r="Q32" s="145"/>
      <c r="R32" s="144">
        <v>36000</v>
      </c>
      <c r="S32" s="144">
        <v>36000</v>
      </c>
      <c r="T32" s="145"/>
      <c r="U32" s="145"/>
      <c r="V32" s="145"/>
      <c r="W32" s="145"/>
    </row>
    <row r="33" s="136" customFormat="1" ht="15" customHeight="1" spans="1:23">
      <c r="A33" s="141" t="s">
        <v>275</v>
      </c>
      <c r="B33" s="139" t="s">
        <v>276</v>
      </c>
      <c r="C33" s="140" t="s">
        <v>277</v>
      </c>
      <c r="D33" s="140" t="s">
        <v>72</v>
      </c>
      <c r="E33" s="141" t="s">
        <v>98</v>
      </c>
      <c r="F33" s="141" t="s">
        <v>99</v>
      </c>
      <c r="G33" s="141" t="s">
        <v>280</v>
      </c>
      <c r="H33" s="141" t="s">
        <v>281</v>
      </c>
      <c r="I33" s="144">
        <v>2063240</v>
      </c>
      <c r="J33" s="145"/>
      <c r="K33" s="145"/>
      <c r="L33" s="145"/>
      <c r="M33" s="145"/>
      <c r="N33" s="145"/>
      <c r="O33" s="145"/>
      <c r="P33" s="145"/>
      <c r="Q33" s="145"/>
      <c r="R33" s="144">
        <v>2063240</v>
      </c>
      <c r="S33" s="144">
        <v>2063240</v>
      </c>
      <c r="T33" s="145"/>
      <c r="U33" s="145"/>
      <c r="V33" s="145"/>
      <c r="W33" s="145"/>
    </row>
    <row r="34" s="136" customFormat="1" ht="15" customHeight="1" spans="1:23">
      <c r="A34" s="141" t="s">
        <v>275</v>
      </c>
      <c r="B34" s="139" t="s">
        <v>276</v>
      </c>
      <c r="C34" s="140" t="s">
        <v>277</v>
      </c>
      <c r="D34" s="140" t="s">
        <v>72</v>
      </c>
      <c r="E34" s="141" t="s">
        <v>98</v>
      </c>
      <c r="F34" s="141" t="s">
        <v>99</v>
      </c>
      <c r="G34" s="141" t="s">
        <v>282</v>
      </c>
      <c r="H34" s="141" t="s">
        <v>283</v>
      </c>
      <c r="I34" s="144">
        <v>53831000</v>
      </c>
      <c r="J34" s="145"/>
      <c r="K34" s="145"/>
      <c r="L34" s="145"/>
      <c r="M34" s="145"/>
      <c r="N34" s="145"/>
      <c r="O34" s="145"/>
      <c r="P34" s="145"/>
      <c r="Q34" s="145"/>
      <c r="R34" s="144">
        <v>53831000</v>
      </c>
      <c r="S34" s="144">
        <v>53831000</v>
      </c>
      <c r="T34" s="145"/>
      <c r="U34" s="145"/>
      <c r="V34" s="145"/>
      <c r="W34" s="145"/>
    </row>
    <row r="35" s="136" customFormat="1" ht="15" customHeight="1" spans="1:23">
      <c r="A35" s="141" t="s">
        <v>275</v>
      </c>
      <c r="B35" s="139" t="s">
        <v>276</v>
      </c>
      <c r="C35" s="140" t="s">
        <v>277</v>
      </c>
      <c r="D35" s="140" t="s">
        <v>72</v>
      </c>
      <c r="E35" s="141" t="s">
        <v>98</v>
      </c>
      <c r="F35" s="141" t="s">
        <v>99</v>
      </c>
      <c r="G35" s="141" t="s">
        <v>284</v>
      </c>
      <c r="H35" s="141" t="s">
        <v>285</v>
      </c>
      <c r="I35" s="144">
        <v>6085055.3</v>
      </c>
      <c r="J35" s="145"/>
      <c r="K35" s="145"/>
      <c r="L35" s="145"/>
      <c r="M35" s="145"/>
      <c r="N35" s="145"/>
      <c r="O35" s="145"/>
      <c r="P35" s="145"/>
      <c r="Q35" s="145"/>
      <c r="R35" s="144">
        <v>6085055.3</v>
      </c>
      <c r="S35" s="144">
        <v>6085055.3</v>
      </c>
      <c r="T35" s="145"/>
      <c r="U35" s="145"/>
      <c r="V35" s="145"/>
      <c r="W35" s="145"/>
    </row>
    <row r="36" s="136" customFormat="1" ht="15" customHeight="1" spans="1:23">
      <c r="A36" s="141" t="s">
        <v>286</v>
      </c>
      <c r="B36" s="139" t="s">
        <v>287</v>
      </c>
      <c r="C36" s="140" t="s">
        <v>288</v>
      </c>
      <c r="D36" s="140" t="s">
        <v>72</v>
      </c>
      <c r="E36" s="141" t="s">
        <v>98</v>
      </c>
      <c r="F36" s="141" t="s">
        <v>99</v>
      </c>
      <c r="G36" s="141" t="s">
        <v>289</v>
      </c>
      <c r="H36" s="141" t="s">
        <v>290</v>
      </c>
      <c r="I36" s="144">
        <v>1750000</v>
      </c>
      <c r="J36" s="145"/>
      <c r="K36" s="145"/>
      <c r="L36" s="145"/>
      <c r="M36" s="145"/>
      <c r="N36" s="145"/>
      <c r="O36" s="145"/>
      <c r="P36" s="145"/>
      <c r="Q36" s="145"/>
      <c r="R36" s="144">
        <v>1750000</v>
      </c>
      <c r="S36" s="144">
        <v>1750000</v>
      </c>
      <c r="T36" s="145"/>
      <c r="U36" s="145"/>
      <c r="V36" s="145"/>
      <c r="W36" s="145"/>
    </row>
    <row r="37" s="136" customFormat="1" ht="15" customHeight="1" spans="1:23">
      <c r="A37" s="141" t="s">
        <v>286</v>
      </c>
      <c r="B37" s="139" t="s">
        <v>287</v>
      </c>
      <c r="C37" s="140" t="s">
        <v>288</v>
      </c>
      <c r="D37" s="140" t="s">
        <v>72</v>
      </c>
      <c r="E37" s="141" t="s">
        <v>98</v>
      </c>
      <c r="F37" s="141" t="s">
        <v>99</v>
      </c>
      <c r="G37" s="141" t="s">
        <v>291</v>
      </c>
      <c r="H37" s="141" t="s">
        <v>292</v>
      </c>
      <c r="I37" s="144">
        <v>1065450</v>
      </c>
      <c r="J37" s="145"/>
      <c r="K37" s="145"/>
      <c r="L37" s="145"/>
      <c r="M37" s="145"/>
      <c r="N37" s="145"/>
      <c r="O37" s="145"/>
      <c r="P37" s="145"/>
      <c r="Q37" s="145"/>
      <c r="R37" s="144">
        <v>1065450</v>
      </c>
      <c r="S37" s="144">
        <v>1065450</v>
      </c>
      <c r="T37" s="145"/>
      <c r="U37" s="145"/>
      <c r="V37" s="145"/>
      <c r="W37" s="145"/>
    </row>
    <row r="38" s="136" customFormat="1" ht="15" customHeight="1" spans="1:23">
      <c r="A38" s="141" t="s">
        <v>286</v>
      </c>
      <c r="B38" s="139" t="s">
        <v>287</v>
      </c>
      <c r="C38" s="140" t="s">
        <v>288</v>
      </c>
      <c r="D38" s="140" t="s">
        <v>72</v>
      </c>
      <c r="E38" s="141" t="s">
        <v>98</v>
      </c>
      <c r="F38" s="141" t="s">
        <v>99</v>
      </c>
      <c r="G38" s="141" t="s">
        <v>293</v>
      </c>
      <c r="H38" s="141" t="s">
        <v>294</v>
      </c>
      <c r="I38" s="144">
        <v>79700</v>
      </c>
      <c r="J38" s="145"/>
      <c r="K38" s="145"/>
      <c r="L38" s="145"/>
      <c r="M38" s="145"/>
      <c r="N38" s="145"/>
      <c r="O38" s="145"/>
      <c r="P38" s="145"/>
      <c r="Q38" s="145"/>
      <c r="R38" s="144">
        <v>79700</v>
      </c>
      <c r="S38" s="144">
        <v>79700</v>
      </c>
      <c r="T38" s="145"/>
      <c r="U38" s="145"/>
      <c r="V38" s="145"/>
      <c r="W38" s="145"/>
    </row>
    <row r="39" s="136" customFormat="1" ht="15" customHeight="1" spans="1:23">
      <c r="A39" s="141" t="s">
        <v>275</v>
      </c>
      <c r="B39" s="139" t="s">
        <v>295</v>
      </c>
      <c r="C39" s="140" t="s">
        <v>296</v>
      </c>
      <c r="D39" s="140" t="s">
        <v>72</v>
      </c>
      <c r="E39" s="141" t="s">
        <v>98</v>
      </c>
      <c r="F39" s="141" t="s">
        <v>99</v>
      </c>
      <c r="G39" s="141" t="s">
        <v>289</v>
      </c>
      <c r="H39" s="141" t="s">
        <v>290</v>
      </c>
      <c r="I39" s="144">
        <v>8000000</v>
      </c>
      <c r="J39" s="145"/>
      <c r="K39" s="145"/>
      <c r="L39" s="145"/>
      <c r="M39" s="145"/>
      <c r="N39" s="145"/>
      <c r="O39" s="145"/>
      <c r="P39" s="145"/>
      <c r="Q39" s="145"/>
      <c r="R39" s="144">
        <v>8000000</v>
      </c>
      <c r="S39" s="144">
        <v>8000000</v>
      </c>
      <c r="T39" s="145"/>
      <c r="U39" s="145"/>
      <c r="V39" s="145"/>
      <c r="W39" s="145"/>
    </row>
    <row r="40" ht="18.75" customHeight="1" spans="1:23">
      <c r="A40" s="35" t="s">
        <v>116</v>
      </c>
      <c r="B40" s="36"/>
      <c r="C40" s="36"/>
      <c r="D40" s="36"/>
      <c r="E40" s="36"/>
      <c r="F40" s="36"/>
      <c r="G40" s="36"/>
      <c r="H40" s="37"/>
      <c r="I40" s="127">
        <v>156970236.77</v>
      </c>
      <c r="J40" s="146"/>
      <c r="K40" s="146"/>
      <c r="L40" s="146"/>
      <c r="M40" s="146"/>
      <c r="N40" s="146"/>
      <c r="O40" s="146"/>
      <c r="P40" s="146"/>
      <c r="Q40" s="146"/>
      <c r="R40" s="127">
        <v>156970236.77</v>
      </c>
      <c r="S40" s="127">
        <v>156970236.77</v>
      </c>
      <c r="T40" s="146"/>
      <c r="U40" s="148"/>
      <c r="V40" s="146"/>
      <c r="W40" s="146"/>
    </row>
  </sheetData>
  <mergeCells count="28">
    <mergeCell ref="A3:W3"/>
    <mergeCell ref="A4:I4"/>
    <mergeCell ref="J5:M5"/>
    <mergeCell ref="N5:P5"/>
    <mergeCell ref="R5:W5"/>
    <mergeCell ref="J6:K6"/>
    <mergeCell ref="A40:H4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69"/>
  <sheetViews>
    <sheetView showZeros="0" topLeftCell="B1" workbookViewId="0">
      <pane ySplit="1" topLeftCell="A2" activePane="bottomLeft" state="frozen"/>
      <selection/>
      <selection pane="bottomLeft" activeCell="J6" sqref="J6"/>
    </sheetView>
  </sheetViews>
  <sheetFormatPr defaultColWidth="9.125" defaultRowHeight="12" customHeight="1"/>
  <cols>
    <col min="1" max="1" width="25.9666666666667" customWidth="1"/>
    <col min="2" max="2" width="24.0666666666667" customWidth="1"/>
    <col min="3" max="3" width="14.1" customWidth="1"/>
    <col min="4" max="4" width="16.5833333333333" customWidth="1"/>
    <col min="5" max="5" width="34.5333333333333" customWidth="1"/>
    <col min="6" max="6" width="8.88333333333333" customWidth="1"/>
    <col min="7" max="7" width="10.375" customWidth="1"/>
    <col min="8" max="8" width="9.375" customWidth="1"/>
    <col min="9" max="9" width="11.125" customWidth="1"/>
    <col min="10" max="10" width="49.258333333333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75" t="s">
        <v>297</v>
      </c>
    </row>
    <row r="3" ht="28.5" customHeight="1" spans="1:10">
      <c r="A3" s="65" t="s">
        <v>298</v>
      </c>
      <c r="B3" s="29"/>
      <c r="C3" s="29"/>
      <c r="D3" s="29"/>
      <c r="E3" s="29"/>
      <c r="F3" s="66"/>
      <c r="G3" s="29"/>
      <c r="H3" s="66"/>
      <c r="I3" s="66"/>
      <c r="J3" s="29"/>
    </row>
    <row r="4" ht="15" customHeight="1" spans="1:1">
      <c r="A4" s="5" t="s">
        <v>2</v>
      </c>
    </row>
    <row r="5" ht="14.25" customHeight="1" spans="1:10">
      <c r="A5" s="67" t="s">
        <v>176</v>
      </c>
      <c r="B5" s="68" t="s">
        <v>299</v>
      </c>
      <c r="C5" s="68" t="s">
        <v>300</v>
      </c>
      <c r="D5" s="68" t="s">
        <v>301</v>
      </c>
      <c r="E5" s="68" t="s">
        <v>302</v>
      </c>
      <c r="F5" s="69" t="s">
        <v>303</v>
      </c>
      <c r="G5" s="68" t="s">
        <v>304</v>
      </c>
      <c r="H5" s="69" t="s">
        <v>305</v>
      </c>
      <c r="I5" s="69" t="s">
        <v>306</v>
      </c>
      <c r="J5" s="68" t="s">
        <v>307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>
        <v>6</v>
      </c>
      <c r="G6" s="68">
        <v>7</v>
      </c>
      <c r="H6" s="69">
        <v>8</v>
      </c>
      <c r="I6" s="69">
        <v>9</v>
      </c>
      <c r="J6" s="68">
        <v>10</v>
      </c>
    </row>
    <row r="7" ht="31" customHeight="1" spans="1:10">
      <c r="A7" s="134" t="s">
        <v>230</v>
      </c>
      <c r="B7" s="135" t="s">
        <v>308</v>
      </c>
      <c r="C7" s="135" t="s">
        <v>309</v>
      </c>
      <c r="D7" s="135" t="s">
        <v>310</v>
      </c>
      <c r="E7" s="135" t="s">
        <v>311</v>
      </c>
      <c r="F7" s="135" t="s">
        <v>312</v>
      </c>
      <c r="G7" s="135" t="s">
        <v>313</v>
      </c>
      <c r="H7" s="135" t="s">
        <v>314</v>
      </c>
      <c r="I7" s="135" t="s">
        <v>315</v>
      </c>
      <c r="J7" s="135" t="s">
        <v>316</v>
      </c>
    </row>
    <row r="8" ht="17" customHeight="1" spans="1:10">
      <c r="A8" s="134"/>
      <c r="B8" s="135" t="s">
        <v>308</v>
      </c>
      <c r="C8" s="135" t="s">
        <v>317</v>
      </c>
      <c r="D8" s="135" t="s">
        <v>318</v>
      </c>
      <c r="E8" s="135" t="s">
        <v>319</v>
      </c>
      <c r="F8" s="135" t="s">
        <v>320</v>
      </c>
      <c r="G8" s="135" t="s">
        <v>321</v>
      </c>
      <c r="H8" s="135" t="s">
        <v>322</v>
      </c>
      <c r="I8" s="135" t="s">
        <v>315</v>
      </c>
      <c r="J8" s="135" t="s">
        <v>323</v>
      </c>
    </row>
    <row r="9" ht="17" customHeight="1" spans="1:10">
      <c r="A9" s="134"/>
      <c r="B9" s="135" t="s">
        <v>308</v>
      </c>
      <c r="C9" s="135" t="s">
        <v>317</v>
      </c>
      <c r="D9" s="135" t="s">
        <v>324</v>
      </c>
      <c r="E9" s="135" t="s">
        <v>325</v>
      </c>
      <c r="F9" s="135" t="s">
        <v>312</v>
      </c>
      <c r="G9" s="135" t="s">
        <v>326</v>
      </c>
      <c r="H9" s="135"/>
      <c r="I9" s="135" t="s">
        <v>327</v>
      </c>
      <c r="J9" s="135" t="s">
        <v>328</v>
      </c>
    </row>
    <row r="10" ht="17" customHeight="1" spans="1:10">
      <c r="A10" s="134"/>
      <c r="B10" s="135" t="s">
        <v>308</v>
      </c>
      <c r="C10" s="135" t="s">
        <v>329</v>
      </c>
      <c r="D10" s="135" t="s">
        <v>330</v>
      </c>
      <c r="E10" s="135" t="s">
        <v>331</v>
      </c>
      <c r="F10" s="135" t="s">
        <v>332</v>
      </c>
      <c r="G10" s="135" t="s">
        <v>333</v>
      </c>
      <c r="H10" s="135" t="s">
        <v>322</v>
      </c>
      <c r="I10" s="135" t="s">
        <v>315</v>
      </c>
      <c r="J10" s="135" t="s">
        <v>334</v>
      </c>
    </row>
    <row r="11" ht="17" customHeight="1" spans="1:10">
      <c r="A11" s="134"/>
      <c r="B11" s="135" t="s">
        <v>308</v>
      </c>
      <c r="C11" s="135" t="s">
        <v>329</v>
      </c>
      <c r="D11" s="135" t="s">
        <v>330</v>
      </c>
      <c r="E11" s="135" t="s">
        <v>335</v>
      </c>
      <c r="F11" s="135" t="s">
        <v>332</v>
      </c>
      <c r="G11" s="135" t="s">
        <v>333</v>
      </c>
      <c r="H11" s="135" t="s">
        <v>322</v>
      </c>
      <c r="I11" s="135" t="s">
        <v>315</v>
      </c>
      <c r="J11" s="135" t="s">
        <v>336</v>
      </c>
    </row>
    <row r="12" ht="17" customHeight="1" spans="1:10">
      <c r="A12" s="134" t="s">
        <v>288</v>
      </c>
      <c r="B12" s="135" t="s">
        <v>337</v>
      </c>
      <c r="C12" s="135" t="s">
        <v>309</v>
      </c>
      <c r="D12" s="135" t="s">
        <v>310</v>
      </c>
      <c r="E12" s="135" t="s">
        <v>338</v>
      </c>
      <c r="F12" s="135" t="s">
        <v>332</v>
      </c>
      <c r="G12" s="135" t="s">
        <v>321</v>
      </c>
      <c r="H12" s="135" t="s">
        <v>339</v>
      </c>
      <c r="I12" s="135" t="s">
        <v>315</v>
      </c>
      <c r="J12" s="135" t="s">
        <v>340</v>
      </c>
    </row>
    <row r="13" ht="33" customHeight="1" spans="1:10">
      <c r="A13" s="134"/>
      <c r="B13" s="135" t="s">
        <v>337</v>
      </c>
      <c r="C13" s="135" t="s">
        <v>309</v>
      </c>
      <c r="D13" s="135" t="s">
        <v>341</v>
      </c>
      <c r="E13" s="135" t="s">
        <v>342</v>
      </c>
      <c r="F13" s="135" t="s">
        <v>332</v>
      </c>
      <c r="G13" s="135" t="s">
        <v>343</v>
      </c>
      <c r="H13" s="135" t="s">
        <v>322</v>
      </c>
      <c r="I13" s="135" t="s">
        <v>315</v>
      </c>
      <c r="J13" s="135" t="s">
        <v>344</v>
      </c>
    </row>
    <row r="14" ht="34" customHeight="1" spans="1:10">
      <c r="A14" s="134"/>
      <c r="B14" s="135" t="s">
        <v>337</v>
      </c>
      <c r="C14" s="135" t="s">
        <v>309</v>
      </c>
      <c r="D14" s="135" t="s">
        <v>341</v>
      </c>
      <c r="E14" s="135" t="s">
        <v>345</v>
      </c>
      <c r="F14" s="135" t="s">
        <v>332</v>
      </c>
      <c r="G14" s="135" t="s">
        <v>346</v>
      </c>
      <c r="H14" s="135" t="s">
        <v>322</v>
      </c>
      <c r="I14" s="135" t="s">
        <v>315</v>
      </c>
      <c r="J14" s="135" t="s">
        <v>347</v>
      </c>
    </row>
    <row r="15" ht="28" customHeight="1" spans="1:10">
      <c r="A15" s="134"/>
      <c r="B15" s="135" t="s">
        <v>337</v>
      </c>
      <c r="C15" s="135" t="s">
        <v>309</v>
      </c>
      <c r="D15" s="135" t="s">
        <v>348</v>
      </c>
      <c r="E15" s="135" t="s">
        <v>349</v>
      </c>
      <c r="F15" s="135" t="s">
        <v>312</v>
      </c>
      <c r="G15" s="135" t="s">
        <v>350</v>
      </c>
      <c r="H15" s="135" t="s">
        <v>351</v>
      </c>
      <c r="I15" s="135" t="s">
        <v>315</v>
      </c>
      <c r="J15" s="135" t="s">
        <v>352</v>
      </c>
    </row>
    <row r="16" ht="17" customHeight="1" spans="1:10">
      <c r="A16" s="134"/>
      <c r="B16" s="135" t="s">
        <v>337</v>
      </c>
      <c r="C16" s="135" t="s">
        <v>317</v>
      </c>
      <c r="D16" s="135" t="s">
        <v>318</v>
      </c>
      <c r="E16" s="135" t="s">
        <v>353</v>
      </c>
      <c r="F16" s="135" t="s">
        <v>320</v>
      </c>
      <c r="G16" s="135" t="s">
        <v>354</v>
      </c>
      <c r="H16" s="135" t="s">
        <v>355</v>
      </c>
      <c r="I16" s="135" t="s">
        <v>315</v>
      </c>
      <c r="J16" s="135" t="s">
        <v>356</v>
      </c>
    </row>
    <row r="17" ht="17" customHeight="1" spans="1:10">
      <c r="A17" s="134"/>
      <c r="B17" s="135" t="s">
        <v>337</v>
      </c>
      <c r="C17" s="135" t="s">
        <v>317</v>
      </c>
      <c r="D17" s="135" t="s">
        <v>357</v>
      </c>
      <c r="E17" s="135" t="s">
        <v>358</v>
      </c>
      <c r="F17" s="135" t="s">
        <v>332</v>
      </c>
      <c r="G17" s="135" t="s">
        <v>359</v>
      </c>
      <c r="H17" s="135" t="s">
        <v>351</v>
      </c>
      <c r="I17" s="135" t="s">
        <v>315</v>
      </c>
      <c r="J17" s="135" t="s">
        <v>360</v>
      </c>
    </row>
    <row r="18" ht="30" customHeight="1" spans="1:10">
      <c r="A18" s="134"/>
      <c r="B18" s="135" t="s">
        <v>337</v>
      </c>
      <c r="C18" s="135" t="s">
        <v>329</v>
      </c>
      <c r="D18" s="135" t="s">
        <v>330</v>
      </c>
      <c r="E18" s="135" t="s">
        <v>361</v>
      </c>
      <c r="F18" s="135" t="s">
        <v>332</v>
      </c>
      <c r="G18" s="135" t="s">
        <v>333</v>
      </c>
      <c r="H18" s="135" t="s">
        <v>322</v>
      </c>
      <c r="I18" s="135" t="s">
        <v>315</v>
      </c>
      <c r="J18" s="135" t="s">
        <v>362</v>
      </c>
    </row>
    <row r="19" ht="31" customHeight="1" spans="1:10">
      <c r="A19" s="134" t="s">
        <v>268</v>
      </c>
      <c r="B19" s="135" t="s">
        <v>363</v>
      </c>
      <c r="C19" s="135" t="s">
        <v>309</v>
      </c>
      <c r="D19" s="135" t="s">
        <v>310</v>
      </c>
      <c r="E19" s="135" t="s">
        <v>364</v>
      </c>
      <c r="F19" s="135" t="s">
        <v>312</v>
      </c>
      <c r="G19" s="135" t="s">
        <v>313</v>
      </c>
      <c r="H19" s="135" t="s">
        <v>314</v>
      </c>
      <c r="I19" s="135" t="s">
        <v>315</v>
      </c>
      <c r="J19" s="135" t="s">
        <v>365</v>
      </c>
    </row>
    <row r="20" ht="17" customHeight="1" spans="1:10">
      <c r="A20" s="134"/>
      <c r="B20" s="135" t="s">
        <v>363</v>
      </c>
      <c r="C20" s="135" t="s">
        <v>317</v>
      </c>
      <c r="D20" s="135" t="s">
        <v>318</v>
      </c>
      <c r="E20" s="135" t="s">
        <v>366</v>
      </c>
      <c r="F20" s="135" t="s">
        <v>320</v>
      </c>
      <c r="G20" s="135" t="s">
        <v>321</v>
      </c>
      <c r="H20" s="135" t="s">
        <v>322</v>
      </c>
      <c r="I20" s="135" t="s">
        <v>315</v>
      </c>
      <c r="J20" s="135" t="s">
        <v>367</v>
      </c>
    </row>
    <row r="21" ht="17" customHeight="1" spans="1:10">
      <c r="A21" s="134"/>
      <c r="B21" s="135" t="s">
        <v>363</v>
      </c>
      <c r="C21" s="135" t="s">
        <v>317</v>
      </c>
      <c r="D21" s="135" t="s">
        <v>324</v>
      </c>
      <c r="E21" s="135" t="s">
        <v>325</v>
      </c>
      <c r="F21" s="135" t="s">
        <v>312</v>
      </c>
      <c r="G21" s="135" t="s">
        <v>326</v>
      </c>
      <c r="H21" s="135"/>
      <c r="I21" s="135" t="s">
        <v>327</v>
      </c>
      <c r="J21" s="135" t="s">
        <v>368</v>
      </c>
    </row>
    <row r="22" ht="17" customHeight="1" spans="1:10">
      <c r="A22" s="134"/>
      <c r="B22" s="135" t="s">
        <v>363</v>
      </c>
      <c r="C22" s="135" t="s">
        <v>329</v>
      </c>
      <c r="D22" s="135" t="s">
        <v>330</v>
      </c>
      <c r="E22" s="135" t="s">
        <v>331</v>
      </c>
      <c r="F22" s="135" t="s">
        <v>332</v>
      </c>
      <c r="G22" s="135" t="s">
        <v>333</v>
      </c>
      <c r="H22" s="135" t="s">
        <v>322</v>
      </c>
      <c r="I22" s="135" t="s">
        <v>315</v>
      </c>
      <c r="J22" s="135" t="s">
        <v>369</v>
      </c>
    </row>
    <row r="23" ht="17" customHeight="1" spans="1:10">
      <c r="A23" s="134"/>
      <c r="B23" s="135" t="s">
        <v>363</v>
      </c>
      <c r="C23" s="135" t="s">
        <v>329</v>
      </c>
      <c r="D23" s="135" t="s">
        <v>330</v>
      </c>
      <c r="E23" s="135" t="s">
        <v>335</v>
      </c>
      <c r="F23" s="135" t="s">
        <v>332</v>
      </c>
      <c r="G23" s="135" t="s">
        <v>333</v>
      </c>
      <c r="H23" s="135" t="s">
        <v>322</v>
      </c>
      <c r="I23" s="135" t="s">
        <v>315</v>
      </c>
      <c r="J23" s="135" t="s">
        <v>370</v>
      </c>
    </row>
    <row r="24" ht="28" customHeight="1" spans="1:10">
      <c r="A24" s="134" t="s">
        <v>226</v>
      </c>
      <c r="B24" s="135" t="s">
        <v>371</v>
      </c>
      <c r="C24" s="135" t="s">
        <v>309</v>
      </c>
      <c r="D24" s="135" t="s">
        <v>310</v>
      </c>
      <c r="E24" s="135" t="s">
        <v>311</v>
      </c>
      <c r="F24" s="135" t="s">
        <v>312</v>
      </c>
      <c r="G24" s="135" t="s">
        <v>313</v>
      </c>
      <c r="H24" s="135" t="s">
        <v>314</v>
      </c>
      <c r="I24" s="135" t="s">
        <v>315</v>
      </c>
      <c r="J24" s="135" t="s">
        <v>372</v>
      </c>
    </row>
    <row r="25" ht="17" customHeight="1" spans="1:10">
      <c r="A25" s="134"/>
      <c r="B25" s="135" t="s">
        <v>371</v>
      </c>
      <c r="C25" s="135" t="s">
        <v>317</v>
      </c>
      <c r="D25" s="135" t="s">
        <v>318</v>
      </c>
      <c r="E25" s="135" t="s">
        <v>373</v>
      </c>
      <c r="F25" s="135" t="s">
        <v>320</v>
      </c>
      <c r="G25" s="135" t="s">
        <v>321</v>
      </c>
      <c r="H25" s="135" t="s">
        <v>322</v>
      </c>
      <c r="I25" s="135" t="s">
        <v>315</v>
      </c>
      <c r="J25" s="135" t="s">
        <v>374</v>
      </c>
    </row>
    <row r="26" ht="17" customHeight="1" spans="1:10">
      <c r="A26" s="134"/>
      <c r="B26" s="135" t="s">
        <v>371</v>
      </c>
      <c r="C26" s="135" t="s">
        <v>317</v>
      </c>
      <c r="D26" s="135" t="s">
        <v>324</v>
      </c>
      <c r="E26" s="135" t="s">
        <v>325</v>
      </c>
      <c r="F26" s="135" t="s">
        <v>312</v>
      </c>
      <c r="G26" s="135" t="s">
        <v>326</v>
      </c>
      <c r="H26" s="135"/>
      <c r="I26" s="135" t="s">
        <v>327</v>
      </c>
      <c r="J26" s="135" t="s">
        <v>328</v>
      </c>
    </row>
    <row r="27" ht="17" customHeight="1" spans="1:10">
      <c r="A27" s="134"/>
      <c r="B27" s="135" t="s">
        <v>371</v>
      </c>
      <c r="C27" s="135" t="s">
        <v>329</v>
      </c>
      <c r="D27" s="135" t="s">
        <v>330</v>
      </c>
      <c r="E27" s="135" t="s">
        <v>335</v>
      </c>
      <c r="F27" s="135" t="s">
        <v>332</v>
      </c>
      <c r="G27" s="135" t="s">
        <v>333</v>
      </c>
      <c r="H27" s="135" t="s">
        <v>322</v>
      </c>
      <c r="I27" s="135" t="s">
        <v>315</v>
      </c>
      <c r="J27" s="135" t="s">
        <v>336</v>
      </c>
    </row>
    <row r="28" ht="17" customHeight="1" spans="1:10">
      <c r="A28" s="134"/>
      <c r="B28" s="135" t="s">
        <v>371</v>
      </c>
      <c r="C28" s="135" t="s">
        <v>329</v>
      </c>
      <c r="D28" s="135" t="s">
        <v>330</v>
      </c>
      <c r="E28" s="135" t="s">
        <v>331</v>
      </c>
      <c r="F28" s="135" t="s">
        <v>332</v>
      </c>
      <c r="G28" s="135" t="s">
        <v>333</v>
      </c>
      <c r="H28" s="135" t="s">
        <v>322</v>
      </c>
      <c r="I28" s="135" t="s">
        <v>315</v>
      </c>
      <c r="J28" s="135" t="s">
        <v>334</v>
      </c>
    </row>
    <row r="29" ht="30" customHeight="1" spans="1:10">
      <c r="A29" s="134" t="s">
        <v>272</v>
      </c>
      <c r="B29" s="135" t="s">
        <v>371</v>
      </c>
      <c r="C29" s="135" t="s">
        <v>309</v>
      </c>
      <c r="D29" s="135" t="s">
        <v>310</v>
      </c>
      <c r="E29" s="135" t="s">
        <v>364</v>
      </c>
      <c r="F29" s="135" t="s">
        <v>312</v>
      </c>
      <c r="G29" s="135" t="s">
        <v>313</v>
      </c>
      <c r="H29" s="135" t="s">
        <v>314</v>
      </c>
      <c r="I29" s="135" t="s">
        <v>315</v>
      </c>
      <c r="J29" s="135" t="s">
        <v>375</v>
      </c>
    </row>
    <row r="30" ht="17" customHeight="1" spans="1:10">
      <c r="A30" s="134"/>
      <c r="B30" s="135" t="s">
        <v>371</v>
      </c>
      <c r="C30" s="135" t="s">
        <v>317</v>
      </c>
      <c r="D30" s="135" t="s">
        <v>318</v>
      </c>
      <c r="E30" s="135" t="s">
        <v>376</v>
      </c>
      <c r="F30" s="135" t="s">
        <v>320</v>
      </c>
      <c r="G30" s="135" t="s">
        <v>321</v>
      </c>
      <c r="H30" s="135" t="s">
        <v>322</v>
      </c>
      <c r="I30" s="135" t="s">
        <v>315</v>
      </c>
      <c r="J30" s="135" t="s">
        <v>377</v>
      </c>
    </row>
    <row r="31" ht="17" customHeight="1" spans="1:10">
      <c r="A31" s="134"/>
      <c r="B31" s="135" t="s">
        <v>371</v>
      </c>
      <c r="C31" s="135" t="s">
        <v>317</v>
      </c>
      <c r="D31" s="135" t="s">
        <v>324</v>
      </c>
      <c r="E31" s="135" t="s">
        <v>325</v>
      </c>
      <c r="F31" s="135" t="s">
        <v>312</v>
      </c>
      <c r="G31" s="135" t="s">
        <v>326</v>
      </c>
      <c r="H31" s="135"/>
      <c r="I31" s="135" t="s">
        <v>327</v>
      </c>
      <c r="J31" s="135" t="s">
        <v>378</v>
      </c>
    </row>
    <row r="32" ht="17" customHeight="1" spans="1:10">
      <c r="A32" s="134"/>
      <c r="B32" s="135" t="s">
        <v>371</v>
      </c>
      <c r="C32" s="135" t="s">
        <v>329</v>
      </c>
      <c r="D32" s="135" t="s">
        <v>330</v>
      </c>
      <c r="E32" s="135" t="s">
        <v>331</v>
      </c>
      <c r="F32" s="135" t="s">
        <v>332</v>
      </c>
      <c r="G32" s="135" t="s">
        <v>333</v>
      </c>
      <c r="H32" s="135"/>
      <c r="I32" s="135" t="s">
        <v>327</v>
      </c>
      <c r="J32" s="135" t="s">
        <v>334</v>
      </c>
    </row>
    <row r="33" ht="17" customHeight="1" spans="1:10">
      <c r="A33" s="134"/>
      <c r="B33" s="135" t="s">
        <v>371</v>
      </c>
      <c r="C33" s="135" t="s">
        <v>329</v>
      </c>
      <c r="D33" s="135" t="s">
        <v>330</v>
      </c>
      <c r="E33" s="135" t="s">
        <v>335</v>
      </c>
      <c r="F33" s="135" t="s">
        <v>332</v>
      </c>
      <c r="G33" s="135" t="s">
        <v>333</v>
      </c>
      <c r="H33" s="135"/>
      <c r="I33" s="135" t="s">
        <v>327</v>
      </c>
      <c r="J33" s="135" t="s">
        <v>336</v>
      </c>
    </row>
    <row r="34" ht="33" customHeight="1" spans="1:10">
      <c r="A34" s="134" t="s">
        <v>260</v>
      </c>
      <c r="B34" s="135" t="s">
        <v>363</v>
      </c>
      <c r="C34" s="135" t="s">
        <v>309</v>
      </c>
      <c r="D34" s="135" t="s">
        <v>310</v>
      </c>
      <c r="E34" s="135" t="s">
        <v>364</v>
      </c>
      <c r="F34" s="135" t="s">
        <v>312</v>
      </c>
      <c r="G34" s="135" t="s">
        <v>313</v>
      </c>
      <c r="H34" s="135" t="s">
        <v>314</v>
      </c>
      <c r="I34" s="135" t="s">
        <v>315</v>
      </c>
      <c r="J34" s="135" t="s">
        <v>365</v>
      </c>
    </row>
    <row r="35" ht="25" customHeight="1" spans="1:10">
      <c r="A35" s="134"/>
      <c r="B35" s="135" t="s">
        <v>363</v>
      </c>
      <c r="C35" s="135" t="s">
        <v>317</v>
      </c>
      <c r="D35" s="135" t="s">
        <v>318</v>
      </c>
      <c r="E35" s="135" t="s">
        <v>379</v>
      </c>
      <c r="F35" s="135" t="s">
        <v>320</v>
      </c>
      <c r="G35" s="135" t="s">
        <v>321</v>
      </c>
      <c r="H35" s="135" t="s">
        <v>322</v>
      </c>
      <c r="I35" s="135" t="s">
        <v>315</v>
      </c>
      <c r="J35" s="135" t="s">
        <v>380</v>
      </c>
    </row>
    <row r="36" ht="17" customHeight="1" spans="1:10">
      <c r="A36" s="134"/>
      <c r="B36" s="135" t="s">
        <v>363</v>
      </c>
      <c r="C36" s="135" t="s">
        <v>317</v>
      </c>
      <c r="D36" s="135" t="s">
        <v>324</v>
      </c>
      <c r="E36" s="135" t="s">
        <v>325</v>
      </c>
      <c r="F36" s="135" t="s">
        <v>312</v>
      </c>
      <c r="G36" s="135" t="s">
        <v>326</v>
      </c>
      <c r="H36" s="135"/>
      <c r="I36" s="135" t="s">
        <v>327</v>
      </c>
      <c r="J36" s="135" t="s">
        <v>381</v>
      </c>
    </row>
    <row r="37" ht="17" customHeight="1" spans="1:10">
      <c r="A37" s="134"/>
      <c r="B37" s="135" t="s">
        <v>363</v>
      </c>
      <c r="C37" s="135" t="s">
        <v>329</v>
      </c>
      <c r="D37" s="135" t="s">
        <v>330</v>
      </c>
      <c r="E37" s="135" t="s">
        <v>335</v>
      </c>
      <c r="F37" s="135" t="s">
        <v>332</v>
      </c>
      <c r="G37" s="135" t="s">
        <v>333</v>
      </c>
      <c r="H37" s="135" t="s">
        <v>322</v>
      </c>
      <c r="I37" s="135" t="s">
        <v>315</v>
      </c>
      <c r="J37" s="135" t="s">
        <v>382</v>
      </c>
    </row>
    <row r="38" ht="17" customHeight="1" spans="1:10">
      <c r="A38" s="134"/>
      <c r="B38" s="135" t="s">
        <v>363</v>
      </c>
      <c r="C38" s="135" t="s">
        <v>329</v>
      </c>
      <c r="D38" s="135" t="s">
        <v>330</v>
      </c>
      <c r="E38" s="135" t="s">
        <v>331</v>
      </c>
      <c r="F38" s="135" t="s">
        <v>332</v>
      </c>
      <c r="G38" s="135" t="s">
        <v>333</v>
      </c>
      <c r="H38" s="135" t="s">
        <v>322</v>
      </c>
      <c r="I38" s="135" t="s">
        <v>315</v>
      </c>
      <c r="J38" s="135" t="s">
        <v>334</v>
      </c>
    </row>
    <row r="39" ht="33" customHeight="1" spans="1:10">
      <c r="A39" s="134" t="s">
        <v>277</v>
      </c>
      <c r="B39" s="135" t="s">
        <v>363</v>
      </c>
      <c r="C39" s="135" t="s">
        <v>309</v>
      </c>
      <c r="D39" s="135" t="s">
        <v>310</v>
      </c>
      <c r="E39" s="135" t="s">
        <v>383</v>
      </c>
      <c r="F39" s="135" t="s">
        <v>312</v>
      </c>
      <c r="G39" s="135" t="s">
        <v>313</v>
      </c>
      <c r="H39" s="135" t="s">
        <v>314</v>
      </c>
      <c r="I39" s="135" t="s">
        <v>315</v>
      </c>
      <c r="J39" s="135" t="s">
        <v>384</v>
      </c>
    </row>
    <row r="40" ht="17" customHeight="1" spans="1:10">
      <c r="A40" s="134"/>
      <c r="B40" s="135" t="s">
        <v>363</v>
      </c>
      <c r="C40" s="135" t="s">
        <v>317</v>
      </c>
      <c r="D40" s="135" t="s">
        <v>318</v>
      </c>
      <c r="E40" s="135" t="s">
        <v>385</v>
      </c>
      <c r="F40" s="135" t="s">
        <v>320</v>
      </c>
      <c r="G40" s="135" t="s">
        <v>321</v>
      </c>
      <c r="H40" s="135" t="s">
        <v>322</v>
      </c>
      <c r="I40" s="135" t="s">
        <v>315</v>
      </c>
      <c r="J40" s="135" t="s">
        <v>386</v>
      </c>
    </row>
    <row r="41" ht="17" customHeight="1" spans="1:10">
      <c r="A41" s="134"/>
      <c r="B41" s="135" t="s">
        <v>363</v>
      </c>
      <c r="C41" s="135" t="s">
        <v>317</v>
      </c>
      <c r="D41" s="135" t="s">
        <v>324</v>
      </c>
      <c r="E41" s="135" t="s">
        <v>325</v>
      </c>
      <c r="F41" s="135" t="s">
        <v>312</v>
      </c>
      <c r="G41" s="135" t="s">
        <v>326</v>
      </c>
      <c r="H41" s="135"/>
      <c r="I41" s="135" t="s">
        <v>327</v>
      </c>
      <c r="J41" s="135" t="s">
        <v>381</v>
      </c>
    </row>
    <row r="42" ht="17" customHeight="1" spans="1:10">
      <c r="A42" s="134"/>
      <c r="B42" s="135" t="s">
        <v>363</v>
      </c>
      <c r="C42" s="135" t="s">
        <v>329</v>
      </c>
      <c r="D42" s="135" t="s">
        <v>330</v>
      </c>
      <c r="E42" s="135" t="s">
        <v>331</v>
      </c>
      <c r="F42" s="135" t="s">
        <v>332</v>
      </c>
      <c r="G42" s="135" t="s">
        <v>333</v>
      </c>
      <c r="H42" s="135" t="s">
        <v>322</v>
      </c>
      <c r="I42" s="135" t="s">
        <v>315</v>
      </c>
      <c r="J42" s="135" t="s">
        <v>369</v>
      </c>
    </row>
    <row r="43" ht="17" customHeight="1" spans="1:10">
      <c r="A43" s="134"/>
      <c r="B43" s="135" t="s">
        <v>363</v>
      </c>
      <c r="C43" s="135" t="s">
        <v>329</v>
      </c>
      <c r="D43" s="135" t="s">
        <v>330</v>
      </c>
      <c r="E43" s="135" t="s">
        <v>335</v>
      </c>
      <c r="F43" s="135" t="s">
        <v>332</v>
      </c>
      <c r="G43" s="135" t="s">
        <v>333</v>
      </c>
      <c r="H43" s="135" t="s">
        <v>322</v>
      </c>
      <c r="I43" s="135" t="s">
        <v>315</v>
      </c>
      <c r="J43" s="135" t="s">
        <v>387</v>
      </c>
    </row>
    <row r="44" ht="17" customHeight="1" spans="1:10">
      <c r="A44" s="134" t="s">
        <v>296</v>
      </c>
      <c r="B44" s="135" t="s">
        <v>388</v>
      </c>
      <c r="C44" s="135" t="s">
        <v>309</v>
      </c>
      <c r="D44" s="135" t="s">
        <v>310</v>
      </c>
      <c r="E44" s="135" t="s">
        <v>389</v>
      </c>
      <c r="F44" s="135" t="s">
        <v>312</v>
      </c>
      <c r="G44" s="135" t="s">
        <v>390</v>
      </c>
      <c r="H44" s="135" t="s">
        <v>391</v>
      </c>
      <c r="I44" s="135" t="s">
        <v>315</v>
      </c>
      <c r="J44" s="135" t="s">
        <v>389</v>
      </c>
    </row>
    <row r="45" ht="17" customHeight="1" spans="1:10">
      <c r="A45" s="134"/>
      <c r="B45" s="135" t="s">
        <v>388</v>
      </c>
      <c r="C45" s="135" t="s">
        <v>309</v>
      </c>
      <c r="D45" s="135" t="s">
        <v>341</v>
      </c>
      <c r="E45" s="135" t="s">
        <v>392</v>
      </c>
      <c r="F45" s="135" t="s">
        <v>332</v>
      </c>
      <c r="G45" s="135" t="s">
        <v>333</v>
      </c>
      <c r="H45" s="135" t="s">
        <v>322</v>
      </c>
      <c r="I45" s="135" t="s">
        <v>315</v>
      </c>
      <c r="J45" s="135" t="s">
        <v>393</v>
      </c>
    </row>
    <row r="46" ht="17" customHeight="1" spans="1:10">
      <c r="A46" s="134"/>
      <c r="B46" s="135" t="s">
        <v>388</v>
      </c>
      <c r="C46" s="135" t="s">
        <v>309</v>
      </c>
      <c r="D46" s="135" t="s">
        <v>348</v>
      </c>
      <c r="E46" s="135" t="s">
        <v>394</v>
      </c>
      <c r="F46" s="135" t="s">
        <v>312</v>
      </c>
      <c r="G46" s="135" t="s">
        <v>350</v>
      </c>
      <c r="H46" s="135" t="s">
        <v>351</v>
      </c>
      <c r="I46" s="135" t="s">
        <v>315</v>
      </c>
      <c r="J46" s="135" t="s">
        <v>395</v>
      </c>
    </row>
    <row r="47" ht="17" customHeight="1" spans="1:10">
      <c r="A47" s="134"/>
      <c r="B47" s="135" t="s">
        <v>388</v>
      </c>
      <c r="C47" s="135" t="s">
        <v>309</v>
      </c>
      <c r="D47" s="135" t="s">
        <v>396</v>
      </c>
      <c r="E47" s="135" t="s">
        <v>397</v>
      </c>
      <c r="F47" s="135" t="s">
        <v>332</v>
      </c>
      <c r="G47" s="135" t="s">
        <v>333</v>
      </c>
      <c r="H47" s="135" t="s">
        <v>322</v>
      </c>
      <c r="I47" s="135" t="s">
        <v>315</v>
      </c>
      <c r="J47" s="135" t="s">
        <v>398</v>
      </c>
    </row>
    <row r="48" ht="17" customHeight="1" spans="1:10">
      <c r="A48" s="134"/>
      <c r="B48" s="135" t="s">
        <v>388</v>
      </c>
      <c r="C48" s="135" t="s">
        <v>317</v>
      </c>
      <c r="D48" s="135" t="s">
        <v>318</v>
      </c>
      <c r="E48" s="135" t="s">
        <v>399</v>
      </c>
      <c r="F48" s="135" t="s">
        <v>332</v>
      </c>
      <c r="G48" s="135" t="s">
        <v>333</v>
      </c>
      <c r="H48" s="135" t="s">
        <v>322</v>
      </c>
      <c r="I48" s="135" t="s">
        <v>315</v>
      </c>
      <c r="J48" s="135" t="s">
        <v>400</v>
      </c>
    </row>
    <row r="49" ht="17" customHeight="1" spans="1:10">
      <c r="A49" s="134"/>
      <c r="B49" s="135" t="s">
        <v>388</v>
      </c>
      <c r="C49" s="135" t="s">
        <v>329</v>
      </c>
      <c r="D49" s="135" t="s">
        <v>330</v>
      </c>
      <c r="E49" s="135" t="s">
        <v>401</v>
      </c>
      <c r="F49" s="135" t="s">
        <v>332</v>
      </c>
      <c r="G49" s="135" t="s">
        <v>346</v>
      </c>
      <c r="H49" s="135" t="s">
        <v>322</v>
      </c>
      <c r="I49" s="135" t="s">
        <v>315</v>
      </c>
      <c r="J49" s="135" t="s">
        <v>402</v>
      </c>
    </row>
    <row r="50" ht="27" customHeight="1" spans="1:10">
      <c r="A50" s="134" t="s">
        <v>235</v>
      </c>
      <c r="B50" s="135" t="s">
        <v>308</v>
      </c>
      <c r="C50" s="135" t="s">
        <v>309</v>
      </c>
      <c r="D50" s="135" t="s">
        <v>310</v>
      </c>
      <c r="E50" s="135" t="s">
        <v>311</v>
      </c>
      <c r="F50" s="135" t="s">
        <v>312</v>
      </c>
      <c r="G50" s="135" t="s">
        <v>313</v>
      </c>
      <c r="H50" s="135" t="s">
        <v>314</v>
      </c>
      <c r="I50" s="135" t="s">
        <v>315</v>
      </c>
      <c r="J50" s="135" t="s">
        <v>403</v>
      </c>
    </row>
    <row r="51" ht="17" customHeight="1" spans="1:10">
      <c r="A51" s="134"/>
      <c r="B51" s="135" t="s">
        <v>308</v>
      </c>
      <c r="C51" s="135" t="s">
        <v>317</v>
      </c>
      <c r="D51" s="135" t="s">
        <v>318</v>
      </c>
      <c r="E51" s="135" t="s">
        <v>404</v>
      </c>
      <c r="F51" s="135" t="s">
        <v>320</v>
      </c>
      <c r="G51" s="135" t="s">
        <v>321</v>
      </c>
      <c r="H51" s="135" t="s">
        <v>322</v>
      </c>
      <c r="I51" s="135" t="s">
        <v>315</v>
      </c>
      <c r="J51" s="135" t="s">
        <v>405</v>
      </c>
    </row>
    <row r="52" ht="17" customHeight="1" spans="1:10">
      <c r="A52" s="134"/>
      <c r="B52" s="135" t="s">
        <v>308</v>
      </c>
      <c r="C52" s="135" t="s">
        <v>317</v>
      </c>
      <c r="D52" s="135" t="s">
        <v>324</v>
      </c>
      <c r="E52" s="135" t="s">
        <v>325</v>
      </c>
      <c r="F52" s="135" t="s">
        <v>312</v>
      </c>
      <c r="G52" s="135" t="s">
        <v>326</v>
      </c>
      <c r="H52" s="135"/>
      <c r="I52" s="135" t="s">
        <v>327</v>
      </c>
      <c r="J52" s="135" t="s">
        <v>381</v>
      </c>
    </row>
    <row r="53" ht="17" customHeight="1" spans="1:10">
      <c r="A53" s="134"/>
      <c r="B53" s="135" t="s">
        <v>308</v>
      </c>
      <c r="C53" s="135" t="s">
        <v>329</v>
      </c>
      <c r="D53" s="135" t="s">
        <v>330</v>
      </c>
      <c r="E53" s="135" t="s">
        <v>335</v>
      </c>
      <c r="F53" s="135" t="s">
        <v>332</v>
      </c>
      <c r="G53" s="135" t="s">
        <v>333</v>
      </c>
      <c r="H53" s="135" t="s">
        <v>322</v>
      </c>
      <c r="I53" s="135" t="s">
        <v>315</v>
      </c>
      <c r="J53" s="135" t="s">
        <v>336</v>
      </c>
    </row>
    <row r="54" ht="17" customHeight="1" spans="1:10">
      <c r="A54" s="134"/>
      <c r="B54" s="135" t="s">
        <v>308</v>
      </c>
      <c r="C54" s="135" t="s">
        <v>329</v>
      </c>
      <c r="D54" s="135" t="s">
        <v>330</v>
      </c>
      <c r="E54" s="135" t="s">
        <v>331</v>
      </c>
      <c r="F54" s="135" t="s">
        <v>332</v>
      </c>
      <c r="G54" s="135" t="s">
        <v>333</v>
      </c>
      <c r="H54" s="135" t="s">
        <v>322</v>
      </c>
      <c r="I54" s="135" t="s">
        <v>315</v>
      </c>
      <c r="J54" s="135" t="s">
        <v>334</v>
      </c>
    </row>
    <row r="55" ht="17" customHeight="1" spans="1:10">
      <c r="A55" s="134" t="s">
        <v>233</v>
      </c>
      <c r="B55" s="135" t="s">
        <v>308</v>
      </c>
      <c r="C55" s="135" t="s">
        <v>309</v>
      </c>
      <c r="D55" s="135" t="s">
        <v>310</v>
      </c>
      <c r="E55" s="135" t="s">
        <v>406</v>
      </c>
      <c r="F55" s="135" t="s">
        <v>312</v>
      </c>
      <c r="G55" s="135" t="s">
        <v>407</v>
      </c>
      <c r="H55" s="135" t="s">
        <v>314</v>
      </c>
      <c r="I55" s="135" t="s">
        <v>315</v>
      </c>
      <c r="J55" s="135" t="s">
        <v>408</v>
      </c>
    </row>
    <row r="56" ht="17" customHeight="1" spans="1:10">
      <c r="A56" s="134"/>
      <c r="B56" s="135" t="s">
        <v>308</v>
      </c>
      <c r="C56" s="135" t="s">
        <v>317</v>
      </c>
      <c r="D56" s="135" t="s">
        <v>318</v>
      </c>
      <c r="E56" s="135" t="s">
        <v>409</v>
      </c>
      <c r="F56" s="135" t="s">
        <v>320</v>
      </c>
      <c r="G56" s="135" t="s">
        <v>321</v>
      </c>
      <c r="H56" s="135" t="s">
        <v>322</v>
      </c>
      <c r="I56" s="135" t="s">
        <v>315</v>
      </c>
      <c r="J56" s="135" t="s">
        <v>410</v>
      </c>
    </row>
    <row r="57" ht="17" customHeight="1" spans="1:10">
      <c r="A57" s="134"/>
      <c r="B57" s="135" t="s">
        <v>308</v>
      </c>
      <c r="C57" s="135" t="s">
        <v>317</v>
      </c>
      <c r="D57" s="135" t="s">
        <v>324</v>
      </c>
      <c r="E57" s="135" t="s">
        <v>325</v>
      </c>
      <c r="F57" s="135" t="s">
        <v>312</v>
      </c>
      <c r="G57" s="135" t="s">
        <v>326</v>
      </c>
      <c r="H57" s="135"/>
      <c r="I57" s="135" t="s">
        <v>327</v>
      </c>
      <c r="J57" s="135" t="s">
        <v>381</v>
      </c>
    </row>
    <row r="58" ht="17" customHeight="1" spans="1:10">
      <c r="A58" s="134"/>
      <c r="B58" s="135" t="s">
        <v>308</v>
      </c>
      <c r="C58" s="135" t="s">
        <v>329</v>
      </c>
      <c r="D58" s="135" t="s">
        <v>330</v>
      </c>
      <c r="E58" s="135" t="s">
        <v>331</v>
      </c>
      <c r="F58" s="135" t="s">
        <v>332</v>
      </c>
      <c r="G58" s="135" t="s">
        <v>333</v>
      </c>
      <c r="H58" s="135" t="s">
        <v>322</v>
      </c>
      <c r="I58" s="135" t="s">
        <v>315</v>
      </c>
      <c r="J58" s="135" t="s">
        <v>334</v>
      </c>
    </row>
    <row r="59" ht="17" customHeight="1" spans="1:10">
      <c r="A59" s="134"/>
      <c r="B59" s="135" t="s">
        <v>308</v>
      </c>
      <c r="C59" s="135" t="s">
        <v>329</v>
      </c>
      <c r="D59" s="135" t="s">
        <v>330</v>
      </c>
      <c r="E59" s="135" t="s">
        <v>335</v>
      </c>
      <c r="F59" s="135" t="s">
        <v>332</v>
      </c>
      <c r="G59" s="135" t="s">
        <v>333</v>
      </c>
      <c r="H59" s="135" t="s">
        <v>322</v>
      </c>
      <c r="I59" s="135" t="s">
        <v>315</v>
      </c>
      <c r="J59" s="135" t="s">
        <v>336</v>
      </c>
    </row>
    <row r="60" ht="31" customHeight="1" spans="1:10">
      <c r="A60" s="134" t="s">
        <v>265</v>
      </c>
      <c r="B60" s="135" t="s">
        <v>363</v>
      </c>
      <c r="C60" s="135" t="s">
        <v>309</v>
      </c>
      <c r="D60" s="135" t="s">
        <v>310</v>
      </c>
      <c r="E60" s="135" t="s">
        <v>364</v>
      </c>
      <c r="F60" s="135" t="s">
        <v>312</v>
      </c>
      <c r="G60" s="135" t="s">
        <v>313</v>
      </c>
      <c r="H60" s="135" t="s">
        <v>314</v>
      </c>
      <c r="I60" s="135" t="s">
        <v>315</v>
      </c>
      <c r="J60" s="135" t="s">
        <v>365</v>
      </c>
    </row>
    <row r="61" ht="17" customHeight="1" spans="1:10">
      <c r="A61" s="134"/>
      <c r="B61" s="135" t="s">
        <v>363</v>
      </c>
      <c r="C61" s="135" t="s">
        <v>317</v>
      </c>
      <c r="D61" s="135" t="s">
        <v>318</v>
      </c>
      <c r="E61" s="135" t="s">
        <v>411</v>
      </c>
      <c r="F61" s="135" t="s">
        <v>320</v>
      </c>
      <c r="G61" s="135" t="s">
        <v>321</v>
      </c>
      <c r="H61" s="135" t="s">
        <v>322</v>
      </c>
      <c r="I61" s="135" t="s">
        <v>315</v>
      </c>
      <c r="J61" s="135" t="s">
        <v>412</v>
      </c>
    </row>
    <row r="62" ht="17" customHeight="1" spans="1:10">
      <c r="A62" s="134"/>
      <c r="B62" s="135" t="s">
        <v>363</v>
      </c>
      <c r="C62" s="135" t="s">
        <v>317</v>
      </c>
      <c r="D62" s="135" t="s">
        <v>324</v>
      </c>
      <c r="E62" s="135" t="s">
        <v>325</v>
      </c>
      <c r="F62" s="135" t="s">
        <v>312</v>
      </c>
      <c r="G62" s="135" t="s">
        <v>326</v>
      </c>
      <c r="H62" s="135"/>
      <c r="I62" s="135" t="s">
        <v>327</v>
      </c>
      <c r="J62" s="135" t="s">
        <v>381</v>
      </c>
    </row>
    <row r="63" ht="17" customHeight="1" spans="1:10">
      <c r="A63" s="134"/>
      <c r="B63" s="135" t="s">
        <v>363</v>
      </c>
      <c r="C63" s="135" t="s">
        <v>329</v>
      </c>
      <c r="D63" s="135" t="s">
        <v>330</v>
      </c>
      <c r="E63" s="135" t="s">
        <v>335</v>
      </c>
      <c r="F63" s="135" t="s">
        <v>332</v>
      </c>
      <c r="G63" s="135" t="s">
        <v>333</v>
      </c>
      <c r="H63" s="135" t="s">
        <v>322</v>
      </c>
      <c r="I63" s="135" t="s">
        <v>315</v>
      </c>
      <c r="J63" s="135" t="s">
        <v>387</v>
      </c>
    </row>
    <row r="64" ht="17" customHeight="1" spans="1:10">
      <c r="A64" s="134"/>
      <c r="B64" s="135" t="s">
        <v>363</v>
      </c>
      <c r="C64" s="135" t="s">
        <v>329</v>
      </c>
      <c r="D64" s="135" t="s">
        <v>330</v>
      </c>
      <c r="E64" s="135" t="s">
        <v>331</v>
      </c>
      <c r="F64" s="135" t="s">
        <v>332</v>
      </c>
      <c r="G64" s="135" t="s">
        <v>333</v>
      </c>
      <c r="H64" s="135" t="s">
        <v>322</v>
      </c>
      <c r="I64" s="135" t="s">
        <v>315</v>
      </c>
      <c r="J64" s="135" t="s">
        <v>334</v>
      </c>
    </row>
    <row r="65" ht="30" customHeight="1" spans="1:10">
      <c r="A65" s="134" t="s">
        <v>238</v>
      </c>
      <c r="B65" s="135" t="s">
        <v>363</v>
      </c>
      <c r="C65" s="135" t="s">
        <v>309</v>
      </c>
      <c r="D65" s="135" t="s">
        <v>310</v>
      </c>
      <c r="E65" s="135" t="s">
        <v>364</v>
      </c>
      <c r="F65" s="135" t="s">
        <v>312</v>
      </c>
      <c r="G65" s="135" t="s">
        <v>313</v>
      </c>
      <c r="H65" s="135" t="s">
        <v>314</v>
      </c>
      <c r="I65" s="135" t="s">
        <v>315</v>
      </c>
      <c r="J65" s="135" t="s">
        <v>365</v>
      </c>
    </row>
    <row r="66" ht="17" customHeight="1" spans="1:10">
      <c r="A66" s="134"/>
      <c r="B66" s="135" t="s">
        <v>363</v>
      </c>
      <c r="C66" s="135" t="s">
        <v>317</v>
      </c>
      <c r="D66" s="135" t="s">
        <v>318</v>
      </c>
      <c r="E66" s="135" t="s">
        <v>413</v>
      </c>
      <c r="F66" s="135" t="s">
        <v>320</v>
      </c>
      <c r="G66" s="135" t="s">
        <v>321</v>
      </c>
      <c r="H66" s="135" t="s">
        <v>322</v>
      </c>
      <c r="I66" s="135" t="s">
        <v>315</v>
      </c>
      <c r="J66" s="135" t="s">
        <v>414</v>
      </c>
    </row>
    <row r="67" ht="17" customHeight="1" spans="1:10">
      <c r="A67" s="134"/>
      <c r="B67" s="135" t="s">
        <v>363</v>
      </c>
      <c r="C67" s="135" t="s">
        <v>317</v>
      </c>
      <c r="D67" s="135" t="s">
        <v>324</v>
      </c>
      <c r="E67" s="135" t="s">
        <v>325</v>
      </c>
      <c r="F67" s="135" t="s">
        <v>312</v>
      </c>
      <c r="G67" s="135" t="s">
        <v>326</v>
      </c>
      <c r="H67" s="135"/>
      <c r="I67" s="135" t="s">
        <v>327</v>
      </c>
      <c r="J67" s="135" t="s">
        <v>381</v>
      </c>
    </row>
    <row r="68" ht="17" customHeight="1" spans="1:10">
      <c r="A68" s="134"/>
      <c r="B68" s="135" t="s">
        <v>363</v>
      </c>
      <c r="C68" s="135" t="s">
        <v>329</v>
      </c>
      <c r="D68" s="135" t="s">
        <v>330</v>
      </c>
      <c r="E68" s="135" t="s">
        <v>331</v>
      </c>
      <c r="F68" s="135" t="s">
        <v>332</v>
      </c>
      <c r="G68" s="135" t="s">
        <v>333</v>
      </c>
      <c r="H68" s="135" t="s">
        <v>322</v>
      </c>
      <c r="I68" s="135" t="s">
        <v>327</v>
      </c>
      <c r="J68" s="135" t="s">
        <v>334</v>
      </c>
    </row>
    <row r="69" ht="17" customHeight="1" spans="1:10">
      <c r="A69" s="134"/>
      <c r="B69" s="135" t="s">
        <v>363</v>
      </c>
      <c r="C69" s="135" t="s">
        <v>329</v>
      </c>
      <c r="D69" s="135" t="s">
        <v>330</v>
      </c>
      <c r="E69" s="135" t="s">
        <v>335</v>
      </c>
      <c r="F69" s="135" t="s">
        <v>332</v>
      </c>
      <c r="G69" s="135" t="s">
        <v>333</v>
      </c>
      <c r="H69" s="135" t="s">
        <v>322</v>
      </c>
      <c r="I69" s="135" t="s">
        <v>315</v>
      </c>
      <c r="J69" s="135" t="s">
        <v>387</v>
      </c>
    </row>
  </sheetData>
  <autoFilter xmlns:etc="http://www.wps.cn/officeDocument/2017/etCustomData" ref="A5:J69" etc:filterBottomFollowUsedRange="0">
    <extLst/>
  </autoFilter>
  <mergeCells count="26">
    <mergeCell ref="A3:J3"/>
    <mergeCell ref="A4:H4"/>
    <mergeCell ref="A7:A11"/>
    <mergeCell ref="A12:A18"/>
    <mergeCell ref="A19:A23"/>
    <mergeCell ref="A24:A28"/>
    <mergeCell ref="A29:A33"/>
    <mergeCell ref="A34:A38"/>
    <mergeCell ref="A39:A43"/>
    <mergeCell ref="A44:A49"/>
    <mergeCell ref="A50:A54"/>
    <mergeCell ref="A55:A59"/>
    <mergeCell ref="A60:A64"/>
    <mergeCell ref="A65:A69"/>
    <mergeCell ref="B7:B11"/>
    <mergeCell ref="B12:B18"/>
    <mergeCell ref="B19:B23"/>
    <mergeCell ref="B24:B28"/>
    <mergeCell ref="B29:B33"/>
    <mergeCell ref="B34:B38"/>
    <mergeCell ref="B39:B43"/>
    <mergeCell ref="B44:B49"/>
    <mergeCell ref="B50:B54"/>
    <mergeCell ref="B55:B59"/>
    <mergeCell ref="B60:B64"/>
    <mergeCell ref="B65:B69"/>
  </mergeCells>
  <pageMargins left="0.196527777777778" right="0.354166666666667" top="1" bottom="1" header="0.5" footer="0.5"/>
  <pageSetup paperSize="9" scale="6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F6" sqref="F6"/>
    </sheetView>
  </sheetViews>
  <sheetFormatPr defaultColWidth="9.125" defaultRowHeight="14.25" customHeight="1" outlineLevelCol="5"/>
  <cols>
    <col min="1" max="1" width="29" customWidth="1"/>
    <col min="2" max="2" width="28.5" customWidth="1"/>
    <col min="3" max="3" width="31.5" customWidth="1"/>
    <col min="4" max="6" width="33.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76" t="s">
        <v>415</v>
      </c>
    </row>
    <row r="3" ht="28.5" customHeight="1" spans="1:6">
      <c r="A3" s="29" t="s">
        <v>416</v>
      </c>
      <c r="B3" s="29"/>
      <c r="C3" s="29"/>
      <c r="D3" s="29"/>
      <c r="E3" s="29"/>
      <c r="F3" s="29"/>
    </row>
    <row r="4" ht="15" customHeight="1" spans="1:6">
      <c r="A4" s="5" t="s">
        <v>2</v>
      </c>
      <c r="F4" s="131" t="s">
        <v>3</v>
      </c>
    </row>
    <row r="5" ht="18.75" customHeight="1" spans="1:6">
      <c r="A5" s="10" t="s">
        <v>174</v>
      </c>
      <c r="B5" s="10" t="s">
        <v>75</v>
      </c>
      <c r="C5" s="10" t="s">
        <v>76</v>
      </c>
      <c r="D5" s="30" t="s">
        <v>417</v>
      </c>
      <c r="E5" s="84"/>
      <c r="F5" s="84"/>
    </row>
    <row r="6" ht="30" customHeight="1" spans="1:6">
      <c r="A6" s="32"/>
      <c r="B6" s="32"/>
      <c r="C6" s="32"/>
      <c r="D6" s="30" t="s">
        <v>58</v>
      </c>
      <c r="E6" s="84" t="s">
        <v>84</v>
      </c>
      <c r="F6" s="84" t="s">
        <v>85</v>
      </c>
    </row>
    <row r="7" ht="16.5" customHeight="1" spans="1:6">
      <c r="A7" s="84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</row>
    <row r="8" ht="16.5" customHeight="1" spans="1:6">
      <c r="A8" s="123"/>
      <c r="B8" s="84"/>
      <c r="C8" s="84"/>
      <c r="D8" s="84"/>
      <c r="E8" s="84"/>
      <c r="F8" s="84"/>
    </row>
    <row r="9" ht="17.25" customHeight="1" spans="1:6">
      <c r="A9" s="132" t="s">
        <v>116</v>
      </c>
      <c r="B9" s="133"/>
      <c r="C9" s="133" t="s">
        <v>116</v>
      </c>
      <c r="D9" s="85"/>
      <c r="E9" s="85"/>
      <c r="F9" s="85"/>
    </row>
    <row r="10" customHeight="1" spans="1:3">
      <c r="A10" s="38" t="s">
        <v>418</v>
      </c>
      <c r="B10" s="38"/>
      <c r="C10" s="38"/>
    </row>
  </sheetData>
  <mergeCells count="8">
    <mergeCell ref="A3:F3"/>
    <mergeCell ref="A4:E4"/>
    <mergeCell ref="D5:F5"/>
    <mergeCell ref="A9:C9"/>
    <mergeCell ref="A10:C10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59"/>
  <sheetViews>
    <sheetView showZeros="0" workbookViewId="0">
      <pane ySplit="1" topLeftCell="A2" activePane="bottomLeft" state="frozen"/>
      <selection/>
      <selection pane="bottomLeft" activeCell="S7" sqref="S7"/>
    </sheetView>
  </sheetViews>
  <sheetFormatPr defaultColWidth="9.14166666666667" defaultRowHeight="14.25" customHeight="1"/>
  <cols>
    <col min="1" max="1" width="21.375" customWidth="1"/>
    <col min="2" max="2" width="19.875" customWidth="1"/>
    <col min="3" max="3" width="29.5" customWidth="1"/>
    <col min="4" max="4" width="29.5416666666667" customWidth="1"/>
    <col min="5" max="5" width="24" customWidth="1"/>
    <col min="6" max="6" width="6.25833333333333" customWidth="1"/>
    <col min="7" max="7" width="8" customWidth="1"/>
    <col min="8" max="8" width="13.2833333333333" customWidth="1"/>
    <col min="9" max="9" width="14.5" customWidth="1"/>
    <col min="10" max="10" width="12.625" customWidth="1"/>
    <col min="11" max="11" width="14.625" customWidth="1"/>
    <col min="12" max="12" width="16.7583333333333" customWidth="1"/>
    <col min="13" max="13" width="18.125" customWidth="1"/>
    <col min="14" max="14" width="15.625" customWidth="1"/>
    <col min="15" max="15" width="16.5" customWidth="1"/>
    <col min="16" max="16" width="18.7583333333333" customWidth="1"/>
    <col min="17" max="17" width="14.875" customWidth="1"/>
    <col min="18" max="18" width="16.875" customWidth="1"/>
    <col min="19" max="19" width="15.87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customFormat="1" ht="15.75" customHeight="1" spans="2:19">
      <c r="B2" s="89"/>
      <c r="C2" s="89"/>
      <c r="R2" s="75"/>
      <c r="S2" s="75" t="s">
        <v>419</v>
      </c>
    </row>
    <row r="3" ht="29" customHeight="1" spans="1:19">
      <c r="A3" s="90" t="str">
        <f>"2025"&amp;"年部门政府采购预算表"</f>
        <v>2025年部门政府采购预算表</v>
      </c>
      <c r="B3" s="66"/>
      <c r="C3" s="66"/>
      <c r="D3" s="29"/>
      <c r="E3" s="29"/>
      <c r="F3" s="29"/>
      <c r="G3" s="29"/>
      <c r="H3" s="29"/>
      <c r="I3" s="29"/>
      <c r="J3" s="29"/>
      <c r="K3" s="29"/>
      <c r="L3" s="29"/>
      <c r="M3" s="66"/>
      <c r="N3" s="29"/>
      <c r="O3" s="29"/>
      <c r="P3" s="66"/>
      <c r="Q3" s="29"/>
      <c r="R3" s="66"/>
      <c r="S3" s="66"/>
    </row>
    <row r="4" customFormat="1" ht="18.75" customHeight="1" spans="1:19">
      <c r="A4" s="119" t="s">
        <v>2</v>
      </c>
      <c r="B4" s="92"/>
      <c r="C4" s="92"/>
      <c r="D4" s="7"/>
      <c r="E4" s="7"/>
      <c r="F4" s="7"/>
      <c r="G4" s="7"/>
      <c r="H4" s="7"/>
      <c r="I4" s="7"/>
      <c r="J4" s="7"/>
      <c r="K4" s="7"/>
      <c r="L4" s="7"/>
      <c r="R4" s="81"/>
      <c r="S4" s="130" t="s">
        <v>164</v>
      </c>
    </row>
    <row r="5" ht="15.75" customHeight="1" spans="1:19">
      <c r="A5" s="10" t="s">
        <v>173</v>
      </c>
      <c r="B5" s="93" t="s">
        <v>174</v>
      </c>
      <c r="C5" s="93" t="s">
        <v>420</v>
      </c>
      <c r="D5" s="94" t="s">
        <v>421</v>
      </c>
      <c r="E5" s="94" t="s">
        <v>422</v>
      </c>
      <c r="F5" s="94" t="s">
        <v>423</v>
      </c>
      <c r="G5" s="94" t="s">
        <v>424</v>
      </c>
      <c r="H5" s="94" t="s">
        <v>425</v>
      </c>
      <c r="I5" s="107" t="s">
        <v>181</v>
      </c>
      <c r="J5" s="107"/>
      <c r="K5" s="107"/>
      <c r="L5" s="107"/>
      <c r="M5" s="108"/>
      <c r="N5" s="107"/>
      <c r="O5" s="107"/>
      <c r="P5" s="115"/>
      <c r="Q5" s="107"/>
      <c r="R5" s="108"/>
      <c r="S5" s="116"/>
    </row>
    <row r="6" ht="17.25" customHeight="1" spans="1:19">
      <c r="A6" s="15"/>
      <c r="B6" s="95"/>
      <c r="C6" s="95"/>
      <c r="D6" s="96"/>
      <c r="E6" s="96"/>
      <c r="F6" s="96"/>
      <c r="G6" s="96"/>
      <c r="H6" s="96"/>
      <c r="I6" s="96" t="s">
        <v>58</v>
      </c>
      <c r="J6" s="96" t="s">
        <v>61</v>
      </c>
      <c r="K6" s="96" t="s">
        <v>426</v>
      </c>
      <c r="L6" s="96" t="s">
        <v>427</v>
      </c>
      <c r="M6" s="109" t="s">
        <v>428</v>
      </c>
      <c r="N6" s="110" t="s">
        <v>429</v>
      </c>
      <c r="O6" s="110"/>
      <c r="P6" s="117"/>
      <c r="Q6" s="110"/>
      <c r="R6" s="118"/>
      <c r="S6" s="97"/>
    </row>
    <row r="7" ht="18" customHeight="1" spans="1:19">
      <c r="A7" s="17"/>
      <c r="B7" s="97"/>
      <c r="C7" s="97"/>
      <c r="D7" s="98"/>
      <c r="E7" s="98"/>
      <c r="F7" s="98"/>
      <c r="G7" s="98"/>
      <c r="H7" s="98"/>
      <c r="I7" s="98"/>
      <c r="J7" s="98" t="s">
        <v>60</v>
      </c>
      <c r="K7" s="98"/>
      <c r="L7" s="98"/>
      <c r="M7" s="111"/>
      <c r="N7" s="98" t="s">
        <v>60</v>
      </c>
      <c r="O7" s="98" t="s">
        <v>71</v>
      </c>
      <c r="P7" s="97" t="s">
        <v>66</v>
      </c>
      <c r="Q7" s="98" t="s">
        <v>67</v>
      </c>
      <c r="R7" s="111" t="s">
        <v>68</v>
      </c>
      <c r="S7" s="97" t="s">
        <v>69</v>
      </c>
    </row>
    <row r="8" ht="18" customHeight="1" spans="1:19">
      <c r="A8" s="120">
        <v>1</v>
      </c>
      <c r="B8" s="120" t="s">
        <v>160</v>
      </c>
      <c r="C8" s="121">
        <v>3</v>
      </c>
      <c r="D8" s="121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</row>
    <row r="9" ht="18" customHeight="1" spans="1:19">
      <c r="A9" s="122" t="s">
        <v>191</v>
      </c>
      <c r="B9" s="122" t="s">
        <v>72</v>
      </c>
      <c r="C9" s="123" t="s">
        <v>238</v>
      </c>
      <c r="D9" s="33" t="s">
        <v>430</v>
      </c>
      <c r="E9" s="33" t="s">
        <v>430</v>
      </c>
      <c r="F9" s="33" t="s">
        <v>431</v>
      </c>
      <c r="G9" s="124">
        <v>750</v>
      </c>
      <c r="H9" s="125">
        <v>112500</v>
      </c>
      <c r="I9" s="125">
        <v>112500</v>
      </c>
      <c r="J9" s="120"/>
      <c r="K9" s="120"/>
      <c r="L9" s="120"/>
      <c r="M9" s="120"/>
      <c r="N9" s="125">
        <v>112500</v>
      </c>
      <c r="O9" s="125">
        <v>112500</v>
      </c>
      <c r="P9" s="120"/>
      <c r="Q9" s="120"/>
      <c r="R9" s="120"/>
      <c r="S9" s="120"/>
    </row>
    <row r="10" ht="18" customHeight="1" spans="1:19">
      <c r="A10" s="122" t="s">
        <v>191</v>
      </c>
      <c r="B10" s="122" t="s">
        <v>72</v>
      </c>
      <c r="C10" s="123" t="s">
        <v>238</v>
      </c>
      <c r="D10" s="33" t="s">
        <v>432</v>
      </c>
      <c r="E10" s="33" t="s">
        <v>432</v>
      </c>
      <c r="F10" s="33" t="s">
        <v>433</v>
      </c>
      <c r="G10" s="124">
        <v>1</v>
      </c>
      <c r="H10" s="125">
        <v>100000</v>
      </c>
      <c r="I10" s="125">
        <v>100000</v>
      </c>
      <c r="J10" s="120"/>
      <c r="K10" s="120"/>
      <c r="L10" s="120"/>
      <c r="M10" s="120"/>
      <c r="N10" s="125">
        <v>100000</v>
      </c>
      <c r="O10" s="125">
        <v>100000</v>
      </c>
      <c r="P10" s="120"/>
      <c r="Q10" s="120"/>
      <c r="R10" s="120"/>
      <c r="S10" s="120"/>
    </row>
    <row r="11" ht="18" customHeight="1" spans="1:19">
      <c r="A11" s="122" t="s">
        <v>191</v>
      </c>
      <c r="B11" s="122" t="s">
        <v>72</v>
      </c>
      <c r="C11" s="123" t="s">
        <v>238</v>
      </c>
      <c r="D11" s="33" t="s">
        <v>434</v>
      </c>
      <c r="E11" s="33" t="s">
        <v>435</v>
      </c>
      <c r="F11" s="33" t="s">
        <v>351</v>
      </c>
      <c r="G11" s="124">
        <v>1</v>
      </c>
      <c r="H11" s="125">
        <v>62000</v>
      </c>
      <c r="I11" s="125">
        <v>62000</v>
      </c>
      <c r="J11" s="120"/>
      <c r="K11" s="120"/>
      <c r="L11" s="120"/>
      <c r="M11" s="120"/>
      <c r="N11" s="125">
        <v>62000</v>
      </c>
      <c r="O11" s="125">
        <v>62000</v>
      </c>
      <c r="P11" s="120"/>
      <c r="Q11" s="120"/>
      <c r="R11" s="120"/>
      <c r="S11" s="120"/>
    </row>
    <row r="12" ht="18" customHeight="1" spans="1:19">
      <c r="A12" s="122" t="s">
        <v>191</v>
      </c>
      <c r="B12" s="122" t="s">
        <v>72</v>
      </c>
      <c r="C12" s="123" t="s">
        <v>272</v>
      </c>
      <c r="D12" s="33" t="s">
        <v>436</v>
      </c>
      <c r="E12" s="33" t="s">
        <v>436</v>
      </c>
      <c r="F12" s="33" t="s">
        <v>437</v>
      </c>
      <c r="G12" s="124">
        <v>1</v>
      </c>
      <c r="H12" s="125">
        <v>40000</v>
      </c>
      <c r="I12" s="125">
        <v>40000</v>
      </c>
      <c r="J12" s="120"/>
      <c r="K12" s="120"/>
      <c r="L12" s="120"/>
      <c r="M12" s="120"/>
      <c r="N12" s="125">
        <v>40000</v>
      </c>
      <c r="O12" s="125">
        <v>40000</v>
      </c>
      <c r="P12" s="120"/>
      <c r="Q12" s="120"/>
      <c r="R12" s="120"/>
      <c r="S12" s="120"/>
    </row>
    <row r="13" ht="18" customHeight="1" spans="1:19">
      <c r="A13" s="122" t="s">
        <v>191</v>
      </c>
      <c r="B13" s="122" t="s">
        <v>72</v>
      </c>
      <c r="C13" s="123" t="s">
        <v>272</v>
      </c>
      <c r="D13" s="33" t="s">
        <v>438</v>
      </c>
      <c r="E13" s="33" t="s">
        <v>438</v>
      </c>
      <c r="F13" s="33" t="s">
        <v>433</v>
      </c>
      <c r="G13" s="124">
        <v>1</v>
      </c>
      <c r="H13" s="125">
        <v>40000</v>
      </c>
      <c r="I13" s="125">
        <v>40000</v>
      </c>
      <c r="J13" s="120"/>
      <c r="K13" s="120"/>
      <c r="L13" s="120"/>
      <c r="M13" s="120"/>
      <c r="N13" s="125">
        <v>40000</v>
      </c>
      <c r="O13" s="125">
        <v>40000</v>
      </c>
      <c r="P13" s="120"/>
      <c r="Q13" s="120"/>
      <c r="R13" s="120"/>
      <c r="S13" s="120"/>
    </row>
    <row r="14" ht="18" customHeight="1" spans="1:19">
      <c r="A14" s="122" t="s">
        <v>191</v>
      </c>
      <c r="B14" s="122" t="s">
        <v>72</v>
      </c>
      <c r="C14" s="123" t="s">
        <v>272</v>
      </c>
      <c r="D14" s="33" t="s">
        <v>439</v>
      </c>
      <c r="E14" s="33" t="s">
        <v>440</v>
      </c>
      <c r="F14" s="33" t="s">
        <v>433</v>
      </c>
      <c r="G14" s="124">
        <v>1</v>
      </c>
      <c r="H14" s="125">
        <v>30000</v>
      </c>
      <c r="I14" s="125">
        <v>30000</v>
      </c>
      <c r="J14" s="120"/>
      <c r="K14" s="120"/>
      <c r="L14" s="120"/>
      <c r="M14" s="120"/>
      <c r="N14" s="125">
        <v>30000</v>
      </c>
      <c r="O14" s="125">
        <v>30000</v>
      </c>
      <c r="P14" s="120"/>
      <c r="Q14" s="120"/>
      <c r="R14" s="120"/>
      <c r="S14" s="120"/>
    </row>
    <row r="15" ht="18" customHeight="1" spans="1:19">
      <c r="A15" s="122" t="s">
        <v>191</v>
      </c>
      <c r="B15" s="122" t="s">
        <v>72</v>
      </c>
      <c r="C15" s="123" t="s">
        <v>277</v>
      </c>
      <c r="D15" s="33" t="s">
        <v>441</v>
      </c>
      <c r="E15" s="33" t="s">
        <v>441</v>
      </c>
      <c r="F15" s="33" t="s">
        <v>351</v>
      </c>
      <c r="G15" s="124">
        <v>1</v>
      </c>
      <c r="H15" s="125">
        <v>701760</v>
      </c>
      <c r="I15" s="125">
        <v>701760</v>
      </c>
      <c r="J15" s="120"/>
      <c r="K15" s="120"/>
      <c r="L15" s="120"/>
      <c r="M15" s="120"/>
      <c r="N15" s="125">
        <v>701760</v>
      </c>
      <c r="O15" s="125">
        <v>701760</v>
      </c>
      <c r="P15" s="120"/>
      <c r="Q15" s="120"/>
      <c r="R15" s="120"/>
      <c r="S15" s="120"/>
    </row>
    <row r="16" ht="18" customHeight="1" spans="1:19">
      <c r="A16" s="122" t="s">
        <v>191</v>
      </c>
      <c r="B16" s="122" t="s">
        <v>72</v>
      </c>
      <c r="C16" s="123" t="s">
        <v>277</v>
      </c>
      <c r="D16" s="33" t="s">
        <v>442</v>
      </c>
      <c r="E16" s="33" t="s">
        <v>443</v>
      </c>
      <c r="F16" s="33" t="s">
        <v>437</v>
      </c>
      <c r="G16" s="124">
        <v>1</v>
      </c>
      <c r="H16" s="125">
        <v>20000000</v>
      </c>
      <c r="I16" s="125">
        <v>20000000</v>
      </c>
      <c r="J16" s="120"/>
      <c r="K16" s="120"/>
      <c r="L16" s="120"/>
      <c r="M16" s="120"/>
      <c r="N16" s="125">
        <v>20000000</v>
      </c>
      <c r="O16" s="125">
        <v>20000000</v>
      </c>
      <c r="P16" s="120"/>
      <c r="Q16" s="120"/>
      <c r="R16" s="120"/>
      <c r="S16" s="120"/>
    </row>
    <row r="17" ht="18" customHeight="1" spans="1:19">
      <c r="A17" s="122" t="s">
        <v>191</v>
      </c>
      <c r="B17" s="122" t="s">
        <v>72</v>
      </c>
      <c r="C17" s="123" t="s">
        <v>277</v>
      </c>
      <c r="D17" s="33" t="s">
        <v>444</v>
      </c>
      <c r="E17" s="33" t="s">
        <v>443</v>
      </c>
      <c r="F17" s="33" t="s">
        <v>437</v>
      </c>
      <c r="G17" s="124">
        <v>1</v>
      </c>
      <c r="H17" s="125">
        <v>1200000</v>
      </c>
      <c r="I17" s="125">
        <v>1200000</v>
      </c>
      <c r="J17" s="120"/>
      <c r="K17" s="120"/>
      <c r="L17" s="120"/>
      <c r="M17" s="120"/>
      <c r="N17" s="125">
        <v>1200000</v>
      </c>
      <c r="O17" s="125">
        <v>1200000</v>
      </c>
      <c r="P17" s="120"/>
      <c r="Q17" s="120"/>
      <c r="R17" s="120"/>
      <c r="S17" s="120"/>
    </row>
    <row r="18" ht="18" customHeight="1" spans="1:19">
      <c r="A18" s="122" t="s">
        <v>191</v>
      </c>
      <c r="B18" s="122" t="s">
        <v>72</v>
      </c>
      <c r="C18" s="123" t="s">
        <v>277</v>
      </c>
      <c r="D18" s="33" t="s">
        <v>445</v>
      </c>
      <c r="E18" s="33" t="s">
        <v>446</v>
      </c>
      <c r="F18" s="33" t="s">
        <v>351</v>
      </c>
      <c r="G18" s="124">
        <v>1</v>
      </c>
      <c r="H18" s="125">
        <v>840000</v>
      </c>
      <c r="I18" s="125">
        <v>840000</v>
      </c>
      <c r="J18" s="120"/>
      <c r="K18" s="120"/>
      <c r="L18" s="120"/>
      <c r="M18" s="120"/>
      <c r="N18" s="125">
        <v>840000</v>
      </c>
      <c r="O18" s="125">
        <v>840000</v>
      </c>
      <c r="P18" s="120"/>
      <c r="Q18" s="120"/>
      <c r="R18" s="120"/>
      <c r="S18" s="120"/>
    </row>
    <row r="19" ht="18" customHeight="1" spans="1:19">
      <c r="A19" s="122" t="s">
        <v>191</v>
      </c>
      <c r="B19" s="122" t="s">
        <v>72</v>
      </c>
      <c r="C19" s="123" t="s">
        <v>288</v>
      </c>
      <c r="D19" s="33" t="s">
        <v>447</v>
      </c>
      <c r="E19" s="33" t="s">
        <v>448</v>
      </c>
      <c r="F19" s="33" t="s">
        <v>449</v>
      </c>
      <c r="G19" s="124">
        <v>5</v>
      </c>
      <c r="H19" s="125">
        <v>1000</v>
      </c>
      <c r="I19" s="125">
        <v>1000</v>
      </c>
      <c r="J19" s="120"/>
      <c r="K19" s="120"/>
      <c r="L19" s="120"/>
      <c r="M19" s="120"/>
      <c r="N19" s="125">
        <v>1000</v>
      </c>
      <c r="O19" s="125">
        <v>1000</v>
      </c>
      <c r="P19" s="120"/>
      <c r="Q19" s="120"/>
      <c r="R19" s="120"/>
      <c r="S19" s="120"/>
    </row>
    <row r="20" ht="18" customHeight="1" spans="1:19">
      <c r="A20" s="122" t="s">
        <v>191</v>
      </c>
      <c r="B20" s="122" t="s">
        <v>72</v>
      </c>
      <c r="C20" s="123" t="s">
        <v>288</v>
      </c>
      <c r="D20" s="33" t="s">
        <v>447</v>
      </c>
      <c r="E20" s="33" t="s">
        <v>450</v>
      </c>
      <c r="F20" s="33" t="s">
        <v>449</v>
      </c>
      <c r="G20" s="124">
        <v>3</v>
      </c>
      <c r="H20" s="125">
        <v>2400</v>
      </c>
      <c r="I20" s="125">
        <v>2400</v>
      </c>
      <c r="J20" s="120"/>
      <c r="K20" s="120"/>
      <c r="L20" s="120"/>
      <c r="M20" s="120"/>
      <c r="N20" s="125">
        <v>2400</v>
      </c>
      <c r="O20" s="125">
        <v>2400</v>
      </c>
      <c r="P20" s="120"/>
      <c r="Q20" s="120"/>
      <c r="R20" s="120"/>
      <c r="S20" s="120"/>
    </row>
    <row r="21" ht="18" customHeight="1" spans="1:19">
      <c r="A21" s="122" t="s">
        <v>191</v>
      </c>
      <c r="B21" s="122" t="s">
        <v>72</v>
      </c>
      <c r="C21" s="123" t="s">
        <v>288</v>
      </c>
      <c r="D21" s="33" t="s">
        <v>451</v>
      </c>
      <c r="E21" s="33" t="s">
        <v>452</v>
      </c>
      <c r="F21" s="33" t="s">
        <v>449</v>
      </c>
      <c r="G21" s="124">
        <v>2</v>
      </c>
      <c r="H21" s="125">
        <v>6000</v>
      </c>
      <c r="I21" s="125">
        <v>6000</v>
      </c>
      <c r="J21" s="120"/>
      <c r="K21" s="120"/>
      <c r="L21" s="120"/>
      <c r="M21" s="120"/>
      <c r="N21" s="125">
        <v>6000</v>
      </c>
      <c r="O21" s="125">
        <v>6000</v>
      </c>
      <c r="P21" s="120"/>
      <c r="Q21" s="120"/>
      <c r="R21" s="120"/>
      <c r="S21" s="120"/>
    </row>
    <row r="22" ht="18" customHeight="1" spans="1:19">
      <c r="A22" s="122" t="s">
        <v>191</v>
      </c>
      <c r="B22" s="122" t="s">
        <v>72</v>
      </c>
      <c r="C22" s="123" t="s">
        <v>288</v>
      </c>
      <c r="D22" s="33" t="s">
        <v>451</v>
      </c>
      <c r="E22" s="33" t="s">
        <v>453</v>
      </c>
      <c r="F22" s="33" t="s">
        <v>449</v>
      </c>
      <c r="G22" s="124">
        <v>1</v>
      </c>
      <c r="H22" s="125">
        <v>50000</v>
      </c>
      <c r="I22" s="125">
        <v>50000</v>
      </c>
      <c r="J22" s="120"/>
      <c r="K22" s="120"/>
      <c r="L22" s="120"/>
      <c r="M22" s="120"/>
      <c r="N22" s="125">
        <v>50000</v>
      </c>
      <c r="O22" s="125">
        <v>50000</v>
      </c>
      <c r="P22" s="120"/>
      <c r="Q22" s="120"/>
      <c r="R22" s="120"/>
      <c r="S22" s="120"/>
    </row>
    <row r="23" ht="18" customHeight="1" spans="1:19">
      <c r="A23" s="122" t="s">
        <v>191</v>
      </c>
      <c r="B23" s="122" t="s">
        <v>72</v>
      </c>
      <c r="C23" s="123" t="s">
        <v>288</v>
      </c>
      <c r="D23" s="33" t="s">
        <v>447</v>
      </c>
      <c r="E23" s="33" t="s">
        <v>454</v>
      </c>
      <c r="F23" s="33" t="s">
        <v>449</v>
      </c>
      <c r="G23" s="124">
        <v>22</v>
      </c>
      <c r="H23" s="125">
        <v>22000</v>
      </c>
      <c r="I23" s="125">
        <v>22000</v>
      </c>
      <c r="J23" s="120"/>
      <c r="K23" s="120"/>
      <c r="L23" s="120"/>
      <c r="M23" s="120"/>
      <c r="N23" s="125">
        <v>22000</v>
      </c>
      <c r="O23" s="125">
        <v>22000</v>
      </c>
      <c r="P23" s="120"/>
      <c r="Q23" s="120"/>
      <c r="R23" s="120"/>
      <c r="S23" s="120"/>
    </row>
    <row r="24" ht="18" customHeight="1" spans="1:19">
      <c r="A24" s="122" t="s">
        <v>191</v>
      </c>
      <c r="B24" s="122" t="s">
        <v>72</v>
      </c>
      <c r="C24" s="123" t="s">
        <v>288</v>
      </c>
      <c r="D24" s="33" t="s">
        <v>455</v>
      </c>
      <c r="E24" s="33" t="s">
        <v>456</v>
      </c>
      <c r="F24" s="33" t="s">
        <v>449</v>
      </c>
      <c r="G24" s="124">
        <v>2</v>
      </c>
      <c r="H24" s="125">
        <v>427000</v>
      </c>
      <c r="I24" s="125">
        <v>427000</v>
      </c>
      <c r="J24" s="120"/>
      <c r="K24" s="120"/>
      <c r="L24" s="120"/>
      <c r="M24" s="120"/>
      <c r="N24" s="125">
        <v>427000</v>
      </c>
      <c r="O24" s="125">
        <v>427000</v>
      </c>
      <c r="P24" s="120"/>
      <c r="Q24" s="120"/>
      <c r="R24" s="120"/>
      <c r="S24" s="120"/>
    </row>
    <row r="25" ht="18" customHeight="1" spans="1:19">
      <c r="A25" s="122" t="s">
        <v>191</v>
      </c>
      <c r="B25" s="122" t="s">
        <v>72</v>
      </c>
      <c r="C25" s="123" t="s">
        <v>288</v>
      </c>
      <c r="D25" s="33" t="s">
        <v>455</v>
      </c>
      <c r="E25" s="33" t="s">
        <v>457</v>
      </c>
      <c r="F25" s="33" t="s">
        <v>449</v>
      </c>
      <c r="G25" s="124">
        <v>1</v>
      </c>
      <c r="H25" s="125">
        <v>55000</v>
      </c>
      <c r="I25" s="125">
        <v>55000</v>
      </c>
      <c r="J25" s="120"/>
      <c r="K25" s="120"/>
      <c r="L25" s="120"/>
      <c r="M25" s="120"/>
      <c r="N25" s="125">
        <v>55000</v>
      </c>
      <c r="O25" s="125">
        <v>55000</v>
      </c>
      <c r="P25" s="120"/>
      <c r="Q25" s="120"/>
      <c r="R25" s="120"/>
      <c r="S25" s="120"/>
    </row>
    <row r="26" ht="18" customHeight="1" spans="1:19">
      <c r="A26" s="122" t="s">
        <v>191</v>
      </c>
      <c r="B26" s="122" t="s">
        <v>72</v>
      </c>
      <c r="C26" s="123" t="s">
        <v>288</v>
      </c>
      <c r="D26" s="33" t="s">
        <v>455</v>
      </c>
      <c r="E26" s="33" t="s">
        <v>457</v>
      </c>
      <c r="F26" s="33" t="s">
        <v>449</v>
      </c>
      <c r="G26" s="124">
        <v>1</v>
      </c>
      <c r="H26" s="125">
        <v>4500</v>
      </c>
      <c r="I26" s="125">
        <v>4500</v>
      </c>
      <c r="J26" s="120"/>
      <c r="K26" s="120"/>
      <c r="L26" s="120"/>
      <c r="M26" s="120"/>
      <c r="N26" s="125">
        <v>4500</v>
      </c>
      <c r="O26" s="125">
        <v>4500</v>
      </c>
      <c r="P26" s="120"/>
      <c r="Q26" s="120"/>
      <c r="R26" s="120"/>
      <c r="S26" s="120"/>
    </row>
    <row r="27" ht="18" customHeight="1" spans="1:19">
      <c r="A27" s="122" t="s">
        <v>191</v>
      </c>
      <c r="B27" s="122" t="s">
        <v>72</v>
      </c>
      <c r="C27" s="123" t="s">
        <v>288</v>
      </c>
      <c r="D27" s="33" t="s">
        <v>455</v>
      </c>
      <c r="E27" s="33" t="s">
        <v>458</v>
      </c>
      <c r="F27" s="33" t="s">
        <v>449</v>
      </c>
      <c r="G27" s="124">
        <v>1</v>
      </c>
      <c r="H27" s="125">
        <v>28000</v>
      </c>
      <c r="I27" s="125">
        <v>28000</v>
      </c>
      <c r="J27" s="120"/>
      <c r="K27" s="120"/>
      <c r="L27" s="120"/>
      <c r="M27" s="120"/>
      <c r="N27" s="125">
        <v>28000</v>
      </c>
      <c r="O27" s="125">
        <v>28000</v>
      </c>
      <c r="P27" s="120"/>
      <c r="Q27" s="120"/>
      <c r="R27" s="120"/>
      <c r="S27" s="120"/>
    </row>
    <row r="28" ht="18" customHeight="1" spans="1:19">
      <c r="A28" s="122" t="s">
        <v>191</v>
      </c>
      <c r="B28" s="122" t="s">
        <v>72</v>
      </c>
      <c r="C28" s="123" t="s">
        <v>288</v>
      </c>
      <c r="D28" s="33" t="s">
        <v>455</v>
      </c>
      <c r="E28" s="33" t="s">
        <v>458</v>
      </c>
      <c r="F28" s="33" t="s">
        <v>449</v>
      </c>
      <c r="G28" s="124">
        <v>1</v>
      </c>
      <c r="H28" s="125">
        <v>20000</v>
      </c>
      <c r="I28" s="125">
        <v>20000</v>
      </c>
      <c r="J28" s="120"/>
      <c r="K28" s="120"/>
      <c r="L28" s="120"/>
      <c r="M28" s="120"/>
      <c r="N28" s="125">
        <v>20000</v>
      </c>
      <c r="O28" s="125">
        <v>20000</v>
      </c>
      <c r="P28" s="120"/>
      <c r="Q28" s="120"/>
      <c r="R28" s="120"/>
      <c r="S28" s="120"/>
    </row>
    <row r="29" ht="18" customHeight="1" spans="1:19">
      <c r="A29" s="122" t="s">
        <v>191</v>
      </c>
      <c r="B29" s="122" t="s">
        <v>72</v>
      </c>
      <c r="C29" s="123" t="s">
        <v>288</v>
      </c>
      <c r="D29" s="33" t="s">
        <v>455</v>
      </c>
      <c r="E29" s="33" t="s">
        <v>458</v>
      </c>
      <c r="F29" s="33" t="s">
        <v>449</v>
      </c>
      <c r="G29" s="124">
        <v>1</v>
      </c>
      <c r="H29" s="125">
        <v>4000</v>
      </c>
      <c r="I29" s="125">
        <v>4000</v>
      </c>
      <c r="J29" s="120"/>
      <c r="K29" s="120"/>
      <c r="L29" s="120"/>
      <c r="M29" s="120"/>
      <c r="N29" s="125">
        <v>4000</v>
      </c>
      <c r="O29" s="125">
        <v>4000</v>
      </c>
      <c r="P29" s="120"/>
      <c r="Q29" s="120"/>
      <c r="R29" s="120"/>
      <c r="S29" s="120"/>
    </row>
    <row r="30" ht="18" customHeight="1" spans="1:19">
      <c r="A30" s="122" t="s">
        <v>191</v>
      </c>
      <c r="B30" s="122" t="s">
        <v>72</v>
      </c>
      <c r="C30" s="123" t="s">
        <v>288</v>
      </c>
      <c r="D30" s="33" t="s">
        <v>455</v>
      </c>
      <c r="E30" s="33" t="s">
        <v>458</v>
      </c>
      <c r="F30" s="33" t="s">
        <v>449</v>
      </c>
      <c r="G30" s="124">
        <v>1</v>
      </c>
      <c r="H30" s="125">
        <v>2000</v>
      </c>
      <c r="I30" s="125">
        <v>2000</v>
      </c>
      <c r="J30" s="120"/>
      <c r="K30" s="120"/>
      <c r="L30" s="120"/>
      <c r="M30" s="120"/>
      <c r="N30" s="125">
        <v>2000</v>
      </c>
      <c r="O30" s="125">
        <v>2000</v>
      </c>
      <c r="P30" s="120"/>
      <c r="Q30" s="120"/>
      <c r="R30" s="120"/>
      <c r="S30" s="120"/>
    </row>
    <row r="31" ht="18" customHeight="1" spans="1:19">
      <c r="A31" s="122" t="s">
        <v>191</v>
      </c>
      <c r="B31" s="122" t="s">
        <v>72</v>
      </c>
      <c r="C31" s="123" t="s">
        <v>288</v>
      </c>
      <c r="D31" s="33" t="s">
        <v>451</v>
      </c>
      <c r="E31" s="33" t="s">
        <v>459</v>
      </c>
      <c r="F31" s="33" t="s">
        <v>449</v>
      </c>
      <c r="G31" s="124">
        <v>19</v>
      </c>
      <c r="H31" s="125">
        <v>34200</v>
      </c>
      <c r="I31" s="125">
        <v>34200</v>
      </c>
      <c r="J31" s="120"/>
      <c r="K31" s="120"/>
      <c r="L31" s="120"/>
      <c r="M31" s="120"/>
      <c r="N31" s="125">
        <v>34200</v>
      </c>
      <c r="O31" s="125">
        <v>34200</v>
      </c>
      <c r="P31" s="120"/>
      <c r="Q31" s="120"/>
      <c r="R31" s="120"/>
      <c r="S31" s="120"/>
    </row>
    <row r="32" ht="18" customHeight="1" spans="1:19">
      <c r="A32" s="122" t="s">
        <v>191</v>
      </c>
      <c r="B32" s="122" t="s">
        <v>72</v>
      </c>
      <c r="C32" s="123" t="s">
        <v>288</v>
      </c>
      <c r="D32" s="33" t="s">
        <v>451</v>
      </c>
      <c r="E32" s="33" t="s">
        <v>459</v>
      </c>
      <c r="F32" s="33" t="s">
        <v>449</v>
      </c>
      <c r="G32" s="124">
        <v>6</v>
      </c>
      <c r="H32" s="125">
        <v>15600</v>
      </c>
      <c r="I32" s="125">
        <v>15600</v>
      </c>
      <c r="J32" s="120"/>
      <c r="K32" s="120"/>
      <c r="L32" s="120"/>
      <c r="M32" s="120"/>
      <c r="N32" s="125">
        <v>15600</v>
      </c>
      <c r="O32" s="125">
        <v>15600</v>
      </c>
      <c r="P32" s="120"/>
      <c r="Q32" s="120"/>
      <c r="R32" s="120"/>
      <c r="S32" s="120"/>
    </row>
    <row r="33" ht="18" customHeight="1" spans="1:19">
      <c r="A33" s="122" t="s">
        <v>191</v>
      </c>
      <c r="B33" s="122" t="s">
        <v>72</v>
      </c>
      <c r="C33" s="123" t="s">
        <v>288</v>
      </c>
      <c r="D33" s="33" t="s">
        <v>451</v>
      </c>
      <c r="E33" s="33" t="s">
        <v>459</v>
      </c>
      <c r="F33" s="33" t="s">
        <v>449</v>
      </c>
      <c r="G33" s="124">
        <v>1</v>
      </c>
      <c r="H33" s="125">
        <v>700</v>
      </c>
      <c r="I33" s="125">
        <v>700</v>
      </c>
      <c r="J33" s="120"/>
      <c r="K33" s="120"/>
      <c r="L33" s="120"/>
      <c r="M33" s="120"/>
      <c r="N33" s="125">
        <v>700</v>
      </c>
      <c r="O33" s="125">
        <v>700</v>
      </c>
      <c r="P33" s="120"/>
      <c r="Q33" s="120"/>
      <c r="R33" s="120"/>
      <c r="S33" s="120"/>
    </row>
    <row r="34" ht="18" customHeight="1" spans="1:19">
      <c r="A34" s="122" t="s">
        <v>191</v>
      </c>
      <c r="B34" s="122" t="s">
        <v>72</v>
      </c>
      <c r="C34" s="123" t="s">
        <v>288</v>
      </c>
      <c r="D34" s="33" t="s">
        <v>447</v>
      </c>
      <c r="E34" s="33" t="s">
        <v>460</v>
      </c>
      <c r="F34" s="33" t="s">
        <v>449</v>
      </c>
      <c r="G34" s="124">
        <v>5</v>
      </c>
      <c r="H34" s="125">
        <v>5000</v>
      </c>
      <c r="I34" s="125">
        <v>5000</v>
      </c>
      <c r="J34" s="120"/>
      <c r="K34" s="120"/>
      <c r="L34" s="120"/>
      <c r="M34" s="120"/>
      <c r="N34" s="125">
        <v>5000</v>
      </c>
      <c r="O34" s="125">
        <v>5000</v>
      </c>
      <c r="P34" s="120"/>
      <c r="Q34" s="120"/>
      <c r="R34" s="120"/>
      <c r="S34" s="120"/>
    </row>
    <row r="35" ht="18" customHeight="1" spans="1:19">
      <c r="A35" s="122" t="s">
        <v>191</v>
      </c>
      <c r="B35" s="122" t="s">
        <v>72</v>
      </c>
      <c r="C35" s="123" t="s">
        <v>288</v>
      </c>
      <c r="D35" s="33" t="s">
        <v>447</v>
      </c>
      <c r="E35" s="33" t="s">
        <v>460</v>
      </c>
      <c r="F35" s="33" t="s">
        <v>449</v>
      </c>
      <c r="G35" s="124">
        <v>30</v>
      </c>
      <c r="H35" s="125">
        <v>19500</v>
      </c>
      <c r="I35" s="125">
        <v>19500</v>
      </c>
      <c r="J35" s="120"/>
      <c r="K35" s="120"/>
      <c r="L35" s="120"/>
      <c r="M35" s="120"/>
      <c r="N35" s="125">
        <v>19500</v>
      </c>
      <c r="O35" s="125">
        <v>19500</v>
      </c>
      <c r="P35" s="120"/>
      <c r="Q35" s="120"/>
      <c r="R35" s="120"/>
      <c r="S35" s="120"/>
    </row>
    <row r="36" ht="18" customHeight="1" spans="1:19">
      <c r="A36" s="122" t="s">
        <v>191</v>
      </c>
      <c r="B36" s="122" t="s">
        <v>72</v>
      </c>
      <c r="C36" s="123" t="s">
        <v>288</v>
      </c>
      <c r="D36" s="33" t="s">
        <v>451</v>
      </c>
      <c r="E36" s="33" t="s">
        <v>461</v>
      </c>
      <c r="F36" s="33" t="s">
        <v>449</v>
      </c>
      <c r="G36" s="124">
        <v>5</v>
      </c>
      <c r="H36" s="125">
        <v>2500</v>
      </c>
      <c r="I36" s="125">
        <v>2500</v>
      </c>
      <c r="J36" s="120"/>
      <c r="K36" s="120"/>
      <c r="L36" s="120"/>
      <c r="M36" s="120"/>
      <c r="N36" s="125">
        <v>2500</v>
      </c>
      <c r="O36" s="125">
        <v>2500</v>
      </c>
      <c r="P36" s="120"/>
      <c r="Q36" s="120"/>
      <c r="R36" s="120"/>
      <c r="S36" s="120"/>
    </row>
    <row r="37" ht="18" customHeight="1" spans="1:19">
      <c r="A37" s="122" t="s">
        <v>191</v>
      </c>
      <c r="B37" s="122" t="s">
        <v>72</v>
      </c>
      <c r="C37" s="123" t="s">
        <v>288</v>
      </c>
      <c r="D37" s="33" t="s">
        <v>455</v>
      </c>
      <c r="E37" s="33" t="s">
        <v>462</v>
      </c>
      <c r="F37" s="33" t="s">
        <v>449</v>
      </c>
      <c r="G37" s="124">
        <v>2</v>
      </c>
      <c r="H37" s="125">
        <v>5000</v>
      </c>
      <c r="I37" s="125">
        <v>5000</v>
      </c>
      <c r="J37" s="120"/>
      <c r="K37" s="120"/>
      <c r="L37" s="120"/>
      <c r="M37" s="120"/>
      <c r="N37" s="125">
        <v>5000</v>
      </c>
      <c r="O37" s="125">
        <v>5000</v>
      </c>
      <c r="P37" s="120"/>
      <c r="Q37" s="120"/>
      <c r="R37" s="120"/>
      <c r="S37" s="120"/>
    </row>
    <row r="38" ht="18" customHeight="1" spans="1:19">
      <c r="A38" s="122" t="s">
        <v>191</v>
      </c>
      <c r="B38" s="122" t="s">
        <v>72</v>
      </c>
      <c r="C38" s="123" t="s">
        <v>288</v>
      </c>
      <c r="D38" s="33" t="s">
        <v>447</v>
      </c>
      <c r="E38" s="33" t="s">
        <v>463</v>
      </c>
      <c r="F38" s="33" t="s">
        <v>449</v>
      </c>
      <c r="G38" s="124">
        <v>1000</v>
      </c>
      <c r="H38" s="125">
        <v>2000</v>
      </c>
      <c r="I38" s="125">
        <v>2000</v>
      </c>
      <c r="J38" s="120"/>
      <c r="K38" s="120"/>
      <c r="L38" s="120"/>
      <c r="M38" s="120"/>
      <c r="N38" s="125">
        <v>2000</v>
      </c>
      <c r="O38" s="125">
        <v>2000</v>
      </c>
      <c r="P38" s="120"/>
      <c r="Q38" s="120"/>
      <c r="R38" s="120"/>
      <c r="S38" s="120"/>
    </row>
    <row r="39" ht="18" customHeight="1" spans="1:19">
      <c r="A39" s="122" t="s">
        <v>191</v>
      </c>
      <c r="B39" s="122" t="s">
        <v>72</v>
      </c>
      <c r="C39" s="123" t="s">
        <v>288</v>
      </c>
      <c r="D39" s="33" t="s">
        <v>451</v>
      </c>
      <c r="E39" s="33" t="s">
        <v>464</v>
      </c>
      <c r="F39" s="33" t="s">
        <v>449</v>
      </c>
      <c r="G39" s="124">
        <v>4</v>
      </c>
      <c r="H39" s="125">
        <v>12000</v>
      </c>
      <c r="I39" s="125">
        <v>12000</v>
      </c>
      <c r="J39" s="120"/>
      <c r="K39" s="120"/>
      <c r="L39" s="120"/>
      <c r="M39" s="120"/>
      <c r="N39" s="125">
        <v>12000</v>
      </c>
      <c r="O39" s="125">
        <v>12000</v>
      </c>
      <c r="P39" s="120"/>
      <c r="Q39" s="120"/>
      <c r="R39" s="120"/>
      <c r="S39" s="120"/>
    </row>
    <row r="40" ht="18" customHeight="1" spans="1:19">
      <c r="A40" s="122" t="s">
        <v>191</v>
      </c>
      <c r="B40" s="122" t="s">
        <v>72</v>
      </c>
      <c r="C40" s="123" t="s">
        <v>288</v>
      </c>
      <c r="D40" s="33" t="s">
        <v>455</v>
      </c>
      <c r="E40" s="33" t="s">
        <v>465</v>
      </c>
      <c r="F40" s="33" t="s">
        <v>449</v>
      </c>
      <c r="G40" s="124">
        <v>1</v>
      </c>
      <c r="H40" s="125">
        <v>60000</v>
      </c>
      <c r="I40" s="125">
        <v>60000</v>
      </c>
      <c r="J40" s="120"/>
      <c r="K40" s="120"/>
      <c r="L40" s="120"/>
      <c r="M40" s="120"/>
      <c r="N40" s="125">
        <v>60000</v>
      </c>
      <c r="O40" s="125">
        <v>60000</v>
      </c>
      <c r="P40" s="120"/>
      <c r="Q40" s="120"/>
      <c r="R40" s="120"/>
      <c r="S40" s="120"/>
    </row>
    <row r="41" ht="18" customHeight="1" spans="1:19">
      <c r="A41" s="122" t="s">
        <v>191</v>
      </c>
      <c r="B41" s="122" t="s">
        <v>72</v>
      </c>
      <c r="C41" s="123" t="s">
        <v>288</v>
      </c>
      <c r="D41" s="33" t="s">
        <v>455</v>
      </c>
      <c r="E41" s="33" t="s">
        <v>465</v>
      </c>
      <c r="F41" s="33" t="s">
        <v>449</v>
      </c>
      <c r="G41" s="124">
        <v>2</v>
      </c>
      <c r="H41" s="125">
        <v>100000</v>
      </c>
      <c r="I41" s="125">
        <v>100000</v>
      </c>
      <c r="J41" s="120"/>
      <c r="K41" s="120"/>
      <c r="L41" s="120"/>
      <c r="M41" s="120"/>
      <c r="N41" s="125">
        <v>100000</v>
      </c>
      <c r="O41" s="125">
        <v>100000</v>
      </c>
      <c r="P41" s="120"/>
      <c r="Q41" s="120"/>
      <c r="R41" s="120"/>
      <c r="S41" s="120"/>
    </row>
    <row r="42" ht="18" customHeight="1" spans="1:19">
      <c r="A42" s="122" t="s">
        <v>191</v>
      </c>
      <c r="B42" s="122" t="s">
        <v>72</v>
      </c>
      <c r="C42" s="123" t="s">
        <v>288</v>
      </c>
      <c r="D42" s="33" t="s">
        <v>455</v>
      </c>
      <c r="E42" s="33" t="s">
        <v>465</v>
      </c>
      <c r="F42" s="33" t="s">
        <v>449</v>
      </c>
      <c r="G42" s="124">
        <v>1</v>
      </c>
      <c r="H42" s="125">
        <v>330000</v>
      </c>
      <c r="I42" s="125">
        <v>330000</v>
      </c>
      <c r="J42" s="120"/>
      <c r="K42" s="120"/>
      <c r="L42" s="120"/>
      <c r="M42" s="120"/>
      <c r="N42" s="125">
        <v>330000</v>
      </c>
      <c r="O42" s="125">
        <v>330000</v>
      </c>
      <c r="P42" s="120"/>
      <c r="Q42" s="120"/>
      <c r="R42" s="120"/>
      <c r="S42" s="120"/>
    </row>
    <row r="43" ht="18" customHeight="1" spans="1:19">
      <c r="A43" s="122" t="s">
        <v>191</v>
      </c>
      <c r="B43" s="122" t="s">
        <v>72</v>
      </c>
      <c r="C43" s="123" t="s">
        <v>288</v>
      </c>
      <c r="D43" s="33" t="s">
        <v>455</v>
      </c>
      <c r="E43" s="33" t="s">
        <v>465</v>
      </c>
      <c r="F43" s="33" t="s">
        <v>449</v>
      </c>
      <c r="G43" s="124">
        <v>1</v>
      </c>
      <c r="H43" s="125">
        <v>70000</v>
      </c>
      <c r="I43" s="125">
        <v>70000</v>
      </c>
      <c r="J43" s="120"/>
      <c r="K43" s="120"/>
      <c r="L43" s="120"/>
      <c r="M43" s="120"/>
      <c r="N43" s="125">
        <v>70000</v>
      </c>
      <c r="O43" s="125">
        <v>70000</v>
      </c>
      <c r="P43" s="120"/>
      <c r="Q43" s="120"/>
      <c r="R43" s="120"/>
      <c r="S43" s="120"/>
    </row>
    <row r="44" ht="18" customHeight="1" spans="1:19">
      <c r="A44" s="122" t="s">
        <v>191</v>
      </c>
      <c r="B44" s="122" t="s">
        <v>72</v>
      </c>
      <c r="C44" s="123" t="s">
        <v>288</v>
      </c>
      <c r="D44" s="33" t="s">
        <v>451</v>
      </c>
      <c r="E44" s="33" t="s">
        <v>466</v>
      </c>
      <c r="F44" s="33" t="s">
        <v>449</v>
      </c>
      <c r="G44" s="124">
        <v>34</v>
      </c>
      <c r="H44" s="125">
        <v>153000</v>
      </c>
      <c r="I44" s="125">
        <v>153000</v>
      </c>
      <c r="J44" s="120"/>
      <c r="K44" s="120"/>
      <c r="L44" s="120"/>
      <c r="M44" s="120"/>
      <c r="N44" s="125">
        <v>153000</v>
      </c>
      <c r="O44" s="125">
        <v>153000</v>
      </c>
      <c r="P44" s="120"/>
      <c r="Q44" s="120"/>
      <c r="R44" s="120"/>
      <c r="S44" s="120"/>
    </row>
    <row r="45" ht="18" customHeight="1" spans="1:19">
      <c r="A45" s="122" t="s">
        <v>191</v>
      </c>
      <c r="B45" s="122" t="s">
        <v>72</v>
      </c>
      <c r="C45" s="123" t="s">
        <v>288</v>
      </c>
      <c r="D45" s="33" t="s">
        <v>451</v>
      </c>
      <c r="E45" s="33" t="s">
        <v>467</v>
      </c>
      <c r="F45" s="33" t="s">
        <v>449</v>
      </c>
      <c r="G45" s="124">
        <v>8</v>
      </c>
      <c r="H45" s="125">
        <v>15200</v>
      </c>
      <c r="I45" s="125">
        <v>15200</v>
      </c>
      <c r="J45" s="120"/>
      <c r="K45" s="120"/>
      <c r="L45" s="120"/>
      <c r="M45" s="120"/>
      <c r="N45" s="125">
        <v>15200</v>
      </c>
      <c r="O45" s="125">
        <v>15200</v>
      </c>
      <c r="P45" s="120"/>
      <c r="Q45" s="120"/>
      <c r="R45" s="120"/>
      <c r="S45" s="120"/>
    </row>
    <row r="46" ht="18" customHeight="1" spans="1:19">
      <c r="A46" s="122" t="s">
        <v>191</v>
      </c>
      <c r="B46" s="122" t="s">
        <v>72</v>
      </c>
      <c r="C46" s="123" t="s">
        <v>288</v>
      </c>
      <c r="D46" s="33" t="s">
        <v>447</v>
      </c>
      <c r="E46" s="33" t="s">
        <v>468</v>
      </c>
      <c r="F46" s="33" t="s">
        <v>449</v>
      </c>
      <c r="G46" s="124">
        <v>13</v>
      </c>
      <c r="H46" s="125">
        <v>10400</v>
      </c>
      <c r="I46" s="125">
        <v>10400</v>
      </c>
      <c r="J46" s="120"/>
      <c r="K46" s="120"/>
      <c r="L46" s="120"/>
      <c r="M46" s="120"/>
      <c r="N46" s="125">
        <v>10400</v>
      </c>
      <c r="O46" s="125">
        <v>10400</v>
      </c>
      <c r="P46" s="120"/>
      <c r="Q46" s="120"/>
      <c r="R46" s="120"/>
      <c r="S46" s="120"/>
    </row>
    <row r="47" ht="18" customHeight="1" spans="1:19">
      <c r="A47" s="122" t="s">
        <v>191</v>
      </c>
      <c r="B47" s="122" t="s">
        <v>72</v>
      </c>
      <c r="C47" s="123" t="s">
        <v>288</v>
      </c>
      <c r="D47" s="33" t="s">
        <v>455</v>
      </c>
      <c r="E47" s="33" t="s">
        <v>469</v>
      </c>
      <c r="F47" s="33" t="s">
        <v>449</v>
      </c>
      <c r="G47" s="124">
        <v>2</v>
      </c>
      <c r="H47" s="125">
        <v>36000</v>
      </c>
      <c r="I47" s="125">
        <v>36000</v>
      </c>
      <c r="J47" s="120"/>
      <c r="K47" s="120"/>
      <c r="L47" s="120"/>
      <c r="M47" s="120"/>
      <c r="N47" s="125">
        <v>36000</v>
      </c>
      <c r="O47" s="125">
        <v>36000</v>
      </c>
      <c r="P47" s="120"/>
      <c r="Q47" s="120"/>
      <c r="R47" s="120"/>
      <c r="S47" s="120"/>
    </row>
    <row r="48" ht="18" customHeight="1" spans="1:19">
      <c r="A48" s="122" t="s">
        <v>191</v>
      </c>
      <c r="B48" s="122" t="s">
        <v>72</v>
      </c>
      <c r="C48" s="123" t="s">
        <v>288</v>
      </c>
      <c r="D48" s="33" t="s">
        <v>455</v>
      </c>
      <c r="E48" s="33" t="s">
        <v>470</v>
      </c>
      <c r="F48" s="33" t="s">
        <v>449</v>
      </c>
      <c r="G48" s="124">
        <v>4</v>
      </c>
      <c r="H48" s="125">
        <v>18000</v>
      </c>
      <c r="I48" s="125">
        <v>18000</v>
      </c>
      <c r="J48" s="120"/>
      <c r="K48" s="120"/>
      <c r="L48" s="120"/>
      <c r="M48" s="120"/>
      <c r="N48" s="125">
        <v>18000</v>
      </c>
      <c r="O48" s="125">
        <v>18000</v>
      </c>
      <c r="P48" s="120"/>
      <c r="Q48" s="120"/>
      <c r="R48" s="120"/>
      <c r="S48" s="120"/>
    </row>
    <row r="49" ht="18" customHeight="1" spans="1:19">
      <c r="A49" s="122" t="s">
        <v>191</v>
      </c>
      <c r="B49" s="122" t="s">
        <v>72</v>
      </c>
      <c r="C49" s="123" t="s">
        <v>288</v>
      </c>
      <c r="D49" s="33" t="s">
        <v>455</v>
      </c>
      <c r="E49" s="33" t="s">
        <v>471</v>
      </c>
      <c r="F49" s="33" t="s">
        <v>449</v>
      </c>
      <c r="G49" s="124">
        <v>1</v>
      </c>
      <c r="H49" s="125">
        <v>15000</v>
      </c>
      <c r="I49" s="125">
        <v>15000</v>
      </c>
      <c r="J49" s="120"/>
      <c r="K49" s="120"/>
      <c r="L49" s="120"/>
      <c r="M49" s="120"/>
      <c r="N49" s="125">
        <v>15000</v>
      </c>
      <c r="O49" s="125">
        <v>15000</v>
      </c>
      <c r="P49" s="120"/>
      <c r="Q49" s="120"/>
      <c r="R49" s="120"/>
      <c r="S49" s="120"/>
    </row>
    <row r="50" ht="18" customHeight="1" spans="1:19">
      <c r="A50" s="122" t="s">
        <v>191</v>
      </c>
      <c r="B50" s="122" t="s">
        <v>72</v>
      </c>
      <c r="C50" s="123" t="s">
        <v>288</v>
      </c>
      <c r="D50" s="33" t="s">
        <v>455</v>
      </c>
      <c r="E50" s="33" t="s">
        <v>471</v>
      </c>
      <c r="F50" s="33" t="s">
        <v>449</v>
      </c>
      <c r="G50" s="124">
        <v>1</v>
      </c>
      <c r="H50" s="125">
        <v>8000</v>
      </c>
      <c r="I50" s="125">
        <v>8000</v>
      </c>
      <c r="J50" s="120"/>
      <c r="K50" s="120"/>
      <c r="L50" s="120"/>
      <c r="M50" s="120"/>
      <c r="N50" s="125">
        <v>8000</v>
      </c>
      <c r="O50" s="125">
        <v>8000</v>
      </c>
      <c r="P50" s="120"/>
      <c r="Q50" s="120"/>
      <c r="R50" s="120"/>
      <c r="S50" s="120"/>
    </row>
    <row r="51" ht="18" customHeight="1" spans="1:19">
      <c r="A51" s="122" t="s">
        <v>191</v>
      </c>
      <c r="B51" s="122" t="s">
        <v>72</v>
      </c>
      <c r="C51" s="123" t="s">
        <v>288</v>
      </c>
      <c r="D51" s="33" t="s">
        <v>455</v>
      </c>
      <c r="E51" s="33" t="s">
        <v>471</v>
      </c>
      <c r="F51" s="33" t="s">
        <v>449</v>
      </c>
      <c r="G51" s="124">
        <v>1</v>
      </c>
      <c r="H51" s="125">
        <v>390000</v>
      </c>
      <c r="I51" s="125">
        <v>390000</v>
      </c>
      <c r="J51" s="120"/>
      <c r="K51" s="120"/>
      <c r="L51" s="120"/>
      <c r="M51" s="120"/>
      <c r="N51" s="125">
        <v>390000</v>
      </c>
      <c r="O51" s="125">
        <v>390000</v>
      </c>
      <c r="P51" s="120"/>
      <c r="Q51" s="120"/>
      <c r="R51" s="120"/>
      <c r="S51" s="120"/>
    </row>
    <row r="52" ht="18" customHeight="1" spans="1:19">
      <c r="A52" s="122" t="s">
        <v>191</v>
      </c>
      <c r="B52" s="122" t="s">
        <v>72</v>
      </c>
      <c r="C52" s="123" t="s">
        <v>288</v>
      </c>
      <c r="D52" s="33" t="s">
        <v>455</v>
      </c>
      <c r="E52" s="33" t="s">
        <v>472</v>
      </c>
      <c r="F52" s="33" t="s">
        <v>449</v>
      </c>
      <c r="G52" s="124">
        <v>2</v>
      </c>
      <c r="H52" s="125">
        <v>32000</v>
      </c>
      <c r="I52" s="125">
        <v>32000</v>
      </c>
      <c r="J52" s="120"/>
      <c r="K52" s="120"/>
      <c r="L52" s="120"/>
      <c r="M52" s="120"/>
      <c r="N52" s="125">
        <v>32000</v>
      </c>
      <c r="O52" s="125">
        <v>32000</v>
      </c>
      <c r="P52" s="120"/>
      <c r="Q52" s="120"/>
      <c r="R52" s="120"/>
      <c r="S52" s="120"/>
    </row>
    <row r="53" ht="18" customHeight="1" spans="1:19">
      <c r="A53" s="122" t="s">
        <v>191</v>
      </c>
      <c r="B53" s="122" t="s">
        <v>72</v>
      </c>
      <c r="C53" s="123" t="s">
        <v>288</v>
      </c>
      <c r="D53" s="33" t="s">
        <v>455</v>
      </c>
      <c r="E53" s="33" t="s">
        <v>472</v>
      </c>
      <c r="F53" s="33" t="s">
        <v>449</v>
      </c>
      <c r="G53" s="124">
        <v>1</v>
      </c>
      <c r="H53" s="125">
        <v>39500</v>
      </c>
      <c r="I53" s="125">
        <v>39500</v>
      </c>
      <c r="J53" s="120"/>
      <c r="K53" s="120"/>
      <c r="L53" s="120"/>
      <c r="M53" s="120"/>
      <c r="N53" s="125">
        <v>39500</v>
      </c>
      <c r="O53" s="125">
        <v>39500</v>
      </c>
      <c r="P53" s="120"/>
      <c r="Q53" s="120"/>
      <c r="R53" s="120"/>
      <c r="S53" s="120"/>
    </row>
    <row r="54" ht="18" customHeight="1" spans="1:19">
      <c r="A54" s="122" t="s">
        <v>191</v>
      </c>
      <c r="B54" s="122" t="s">
        <v>72</v>
      </c>
      <c r="C54" s="123" t="s">
        <v>288</v>
      </c>
      <c r="D54" s="33" t="s">
        <v>455</v>
      </c>
      <c r="E54" s="33" t="s">
        <v>472</v>
      </c>
      <c r="F54" s="33" t="s">
        <v>449</v>
      </c>
      <c r="G54" s="124">
        <v>1</v>
      </c>
      <c r="H54" s="125">
        <v>30000</v>
      </c>
      <c r="I54" s="125">
        <v>30000</v>
      </c>
      <c r="J54" s="120"/>
      <c r="K54" s="120"/>
      <c r="L54" s="120"/>
      <c r="M54" s="120"/>
      <c r="N54" s="125">
        <v>30000</v>
      </c>
      <c r="O54" s="125">
        <v>30000</v>
      </c>
      <c r="P54" s="120"/>
      <c r="Q54" s="120"/>
      <c r="R54" s="120"/>
      <c r="S54" s="120"/>
    </row>
    <row r="55" ht="18" customHeight="1" spans="1:19">
      <c r="A55" s="122" t="s">
        <v>191</v>
      </c>
      <c r="B55" s="122" t="s">
        <v>72</v>
      </c>
      <c r="C55" s="123" t="s">
        <v>288</v>
      </c>
      <c r="D55" s="33" t="s">
        <v>455</v>
      </c>
      <c r="E55" s="33" t="s">
        <v>473</v>
      </c>
      <c r="F55" s="33" t="s">
        <v>449</v>
      </c>
      <c r="G55" s="124">
        <v>2</v>
      </c>
      <c r="H55" s="125">
        <v>46000</v>
      </c>
      <c r="I55" s="125">
        <v>46000</v>
      </c>
      <c r="J55" s="120"/>
      <c r="K55" s="120"/>
      <c r="L55" s="120"/>
      <c r="M55" s="120"/>
      <c r="N55" s="125">
        <v>46000</v>
      </c>
      <c r="O55" s="125">
        <v>46000</v>
      </c>
      <c r="P55" s="120"/>
      <c r="Q55" s="120"/>
      <c r="R55" s="120"/>
      <c r="S55" s="120"/>
    </row>
    <row r="56" ht="18" customHeight="1" spans="1:19">
      <c r="A56" s="122" t="s">
        <v>191</v>
      </c>
      <c r="B56" s="122" t="s">
        <v>72</v>
      </c>
      <c r="C56" s="123" t="s">
        <v>288</v>
      </c>
      <c r="D56" s="33" t="s">
        <v>455</v>
      </c>
      <c r="E56" s="33" t="s">
        <v>474</v>
      </c>
      <c r="F56" s="33" t="s">
        <v>449</v>
      </c>
      <c r="G56" s="124">
        <v>1</v>
      </c>
      <c r="H56" s="125">
        <v>30000</v>
      </c>
      <c r="I56" s="125">
        <v>30000</v>
      </c>
      <c r="J56" s="120"/>
      <c r="K56" s="120"/>
      <c r="L56" s="120"/>
      <c r="M56" s="120"/>
      <c r="N56" s="125">
        <v>30000</v>
      </c>
      <c r="O56" s="125">
        <v>30000</v>
      </c>
      <c r="P56" s="120"/>
      <c r="Q56" s="120"/>
      <c r="R56" s="120"/>
      <c r="S56" s="120"/>
    </row>
    <row r="57" ht="18" customHeight="1" spans="1:19">
      <c r="A57" s="122" t="s">
        <v>191</v>
      </c>
      <c r="B57" s="122" t="s">
        <v>72</v>
      </c>
      <c r="C57" s="123" t="s">
        <v>296</v>
      </c>
      <c r="D57" s="33" t="s">
        <v>296</v>
      </c>
      <c r="E57" s="33" t="s">
        <v>475</v>
      </c>
      <c r="F57" s="33" t="s">
        <v>391</v>
      </c>
      <c r="G57" s="124">
        <v>1</v>
      </c>
      <c r="H57" s="125">
        <v>8000000</v>
      </c>
      <c r="I57" s="125">
        <v>8000000</v>
      </c>
      <c r="J57" s="120"/>
      <c r="K57" s="120"/>
      <c r="L57" s="120"/>
      <c r="M57" s="120"/>
      <c r="N57" s="125">
        <v>8000000</v>
      </c>
      <c r="O57" s="125">
        <v>8000000</v>
      </c>
      <c r="P57" s="120"/>
      <c r="Q57" s="120"/>
      <c r="R57" s="120"/>
      <c r="S57" s="120"/>
    </row>
    <row r="58" ht="21" customHeight="1" spans="1:19">
      <c r="A58" s="102" t="s">
        <v>116</v>
      </c>
      <c r="B58" s="103"/>
      <c r="C58" s="103"/>
      <c r="D58" s="104"/>
      <c r="E58" s="104"/>
      <c r="F58" s="104"/>
      <c r="G58" s="126"/>
      <c r="H58" s="127">
        <v>33227760</v>
      </c>
      <c r="I58" s="127">
        <v>33227760</v>
      </c>
      <c r="J58" s="23"/>
      <c r="K58" s="23"/>
      <c r="L58" s="23"/>
      <c r="M58" s="23"/>
      <c r="N58" s="127">
        <v>33227760</v>
      </c>
      <c r="O58" s="127">
        <v>33227760</v>
      </c>
      <c r="P58" s="23"/>
      <c r="Q58" s="23"/>
      <c r="R58" s="23"/>
      <c r="S58" s="23"/>
    </row>
    <row r="59" ht="21" customHeight="1" spans="1:19">
      <c r="A59" s="119" t="s">
        <v>476</v>
      </c>
      <c r="B59" s="5"/>
      <c r="C59" s="5"/>
      <c r="D59" s="119"/>
      <c r="E59" s="119"/>
      <c r="F59" s="119"/>
      <c r="G59" s="128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</row>
  </sheetData>
  <mergeCells count="19">
    <mergeCell ref="A3:S3"/>
    <mergeCell ref="A4:H4"/>
    <mergeCell ref="I5:S5"/>
    <mergeCell ref="N6:S6"/>
    <mergeCell ref="A58:G58"/>
    <mergeCell ref="A59:S59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ageMargins left="0.236111111111111" right="0.275" top="0.629861111111111" bottom="0.472222222222222" header="0.5" footer="0.5"/>
  <pageSetup paperSize="9" scale="6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1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4166666666667" defaultRowHeight="14.25" customHeight="1"/>
  <cols>
    <col min="1" max="1" width="17.375" customWidth="1"/>
    <col min="2" max="2" width="16.875" customWidth="1"/>
    <col min="3" max="3" width="17" customWidth="1"/>
    <col min="4" max="4" width="17.625" customWidth="1"/>
    <col min="5" max="5" width="26.2583333333333" customWidth="1"/>
    <col min="6" max="6" width="21.875" customWidth="1"/>
    <col min="7" max="7" width="12.625" customWidth="1"/>
    <col min="8" max="8" width="17.375" customWidth="1"/>
    <col min="9" max="9" width="11.875" customWidth="1"/>
    <col min="10" max="10" width="10.375" customWidth="1"/>
    <col min="11" max="11" width="14" customWidth="1"/>
    <col min="12" max="12" width="12.125" customWidth="1"/>
    <col min="13" max="13" width="16.875" customWidth="1"/>
    <col min="14" max="14" width="17.7583333333333" customWidth="1"/>
    <col min="15" max="15" width="13.2583333333333" customWidth="1"/>
    <col min="16" max="16" width="11.5" customWidth="1"/>
    <col min="17" max="17" width="15.375" customWidth="1"/>
    <col min="18" max="18" width="13.875" customWidth="1"/>
    <col min="19" max="19" width="16.2583333333333" customWidth="1"/>
    <col min="20" max="20" width="11.625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8"/>
      <c r="B2" s="89"/>
      <c r="C2" s="89"/>
      <c r="D2" s="89"/>
      <c r="E2" s="89"/>
      <c r="F2" s="89"/>
      <c r="G2" s="89"/>
      <c r="H2" s="88"/>
      <c r="I2" s="88"/>
      <c r="J2" s="88"/>
      <c r="K2" s="88"/>
      <c r="L2" s="88"/>
      <c r="M2" s="88"/>
      <c r="N2" s="105"/>
      <c r="O2" s="88"/>
      <c r="P2" s="88"/>
      <c r="Q2" s="89"/>
      <c r="R2" s="88"/>
      <c r="S2" s="113"/>
      <c r="T2" s="113" t="s">
        <v>477</v>
      </c>
    </row>
    <row r="3" ht="41.25" customHeight="1" spans="1:20">
      <c r="A3" s="90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91"/>
      <c r="I3" s="91"/>
      <c r="J3" s="91"/>
      <c r="K3" s="91"/>
      <c r="L3" s="91"/>
      <c r="M3" s="91"/>
      <c r="N3" s="106"/>
      <c r="O3" s="91"/>
      <c r="P3" s="91"/>
      <c r="Q3" s="66"/>
      <c r="R3" s="91"/>
      <c r="S3" s="106"/>
      <c r="T3" s="66"/>
    </row>
    <row r="4" ht="22.5" customHeight="1" spans="1:20">
      <c r="A4" s="78" t="s">
        <v>2</v>
      </c>
      <c r="B4" s="92"/>
      <c r="C4" s="92"/>
      <c r="D4" s="92"/>
      <c r="E4" s="92"/>
      <c r="F4" s="92"/>
      <c r="G4" s="92"/>
      <c r="H4" s="79"/>
      <c r="I4" s="79"/>
      <c r="J4" s="79"/>
      <c r="K4" s="79"/>
      <c r="L4" s="79"/>
      <c r="M4" s="79"/>
      <c r="N4" s="105"/>
      <c r="O4" s="88"/>
      <c r="P4" s="88"/>
      <c r="Q4" s="89"/>
      <c r="R4" s="88"/>
      <c r="S4" s="114"/>
      <c r="T4" s="113" t="s">
        <v>164</v>
      </c>
    </row>
    <row r="5" ht="24" customHeight="1" spans="1:20">
      <c r="A5" s="10" t="s">
        <v>173</v>
      </c>
      <c r="B5" s="93" t="s">
        <v>174</v>
      </c>
      <c r="C5" s="93" t="s">
        <v>420</v>
      </c>
      <c r="D5" s="93" t="s">
        <v>478</v>
      </c>
      <c r="E5" s="93" t="s">
        <v>479</v>
      </c>
      <c r="F5" s="93" t="s">
        <v>480</v>
      </c>
      <c r="G5" s="93" t="s">
        <v>481</v>
      </c>
      <c r="H5" s="94" t="s">
        <v>482</v>
      </c>
      <c r="I5" s="94" t="s">
        <v>483</v>
      </c>
      <c r="J5" s="107" t="s">
        <v>181</v>
      </c>
      <c r="K5" s="107"/>
      <c r="L5" s="107"/>
      <c r="M5" s="107"/>
      <c r="N5" s="108"/>
      <c r="O5" s="107"/>
      <c r="P5" s="107"/>
      <c r="Q5" s="115"/>
      <c r="R5" s="107"/>
      <c r="S5" s="108"/>
      <c r="T5" s="116"/>
    </row>
    <row r="6" ht="24" customHeight="1" spans="1:20">
      <c r="A6" s="15"/>
      <c r="B6" s="95"/>
      <c r="C6" s="95"/>
      <c r="D6" s="95"/>
      <c r="E6" s="95"/>
      <c r="F6" s="95"/>
      <c r="G6" s="95"/>
      <c r="H6" s="96"/>
      <c r="I6" s="96"/>
      <c r="J6" s="96" t="s">
        <v>58</v>
      </c>
      <c r="K6" s="96" t="s">
        <v>61</v>
      </c>
      <c r="L6" s="96" t="s">
        <v>426</v>
      </c>
      <c r="M6" s="96" t="s">
        <v>427</v>
      </c>
      <c r="N6" s="109" t="s">
        <v>428</v>
      </c>
      <c r="O6" s="110" t="s">
        <v>429</v>
      </c>
      <c r="P6" s="110"/>
      <c r="Q6" s="117"/>
      <c r="R6" s="110"/>
      <c r="S6" s="118"/>
      <c r="T6" s="97"/>
    </row>
    <row r="7" ht="54" customHeight="1" spans="1:20">
      <c r="A7" s="17"/>
      <c r="B7" s="97"/>
      <c r="C7" s="97"/>
      <c r="D7" s="97"/>
      <c r="E7" s="97"/>
      <c r="F7" s="97"/>
      <c r="G7" s="97"/>
      <c r="H7" s="98"/>
      <c r="I7" s="98"/>
      <c r="J7" s="98"/>
      <c r="K7" s="98" t="s">
        <v>60</v>
      </c>
      <c r="L7" s="98"/>
      <c r="M7" s="98"/>
      <c r="N7" s="111"/>
      <c r="O7" s="98" t="s">
        <v>60</v>
      </c>
      <c r="P7" s="98" t="s">
        <v>71</v>
      </c>
      <c r="Q7" s="97" t="s">
        <v>66</v>
      </c>
      <c r="R7" s="98" t="s">
        <v>67</v>
      </c>
      <c r="S7" s="111" t="s">
        <v>68</v>
      </c>
      <c r="T7" s="97" t="s">
        <v>69</v>
      </c>
    </row>
    <row r="8" ht="17.25" customHeight="1" spans="1:20">
      <c r="A8" s="32">
        <v>1</v>
      </c>
      <c r="B8" s="97">
        <v>2</v>
      </c>
      <c r="C8" s="32">
        <v>3</v>
      </c>
      <c r="D8" s="32">
        <v>4</v>
      </c>
      <c r="E8" s="97">
        <v>5</v>
      </c>
      <c r="F8" s="32">
        <v>6</v>
      </c>
      <c r="G8" s="32">
        <v>7</v>
      </c>
      <c r="H8" s="97">
        <v>8</v>
      </c>
      <c r="I8" s="32">
        <v>9</v>
      </c>
      <c r="J8" s="32">
        <v>10</v>
      </c>
      <c r="K8" s="97">
        <v>11</v>
      </c>
      <c r="L8" s="32">
        <v>12</v>
      </c>
      <c r="M8" s="32">
        <v>13</v>
      </c>
      <c r="N8" s="97">
        <v>14</v>
      </c>
      <c r="O8" s="32">
        <v>15</v>
      </c>
      <c r="P8" s="32">
        <v>16</v>
      </c>
      <c r="Q8" s="97">
        <v>17</v>
      </c>
      <c r="R8" s="32">
        <v>18</v>
      </c>
      <c r="S8" s="32">
        <v>19</v>
      </c>
      <c r="T8" s="32">
        <v>20</v>
      </c>
    </row>
    <row r="9" ht="21" customHeight="1" spans="1:20">
      <c r="A9" s="99"/>
      <c r="B9" s="100"/>
      <c r="C9" s="100"/>
      <c r="D9" s="100"/>
      <c r="E9" s="100"/>
      <c r="F9" s="100"/>
      <c r="G9" s="100"/>
      <c r="H9" s="101"/>
      <c r="I9" s="101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1" customHeight="1" spans="1:20">
      <c r="A10" s="102" t="s">
        <v>116</v>
      </c>
      <c r="B10" s="103"/>
      <c r="C10" s="103"/>
      <c r="D10" s="103"/>
      <c r="E10" s="103"/>
      <c r="F10" s="103"/>
      <c r="G10" s="103"/>
      <c r="H10" s="104"/>
      <c r="I10" s="112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customHeight="1" spans="2:2">
      <c r="B11" t="s">
        <v>484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ageMargins left="0.354166666666667" right="0.314583333333333" top="1" bottom="1" header="0.5" footer="0.5"/>
  <pageSetup paperSize="9" scale="7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E10"/>
  <sheetViews>
    <sheetView showZeros="0" workbookViewId="0">
      <pane ySplit="1" topLeftCell="A2" activePane="bottomLeft" state="frozen"/>
      <selection/>
      <selection pane="bottomLeft" activeCell="E22" sqref="E22"/>
    </sheetView>
  </sheetViews>
  <sheetFormatPr defaultColWidth="9.125" defaultRowHeight="14.25" customHeight="1" outlineLevelCol="4"/>
  <cols>
    <col min="1" max="1" width="42" customWidth="1"/>
    <col min="2" max="4" width="17.2583333333333" customWidth="1"/>
    <col min="5" max="5" width="17" customWidth="1"/>
  </cols>
  <sheetData>
    <row r="1" customHeight="1" spans="1:5">
      <c r="A1" s="1"/>
      <c r="B1" s="1"/>
      <c r="C1" s="1"/>
      <c r="D1" s="1"/>
      <c r="E1" s="1"/>
    </row>
    <row r="2" ht="13.5" customHeight="1" spans="4:5">
      <c r="D2" s="76"/>
      <c r="E2" s="75" t="s">
        <v>485</v>
      </c>
    </row>
    <row r="3" ht="27.75" customHeight="1" spans="1:5">
      <c r="A3" s="77" t="s">
        <v>486</v>
      </c>
      <c r="B3" s="77"/>
      <c r="C3" s="77"/>
      <c r="D3" s="77"/>
      <c r="E3" s="77"/>
    </row>
    <row r="4" ht="18" customHeight="1" spans="1:5">
      <c r="A4" s="78" t="s">
        <v>2</v>
      </c>
      <c r="B4" s="79"/>
      <c r="C4" s="79"/>
      <c r="D4" s="80"/>
      <c r="E4" s="81" t="s">
        <v>164</v>
      </c>
    </row>
    <row r="5" ht="19.5" customHeight="1" spans="1:5">
      <c r="A5" s="30" t="s">
        <v>487</v>
      </c>
      <c r="B5" s="11" t="s">
        <v>181</v>
      </c>
      <c r="C5" s="12"/>
      <c r="D5" s="12"/>
      <c r="E5" s="82" t="s">
        <v>488</v>
      </c>
    </row>
    <row r="6" ht="40.5" customHeight="1" spans="1:5">
      <c r="A6" s="32"/>
      <c r="B6" s="31" t="s">
        <v>58</v>
      </c>
      <c r="C6" s="10" t="s">
        <v>61</v>
      </c>
      <c r="D6" s="83" t="s">
        <v>426</v>
      </c>
      <c r="E6" s="82"/>
    </row>
    <row r="7" ht="19.5" customHeight="1" spans="1:5">
      <c r="A7" s="84">
        <v>1</v>
      </c>
      <c r="B7" s="84">
        <v>2</v>
      </c>
      <c r="C7" s="84">
        <v>3</v>
      </c>
      <c r="D7" s="11">
        <v>4</v>
      </c>
      <c r="E7" s="82">
        <v>5</v>
      </c>
    </row>
    <row r="8" ht="28.35" customHeight="1" spans="1:5">
      <c r="A8" s="33"/>
      <c r="B8" s="85"/>
      <c r="C8" s="85"/>
      <c r="D8" s="86"/>
      <c r="E8" s="87"/>
    </row>
    <row r="9" ht="29.85" customHeight="1" spans="1:5">
      <c r="A9" s="33"/>
      <c r="B9" s="85"/>
      <c r="C9" s="85"/>
      <c r="D9" s="85"/>
      <c r="E9" s="85"/>
    </row>
    <row r="10" customHeight="1" spans="1:4">
      <c r="A10" s="38" t="s">
        <v>489</v>
      </c>
      <c r="B10" s="38"/>
      <c r="C10" s="38"/>
      <c r="D10" s="38"/>
    </row>
  </sheetData>
  <mergeCells count="6">
    <mergeCell ref="A3:E3"/>
    <mergeCell ref="A4:D4"/>
    <mergeCell ref="B5:D5"/>
    <mergeCell ref="A10:D10"/>
    <mergeCell ref="A5:A6"/>
    <mergeCell ref="E5:E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J5" sqref="J5"/>
    </sheetView>
  </sheetViews>
  <sheetFormatPr defaultColWidth="9.125" defaultRowHeight="12" customHeight="1"/>
  <cols>
    <col min="1" max="1" width="24.9833333333333" customWidth="1"/>
    <col min="2" max="2" width="21.3" customWidth="1"/>
    <col min="3" max="3" width="16.375" customWidth="1"/>
    <col min="4" max="4" width="15.5" customWidth="1"/>
    <col min="5" max="5" width="23.5" customWidth="1"/>
    <col min="6" max="6" width="11.2583333333333" customWidth="1"/>
    <col min="7" max="7" width="14.875" customWidth="1"/>
    <col min="8" max="8" width="11.725" customWidth="1"/>
    <col min="9" max="9" width="16.3833333333333" customWidth="1"/>
    <col min="10" max="10" width="21.691666666666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75" t="s">
        <v>490</v>
      </c>
    </row>
    <row r="3" ht="28.5" customHeight="1" spans="1:10">
      <c r="A3" s="65" t="s">
        <v>491</v>
      </c>
      <c r="B3" s="29"/>
      <c r="C3" s="29"/>
      <c r="D3" s="29"/>
      <c r="E3" s="29"/>
      <c r="F3" s="66"/>
      <c r="G3" s="29"/>
      <c r="H3" s="66"/>
      <c r="I3" s="66"/>
      <c r="J3" s="29"/>
    </row>
    <row r="4" ht="17.25" customHeight="1" spans="1:1">
      <c r="A4" s="5" t="s">
        <v>2</v>
      </c>
    </row>
    <row r="5" ht="44.25" customHeight="1" spans="1:10">
      <c r="A5" s="67" t="s">
        <v>487</v>
      </c>
      <c r="B5" s="68" t="s">
        <v>299</v>
      </c>
      <c r="C5" s="68" t="s">
        <v>300</v>
      </c>
      <c r="D5" s="68" t="s">
        <v>301</v>
      </c>
      <c r="E5" s="68" t="s">
        <v>302</v>
      </c>
      <c r="F5" s="69" t="s">
        <v>303</v>
      </c>
      <c r="G5" s="68" t="s">
        <v>304</v>
      </c>
      <c r="H5" s="69" t="s">
        <v>305</v>
      </c>
      <c r="I5" s="69" t="s">
        <v>306</v>
      </c>
      <c r="J5" s="68" t="s">
        <v>307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>
        <v>6</v>
      </c>
      <c r="G6" s="68">
        <v>7</v>
      </c>
      <c r="H6" s="69">
        <v>8</v>
      </c>
      <c r="I6" s="69">
        <v>9</v>
      </c>
      <c r="J6" s="68">
        <v>10</v>
      </c>
    </row>
    <row r="7" ht="42" customHeight="1" spans="1:10">
      <c r="A7" s="70"/>
      <c r="B7" s="71"/>
      <c r="C7" s="71"/>
      <c r="D7" s="71"/>
      <c r="E7" s="72"/>
      <c r="F7" s="73"/>
      <c r="G7" s="72"/>
      <c r="H7" s="73"/>
      <c r="I7" s="73"/>
      <c r="J7" s="72"/>
    </row>
    <row r="8" ht="42" customHeight="1" spans="1:10">
      <c r="A8" s="70"/>
      <c r="B8" s="74"/>
      <c r="C8" s="74"/>
      <c r="D8" s="74"/>
      <c r="E8" s="70"/>
      <c r="F8" s="74"/>
      <c r="G8" s="70"/>
      <c r="H8" s="74"/>
      <c r="I8" s="74"/>
      <c r="J8" s="70"/>
    </row>
    <row r="9" customHeight="1" spans="1:10">
      <c r="A9" s="38" t="s">
        <v>489</v>
      </c>
      <c r="B9" s="38"/>
      <c r="C9" s="38"/>
      <c r="D9" s="38"/>
      <c r="E9" s="38"/>
      <c r="F9" s="38"/>
      <c r="G9" s="38"/>
      <c r="H9" s="38"/>
      <c r="I9" s="38"/>
      <c r="J9" s="38"/>
    </row>
  </sheetData>
  <mergeCells count="3">
    <mergeCell ref="A3:J3"/>
    <mergeCell ref="A4:H4"/>
    <mergeCell ref="A9:J9"/>
  </mergeCells>
  <pageMargins left="0.236111111111111" right="0.275" top="1" bottom="1" header="0.5" footer="0.5"/>
  <pageSetup paperSize="9" scale="8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18"/>
  <sheetViews>
    <sheetView showZeros="0" workbookViewId="0">
      <pane ySplit="1" topLeftCell="A2" activePane="bottomLeft" state="frozen"/>
      <selection/>
      <selection pane="bottomLeft" activeCell="I6" sqref="I6"/>
    </sheetView>
  </sheetViews>
  <sheetFormatPr defaultColWidth="10.425" defaultRowHeight="14.25" customHeight="1"/>
  <cols>
    <col min="1" max="1" width="19.2583333333333" style="40" customWidth="1"/>
    <col min="2" max="2" width="18.375" style="40" customWidth="1"/>
    <col min="3" max="3" width="11.625" style="40" customWidth="1"/>
    <col min="4" max="4" width="29.875" style="40" customWidth="1"/>
    <col min="5" max="5" width="23.375" style="40" customWidth="1"/>
    <col min="6" max="6" width="10.2583333333333" style="40" customWidth="1"/>
    <col min="7" max="7" width="14.375" style="40" customWidth="1"/>
    <col min="8" max="8" width="18" style="40" customWidth="1"/>
    <col min="9" max="9" width="15.5" style="40" customWidth="1"/>
    <col min="10" max="16384" width="10.425" style="40"/>
  </cols>
  <sheetData>
    <row r="1" s="40" customFormat="1" customHeight="1" spans="1:9">
      <c r="A1" s="41"/>
      <c r="B1" s="41"/>
      <c r="C1" s="41"/>
      <c r="D1" s="41"/>
      <c r="E1" s="41"/>
      <c r="F1" s="41"/>
      <c r="G1" s="41"/>
      <c r="H1" s="41"/>
      <c r="I1" s="41"/>
    </row>
    <row r="2" s="40" customFormat="1" customHeight="1" spans="1:9">
      <c r="A2" s="42" t="s">
        <v>492</v>
      </c>
      <c r="B2" s="43"/>
      <c r="C2" s="43"/>
      <c r="D2" s="44"/>
      <c r="E2" s="44"/>
      <c r="F2" s="44"/>
      <c r="G2" s="43"/>
      <c r="H2" s="43"/>
      <c r="I2" s="44"/>
    </row>
    <row r="3" s="40" customFormat="1" ht="41.25" customHeight="1" spans="1:9">
      <c r="A3" s="45" t="str">
        <f>"2025"&amp;"年新增资产配置预算表"</f>
        <v>2025年新增资产配置预算表</v>
      </c>
      <c r="B3" s="46"/>
      <c r="C3" s="46"/>
      <c r="D3" s="47"/>
      <c r="E3" s="47"/>
      <c r="F3" s="47"/>
      <c r="G3" s="46"/>
      <c r="H3" s="46"/>
      <c r="I3" s="47"/>
    </row>
    <row r="4" s="40" customFormat="1" customHeight="1" spans="1:9">
      <c r="A4" s="48" t="s">
        <v>2</v>
      </c>
      <c r="B4" s="49"/>
      <c r="C4" s="49"/>
      <c r="D4" s="50"/>
      <c r="F4" s="47"/>
      <c r="G4" s="46"/>
      <c r="H4" s="46"/>
      <c r="I4" s="64" t="s">
        <v>164</v>
      </c>
    </row>
    <row r="5" s="40" customFormat="1" ht="28.5" customHeight="1" spans="1:9">
      <c r="A5" s="51" t="s">
        <v>173</v>
      </c>
      <c r="B5" s="52" t="s">
        <v>174</v>
      </c>
      <c r="C5" s="51" t="s">
        <v>493</v>
      </c>
      <c r="D5" s="51" t="s">
        <v>494</v>
      </c>
      <c r="E5" s="51" t="s">
        <v>495</v>
      </c>
      <c r="F5" s="51" t="s">
        <v>496</v>
      </c>
      <c r="G5" s="52" t="s">
        <v>497</v>
      </c>
      <c r="H5" s="52"/>
      <c r="I5" s="51"/>
    </row>
    <row r="6" s="40" customFormat="1" ht="21" customHeight="1" spans="1:9">
      <c r="A6" s="51"/>
      <c r="B6" s="53"/>
      <c r="C6" s="53"/>
      <c r="D6" s="54"/>
      <c r="E6" s="53"/>
      <c r="F6" s="53"/>
      <c r="G6" s="52" t="s">
        <v>424</v>
      </c>
      <c r="H6" s="52" t="s">
        <v>498</v>
      </c>
      <c r="I6" s="52" t="s">
        <v>499</v>
      </c>
    </row>
    <row r="7" s="40" customFormat="1" ht="23" customHeight="1" spans="1:9">
      <c r="A7" s="55" t="s">
        <v>159</v>
      </c>
      <c r="B7" s="55" t="s">
        <v>160</v>
      </c>
      <c r="C7" s="55" t="s">
        <v>161</v>
      </c>
      <c r="D7" s="55" t="s">
        <v>500</v>
      </c>
      <c r="E7" s="55" t="s">
        <v>359</v>
      </c>
      <c r="F7" s="55" t="s">
        <v>501</v>
      </c>
      <c r="G7" s="55" t="s">
        <v>502</v>
      </c>
      <c r="H7" s="55" t="s">
        <v>503</v>
      </c>
      <c r="I7" s="55" t="s">
        <v>504</v>
      </c>
    </row>
    <row r="8" s="40" customFormat="1" ht="23" customHeight="1" spans="1:9">
      <c r="A8" s="34" t="s">
        <v>191</v>
      </c>
      <c r="B8" s="34" t="s">
        <v>72</v>
      </c>
      <c r="C8" s="34" t="s">
        <v>505</v>
      </c>
      <c r="D8" s="33" t="s">
        <v>506</v>
      </c>
      <c r="E8" s="21" t="s">
        <v>461</v>
      </c>
      <c r="F8" s="56" t="s">
        <v>391</v>
      </c>
      <c r="G8" s="57">
        <v>100</v>
      </c>
      <c r="H8" s="58">
        <v>10654.5</v>
      </c>
      <c r="I8" s="58">
        <v>1065450</v>
      </c>
    </row>
    <row r="9" s="40" customFormat="1" ht="23" customHeight="1" spans="1:9">
      <c r="A9" s="34" t="s">
        <v>191</v>
      </c>
      <c r="B9" s="34" t="s">
        <v>72</v>
      </c>
      <c r="C9" s="34" t="s">
        <v>505</v>
      </c>
      <c r="D9" s="33" t="s">
        <v>507</v>
      </c>
      <c r="E9" s="21" t="s">
        <v>465</v>
      </c>
      <c r="F9" s="56" t="s">
        <v>391</v>
      </c>
      <c r="G9" s="57">
        <v>6</v>
      </c>
      <c r="H9" s="58">
        <v>109500</v>
      </c>
      <c r="I9" s="58">
        <v>657000</v>
      </c>
    </row>
    <row r="10" s="40" customFormat="1" ht="23" customHeight="1" spans="1:9">
      <c r="A10" s="34" t="s">
        <v>191</v>
      </c>
      <c r="B10" s="34" t="s">
        <v>72</v>
      </c>
      <c r="C10" s="34" t="s">
        <v>505</v>
      </c>
      <c r="D10" s="33" t="s">
        <v>508</v>
      </c>
      <c r="E10" s="21" t="s">
        <v>473</v>
      </c>
      <c r="F10" s="56" t="s">
        <v>391</v>
      </c>
      <c r="G10" s="57">
        <v>12</v>
      </c>
      <c r="H10" s="58">
        <v>70000</v>
      </c>
      <c r="I10" s="58">
        <v>840000</v>
      </c>
    </row>
    <row r="11" s="40" customFormat="1" ht="23" customHeight="1" spans="1:9">
      <c r="A11" s="34" t="s">
        <v>191</v>
      </c>
      <c r="B11" s="34" t="s">
        <v>72</v>
      </c>
      <c r="C11" s="34" t="s">
        <v>505</v>
      </c>
      <c r="D11" s="33" t="s">
        <v>509</v>
      </c>
      <c r="E11" s="21" t="s">
        <v>474</v>
      </c>
      <c r="F11" s="56" t="s">
        <v>391</v>
      </c>
      <c r="G11" s="57">
        <v>1</v>
      </c>
      <c r="H11" s="58">
        <v>30000</v>
      </c>
      <c r="I11" s="58">
        <v>30000</v>
      </c>
    </row>
    <row r="12" s="40" customFormat="1" ht="23" customHeight="1" spans="1:9">
      <c r="A12" s="34" t="s">
        <v>191</v>
      </c>
      <c r="B12" s="34" t="s">
        <v>72</v>
      </c>
      <c r="C12" s="34" t="s">
        <v>505</v>
      </c>
      <c r="D12" s="33" t="s">
        <v>510</v>
      </c>
      <c r="E12" s="21" t="s">
        <v>511</v>
      </c>
      <c r="F12" s="56" t="s">
        <v>391</v>
      </c>
      <c r="G12" s="57">
        <v>1</v>
      </c>
      <c r="H12" s="58">
        <v>8000000</v>
      </c>
      <c r="I12" s="58">
        <v>8000000</v>
      </c>
    </row>
    <row r="13" s="40" customFormat="1" ht="23" customHeight="1" spans="1:9">
      <c r="A13" s="34" t="s">
        <v>191</v>
      </c>
      <c r="B13" s="34" t="s">
        <v>72</v>
      </c>
      <c r="C13" s="34" t="s">
        <v>505</v>
      </c>
      <c r="D13" s="33" t="s">
        <v>512</v>
      </c>
      <c r="E13" s="21" t="s">
        <v>458</v>
      </c>
      <c r="F13" s="56" t="s">
        <v>391</v>
      </c>
      <c r="G13" s="57">
        <v>5</v>
      </c>
      <c r="H13" s="58">
        <v>19100</v>
      </c>
      <c r="I13" s="58">
        <v>95500</v>
      </c>
    </row>
    <row r="14" s="40" customFormat="1" ht="23" customHeight="1" spans="1:9">
      <c r="A14" s="34" t="s">
        <v>191</v>
      </c>
      <c r="B14" s="34" t="s">
        <v>72</v>
      </c>
      <c r="C14" s="34" t="s">
        <v>505</v>
      </c>
      <c r="D14" s="33" t="s">
        <v>513</v>
      </c>
      <c r="E14" s="21" t="s">
        <v>469</v>
      </c>
      <c r="F14" s="56" t="s">
        <v>391</v>
      </c>
      <c r="G14" s="57">
        <v>2</v>
      </c>
      <c r="H14" s="58">
        <v>18000</v>
      </c>
      <c r="I14" s="58">
        <v>36000</v>
      </c>
    </row>
    <row r="15" s="40" customFormat="1" ht="23" customHeight="1" spans="1:9">
      <c r="A15" s="34" t="s">
        <v>191</v>
      </c>
      <c r="B15" s="34" t="s">
        <v>72</v>
      </c>
      <c r="C15" s="34" t="s">
        <v>505</v>
      </c>
      <c r="D15" s="33" t="s">
        <v>514</v>
      </c>
      <c r="E15" s="21" t="s">
        <v>472</v>
      </c>
      <c r="F15" s="56" t="s">
        <v>391</v>
      </c>
      <c r="G15" s="57">
        <v>2</v>
      </c>
      <c r="H15" s="58">
        <v>16000</v>
      </c>
      <c r="I15" s="58">
        <v>32000</v>
      </c>
    </row>
    <row r="16" s="40" customFormat="1" ht="17.25" customHeight="1" spans="1:9">
      <c r="A16" s="34" t="s">
        <v>191</v>
      </c>
      <c r="B16" s="34" t="s">
        <v>72</v>
      </c>
      <c r="C16" s="34" t="s">
        <v>505</v>
      </c>
      <c r="D16" s="33" t="s">
        <v>515</v>
      </c>
      <c r="E16" s="21" t="s">
        <v>457</v>
      </c>
      <c r="F16" s="56" t="s">
        <v>391</v>
      </c>
      <c r="G16" s="57">
        <v>2</v>
      </c>
      <c r="H16" s="58">
        <v>29750</v>
      </c>
      <c r="I16" s="58">
        <v>59500</v>
      </c>
    </row>
    <row r="17" s="40" customFormat="1" ht="17.25" customHeight="1" spans="1:9">
      <c r="A17" s="34" t="s">
        <v>191</v>
      </c>
      <c r="B17" s="34" t="s">
        <v>72</v>
      </c>
      <c r="C17" s="34" t="s">
        <v>516</v>
      </c>
      <c r="D17" s="33" t="s">
        <v>517</v>
      </c>
      <c r="E17" s="21" t="s">
        <v>518</v>
      </c>
      <c r="F17" s="56" t="s">
        <v>519</v>
      </c>
      <c r="G17" s="57">
        <v>100</v>
      </c>
      <c r="H17" s="58">
        <v>797</v>
      </c>
      <c r="I17" s="58">
        <v>79700</v>
      </c>
    </row>
    <row r="18" s="40" customFormat="1" ht="19.5" customHeight="1" spans="1:9">
      <c r="A18" s="59" t="s">
        <v>58</v>
      </c>
      <c r="B18" s="60"/>
      <c r="C18" s="60"/>
      <c r="D18" s="61"/>
      <c r="E18" s="62"/>
      <c r="F18" s="62"/>
      <c r="G18" s="63">
        <f t="shared" ref="G18:I18" si="0">SUM(G8:G17)</f>
        <v>231</v>
      </c>
      <c r="H18" s="63">
        <f t="shared" si="0"/>
        <v>8303801.5</v>
      </c>
      <c r="I18" s="63">
        <f t="shared" si="0"/>
        <v>10895150</v>
      </c>
    </row>
  </sheetData>
  <mergeCells count="11">
    <mergeCell ref="A2:I2"/>
    <mergeCell ref="A3:I3"/>
    <mergeCell ref="A4:C4"/>
    <mergeCell ref="G5:I5"/>
    <mergeCell ref="A18:F18"/>
    <mergeCell ref="A5:A6"/>
    <mergeCell ref="B5:B6"/>
    <mergeCell ref="C5:C6"/>
    <mergeCell ref="D5:D6"/>
    <mergeCell ref="E5:E6"/>
    <mergeCell ref="F5:F6"/>
  </mergeCells>
  <pageMargins left="0.314583333333333" right="0.354166666666667" top="1" bottom="1" header="0.5" footer="0.5"/>
  <pageSetup paperSize="1" scale="80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topLeftCell="C1" workbookViewId="0">
      <pane ySplit="1" topLeftCell="A2" activePane="bottomLeft" state="frozen"/>
      <selection/>
      <selection pane="bottomLeft" activeCell="L6" sqref="L6"/>
    </sheetView>
  </sheetViews>
  <sheetFormatPr defaultColWidth="9.125" defaultRowHeight="14.25" customHeight="1"/>
  <cols>
    <col min="1" max="1" width="16.375" customWidth="1"/>
    <col min="2" max="2" width="29" customWidth="1"/>
    <col min="3" max="3" width="23.875" customWidth="1"/>
    <col min="4" max="7" width="19.5" customWidth="1"/>
    <col min="8" max="8" width="15.5" customWidth="1"/>
    <col min="9" max="11" width="19.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4:11">
      <c r="D2" s="2"/>
      <c r="E2" s="2"/>
      <c r="F2" s="2"/>
      <c r="G2" s="2"/>
      <c r="K2" s="3" t="s">
        <v>520</v>
      </c>
    </row>
    <row r="3" ht="27.75" customHeight="1" spans="1:11">
      <c r="A3" s="29" t="s">
        <v>521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ht="13.5" customHeight="1" spans="1:11">
      <c r="A4" s="5" t="s">
        <v>2</v>
      </c>
      <c r="B4" s="6"/>
      <c r="C4" s="6"/>
      <c r="D4" s="6"/>
      <c r="E4" s="6"/>
      <c r="F4" s="6"/>
      <c r="G4" s="6"/>
      <c r="H4" s="7"/>
      <c r="I4" s="7"/>
      <c r="J4" s="7"/>
      <c r="K4" s="8" t="s">
        <v>164</v>
      </c>
    </row>
    <row r="5" ht="21.75" customHeight="1" spans="1:11">
      <c r="A5" s="9" t="s">
        <v>218</v>
      </c>
      <c r="B5" s="9" t="s">
        <v>176</v>
      </c>
      <c r="C5" s="9" t="s">
        <v>219</v>
      </c>
      <c r="D5" s="10" t="s">
        <v>177</v>
      </c>
      <c r="E5" s="10" t="s">
        <v>178</v>
      </c>
      <c r="F5" s="10" t="s">
        <v>220</v>
      </c>
      <c r="G5" s="10" t="s">
        <v>221</v>
      </c>
      <c r="H5" s="30" t="s">
        <v>58</v>
      </c>
      <c r="I5" s="11" t="s">
        <v>522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1"/>
      <c r="I6" s="10" t="s">
        <v>61</v>
      </c>
      <c r="J6" s="10" t="s">
        <v>62</v>
      </c>
      <c r="K6" s="10" t="s">
        <v>63</v>
      </c>
    </row>
    <row r="7" ht="40.5" customHeight="1" spans="1:11">
      <c r="A7" s="16"/>
      <c r="B7" s="16"/>
      <c r="C7" s="16"/>
      <c r="D7" s="17"/>
      <c r="E7" s="17"/>
      <c r="F7" s="17"/>
      <c r="G7" s="17"/>
      <c r="H7" s="32"/>
      <c r="I7" s="17" t="s">
        <v>60</v>
      </c>
      <c r="J7" s="17"/>
      <c r="K7" s="17"/>
    </row>
    <row r="8" ht="15" customHeight="1" spans="1:11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39">
        <v>10</v>
      </c>
      <c r="K8" s="39">
        <v>11</v>
      </c>
    </row>
    <row r="9" ht="30.6" customHeight="1" spans="1:11">
      <c r="A9" s="33"/>
      <c r="B9" s="34"/>
      <c r="C9" s="33"/>
      <c r="D9" s="33"/>
      <c r="E9" s="33"/>
      <c r="F9" s="33"/>
      <c r="G9" s="33"/>
      <c r="H9" s="23"/>
      <c r="I9" s="23"/>
      <c r="J9" s="23"/>
      <c r="K9" s="23"/>
    </row>
    <row r="10" ht="30.6" customHeight="1" spans="1:11">
      <c r="A10" s="34"/>
      <c r="B10" s="34"/>
      <c r="C10" s="34"/>
      <c r="D10" s="34"/>
      <c r="E10" s="34"/>
      <c r="F10" s="34"/>
      <c r="G10" s="34"/>
      <c r="H10" s="23"/>
      <c r="I10" s="23"/>
      <c r="J10" s="23"/>
      <c r="K10" s="23"/>
    </row>
    <row r="11" ht="18.75" customHeight="1" spans="1:11">
      <c r="A11" s="35" t="s">
        <v>116</v>
      </c>
      <c r="B11" s="36"/>
      <c r="C11" s="36"/>
      <c r="D11" s="36"/>
      <c r="E11" s="36"/>
      <c r="F11" s="36"/>
      <c r="G11" s="37"/>
      <c r="H11" s="23"/>
      <c r="I11" s="23"/>
      <c r="J11" s="23"/>
      <c r="K11" s="23"/>
    </row>
    <row r="12" customHeight="1" spans="1:10">
      <c r="A12" s="38" t="s">
        <v>523</v>
      </c>
      <c r="B12" s="38"/>
      <c r="C12" s="38"/>
      <c r="D12" s="38"/>
      <c r="E12" s="38"/>
      <c r="F12" s="38"/>
      <c r="G12" s="38"/>
      <c r="H12" s="38"/>
      <c r="I12" s="38"/>
      <c r="J12" s="38"/>
    </row>
  </sheetData>
  <mergeCells count="16">
    <mergeCell ref="A3:K3"/>
    <mergeCell ref="A4:G4"/>
    <mergeCell ref="I5:K5"/>
    <mergeCell ref="A11:G11"/>
    <mergeCell ref="A12:J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05"/>
    <outlinePr summaryRight="0"/>
  </sheetPr>
  <dimension ref="A1:G24"/>
  <sheetViews>
    <sheetView showZeros="0" workbookViewId="0">
      <pane ySplit="1" topLeftCell="A2" activePane="bottomLeft" state="frozen"/>
      <selection/>
      <selection pane="bottomLeft" activeCell="G6" sqref="G6:G7"/>
    </sheetView>
  </sheetViews>
  <sheetFormatPr defaultColWidth="9.125" defaultRowHeight="14.25" customHeight="1" outlineLevelCol="6"/>
  <cols>
    <col min="1" max="1" width="28.7583333333333" customWidth="1"/>
    <col min="2" max="2" width="28" customWidth="1"/>
    <col min="3" max="3" width="34.2583333333333" customWidth="1"/>
    <col min="4" max="4" width="13.2583333333333" customWidth="1"/>
    <col min="5" max="5" width="15.875" customWidth="1"/>
    <col min="6" max="6" width="22.625" customWidth="1"/>
    <col min="7" max="7" width="24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524</v>
      </c>
    </row>
    <row r="3" ht="27.75" customHeight="1" spans="1:7">
      <c r="A3" s="4" t="s">
        <v>525</v>
      </c>
      <c r="B3" s="4"/>
      <c r="C3" s="4"/>
      <c r="D3" s="4"/>
      <c r="E3" s="4"/>
      <c r="F3" s="4"/>
      <c r="G3" s="4"/>
    </row>
    <row r="4" ht="13.5" customHeight="1" spans="1:7">
      <c r="A4" s="5" t="s">
        <v>2</v>
      </c>
      <c r="B4" s="6"/>
      <c r="C4" s="6"/>
      <c r="D4" s="6"/>
      <c r="E4" s="7"/>
      <c r="F4" s="7"/>
      <c r="G4" s="8" t="s">
        <v>164</v>
      </c>
    </row>
    <row r="5" ht="21.75" customHeight="1" spans="1:7">
      <c r="A5" s="9" t="s">
        <v>219</v>
      </c>
      <c r="B5" s="9" t="s">
        <v>218</v>
      </c>
      <c r="C5" s="9" t="s">
        <v>176</v>
      </c>
      <c r="D5" s="10" t="s">
        <v>526</v>
      </c>
      <c r="E5" s="11" t="s">
        <v>61</v>
      </c>
      <c r="F5" s="12"/>
      <c r="G5" s="13"/>
    </row>
    <row r="6" ht="21.75" customHeight="1" spans="1:7">
      <c r="A6" s="14"/>
      <c r="B6" s="14"/>
      <c r="C6" s="14"/>
      <c r="D6" s="15"/>
      <c r="E6" s="10" t="s">
        <v>527</v>
      </c>
      <c r="F6" s="10" t="s">
        <v>528</v>
      </c>
      <c r="G6" s="10" t="s">
        <v>529</v>
      </c>
    </row>
    <row r="7" ht="40.5" customHeight="1" spans="1:7">
      <c r="A7" s="16"/>
      <c r="B7" s="16"/>
      <c r="C7" s="16"/>
      <c r="D7" s="17"/>
      <c r="E7" s="17"/>
      <c r="F7" s="17" t="s">
        <v>60</v>
      </c>
      <c r="G7" s="17"/>
    </row>
    <row r="8" ht="15" customHeight="1" spans="1:7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</row>
    <row r="9" ht="15" customHeight="1" spans="1:7">
      <c r="A9" s="19" t="s">
        <v>72</v>
      </c>
      <c r="B9" s="20" t="s">
        <v>530</v>
      </c>
      <c r="C9" s="20" t="s">
        <v>226</v>
      </c>
      <c r="D9" s="21" t="s">
        <v>531</v>
      </c>
      <c r="E9" s="22">
        <v>33981599.06</v>
      </c>
      <c r="F9" s="23">
        <v>38876964.95</v>
      </c>
      <c r="G9" s="23">
        <v>38876964.95</v>
      </c>
    </row>
    <row r="10" ht="15" customHeight="1" spans="1:7">
      <c r="A10" s="19" t="s">
        <v>72</v>
      </c>
      <c r="B10" s="20" t="s">
        <v>532</v>
      </c>
      <c r="C10" s="20" t="s">
        <v>230</v>
      </c>
      <c r="D10" s="21" t="s">
        <v>531</v>
      </c>
      <c r="E10" s="22">
        <v>6676944.41</v>
      </c>
      <c r="F10" s="23">
        <v>3214994.05</v>
      </c>
      <c r="G10" s="23">
        <v>3214994.05</v>
      </c>
    </row>
    <row r="11" ht="15" customHeight="1" spans="1:7">
      <c r="A11" s="19" t="s">
        <v>72</v>
      </c>
      <c r="B11" s="20" t="s">
        <v>533</v>
      </c>
      <c r="C11" s="20" t="s">
        <v>235</v>
      </c>
      <c r="D11" s="21" t="s">
        <v>531</v>
      </c>
      <c r="E11" s="22">
        <v>2620027.18</v>
      </c>
      <c r="F11" s="23">
        <v>1883257.6</v>
      </c>
      <c r="G11" s="23">
        <v>1883257.6</v>
      </c>
    </row>
    <row r="12" ht="15" customHeight="1" spans="1:7">
      <c r="A12" s="19" t="s">
        <v>72</v>
      </c>
      <c r="B12" s="20" t="s">
        <v>534</v>
      </c>
      <c r="C12" s="20" t="s">
        <v>233</v>
      </c>
      <c r="D12" s="21" t="s">
        <v>531</v>
      </c>
      <c r="E12" s="23">
        <v>287760</v>
      </c>
      <c r="F12" s="23">
        <v>327788</v>
      </c>
      <c r="G12" s="23">
        <v>327788</v>
      </c>
    </row>
    <row r="13" ht="15" customHeight="1" spans="1:7">
      <c r="A13" s="19" t="s">
        <v>72</v>
      </c>
      <c r="B13" s="20" t="s">
        <v>535</v>
      </c>
      <c r="C13" s="20" t="s">
        <v>272</v>
      </c>
      <c r="D13" s="21" t="s">
        <v>531</v>
      </c>
      <c r="E13" s="23">
        <v>217500</v>
      </c>
      <c r="F13" s="23">
        <v>259500</v>
      </c>
      <c r="G13" s="23">
        <v>259500</v>
      </c>
    </row>
    <row r="14" ht="15" customHeight="1" spans="1:7">
      <c r="A14" s="19" t="s">
        <v>72</v>
      </c>
      <c r="B14" s="20" t="s">
        <v>536</v>
      </c>
      <c r="C14" s="20" t="s">
        <v>268</v>
      </c>
      <c r="D14" s="21" t="s">
        <v>531</v>
      </c>
      <c r="E14" s="22">
        <v>46000</v>
      </c>
      <c r="F14" s="23">
        <v>61800</v>
      </c>
      <c r="G14" s="23">
        <v>61800</v>
      </c>
    </row>
    <row r="15" ht="15" customHeight="1" spans="1:7">
      <c r="A15" s="19" t="s">
        <v>72</v>
      </c>
      <c r="B15" s="20" t="s">
        <v>537</v>
      </c>
      <c r="C15" s="20" t="s">
        <v>265</v>
      </c>
      <c r="D15" s="21" t="s">
        <v>531</v>
      </c>
      <c r="E15" s="22">
        <v>2210040</v>
      </c>
      <c r="F15" s="23">
        <v>2155500</v>
      </c>
      <c r="G15" s="23">
        <v>2155500</v>
      </c>
    </row>
    <row r="16" ht="15" customHeight="1" spans="1:7">
      <c r="A16" s="19" t="s">
        <v>72</v>
      </c>
      <c r="B16" s="20" t="s">
        <v>538</v>
      </c>
      <c r="C16" s="20" t="s">
        <v>238</v>
      </c>
      <c r="D16" s="21" t="s">
        <v>531</v>
      </c>
      <c r="E16" s="23">
        <v>11120008.54</v>
      </c>
      <c r="F16" s="23">
        <v>16415112.84</v>
      </c>
      <c r="G16" s="23">
        <v>16415112.84</v>
      </c>
    </row>
    <row r="17" ht="15" customHeight="1" spans="1:7">
      <c r="A17" s="19" t="s">
        <v>72</v>
      </c>
      <c r="B17" s="20" t="s">
        <v>538</v>
      </c>
      <c r="C17" s="20" t="s">
        <v>260</v>
      </c>
      <c r="D17" s="21" t="s">
        <v>531</v>
      </c>
      <c r="E17" s="22">
        <v>26899912.28</v>
      </c>
      <c r="F17" s="23">
        <v>34814615.6</v>
      </c>
      <c r="G17" s="23">
        <v>34814615.6</v>
      </c>
    </row>
    <row r="18" ht="15" customHeight="1" spans="1:7">
      <c r="A18" s="19" t="s">
        <v>72</v>
      </c>
      <c r="B18" s="20" t="s">
        <v>539</v>
      </c>
      <c r="C18" s="20" t="s">
        <v>277</v>
      </c>
      <c r="D18" s="21" t="s">
        <v>531</v>
      </c>
      <c r="E18" s="22">
        <v>65000000</v>
      </c>
      <c r="F18" s="23">
        <v>65000000</v>
      </c>
      <c r="G18" s="23">
        <v>65000000</v>
      </c>
    </row>
    <row r="19" ht="15" customHeight="1" spans="1:7">
      <c r="A19" s="19" t="s">
        <v>72</v>
      </c>
      <c r="B19" s="20" t="s">
        <v>539</v>
      </c>
      <c r="C19" s="20" t="s">
        <v>296</v>
      </c>
      <c r="D19" s="21" t="s">
        <v>531</v>
      </c>
      <c r="E19" s="23">
        <v>8000000</v>
      </c>
      <c r="F19" s="23">
        <v>8000000</v>
      </c>
      <c r="G19" s="23">
        <v>8000000</v>
      </c>
    </row>
    <row r="20" ht="15" customHeight="1" spans="1:7">
      <c r="A20" s="19" t="s">
        <v>72</v>
      </c>
      <c r="B20" s="20" t="s">
        <v>540</v>
      </c>
      <c r="C20" s="20" t="s">
        <v>288</v>
      </c>
      <c r="D20" s="21" t="s">
        <v>531</v>
      </c>
      <c r="E20" s="23">
        <v>2895150</v>
      </c>
      <c r="F20" s="23">
        <v>2895150</v>
      </c>
      <c r="G20" s="23">
        <v>2895150</v>
      </c>
    </row>
    <row r="21" ht="18.75" customHeight="1" spans="1:7">
      <c r="A21" s="24" t="s">
        <v>58</v>
      </c>
      <c r="B21" s="25" t="s">
        <v>541</v>
      </c>
      <c r="C21" s="25"/>
      <c r="D21" s="26"/>
      <c r="E21" s="23">
        <v>159954941.47</v>
      </c>
      <c r="F21" s="23">
        <v>173904683.04</v>
      </c>
      <c r="G21" s="23">
        <v>173904683.04</v>
      </c>
    </row>
    <row r="23" customHeight="1" spans="5:5">
      <c r="E23" s="27"/>
    </row>
    <row r="24" customHeight="1" spans="5:5">
      <c r="E24" s="28"/>
    </row>
  </sheetData>
  <mergeCells count="11">
    <mergeCell ref="A3:G3"/>
    <mergeCell ref="A4:D4"/>
    <mergeCell ref="E5:G5"/>
    <mergeCell ref="A21:D2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晓漩沨^O^</cp:lastModifiedBy>
  <dcterms:created xsi:type="dcterms:W3CDTF">2025-01-21T02:50:00Z</dcterms:created>
  <dcterms:modified xsi:type="dcterms:W3CDTF">2025-04-07T02:19:36Z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E7B65B2428994DCE9BD7D55EFA688476_13</vt:lpwstr>
  </property>
  <property fmtid="{D5CDD505-2E9C-101B-9397-08002B2CF9AE}" pid="3" name="KSOProductBuildVer">
    <vt:lpwstr>2052-12.1.0.20305</vt:lpwstr>
  </property>
</Properties>
</file>