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'部门项目支出绩效目标表05-2'!$A$1:$J$475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<sst xmlns="http://schemas.openxmlformats.org/spreadsheetml/2006/main" count="6234" uniqueCount="1327">
  <si>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</si>
  <si>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</si>
  <si>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</si>
  <si>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</si>
  <si>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</si>
  <si>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</si>
  <si>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</si>
  <si>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</si>
  <si>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</si>
  <si>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</si>
  <si>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</si>
  <si>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</si>
  <si>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</si>
  <si>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</si>
  <si>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</si>
  <si>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</si>
  <si>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</si>
  <si>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</si>
  <si>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</si>
  <si>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</si>
  <si>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</si>
  <si>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</si>
  <si>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</si>
  <si>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</si>
  <si>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</si>
  <si>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</si>
  <si>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</si>
  <si>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</si>
  <si>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</si>
  <si>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</si>
  <si>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</si>
  <si>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</si>
  <si>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</si>
  <si>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</si>
  <si>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</si>
  <si>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</si>
  <si>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</si>
  <si>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</si>
  <si>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</si>
  <si>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</si>
  <si>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</si>
  <si>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</si>
  <si>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</si>
  <si>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</si>
  <si>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</si>
  <si>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</si>
  <si>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</si>
  <si>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</si>
  <si>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</si>
  <si>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</si>
  <si>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</si>
  <si>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</si>
  <si>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</si>
  <si>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</si>
  <si>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</si>
  <si>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</si>
  <si>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</si>
  <si>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</si>
  <si>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</si>
  <si>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</si>
  <si>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</si>
  <si>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</si>
  <si>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</si>
  <si>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</si>
  <si>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</si>
  <si>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</si>
  <si>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</si>
  <si>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</si>
  <si>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</si>
  <si>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552001</t>
  </si>
  <si>
    <t>昆明市西山区人民政府西苑街道办事处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</si>
  <si>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</si>
  <si>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</si>
  <si>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</si>
  <si>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</si>
  <si>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</si>
  <si>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</si>
  <si>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</si>
  <si>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</si>
  <si>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</si>
  <si>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</si>
  <si>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</si>
  <si>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</si>
  <si>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</si>
  <si>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</si>
  <si>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</si>
  <si>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</si>
  <si>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</si>
  <si>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</si>
  <si>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</si>
  <si>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</si>
  <si>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</si>
  <si>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</si>
  <si>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</si>
  <si>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</si>
  <si>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</si>
  <si>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</si>
  <si>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</si>
  <si>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</si>
  <si>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</si>
  <si>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</si>
  <si>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</si>
  <si>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</si>
  <si>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</si>
  <si>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</si>
  <si>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</si>
  <si>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</si>
  <si>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</si>
  <si>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</si>
  <si>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</si>
  <si>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</si>
  <si>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</si>
  <si>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</si>
  <si>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2010305</t>
  </si>
  <si>
    <t>专项业务及机关事务管理</t>
  </si>
  <si>
    <t>20105</t>
  </si>
  <si>
    <t>统计信息事务</t>
  </si>
  <si>
    <t>2010508</t>
  </si>
  <si>
    <t>统计抽样调查</t>
  </si>
  <si>
    <t>2010599</t>
  </si>
  <si>
    <t>其他统计信息事务支出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</si>
  <si>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</si>
  <si>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</si>
  <si>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</si>
  <si>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</si>
  <si>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</si>
  <si>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</si>
  <si>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</si>
  <si>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</si>
  <si>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</si>
  <si>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</si>
  <si>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</si>
  <si>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</si>
  <si>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</si>
  <si>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</si>
  <si>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</si>
  <si>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</si>
  <si>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</si>
  <si>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</si>
  <si>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</si>
  <si>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</si>
  <si>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</si>
  <si>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</si>
  <si>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</si>
  <si>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</si>
  <si>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</si>
  <si>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</si>
  <si>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</si>
  <si>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</si>
  <si>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</si>
  <si>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206</t>
  </si>
  <si>
    <t>科学技术支出</t>
  </si>
  <si>
    <t>20604</t>
  </si>
  <si>
    <t>技术研究与开发</t>
  </si>
  <si>
    <t>2060499</t>
  </si>
  <si>
    <t>其他技术研究与开发支出</t>
  </si>
  <si>
    <t>20607</t>
  </si>
  <si>
    <t>科学技术普及</t>
  </si>
  <si>
    <t>2060701</t>
  </si>
  <si>
    <t>机构运行</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</si>
  <si>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</si>
  <si>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</si>
  <si>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</si>
  <si>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</si>
  <si>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</si>
  <si>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</si>
  <si>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</si>
  <si>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</si>
  <si>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</si>
  <si>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</si>
  <si>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</si>
  <si>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</si>
  <si>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</si>
  <si>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</si>
  <si>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</si>
  <si>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2080102</t>
  </si>
  <si>
    <t>2080199</t>
  </si>
  <si>
    <t>其他人力资源和社会保障管理事务支出</t>
  </si>
  <si>
    <t>20802</t>
  </si>
  <si>
    <t>民政管理事务</t>
  </si>
  <si>
    <t>2080209</t>
  </si>
  <si>
    <t>老龄事务</t>
  </si>
  <si>
    <t>2080299</t>
  </si>
  <si>
    <t>其他民政管理事务支出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</si>
  <si>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</si>
  <si>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</si>
  <si>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</si>
  <si>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</si>
  <si>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</si>
  <si>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</si>
  <si>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</si>
  <si>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</si>
  <si>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</si>
  <si>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</si>
  <si>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</si>
  <si>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</si>
  <si>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</si>
  <si>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</si>
  <si>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</si>
  <si>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</si>
  <si>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</si>
  <si>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</si>
  <si>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</si>
  <si>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</si>
  <si>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</si>
  <si>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</si>
  <si>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</si>
  <si>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</si>
  <si>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</si>
  <si>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</si>
  <si>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</si>
  <si>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</si>
  <si>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</si>
  <si>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</si>
  <si>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</si>
  <si>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</si>
  <si>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</si>
  <si>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</si>
  <si>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</si>
  <si>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</si>
  <si>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</si>
  <si>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</si>
  <si>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</si>
  <si>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</si>
  <si>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</si>
  <si>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</si>
  <si>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</si>
  <si>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</si>
  <si>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</si>
  <si>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</si>
  <si>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</si>
  <si>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</si>
  <si>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</si>
  <si>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</si>
  <si>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</si>
  <si>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</si>
  <si>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</si>
  <si>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</si>
  <si>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</si>
  <si>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</si>
  <si>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</si>
  <si>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</si>
  <si>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</si>
  <si>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</si>
  <si>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</si>
  <si>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</si>
  <si>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</si>
  <si>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</si>
  <si>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</si>
  <si>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</si>
  <si>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</si>
  <si>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</si>
  <si>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</si>
  <si>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</si>
  <si>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</si>
  <si>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</si>
  <si>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</si>
  <si>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</si>
  <si>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21299</t>
  </si>
  <si>
    <t>其他城乡社区支出</t>
  </si>
  <si>
    <t>2129999</t>
  </si>
  <si>
    <t>216</t>
  </si>
  <si>
    <t>商业服务业等支出</t>
  </si>
  <si>
    <t>21602</t>
  </si>
  <si>
    <t>商业流通事务</t>
  </si>
  <si>
    <t>2160299</t>
  </si>
  <si>
    <t>其他商业流通事务支出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</si>
  <si>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</si>
  <si>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</si>
  <si>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</si>
  <si>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</si>
  <si>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</si>
  <si>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</si>
  <si>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</si>
  <si>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</si>
  <si>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</si>
  <si>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</si>
  <si>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</si>
  <si>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</si>
  <si>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</si>
  <si>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</si>
  <si>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</si>
  <si>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</si>
  <si>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</si>
  <si>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</si>
  <si>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</si>
  <si>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</si>
  <si>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</si>
  <si>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</si>
  <si>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</si>
  <si>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</si>
  <si>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</si>
  <si>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</si>
  <si>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</si>
  <si>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</si>
  <si>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</si>
  <si>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</si>
  <si>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</si>
  <si>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</si>
  <si>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</si>
  <si>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</si>
  <si>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</si>
  <si>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</si>
  <si>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</si>
  <si>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</si>
  <si>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</si>
  <si>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</si>
  <si>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</si>
  <si>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</si>
  <si>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</si>
  <si>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</si>
  <si>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</si>
  <si>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</si>
  <si>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</si>
  <si>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</si>
  <si>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</si>
  <si>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</si>
  <si>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</si>
  <si>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</si>
  <si>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</si>
  <si>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</si>
  <si>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</si>
  <si>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</si>
  <si>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</si>
  <si>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</si>
  <si>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</si>
  <si>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</si>
  <si>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</si>
  <si>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</si>
  <si>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</si>
  <si>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</si>
  <si>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</si>
  <si>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</si>
  <si>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</si>
  <si>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</si>
  <si>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</si>
  <si>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</si>
  <si>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</si>
  <si>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530112231100001306539</t>
  </si>
  <si>
    <t>离退休人员支出</t>
  </si>
  <si>
    <t>30305</t>
  </si>
  <si>
    <t>生活补助</t>
  </si>
  <si>
    <t>530112210000000004654</t>
  </si>
  <si>
    <t>事业人员工资支出</t>
  </si>
  <si>
    <t>30101</t>
  </si>
  <si>
    <t>基本工资</t>
  </si>
  <si>
    <t>30102</t>
  </si>
  <si>
    <t>津贴补贴</t>
  </si>
  <si>
    <t>30103</t>
  </si>
  <si>
    <t>奖金</t>
  </si>
  <si>
    <t>30107</t>
  </si>
  <si>
    <t>绩效工资</t>
  </si>
  <si>
    <t>530112210000000004653</t>
  </si>
  <si>
    <t>行政人员工资支出</t>
  </si>
  <si>
    <t>530112210000000004656</t>
  </si>
  <si>
    <t>30113</t>
  </si>
  <si>
    <t>530112210000000004655</t>
  </si>
  <si>
    <t>社会保障缴费</t>
  </si>
  <si>
    <t>30108</t>
  </si>
  <si>
    <t>机关事业单位基本养老保险缴费</t>
  </si>
  <si>
    <t>30110</t>
  </si>
  <si>
    <t>职工基本医疗保险缴费</t>
  </si>
  <si>
    <t>30111</t>
  </si>
  <si>
    <t>公务员医疗补助缴费</t>
  </si>
  <si>
    <t>30112</t>
  </si>
  <si>
    <t>其他社会保障缴费</t>
  </si>
  <si>
    <t>530112251100003730881</t>
  </si>
  <si>
    <t>残疾人保障金</t>
  </si>
  <si>
    <t>30299</t>
  </si>
  <si>
    <t>其他商品和服务支出</t>
  </si>
  <si>
    <t>530112210000000004660</t>
  </si>
  <si>
    <t>事业公务交通补贴</t>
  </si>
  <si>
    <t>30239</t>
  </si>
  <si>
    <t>其他交通费用</t>
  </si>
  <si>
    <t>530112231100001433704</t>
  </si>
  <si>
    <t>离退休人员福利费</t>
  </si>
  <si>
    <t>30229</t>
  </si>
  <si>
    <t>福利费</t>
  </si>
  <si>
    <t>530112231100001433724</t>
  </si>
  <si>
    <t>村社区及其他人员补助</t>
  </si>
  <si>
    <t>530112210000000004662</t>
  </si>
  <si>
    <t>其他公用经费支出</t>
  </si>
  <si>
    <t>30201</t>
  </si>
  <si>
    <t>办公费</t>
  </si>
  <si>
    <t>530112210000000004657</t>
  </si>
  <si>
    <t>对个人和家庭的补助</t>
  </si>
  <si>
    <t>530112231100001306538</t>
  </si>
  <si>
    <t>社区人员住房公积金</t>
  </si>
  <si>
    <t>530112231100001433727</t>
  </si>
  <si>
    <t>村（社区）工作经费</t>
  </si>
  <si>
    <t>30205</t>
  </si>
  <si>
    <t>水费</t>
  </si>
  <si>
    <t>30206</t>
  </si>
  <si>
    <t>电费</t>
  </si>
  <si>
    <t>30207</t>
  </si>
  <si>
    <t>邮电费</t>
  </si>
  <si>
    <t>30209</t>
  </si>
  <si>
    <t>物业管理费</t>
  </si>
  <si>
    <t>30216</t>
  </si>
  <si>
    <t>培训费</t>
  </si>
  <si>
    <t>30213</t>
  </si>
  <si>
    <t>维修（护）费</t>
  </si>
  <si>
    <t>530112210000000004658</t>
  </si>
  <si>
    <t>公车购置及运维费</t>
  </si>
  <si>
    <t>30231</t>
  </si>
  <si>
    <t>公务用车运行维护费</t>
  </si>
  <si>
    <t>530112231100001433723</t>
  </si>
  <si>
    <t>事业人员绩效奖励</t>
  </si>
  <si>
    <t>530112241100002473733</t>
  </si>
  <si>
    <t>编外聘用人员支出</t>
  </si>
  <si>
    <t>30199</t>
  </si>
  <si>
    <t>其他工资福利支出</t>
  </si>
  <si>
    <t>530112210000000004663</t>
  </si>
  <si>
    <t>一般公用经费支出</t>
  </si>
  <si>
    <t>30211</t>
  </si>
  <si>
    <t>差旅费</t>
  </si>
  <si>
    <t>30215</t>
  </si>
  <si>
    <t>会议费</t>
  </si>
  <si>
    <t>530112210000000004661</t>
  </si>
  <si>
    <t>工会经费</t>
  </si>
  <si>
    <t>30228</t>
  </si>
  <si>
    <t>530112210000000004659</t>
  </si>
  <si>
    <t>公务交通补贴</t>
  </si>
  <si>
    <t>530112231100001433701</t>
  </si>
  <si>
    <t>行政人员绩效奖励</t>
  </si>
  <si>
    <t>预算05-1表</t>
  </si>
  <si>
    <t>项目分类</t>
  </si>
  <si>
    <t>项目单位</t>
  </si>
  <si>
    <t>经济科目编码</t>
  </si>
  <si>
    <t>经济科目名称</t>
  </si>
  <si>
    <t>本年拨款</t>
  </si>
  <si>
    <t>其中：本次下达</t>
  </si>
  <si>
    <t>事业发展类</t>
  </si>
  <si>
    <t>530112210000000002229</t>
  </si>
  <si>
    <t>基层公共文化建设经费</t>
  </si>
  <si>
    <t>530112210000000002350</t>
  </si>
  <si>
    <t>妇联工作经费</t>
  </si>
  <si>
    <t>530112210000000002465</t>
  </si>
  <si>
    <t>租用办公楼经费</t>
  </si>
  <si>
    <t>30214</t>
  </si>
  <si>
    <t>租赁费</t>
  </si>
  <si>
    <t>530112210000000002490</t>
  </si>
  <si>
    <t>网络运行维护经费</t>
  </si>
  <si>
    <t>530112210000000002503</t>
  </si>
  <si>
    <t>新办公楼搬迁安置经费</t>
  </si>
  <si>
    <t>30227</t>
  </si>
  <si>
    <t>委托业务费</t>
  </si>
  <si>
    <t>530112210000000002542</t>
  </si>
  <si>
    <t>社会发展专项资金</t>
  </si>
  <si>
    <t>530112210000000002572</t>
  </si>
  <si>
    <t>社区科普活动经费</t>
  </si>
  <si>
    <t>530112210000000002594</t>
  </si>
  <si>
    <t>街道人大代表工作经费</t>
  </si>
  <si>
    <t>30399</t>
  </si>
  <si>
    <t>其他对个人和家庭的补助</t>
  </si>
  <si>
    <t>530112210000000002702</t>
  </si>
  <si>
    <t>社区党组织服务群众专项经费</t>
  </si>
  <si>
    <t>530112210000000002726</t>
  </si>
  <si>
    <t>社区党建专项工作经费</t>
  </si>
  <si>
    <t>530112210000000002757</t>
  </si>
  <si>
    <t>西山区流动人口和出租房屋管理工作经费</t>
  </si>
  <si>
    <t>530112210000000002807</t>
  </si>
  <si>
    <t>共青团工作经费</t>
  </si>
  <si>
    <t>530112210000000003127</t>
  </si>
  <si>
    <t>节日慰问残疾人补助经费</t>
  </si>
  <si>
    <t>530112210000000003234</t>
  </si>
  <si>
    <t>政协委员工作履职活动经费</t>
  </si>
  <si>
    <t>530112210000000003454</t>
  </si>
  <si>
    <t>基层党组织建设专项经费</t>
  </si>
  <si>
    <t>专项业务类</t>
  </si>
  <si>
    <t>530112210000000004534</t>
  </si>
  <si>
    <t>武装工作经费</t>
  </si>
  <si>
    <t>530112210000000004830</t>
  </si>
  <si>
    <t>无偿献血工作经费</t>
  </si>
  <si>
    <t>530112210000000005069</t>
  </si>
  <si>
    <t>综治网格管理员工作补助经费</t>
  </si>
  <si>
    <t>30226</t>
  </si>
  <si>
    <t>劳务费</t>
  </si>
  <si>
    <t>530112210000000005427</t>
  </si>
  <si>
    <t>城乡一体化住户调查经费</t>
  </si>
  <si>
    <t>民生类</t>
  </si>
  <si>
    <t>530112210000000005470</t>
  </si>
  <si>
    <t>1至4级残疾军人护理经费</t>
  </si>
  <si>
    <t>530112221100000234116</t>
  </si>
  <si>
    <t>街道党建专项工作经费</t>
  </si>
  <si>
    <t>530112221100000235346</t>
  </si>
  <si>
    <t>生活垃圾分类工作经费</t>
  </si>
  <si>
    <t>530112221100000243706</t>
  </si>
  <si>
    <t>社会宣传工作经费</t>
  </si>
  <si>
    <t>530112221100000247495</t>
  </si>
  <si>
    <t>爱国卫生专项行动公共洗手设施管养经费</t>
  </si>
  <si>
    <t>530112221100000260384</t>
  </si>
  <si>
    <t>基层统战之家工作经费</t>
  </si>
  <si>
    <t>530112221100000654665</t>
  </si>
  <si>
    <t>创建全国文明城市专项工作经费</t>
  </si>
  <si>
    <t>530112231100001227994</t>
  </si>
  <si>
    <t>碧鸡广场及周边环境综合治理工作经费</t>
  </si>
  <si>
    <t>530112231100001249670</t>
  </si>
  <si>
    <t>临时救助备用金经费</t>
  </si>
  <si>
    <t>30306</t>
  </si>
  <si>
    <t>救济费</t>
  </si>
  <si>
    <t>530112231100001655269</t>
  </si>
  <si>
    <t>西山区公厕免费开放补助专项经费</t>
  </si>
  <si>
    <t>530112231100001655326</t>
  </si>
  <si>
    <t>西山区爱国卫生专项行动公厕全达标“三有三无”专项补助经费</t>
  </si>
  <si>
    <t>530112231100001656477</t>
  </si>
  <si>
    <t>综治维稳经费</t>
  </si>
  <si>
    <t>530112231100001656586</t>
  </si>
  <si>
    <t>重点人员信访维稳资金</t>
  </si>
  <si>
    <t>530112241100002232620</t>
  </si>
  <si>
    <t>困难企业复退转军人、未领取定期补助的三属、参战民兵民工、现役军人家属节日慰问经费</t>
  </si>
  <si>
    <t>530112241100002232754</t>
  </si>
  <si>
    <t>优抚对象临时生活困难救助经费</t>
  </si>
  <si>
    <t>530112241100002232894</t>
  </si>
  <si>
    <t>YWBJTYD经费</t>
  </si>
  <si>
    <t>30303</t>
  </si>
  <si>
    <t>退职（役）费</t>
  </si>
  <si>
    <t>530112241100002233027</t>
  </si>
  <si>
    <t>5至6级残疾军人精神残疾护理经费</t>
  </si>
  <si>
    <t>530112241100002233056</t>
  </si>
  <si>
    <t>“四有”优秀士兵（士官）奖励经费</t>
  </si>
  <si>
    <t>30309</t>
  </si>
  <si>
    <t>奖励金</t>
  </si>
  <si>
    <t>530112241100002260632</t>
  </si>
  <si>
    <t>区级文化站免费开放补助经费</t>
  </si>
  <si>
    <t>530112241100002266407</t>
  </si>
  <si>
    <t>社会保障所站专项经费</t>
  </si>
  <si>
    <t>530112241100002331884</t>
  </si>
  <si>
    <t>市域社会治理现代化试点工作专项经费</t>
  </si>
  <si>
    <t>530112241100002331952</t>
  </si>
  <si>
    <t>敬老节慰问经费</t>
  </si>
  <si>
    <t>530112241100002332020</t>
  </si>
  <si>
    <t>计划生育特殊家庭意外伤害补助经费</t>
  </si>
  <si>
    <t>530112241100002332096</t>
  </si>
  <si>
    <t>独生子女保健经费</t>
  </si>
  <si>
    <t>530112241100002332129</t>
  </si>
  <si>
    <t>殡葬改革工作经费</t>
  </si>
  <si>
    <t>530112241100002721737</t>
  </si>
  <si>
    <t>肿瘤医院周边群租房综合整治经费</t>
  </si>
  <si>
    <t>530112241100002888190</t>
  </si>
  <si>
    <t>优抚对象解困帮扶金（800）资金</t>
  </si>
  <si>
    <t>530112241100003346401</t>
  </si>
  <si>
    <t>党管武装工作经费</t>
  </si>
  <si>
    <t>530112251100003810888</t>
  </si>
  <si>
    <t>社区居家养老服务中心运营补助经费</t>
  </si>
  <si>
    <t>530112251100003810915</t>
  </si>
  <si>
    <t>西苑街道公益性岗位补贴及社保补贴经费</t>
  </si>
  <si>
    <t>530112251100003810924</t>
  </si>
  <si>
    <t>特殊群体困难群体火化补助经费</t>
  </si>
  <si>
    <t>530112251100003811141</t>
  </si>
  <si>
    <t>见义勇为先进人员慰问经费</t>
  </si>
  <si>
    <t>530112251100003833809</t>
  </si>
  <si>
    <t>西苑综合行政执法经费</t>
  </si>
  <si>
    <t>530112251100003868207</t>
  </si>
  <si>
    <t>西山区公厕免费开放补助应付未付经费</t>
  </si>
  <si>
    <t>530112251100003873611</t>
  </si>
  <si>
    <t>自主择业军队转业干部节日慰问资金</t>
  </si>
  <si>
    <t>530112251100003873778</t>
  </si>
  <si>
    <t>领取国家定期抚恤补助待遇的优抚对象丧葬补助资金</t>
  </si>
  <si>
    <t>530112251100003898420</t>
  </si>
  <si>
    <t>一刻钟便民生活圈试点补助资金</t>
  </si>
  <si>
    <t>31204</t>
  </si>
  <si>
    <t>费用补贴</t>
  </si>
  <si>
    <t>530112251100003911944</t>
  </si>
  <si>
    <t>西苑街道综合保障服务项目经费</t>
  </si>
  <si>
    <t>预算05-2表</t>
  </si>
  <si>
    <t>项目年度绩效目标</t>
  </si>
  <si>
    <t>一级指标</t>
  </si>
  <si>
    <t>二级指标</t>
  </si>
  <si>
    <t>三级指标</t>
  </si>
  <si>
    <t>指标性质</t>
  </si>
  <si>
    <t>指标值</t>
  </si>
  <si>
    <t>度量单位</t>
  </si>
  <si>
    <t>指标属性</t>
  </si>
  <si>
    <t>指标内容</t>
  </si>
  <si>
    <t>通过各种形式宣传流动人口和出租房屋服务管理相关法律、法规和政策，提高人民群众对流动人口和出租房屋服务管理工作的知晓率、参与度，形成群众参与、主动申报，专职协管员积极宣传，做好服务的工作格局，通过业务培训，提高专职协管员业务素质和服务管理水平，规范专职协管员队伍，完成流动人口和出租房屋数据采集工作。</t>
  </si>
  <si>
    <t>产出指标</t>
  </si>
  <si>
    <t>数量指标</t>
  </si>
  <si>
    <t>业务培训</t>
  </si>
  <si>
    <t>&gt;=</t>
  </si>
  <si>
    <t>次</t>
  </si>
  <si>
    <t>定量指标</t>
  </si>
  <si>
    <t>根据《昆明市西山区人民政府办公室关于进一步加强西山区流动人口和出租房屋服务管理中心（站）建设及专职协管员管理工作的通知》（便笺（办）78号）                                                                                  和《昆明市西山区人民政府办公室关于印发《西山区流动人口和出租房屋服务管理工作实施方案(试行)》的通知》（便笺（办）177号）执行</t>
  </si>
  <si>
    <t>流动人口和出租房屋服务管理工作及宣传</t>
  </si>
  <si>
    <t>质量指标</t>
  </si>
  <si>
    <t>业务培训覆盖率</t>
  </si>
  <si>
    <t>=</t>
  </si>
  <si>
    <t>19</t>
  </si>
  <si>
    <t>人</t>
  </si>
  <si>
    <t>流动人口和出租房屋服务管理工作及宣传覆盖率</t>
  </si>
  <si>
    <t>时效指标</t>
  </si>
  <si>
    <t>4月 、8月</t>
  </si>
  <si>
    <t>每季度一次</t>
  </si>
  <si>
    <t>效益指标</t>
  </si>
  <si>
    <t>社会效益</t>
  </si>
  <si>
    <t>加强对流动人口和出租房屋的管理</t>
  </si>
  <si>
    <t>通过各种形式宣传流动人口和出租房屋服务管理相关法律、法规和</t>
  </si>
  <si>
    <t>%</t>
  </si>
  <si>
    <t>定性指标</t>
  </si>
  <si>
    <t>满意度指标</t>
  </si>
  <si>
    <t>服务对象满意度</t>
  </si>
  <si>
    <t>辖区民居满意</t>
  </si>
  <si>
    <t>90</t>
  </si>
  <si>
    <t>" 按照人大工作“服务大局、强化监督、贴近群众、反映民意、务实创新、改进作风”的总体要求，紧紧围绕街道党工委整体工作, 丰富人大工委工作内涵，加强对办事处的工作监督，找准人大工作与中心工作的结合点，认真履行人大工作的各项职责。要继续围绕党工委工作中心、服务全处工作大局，动员和组织人大代表关心、支持和参与经济建设，在重点工作中提升人大代表服务中心工作的能力。
"</t>
  </si>
  <si>
    <t>代表工作站</t>
  </si>
  <si>
    <t>个</t>
  </si>
  <si>
    <t>人大代表工作站1个</t>
  </si>
  <si>
    <t>人大代表人数</t>
  </si>
  <si>
    <t>22</t>
  </si>
  <si>
    <t>人大代表22人</t>
  </si>
  <si>
    <t>代表联络室</t>
  </si>
  <si>
    <t>人大代表联络室2个</t>
  </si>
  <si>
    <t>代表工作站、联络室建设“八有”标准</t>
  </si>
  <si>
    <t>“八有”标准</t>
  </si>
  <si>
    <t>代表工作站建设“八有”标准</t>
  </si>
  <si>
    <t>完成时间</t>
  </si>
  <si>
    <t>2025年12月31日</t>
  </si>
  <si>
    <t>年</t>
  </si>
  <si>
    <t>2025年12月31日前完成</t>
  </si>
  <si>
    <t>成本指标</t>
  </si>
  <si>
    <t>社会成本指标</t>
  </si>
  <si>
    <t>111600</t>
  </si>
  <si>
    <t>元</t>
  </si>
  <si>
    <t>代表工作站经费30000元、代表联络室经费20000元、人大代表小组活动经费800元/人、人大代表履职费2000元/人。</t>
  </si>
  <si>
    <t>　服务代表、服务群众能力和水平</t>
  </si>
  <si>
    <t>100</t>
  </si>
  <si>
    <t>服务代表、服务群众能力和水平</t>
  </si>
  <si>
    <t>　 人大代表、人民群众满意度</t>
  </si>
  <si>
    <t>98</t>
  </si>
  <si>
    <t>人大代表、人民群众满意度&gt;=98%</t>
  </si>
  <si>
    <t>2024年聚焦计划生育家庭帮扶，发挥计生保险在社会保障中的独特优势，使其成为计生家庭防范风险、提高医疗和养老保障的有效手段。</t>
  </si>
  <si>
    <t>“敬老节”慰问</t>
  </si>
  <si>
    <t>150</t>
  </si>
  <si>
    <t>西山区老龄工作委员会办公室关于深入开展2020年“敬老月”系列活动的通知（西老龄办〔2020〕1号）</t>
  </si>
  <si>
    <t>2024年11月30日前</t>
  </si>
  <si>
    <t>经济成本指标</t>
  </si>
  <si>
    <t>元/人</t>
  </si>
  <si>
    <t>西山区老龄工作委员会办公室关于深入开展2020年“敬老月”系列活动的通知（西老龄办〔2020〕1号）空</t>
  </si>
  <si>
    <t>辖区相关受益群众</t>
  </si>
  <si>
    <t>可持续影响</t>
  </si>
  <si>
    <t>辖区相关受益群众反馈</t>
  </si>
  <si>
    <t>群众满意度</t>
  </si>
  <si>
    <t>确保辖区文化馆（站）、向社会免费开放并提供基本公共文化服务，不断推进公共文化服务均等化。</t>
  </si>
  <si>
    <t>文化馆</t>
  </si>
  <si>
    <t>昆财教〔2022〕155号 昆明市财政局 昆明市文化和旅游局关于下达2022年美术馆、公共图书馆、文化馆（站）免费开放市级配套补助资金的通知</t>
  </si>
  <si>
    <t>考核率</t>
  </si>
  <si>
    <t>项目资金执行完成时间</t>
  </si>
  <si>
    <t>&lt;=</t>
  </si>
  <si>
    <t>2024年10月31日</t>
  </si>
  <si>
    <t>空严格按照中央补助标准配套市级资金，丰富市民文化生活。</t>
  </si>
  <si>
    <t>生态环境成本指标</t>
  </si>
  <si>
    <t>增强全市基层公共文化服务设施保障能力</t>
  </si>
  <si>
    <t>成效明显</t>
  </si>
  <si>
    <t>群众对公共文化服务满意率</t>
  </si>
  <si>
    <t>预计社会宣传工作需要费用20万，具体宣传内容根据实际工作需要开展，以便做好省、市、区委要求的宣传工作，营造良好的社会宣传氛围。</t>
  </si>
  <si>
    <t>公益广告设计、制作、版权注册及投放等费用</t>
  </si>
  <si>
    <t>批次</t>
  </si>
  <si>
    <t>全部工作于2022年内完成</t>
  </si>
  <si>
    <t>验收合格率</t>
  </si>
  <si>
    <t>宣传覆盖率</t>
  </si>
  <si>
    <t>将全年不定期开展宣传工作，具体宣传内容、时间、次数根据实际工作需要确定</t>
  </si>
  <si>
    <t>月</t>
  </si>
  <si>
    <t>1.通过制作、投放相关主题的公益广告，不断增加宣传工作的影响力和覆盖面。2.持续宣传好各项中心工作开展情况，不断增加宣传工作的影响力和覆盖面。</t>
  </si>
  <si>
    <t>基层社会宣传阵地建设工作得到良好的开展，加大了社会宣传工作力度，树立良好、正面的形象。</t>
  </si>
  <si>
    <t>社会群众满意度</t>
  </si>
  <si>
    <t>昆明市西山区退役军人事务局关于将优抚事业费和退役军人服务保障体系建设经费列入2024年度街道财政预算的通知</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</si>
  <si>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</si>
  <si>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</si>
  <si>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</si>
  <si>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</si>
  <si>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</si>
  <si>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</si>
  <si>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</si>
  <si>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</si>
  <si>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</si>
  <si>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</si>
  <si>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</si>
  <si>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根据西山区残疾人联合会《关于下达2022年节日慰问残疾人区级补助经费的通知》文件要求，做好残疾人春节、儿童节、中秋节慰问工作。</t>
  </si>
  <si>
    <t>慰问金发放数量</t>
  </si>
  <si>
    <t>70人</t>
  </si>
  <si>
    <t>人(户)</t>
  </si>
  <si>
    <t>发放覆盖率</t>
  </si>
  <si>
    <t>100%</t>
  </si>
  <si>
    <t>发放时间</t>
  </si>
  <si>
    <t>2024年 11月30日之前</t>
  </si>
  <si>
    <t>社会责任</t>
  </si>
  <si>
    <t>帮助残疾人渡过难关，将党和政府的关怀及时送到残疾人手中</t>
  </si>
  <si>
    <t>函</t>
  </si>
  <si>
    <t>残疾人满意率</t>
  </si>
  <si>
    <t>1．“统战之家”每年开展活动4次；2．成立“统战人士联谊小组”</t>
  </si>
  <si>
    <t>各街道“统战之家”开展活动</t>
  </si>
  <si>
    <t>每年开展活动4次</t>
  </si>
  <si>
    <t>各街道“统战之家”阵地建设达标率</t>
  </si>
  <si>
    <t>各街道“统战之家”年度任务完成率</t>
  </si>
  <si>
    <t>各街道“统战之家”活动对工作对象覆盖率</t>
  </si>
  <si>
    <t>各街道“统战之家”每季度开展活动不少于1次，每年不少于4次</t>
  </si>
  <si>
    <t>2025年11月30日之前</t>
  </si>
  <si>
    <t>街道就“统战之家”年度开展活动情况书面报告区委统战部</t>
  </si>
  <si>
    <t>各街道要就“统战之家”年度开展活动情况书面报告区委统战部</t>
  </si>
  <si>
    <t>覆盖辖区90%以上的统战成员，增强与统战成员的广泛联系，保持每季度至少联系1次，每季度不少于1次收集他们的思想情况和意见建议，最大限度地扩大统战工作的覆盖面，从而将广大统战成员团结在党的周围，不断巩固党的阶级基础,扩大党的群众基础。</t>
  </si>
  <si>
    <t>“统战之家”阵地建设是一项长期性工作，日常工作，每季度不少于1次开展活动，持续性影响辖区90%以上的统战成员，使得统战之家持续发挥作用，形成年度工作亮点。</t>
  </si>
  <si>
    <t>统战成员满意度</t>
  </si>
  <si>
    <t>统战成员满意度空</t>
  </si>
  <si>
    <t>保障广大基层群众的基本文化权益，丰富广大群众文化生活，按照年人均不低于10元标准安排用于城乡居民基层公共文化服务项目。</t>
  </si>
  <si>
    <t>文化站（室）免费开放</t>
  </si>
  <si>
    <t>300</t>
  </si>
  <si>
    <t>天</t>
  </si>
  <si>
    <t>2020年考核办法</t>
  </si>
  <si>
    <t>发放文化志愿者补贴</t>
  </si>
  <si>
    <t>文化培训</t>
  </si>
  <si>
    <t>448</t>
  </si>
  <si>
    <t>小时</t>
  </si>
  <si>
    <t>文化站（室）免费开放完成率</t>
  </si>
  <si>
    <t>发放文化志愿者补贴发放率</t>
  </si>
  <si>
    <t>　 文化培训合格率</t>
  </si>
  <si>
    <t>95</t>
  </si>
  <si>
    <t>按月发放文化志愿者补贴</t>
  </si>
  <si>
    <t>每月12日</t>
  </si>
  <si>
    <t>文化站（室）每月、每季度免费开放</t>
  </si>
  <si>
    <t>每个工作日9：00-19：00时</t>
  </si>
  <si>
    <t>保障广大基层群众的基本文化权益，丰富广大群众文化生活，活跃社区文化生活，促进社会和谐稳定，弘扬社会主义核心价值观，促进精神文明建设。</t>
  </si>
  <si>
    <t>保障广大基层群众的基本文化权益，丰富广大群众文化生活，活跃社</t>
  </si>
  <si>
    <t>充分发挥基层文化机构的主观能动性，形成结构合理、规模适度、素质优良的基层文化服务队伍，使公共文化服务更好的扎根基层、落到实处，保障广大基层群众的基本文化权益，鼓励群众主动参与文化服务全过程，丰富广大</t>
  </si>
  <si>
    <t>充分发挥基层文化机构的主观能动性，形成结构合理、规模适度、</t>
  </si>
  <si>
    <t>辖区居民满意度</t>
  </si>
  <si>
    <t>紧紧围绕区委、区政府中心工作，切实履行“四服务一加强”工作职能，创新科技服务手段、提高科普能力水平、提升科技支撑和贡献力，努力营造科普工作格局，致力凝聚广大科技工作者智慧，推进我区科学普及和全民科学素质提升，服务经济社会发展。以提高全民科学素质为目标，着力推进科普能力建设。</t>
  </si>
  <si>
    <t>25</t>
  </si>
  <si>
    <t>西科协通〔2020〕19号关于2021年街道科普活动经费预算的通知</t>
  </si>
  <si>
    <t>科普活动完成率</t>
  </si>
  <si>
    <t>2025年1月至11月30日前完成</t>
  </si>
  <si>
    <t>30000</t>
  </si>
  <si>
    <t>社区科普宣传员补贴20000元，科普活动3000元。</t>
  </si>
  <si>
    <t>科普能力提升、开展活动，提升全民科学素质， 着力推进科普能力建设</t>
  </si>
  <si>
    <t>服务社区居民满意度</t>
  </si>
  <si>
    <t>做好2024年殡葬改革工作。</t>
  </si>
  <si>
    <t>保障殡葬改革经费</t>
  </si>
  <si>
    <t>20000</t>
  </si>
  <si>
    <t>西民联发〔2021〕14号  关于印发西山区殡葬业价格秩序公益性安葬设施建设经营专项整治实施方案的通知</t>
  </si>
  <si>
    <t>殡葬改革工作完成率</t>
  </si>
  <si>
    <t>2024年12月31日前</t>
  </si>
  <si>
    <t>殡葬改革成效</t>
  </si>
  <si>
    <t>按照《西民联发〔2021〕14号  关于印发西山区殡葬业价格秩序公益性安葬设施建设经营专项整治实施方案的通知》</t>
  </si>
  <si>
    <t>殡葬改革工作效益</t>
  </si>
  <si>
    <t>殡葬改革成果巩固率</t>
  </si>
  <si>
    <t>《西民联发〔2021〕14号  关于印发西山区殡葬业价格秩序公益性安葬设施建设经营专项整治实施方案的通知》</t>
  </si>
  <si>
    <t>殡葬改革工作满意度</t>
  </si>
  <si>
    <t>根据共青团工作任务要求，按照目标分解任务推进完成街道团工委各项工作任务。需要开展的常规工作有：1、“关爱特殊青少年团体”、“保护滇池精准治污”、“青年志愿者服务”等活动的开展；2、开展好西苑街道青年团区域共建委员会工作；3、在青少年群体开展禁毒防艾、防邪教等法制宣传教育活动；4、组织开展团干部及青少年综合性教育实践工作、5、结合“3.5”、“5.4”、“6.1”、“12.5”重要节点开展志愿服务主体实践活动、6、开展青年“创业就业”技能培训、团干部及团员青年培训工作；7、开展团代表履职活动、联系团员青年；8、团代表工作室、共青团工作特色亮点宣传工作。</t>
  </si>
  <si>
    <t>开展好西苑街道青年团区域共建委员会活动</t>
  </si>
  <si>
    <t>街道20000元预算的情况说明（涉密文件依据不上传）</t>
  </si>
  <si>
    <t>开展青少年群体禁毒防艾、防邪教等法制宣传教育、“关爱特殊青少年团体”、“保护滇池精准治污”、“青年志愿者服务”等活动</t>
  </si>
  <si>
    <t>组织开展团干部及青少年综合性教育实践工作</t>
  </si>
  <si>
    <t>结合“3.5”、“5.4”、“6.1”、“12.5”重要节点开展志愿服务主体及团代表工作室代表活动实践活动</t>
  </si>
  <si>
    <t>西青通〔2018〕23号 关于印发《西山区团代表工作室建设的委实施意见（试行）》的通知</t>
  </si>
  <si>
    <t>开展青年“创业就业”技能培训、团干部及团员青年培训工作</t>
  </si>
  <si>
    <t>开展团代表履职活动、团代表联系团员青年活动</t>
  </si>
  <si>
    <t>西青通〔2020〕20号 关关于拨付2020年团代表履职经费的通知</t>
  </si>
  <si>
    <t>各项活动完成率</t>
  </si>
  <si>
    <t>街道20000元预算的情况说明（涉密文件依据不上传） 共青团昆明市西山区委关于印发《西山区团代表工作室建设的实施意见（试行）》的通知</t>
  </si>
  <si>
    <t>培训合格率</t>
  </si>
  <si>
    <t>街道20000元预算的情况说明（涉密文件依据不上传）共青团昆明市西山区委关于印发《西山区团代表工作室建设的实施意见（试行）》的通知</t>
  </si>
  <si>
    <t>开展各项活动完成时间</t>
  </si>
  <si>
    <t>2024年1-11月</t>
  </si>
  <si>
    <t>开展各项培训完成时间</t>
  </si>
  <si>
    <t>提升街道团干部、团代表服务意识，打造西苑街道平安和谐社会氛围，维护辖区青少年权益。全面促进西苑地区民主政治文明、精神文明、物质文明协调健康发展</t>
  </si>
  <si>
    <t>开展好西苑街道青年团区域共建活动</t>
  </si>
  <si>
    <t>2024年1月1日至2026年12月31日</t>
  </si>
  <si>
    <t>服务辖区青少年及居民满意率</t>
  </si>
  <si>
    <t xml:space="preserve">根据昆明市西山区退役军人事务局关于将优抚事业费和退役军人服务保障体系建设经费列入2025年度街道财政预算的通知，做好2025年优抚工作
</t>
  </si>
  <si>
    <t>1—4级残疾军人护理经费</t>
  </si>
  <si>
    <t>1—4级残疾军人护理经费  发放完成率</t>
  </si>
  <si>
    <t>1—4级残疾军人护理经费发放完成率达到100%</t>
  </si>
  <si>
    <t>130000</t>
  </si>
  <si>
    <t>1—4级残疾军人护理经费标准</t>
  </si>
  <si>
    <t>提升军人的幸福感</t>
  </si>
  <si>
    <t>鲜果显著</t>
  </si>
  <si>
    <t>根据文件执行</t>
  </si>
  <si>
    <t>　1—4级残疾军人护理经费满意率</t>
  </si>
  <si>
    <t>1—4级残疾军人护理经费满意率不低于95%</t>
  </si>
  <si>
    <t>2025年特殊群体困难群体火化补助</t>
  </si>
  <si>
    <t>数量</t>
  </si>
  <si>
    <t>特殊群体困难群体火化补助</t>
  </si>
  <si>
    <t>时间</t>
  </si>
  <si>
    <t>&lt;</t>
  </si>
  <si>
    <t>2025</t>
  </si>
  <si>
    <t>经济效益</t>
  </si>
  <si>
    <t>成本效益</t>
  </si>
  <si>
    <t>满意度</t>
  </si>
  <si>
    <t>2024年严格按照各级文件规定实行社区、街道计生办、区卫计局政策法规科三级逐级审核、公示，个案归档可查，该项目资金下拨街道，由街道或社区发放至个人。</t>
  </si>
  <si>
    <t>发放独生子女保健费</t>
  </si>
  <si>
    <t>根据《云南省人口与计划生育条例》(2016年修正)第四章第21条第1款规定，从领证之月起到子女14周岁，每月领取不低于10元的独生子女保健费；昆计生协〔2019〕13号-关于印发《2019年市计生协工作要点》的通知；</t>
  </si>
  <si>
    <t>独子保健费发放</t>
  </si>
  <si>
    <t>根据《云南省人口与计划生育条例》(2016年修正)第四章第21条第1款规定，从领证之月起到子女14周岁，每月领取不低于10元的独生子女保健费；昆计生协〔2019〕13号-关于印发《2019年市计生协工作要点》的通知</t>
  </si>
  <si>
    <t>贯彻落实《云南省商务厅关于认真做好2023年城市一刻钟便民生活圈建设和连锁经营发展试点工作的通知》精神，统筹用好一刻钟便民生活圈试点建设补助资金，持续扩大昆明市一刻钟便民生活圈试点范围，培育更多的布局合理、业态齐全、功能完善、智慧便捷、规范有序、服务优质、商居和谐的一刻钟便民生活圈。</t>
  </si>
  <si>
    <t>建设便民生活圈数量</t>
  </si>
  <si>
    <t>1.00</t>
  </si>
  <si>
    <t>昆明市财政局 昆明市商务局关于下达一刻钟便民生活圈试点补助资金的通知</t>
  </si>
  <si>
    <t>新建和改造商业网点数量</t>
  </si>
  <si>
    <t>品牌连锁化覆盖率</t>
  </si>
  <si>
    <t>30</t>
  </si>
  <si>
    <t>带动社会投资增长</t>
  </si>
  <si>
    <t>带动就业率增加</t>
  </si>
  <si>
    <t>试点生活圈内居民满意度</t>
  </si>
  <si>
    <t>根据西政办通〔2017〕67号文件要求，创新公厕管理模式，将公厕纳入环卫一体化管理，结合正在推广的环卫一体化PPP项目，推动公厕管理标准化、专业化、制度化。2025年通过对辖区8座公厕所112个蹲位进行日常管理、维护、保洁等工作，实现辖区公厕的卫生、管理、服务达到专业化、标准化，提升居民满意度和幸福感。支付2023年未付资金530000元+2024年未付资金30000元，共计560000元。</t>
  </si>
  <si>
    <t>蹲位维护保洁数量</t>
  </si>
  <si>
    <t>112</t>
  </si>
  <si>
    <t>反映服务单位在2025年是否完成对辖区8座公厕所112个蹲位进行日常管理、维护、保洁等工作，实现辖区公厕的卫生、管理、服务达到专业化、标准化，提升居民满意度和幸福感。</t>
  </si>
  <si>
    <t>维护保洁工作考核达标率</t>
  </si>
  <si>
    <t>反映维护保洁工作是否达标</t>
  </si>
  <si>
    <t>各项工作完成及时性</t>
  </si>
  <si>
    <t>及时</t>
  </si>
  <si>
    <t>是/否</t>
  </si>
  <si>
    <t>反映维修维保保洁工作是否及时完成</t>
  </si>
  <si>
    <t>560000</t>
  </si>
  <si>
    <t>反映预算执行是否在预算范围内</t>
  </si>
  <si>
    <t>公厕整洁层度</t>
  </si>
  <si>
    <t>整洁</t>
  </si>
  <si>
    <t>反映项目的实施是否有效提升公厕得整洁层度</t>
  </si>
  <si>
    <t>受益群体满意度</t>
  </si>
  <si>
    <t>&gt;</t>
  </si>
  <si>
    <t>80</t>
  </si>
  <si>
    <t>反映受益群体得满意层度</t>
  </si>
  <si>
    <t>1.习近平新时代中国特色社会主义思想学习教育更加扎实深入，党的创新理论更加入脑入心，广大党员自觉践行新思想、适应新时代、展现新作为，在习近平新时代中国特色社会主义思想指引下，统一意志、统一行动、步调一致向前进。
2.新时代党员教育培训体系更加健全，党员教育培训内容更加完备、形式更加丰富、制度更加完善、阵地更加多元，集中培训逐步走向常态，日常教育更加规范，推动形成教育和管理、监督、服务有机结合的党员队伍建设工作链条。
3.教育培训效果更加显著，广大党员理想信念进一步坚定、党性观念进一步增强、宗旨意识进一步强化、能力素质进一步提升、纪律作风进一步过硬、先锋模范作用进一步发挥。
4.提高“两新”组织党建工作保障水平，不断扩大党的组织覆盖和工作覆盖。</t>
  </si>
  <si>
    <t>党代表工作</t>
  </si>
  <si>
    <t>党代表工作室10000元/个，共有1个。</t>
  </si>
  <si>
    <t>“两新”组织党建工作经费</t>
  </si>
  <si>
    <t>标准为党委10000元/个、党总支5000元/个、党支部3000元/个。共有1个党总支，1个党支部，共1名身份为“两新”组织从业人员的党组织书记。</t>
  </si>
  <si>
    <t>社区、两新党员教育培训工作</t>
  </si>
  <si>
    <t>1300</t>
  </si>
  <si>
    <t>社区、两新党员1300人</t>
  </si>
  <si>
    <t>居民区党支部工作经费及支部书记补助经费</t>
  </si>
  <si>
    <t>34</t>
  </si>
  <si>
    <t>居民区党支部年度工作经费3000元/个，党支部书记工作津贴500元/月，共35个党支部，34名党支部书记</t>
  </si>
  <si>
    <t>工作完成率100%</t>
  </si>
  <si>
    <t>预计2021年12月底前完成</t>
  </si>
  <si>
    <t>提高“两新”组织党建工作保障水平，不断扩大党的组织覆盖和工作覆盖。</t>
  </si>
  <si>
    <t>通过强化党员教育培训，提升全区党员工作能力和业务水平。</t>
  </si>
  <si>
    <t>通过强化党员教育培训，提升街道党员工作能力和业务水平。</t>
  </si>
  <si>
    <t>街道全体党员</t>
  </si>
  <si>
    <t>街道全体党员满意度不低于90%</t>
  </si>
  <si>
    <t>承担扫黑除恶、法治建设、社会治安综合治理、维护稳定、信访、矛盾纠纷排查调处、突发事件和群众性事件的预防处置、应急处置、反恐怖防范、禁毒、平安建设等工作职责</t>
  </si>
  <si>
    <t>平安建设(综治工作）工作及宣传</t>
  </si>
  <si>
    <t>《西山区 2020年年街道（西山景区管理局）平安建设（综治工作）工作目标管理责任书》；《西山区2020年禁毒工作责任状》；《昆明市西山区2020年度反恐怖防范重点工作要点》；《西山区反恐怖工作领导小组成员单位反恐怖防范工作责任书》；《中共昆明市西山区委政法委员会2020年工作要点及分工方案》；《西山区扫黑除恶专项斗争领导小组2020年工作要点》</t>
  </si>
  <si>
    <t>反恐演练和督查</t>
  </si>
  <si>
    <t>扫黑除恶</t>
  </si>
  <si>
    <t>禁毒工作</t>
  </si>
  <si>
    <t>平安建设(综治工作）工作、扫黑除恶工作及宣传完成率</t>
  </si>
  <si>
    <t>反恐演练和督查完成率</t>
  </si>
  <si>
    <t>禁毒工作宣传完成率</t>
  </si>
  <si>
    <t>每2个月开展一次</t>
  </si>
  <si>
    <t>《西山区 2020年年街道（西山景区管理局）平安建设（综治工作）工作目标管理责任书》；《西山区2020年禁毒工作责任状》；《昆明市西山区2020年度反恐怖防范重点工作要点》；《西山区反恐怖工作领导小组成员单位反恐怖防范工作责任书》；《中共昆明市西山区委政法委员会2020年工作要点及分工方案》；《西山区扫黑除恶专项斗争领导小组2020年工作要点》空</t>
  </si>
  <si>
    <t>每季度开展一次</t>
  </si>
  <si>
    <t>平安建设(综治工作）工作、扫黑除恶工作及宣传、 反恐演练和督查、 禁毒工作宣传</t>
  </si>
  <si>
    <t>通过综治维稳工作，深化平安建设，提升街道化解矛盾纠纷及应对</t>
  </si>
  <si>
    <t>年度</t>
  </si>
  <si>
    <t>西苑辖区居民</t>
  </si>
  <si>
    <t>根据昆政办〔2017〕57号昆明市人民政府办公厅关于印发《昆明市进一步加强城市公厕管理工作实施意见的通知》文件要求，创新公厕管理模式，公厕纳入环卫一体化管理，结合正在推广的环卫一体化PPP项目，将公厕日常管理纳入环卫一体化服务范围，推动公厕管理标准化、专业化、规范化、制度化。对西苑辖区内8座免费开放社会管理</t>
  </si>
  <si>
    <t>免费开放社会管理公厕“三有三无”</t>
  </si>
  <si>
    <t>座（处）</t>
  </si>
  <si>
    <t>免费开放社会管理公厕“三有三无”率</t>
  </si>
  <si>
    <t>发放及时率免费开放社会管理公厕“三有三无”完成时间</t>
  </si>
  <si>
    <t>免费开放社会管理公厕“三有三无”完成时间</t>
  </si>
  <si>
    <t>40000</t>
  </si>
  <si>
    <t>社会成本79100元</t>
  </si>
  <si>
    <t>对西苑辖区内8座免费开放社会管理公厕，达到“三无三有”（无粪便、无臭味、地面无水渍，有手纸、有洗手液、有香薰）管理标准。</t>
  </si>
  <si>
    <t>对西苑辖区内8座免费开放社会管理公厕，达到“三有三无（无粪便、无臭味、地
面无水渍，有手纸、有洗手
液、有香薰）管理标准.
有”（无粪便、无臭味、地
面无水渍，有手纸、有洗手
液、有香薰）管理标准.</t>
  </si>
  <si>
    <t>生态效益</t>
  </si>
  <si>
    <t>公厕管理标准化、专业化、规范化、制度化</t>
  </si>
  <si>
    <t>将公厕日常管理纳入环卫一体化服务范围，推动公厕管理标准化、专业化、规范化、制度化。对西苑辖区内8座免费开放社会管理</t>
  </si>
  <si>
    <t>空提高西苑辖区人居环境满意度。</t>
  </si>
  <si>
    <t>提高西苑辖区人居环境满意度。</t>
  </si>
  <si>
    <t>落实党管武装工作制度，推进辖区国防动员和后备力量建设，做好街道武装部规范化建设</t>
  </si>
  <si>
    <t>5000</t>
  </si>
  <si>
    <t>关于下拨党管武装工作经费的通知</t>
  </si>
  <si>
    <t>提升民众国防意识</t>
  </si>
  <si>
    <t>群众积极参与、支持国防建设</t>
  </si>
  <si>
    <t>见义勇为先进人员慰问</t>
  </si>
  <si>
    <t>政策宣传次数</t>
  </si>
  <si>
    <t>反映补助政策的宣传力度情况。即通过门户网站、报刊、通信、电视、户外广告等对补助政策进行宣传的次数。</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</si>
  <si>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</si>
  <si>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</si>
  <si>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</si>
  <si>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</si>
  <si>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做好2024计划生育家庭帮扶工作，为计生家庭防范风险、提高医疗和养老保障。</t>
  </si>
  <si>
    <t>计生特殊家庭意外伤害险购买</t>
  </si>
  <si>
    <t>145</t>
  </si>
  <si>
    <t>〔2019〕13号-关于印发《2019年市计生协工作要点》的通知；</t>
  </si>
  <si>
    <t>计生特殊家庭意外伤害险购买率</t>
  </si>
  <si>
    <t>2024年11月30日前，按年度缴费</t>
  </si>
  <si>
    <t>昆计生协〔2019〕13号-关于印发《2019年市计生协工作要点》的通知； 〔2019〕13号-关于印发《2019年市计生协工作要点》的通知；</t>
  </si>
  <si>
    <t>辖区相关目标受益群众完成度</t>
  </si>
  <si>
    <t>辖区相关目标受益群众反馈</t>
  </si>
  <si>
    <t>按照西政复〔2017〕63号关于同意购买西苑街道为民服务中心服务的批复，2023年西苑街道已具备搬迁条件，需完成新办公楼信息智能化建设，主要是设置安装门禁系统、监控系统、门卫室，确保办事处内部、外部安全性，同时对来访人员、办事群众可能在办公场所发生的意外或不可预料的事情保留证据，同步满足现代办公条件。</t>
  </si>
  <si>
    <t>2024年网络维护经费</t>
  </si>
  <si>
    <t>条</t>
  </si>
  <si>
    <t>网络建设合同</t>
  </si>
  <si>
    <t>项目建设验收合格率</t>
  </si>
  <si>
    <t>根据系统建设设计方案及合同</t>
  </si>
  <si>
    <t>2024年网络维护时间</t>
  </si>
  <si>
    <t>根据网络需要进行随时维护</t>
  </si>
  <si>
    <t>140000</t>
  </si>
  <si>
    <t>智能化建设具有必要性和紧迫性，建设完毕后能满足街道搬迁后的办公楼内外部安全工作需要。</t>
  </si>
  <si>
    <t>根据工作任务和为民服务标准</t>
  </si>
  <si>
    <t>根据办公需要，网络维护需要，持续办公环境</t>
  </si>
  <si>
    <t>辖区居民、干部职工满意度</t>
  </si>
  <si>
    <t>根据满意度调查和回访</t>
  </si>
  <si>
    <t>根据《西山区碧鸡广场及周边环境综合治理工作方案》要求，为深入贯彻落实党的二十大精神，不断健全基本公共服务体系，进一步提升碧鸡广场及周边环境综合治理水平，维护好碧鸡广场及其周边的环境秩序，打造更加安全有序、环境优美、文明和谐的公共环境。按照《西山区碧鸡广场及周边环境综合治理项目合同书》约定支付2023年西山区碧鸡广场及周边环境综合治理项目费用。</t>
  </si>
  <si>
    <t>碧鸡广场及周边环境综合治理</t>
  </si>
  <si>
    <t>碧鸡广场及周边环境综合治理完成率</t>
  </si>
  <si>
    <t>碧鸡广场及周边环境综合治理完成时间</t>
  </si>
  <si>
    <t>2025年1月1日-2025年12月31日</t>
  </si>
  <si>
    <t>430000</t>
  </si>
  <si>
    <t>根据2024年《西山区碧鸡广场及周边环境综合治理工作方案》及2023年《西山区碧鸡广场及周边环境综合治理项目服务合同书》。</t>
  </si>
  <si>
    <t>通过开展碧鸡广场及周边环境综合治理，维护好碧鸡广场及其周边的环境秩序，打造更加安全有序、环境优美、文明和谐的公共环境。</t>
  </si>
  <si>
    <t>把广大居民群众紧紧团结在党组织周围，解决好影响全区社会和谐稳定的突出问题，实现“小事不出社区，大事不出街道（风景区管理局），矛盾不上交”，全面提升市域社会治理现代化水平。</t>
  </si>
  <si>
    <t>发放社区网格服务管理人员补助人数</t>
  </si>
  <si>
    <t>18</t>
  </si>
  <si>
    <t>网格管理员考核分为平时考核和定期考核，由街道（风景区管理局）、社区共同实施，具体办法和标准由各街道（风景区管理局）自行制定。平时考核为网格管理员的每月工作考核，由街道（风景区管理局）、社区负责；定期考核为网格管理员的年度工作考核，以平时考核为基础，由街道（风景区管理局）、社区负责。</t>
  </si>
  <si>
    <t>发放社区网格服务管理人员补助</t>
  </si>
  <si>
    <t>分</t>
  </si>
  <si>
    <t>每个季度27000</t>
  </si>
  <si>
    <t>网格管理员工作补助经费，按照“基础补助经费+绩效补助经费”的方式向网格管理员发放工作补助经费。“基础补助经费”为每月发放300元/人的补助经费,“绩效补助经费”为每月200元/人的补助经费。“绩效补助经费”与每月网格管理员的考核成绩挂钩，由各街道（风景区管理局）按照每月考核成绩按比例发放。</t>
  </si>
  <si>
    <t>通过对社区网格人员工作队伍的统筹管理，提升了网格的服务能力，确保社区各项服务工作正常开展。</t>
  </si>
  <si>
    <t>通过对社区网格人员工作队伍的统筹管理，提升了网格的服务能力</t>
  </si>
  <si>
    <t>在全区深化推进党建引领社区网格化管理服务工作，是新形势下推进国家治理体系和治理能力现代化的必然要求，是城市基层党建引领基层治理的重要举措，是推进市域社会治理现代化的重要抓手，是践行以人民为中心的发展思想的重要实践，对推动西山区经济社会高质量发展和建设更具活力的区域性国际中心城市中枢门户区具有重要意义。</t>
  </si>
  <si>
    <t>社区人员满意度</t>
  </si>
  <si>
    <t>确保2024年全国、省、市、区“两会”及党委会等重大会议活动期间辖区信访重点人员不漏管失控，不发生3人次以上进京非正常上访。</t>
  </si>
  <si>
    <t>辖区信访重点人员</t>
  </si>
  <si>
    <t>做好辖区1名信访重点人员重要敏感时期信访维稳工作。</t>
  </si>
  <si>
    <t>影响社会稳定的信访事件</t>
  </si>
  <si>
    <t>件</t>
  </si>
  <si>
    <t>全年不出现2件以上影响各重要节日及全国、省、市、区重要会议活动及敏感期间辖区社会稳定的信访事件。</t>
  </si>
  <si>
    <t>项目完成时限</t>
  </si>
  <si>
    <t>2025年1月1日至11月30日前</t>
  </si>
  <si>
    <t>2025年11月30日前完成项重大事件节点以及重大活动期间保证辖区人员稳定</t>
  </si>
  <si>
    <t>无影响恶劣的信访事件</t>
  </si>
  <si>
    <t>全年100%无影响恶劣的信访事件。</t>
  </si>
  <si>
    <t>可持续影响指标</t>
  </si>
  <si>
    <t>2025年1月1日至2026年12月31日</t>
  </si>
  <si>
    <t>服务对象满意度90%以上。</t>
  </si>
  <si>
    <t>落实党管武装工作制度，加强自身规范化建设，完成年度民兵整组、军事训练，兵役登记，兵员征集等工作，组织民兵完成好各项应急应战任务。</t>
  </si>
  <si>
    <t>民兵整组人数</t>
  </si>
  <si>
    <t>66</t>
  </si>
  <si>
    <t>编实建强民兵队伍</t>
  </si>
  <si>
    <t>民兵军事训练人数</t>
  </si>
  <si>
    <t>按年度任务组织军事训练</t>
  </si>
  <si>
    <t>兵役登记人数</t>
  </si>
  <si>
    <t>140</t>
  </si>
  <si>
    <t>完成适龄青年兵役登记，无漏登错登</t>
  </si>
  <si>
    <t>民兵整组及军事训练完成率</t>
  </si>
  <si>
    <t>完成整组和训练任务，抓好日常管理，不断提升民兵队伍遂行任务能力。</t>
  </si>
  <si>
    <t>兵役登记完成率</t>
  </si>
  <si>
    <t>完成年度征集任务，提高大学生比例。</t>
  </si>
  <si>
    <t>民兵整组</t>
  </si>
  <si>
    <t>'5月底前</t>
  </si>
  <si>
    <t>按时按量完成 ，考评达标</t>
  </si>
  <si>
    <t>民兵军事训练</t>
  </si>
  <si>
    <t>10月底前</t>
  </si>
  <si>
    <t>兵役登记</t>
  </si>
  <si>
    <t>4月底前</t>
  </si>
  <si>
    <t>兵役征集</t>
  </si>
  <si>
    <t>9月底前</t>
  </si>
  <si>
    <t>100000</t>
  </si>
  <si>
    <t>社会成本</t>
  </si>
  <si>
    <t>持续引导人民群众强化国防安全意识，积极参军拥军。</t>
  </si>
  <si>
    <t>积极为人民群众服务</t>
  </si>
  <si>
    <t>加强基层服务型党组织建设，为联系服务群众提供经费保障，“服务改革、服务发展、服务群众、服务民生、服务党员”。</t>
  </si>
  <si>
    <t>社区党组织关爱社区困难居民</t>
  </si>
  <si>
    <t>1000</t>
  </si>
  <si>
    <t>人次</t>
  </si>
  <si>
    <t>根据西苑实际情况</t>
  </si>
  <si>
    <t>社区服务设施建设及维护、社区环境治理、社区便民利民服务等</t>
  </si>
  <si>
    <t>社区居家养老、儿童托管、流动人员服务等民生帮扶</t>
  </si>
  <si>
    <t>15000</t>
  </si>
  <si>
    <t>对社区居民服务覆盖率</t>
  </si>
  <si>
    <t>对社区居民服务活动</t>
  </si>
  <si>
    <t>43830</t>
  </si>
  <si>
    <t>250000</t>
  </si>
  <si>
    <t>每个社区50000元，共计250000元</t>
  </si>
  <si>
    <t>落实社区党组织服务群众各项措施，提升社区党组织为民服务能力，提高服务质量，树立良好的基层党组织形象，营造“廉洁自律”的良好氛围，推进基层党组织作风转变，更好的发挥基层党组织政治引领和核心作用。</t>
  </si>
  <si>
    <t>为了贯彻落实《昆明市人民政府办公厅关于印发昆明市城乡生活垃圾分类工作实施方案的通知》（昆政办【2017】59号），进一步做好生活垃圾分类宣传工作，提高广大人民群众的知晓率和参与率。</t>
  </si>
  <si>
    <t>不锈钢垃圾亭棚</t>
  </si>
  <si>
    <t>生活垃圾分类</t>
  </si>
  <si>
    <t>四分类垃圾桶240L</t>
  </si>
  <si>
    <t>400</t>
  </si>
  <si>
    <t>只</t>
  </si>
  <si>
    <t>西垃圾分类办[2021] 2号  关于印发《昆明市西山区2021年城乡生活垃圾分类项目实施方案》的通知；附件  昆明市西山区2021年城乡生活垃圾分类项目-实施方案</t>
  </si>
  <si>
    <t>四分类垃圾桶10L</t>
  </si>
  <si>
    <t>生活垃圾分类完成率</t>
  </si>
  <si>
    <t>生活垃圾分类完成时间</t>
  </si>
  <si>
    <t>2025年12月31日前</t>
  </si>
  <si>
    <t>50000</t>
  </si>
  <si>
    <t>垃圾分类投放设施设备更新维护，设施设备满足居民日常投放需求，提升辖区人居环境。</t>
  </si>
  <si>
    <t>社会成本320000元</t>
  </si>
  <si>
    <t>做好生活垃圾分类宣传工作，提高广大人民群众的知晓率和参与率。</t>
  </si>
  <si>
    <t>服务群众满意度</t>
  </si>
  <si>
    <t>为保证我区劳动就业和社会保障工作任务的顺利完成</t>
  </si>
  <si>
    <t>主要用于街道党组织开展：
1．教育培训党员、入党积极分子、发展对象和党务工作者等；
2．订阅或购买用于开展党员教育的报刊、资料、音像制品和设备；
3．表彰先进基层党组织、优秀共产党员和优秀党务工作者；
4．走访慰问困难党员；
5．党员活动阵地建设与党组织规范化建设，维护党组织活动场所及设施；
6．召开党内会议，开展党的组织生活、主题活动和专项活动；
7．确保所属基层党组织正常开展工作和活动的必要支出；
8．其他有关社区党建工作的必要支出。</t>
  </si>
  <si>
    <t>开展主题党日活动</t>
  </si>
  <si>
    <t>开展“三会一课”活动</t>
  </si>
  <si>
    <t>开展民主生活会、组织生活会</t>
  </si>
  <si>
    <t>活动完成率</t>
  </si>
  <si>
    <t>次/月（季、年）</t>
  </si>
  <si>
    <t>党课每季度1次，党员大会每季度1次，党小组会每月1次，支委会</t>
  </si>
  <si>
    <t>次/年</t>
  </si>
  <si>
    <t>落实全面从严治党要求，推进基层党组织作风转变，提升为民服务能力，增强党组织凝聚力和战斗力</t>
  </si>
  <si>
    <t>持续落实全面从严治党要求，推进基层党组织作风转变，提升为民服务能力，增强党组织凝聚力和战斗力，提升基层党组织形象。</t>
  </si>
  <si>
    <t>党员、群众对党建工作满意度</t>
  </si>
  <si>
    <t>昆明市西山区退役军人事务局关于将优抚事业费和退役军人服务保障体系建设经费列入2025年度街道财政预算的通知</t>
  </si>
  <si>
    <t>1.通过开展社会管理服务工作，对城市管理综合执法、城市违规违法建筑、市政设施维护、防汛抗旱、占道经营、占道游商、共享单车、道路、绿化、小广告等进行集中整治，达成秩序稳定、整洁有序的目标。
2.普法宣传与依法治理，扩大普法宣传面，让广大市民（居民）增强法治意识，树立法治观念；加强和规范政府法律顾问工作，推进依法行政，建设法治政府。
3.按照《关于进一步做优化营商环境促进市场主体倍增工作的通知》、《西山区2022年度商务楼宇入驻企业调查工作实施方案》及《西山区2022年“四上企业”培育工作方案》等文件精神，持续优化营商环境，激发市场主体活力，促进市场主体倍增及楼宇经济健康发展，促进西苑街道“四上企业”高新技术企业库体优化完善，创新主体培育，企业服务线上平台搭建、宣传品、资料印制等，增强发展内生动力，推动经济社会高质量发展。
4.加大街道辖区民族团结、民政事业、献血、健康教育宣传教育覆盖面；西苑街道2023年度“幸福西苑”公众号运维方案</t>
  </si>
  <si>
    <t>西苑街道综合保障服务人数</t>
  </si>
  <si>
    <t>46</t>
  </si>
  <si>
    <t>反映公用经费保障部门（单位）正常运转的在职人数情况。在职人数主要指办公、会议、培训、差旅、水费、电费等公用经费中服务保障的人数。</t>
  </si>
  <si>
    <t>西苑街道综合服务保障时限</t>
  </si>
  <si>
    <t>反映部门（单位）正常运转情况。</t>
  </si>
  <si>
    <t>400000</t>
  </si>
  <si>
    <t>西办发〔2018〕4号__区“两办”关于印发《西山区城市网格化管理综合考核办法》的通知；西办通〔2022〕41号__区“两办”关于下达2022年度西山区目标责任单位主要工作目标的通知；昆违建办〔2020〕1号（关于印发昆明市2020年城乡违法违规建筑治理工作方案的通知）；西政办通〔2022〕71号  附件：昆明市西山区防汛抗旱应急预案。</t>
  </si>
  <si>
    <t>西苑街道综合保障管理满意度</t>
  </si>
  <si>
    <t>正常运转</t>
  </si>
  <si>
    <t>西苑街道综合服务单位人员满意度</t>
  </si>
  <si>
    <t>反映部门（单位）人员对公用经费保障的满意程度。</t>
  </si>
  <si>
    <t>根据西退役通〔2022〕48号文件， 为做好自主择业军转干部和企业军转干部慰问活动工作，西苑街道需对50人进行慰问。</t>
  </si>
  <si>
    <t>50</t>
  </si>
  <si>
    <t>根据西退役通〔2022〕48号文件</t>
  </si>
  <si>
    <t>完成西苑街道辖区综合行政执法工作</t>
  </si>
  <si>
    <t>综合行政执法工作经费</t>
  </si>
  <si>
    <t>城市管理效益</t>
  </si>
  <si>
    <t>1.0</t>
  </si>
  <si>
    <t>120000</t>
  </si>
  <si>
    <t>做好丧葬补助金的发放</t>
  </si>
  <si>
    <t>自有资金预算</t>
  </si>
  <si>
    <t>普法宣传</t>
  </si>
  <si>
    <t>开展社会宣传工作</t>
  </si>
  <si>
    <t>开展社会管理服务工作</t>
  </si>
  <si>
    <t>促进市场主体倍增及楼宇经济健康发展</t>
  </si>
  <si>
    <t>促进西苑街道“四上企业”库体优化完善，加强高新技术企业等创新主体培育。</t>
  </si>
  <si>
    <t>聘请法律顾问</t>
  </si>
  <si>
    <t>社会保障服务工作经费</t>
  </si>
  <si>
    <t>无偿献血、养老服务、爱国卫生、凯苑社区办公用房改造尾款等</t>
  </si>
  <si>
    <t>物业管理费经费保障人数</t>
  </si>
  <si>
    <t>普法、广场宣传完成率</t>
  </si>
  <si>
    <t>普法宣传完成率</t>
  </si>
  <si>
    <t>开展社会宣传工作完成率</t>
  </si>
  <si>
    <t>开展社会管理服务工作完成率</t>
  </si>
  <si>
    <t>促进西苑街道“四上企业”库体优化，加强高新技术企业等创新主体培育。</t>
  </si>
  <si>
    <t>物管费完成率</t>
  </si>
  <si>
    <t xml:space="preserve">反映部门（单位）正常运转情况。
</t>
  </si>
  <si>
    <t>普法、广场宣传完成时间</t>
  </si>
  <si>
    <t>2025年1月1日至2025年12月31日</t>
  </si>
  <si>
    <t>普法宣传完成时间</t>
  </si>
  <si>
    <t>开展社会宣传工作完成时间</t>
  </si>
  <si>
    <t>开展社会管理服务工作完成时间</t>
  </si>
  <si>
    <t>促进西苑街道“四上企业”库体优化，加强高新技术企业等创新主体培育，</t>
  </si>
  <si>
    <t>2025年12月31日以前</t>
  </si>
  <si>
    <t>物业管理经费</t>
  </si>
  <si>
    <t>2025年12月31号以前</t>
  </si>
  <si>
    <t>800000</t>
  </si>
  <si>
    <t>扩大普法宣传教育覆盖面</t>
  </si>
  <si>
    <t>普法宣传与依法治理，扩大普法宣传面，让广大市民（居民）增强法治意识，树立法治观念</t>
  </si>
  <si>
    <t>社会宣传工作</t>
  </si>
  <si>
    <t>社会管理服务工作</t>
  </si>
  <si>
    <t>推动经济社会高质量发展，加强高新技术企业等创新主体培育。</t>
  </si>
  <si>
    <t>为街道提供法律服务</t>
  </si>
  <si>
    <t>加强和规范政府法律顾问工作，推进依法行政，建设法治政府。</t>
  </si>
  <si>
    <t>物业管理服务部门运转</t>
  </si>
  <si>
    <t>普法宣传教育</t>
  </si>
  <si>
    <t>加大街道辖区民族团结、民政事业、献血、健康教育宣传教育覆盖面。</t>
  </si>
  <si>
    <t>物业服务单位人员满意度</t>
  </si>
  <si>
    <t>进一步加强公共洗手设施建设维护管理工作，洗手设施全配套专项行动是巩固全市疫情防控成效，引导人民群众养成“勤洗手”生活卫生习惯，解决好时时处处“能洗手”问题，有效减少各种传染病毒经手传播的具体举措，也是提高城乡建设和管理水平的有效途径。</t>
  </si>
  <si>
    <t>座</t>
  </si>
  <si>
    <t>洗手设施全配套</t>
  </si>
  <si>
    <t>洗手设施全配套率</t>
  </si>
  <si>
    <t>洗手设施全配套时间</t>
  </si>
  <si>
    <t>2025年1月-12月</t>
  </si>
  <si>
    <t>洗手设施全配套完成时间</t>
  </si>
  <si>
    <t>贯彻落实《云南省人民政府办公厅关于印发云南省推进爱国卫生“7个专项行动”方案的通知》文件相关要求，进一步加强公共洗手设施建设维护管理工作，洗手设施全配套专项行动是巩固全市疫情防控成效，引导人民群众养成“勤洗手”生活卫生习惯，解决好时时处处“能洗手”问题，有效减少各种传染病毒经手传播的具体举措，也是提高城乡建设和管理水平的有效途径。</t>
  </si>
  <si>
    <t>96</t>
  </si>
  <si>
    <t>养成勤洗手习惯，能时时处处能洗手。</t>
  </si>
  <si>
    <t>110</t>
  </si>
  <si>
    <t>需要开展的常规工作有：1.三八系列活动工作 ；2.学前儿童家长培训； 3.社区家长学校工作； 4.妇女代表活动；5.家庭文明建设工作； 6.关爱特殊群体工作； 7.巾帼志愿者活动； 8.妇女之家工作；9. 完成全国妇联下达的《中国妇女报》《中国妇女》杂志等订阅数；10.日常工作经费；11.妇女干部培训和创业就业培训；
  临时工作任务：1.区妇联临时交办的工作任务；2.结合当前实际需要开展的妇联活动；3.临时安排的学习教育任务等。</t>
  </si>
  <si>
    <t>用于开展社区家长学校、妇女之家各类活动</t>
  </si>
  <si>
    <t>40</t>
  </si>
  <si>
    <t>按文件要求，各项活动事项完成率</t>
  </si>
  <si>
    <t>空开展关爱特殊群体，慰问贫困母亲及残疾儿童活动</t>
  </si>
  <si>
    <t>完成全国妇联下达的《中国妇女报》《中国妇女》杂志等订阅数</t>
  </si>
  <si>
    <t>份</t>
  </si>
  <si>
    <t>40次/年</t>
  </si>
  <si>
    <t>1次/年</t>
  </si>
  <si>
    <t>137900</t>
  </si>
  <si>
    <t>按文件要求</t>
  </si>
  <si>
    <t>保障街道妇联活动正常开展</t>
  </si>
  <si>
    <t>通过开展各项常规工作，组织各种妇联活动，关爱辖区广大妇女儿童</t>
  </si>
  <si>
    <t>通过开展各项常规工作，组织各种妇联活动，关爱辖区广大妇女儿</t>
  </si>
  <si>
    <t>辖区妇女儿童</t>
  </si>
  <si>
    <t>按照国家统计局统一规定的统计范围、计算方法、统计口径、填报要求和统计报表制度的内容，进行统计调查工作。调查内容主要包括：住户一体化调查、居民消费价格指数调查、农民工监测、贫困监测等。</t>
  </si>
  <si>
    <t>抽取城镇居民（120户城镇居民、60户农村住房）</t>
  </si>
  <si>
    <t>10户住户调查补贴</t>
  </si>
  <si>
    <t>每季度对全区记账户进行实地调查访问</t>
  </si>
  <si>
    <t>抽取城镇居民、农村居民完成率  记账补贴发放完成率</t>
  </si>
  <si>
    <t>住户调查结果发布准确性、及时性</t>
  </si>
  <si>
    <t>按照省、市要求做好数据收集工作，帐页数据复核、上报工作，做到不重不漏</t>
  </si>
  <si>
    <t>每月月末</t>
  </si>
  <si>
    <t>每季度发布调查数据</t>
  </si>
  <si>
    <t>每个季1次</t>
  </si>
  <si>
    <t>年度发布调查数据</t>
  </si>
  <si>
    <t>每年度年末</t>
  </si>
  <si>
    <t>34600=记账户补贴、辅调员补贴、记账户年培训补贴</t>
  </si>
  <si>
    <t>10户住户</t>
  </si>
  <si>
    <t>住户调查是一项重要的民生调查,调查数据是客观反映经济社会发展进程的重要依据,也是国民经济核算的重要支撑全面推进我区住户调查工作,是准确提供城乡居民收入消费、文化教育、医疗卫生</t>
  </si>
  <si>
    <t>对区委、区政府满意度调查</t>
  </si>
  <si>
    <t>对社会满意度调查</t>
  </si>
  <si>
    <t>做好2023年临时救助工作。</t>
  </si>
  <si>
    <t>保障临时救助经费</t>
  </si>
  <si>
    <t>西民通〔2020〕47__号__西山区临时救助备用金使用管理办法（试行）</t>
  </si>
  <si>
    <t>临时救助完成率</t>
  </si>
  <si>
    <t>2023年12月31日前</t>
  </si>
  <si>
    <t>临时救助效益</t>
  </si>
  <si>
    <t>救助群众满意度</t>
  </si>
  <si>
    <t>确保西山区在2024年创建全国文明城市迎“国检”复审工作中取得好成绩。</t>
  </si>
  <si>
    <t>广告、宣传栏制作、更新、改善</t>
  </si>
  <si>
    <t>公共设施、基础设施、安全设施等设施制作、更新、改善</t>
  </si>
  <si>
    <t>宣传教育活动、志愿服务活动</t>
  </si>
  <si>
    <t>在2021年全国文明城市创建“国检”复审工作中取得理想成绩，圆满完成各项创文工作任务。
"""</t>
  </si>
  <si>
    <t>在2024年全国文明城市创建“国检”复审工作中取得理想成绩，圆满完成各项创文工作任务。</t>
  </si>
  <si>
    <t>完成各项工作任务时间</t>
  </si>
  <si>
    <t>2024年1月至2024年12月</t>
  </si>
  <si>
    <t>确保西山区做好创建全国文明城市常态长效工作。</t>
  </si>
  <si>
    <t>群众满意度较高，上级满意度较高</t>
  </si>
  <si>
    <t>切实做好2024年市域社会治理现代化试点各项工作，助力昆明市建成全省一流、全国优秀的全国市域社会治理现代化试点合格城市。</t>
  </si>
  <si>
    <t>2025年12月之前完成基本市域社会治理的基本目标完成</t>
  </si>
  <si>
    <t>2025年12月之前完成基本市域社会治理的基本目标</t>
  </si>
  <si>
    <t>根据实际工作情况</t>
  </si>
  <si>
    <t>社会效益指标</t>
  </si>
  <si>
    <t>服务对象满意度指标</t>
  </si>
  <si>
    <t>昆明市西山区退役军人事务局关于将优抚事业费和退役军人服务保障体系建设经费列入2024年度街道财政预算的通知，西苑街道办事处目前6级精神残疾1名，根据《昆明市西山区退役军人事务局关于发放2024年重点优抚对象抚恤补助金的通知》要求做好发放2024年1月至12月残疾军人护理费。六级因病残疾1人（杨承旺）残疾护理费按月发放。</t>
  </si>
  <si>
    <t>28824</t>
  </si>
  <si>
    <t>按时足额发放到优抚对象</t>
  </si>
  <si>
    <t>问题整改落实率</t>
  </si>
  <si>
    <t>每月是否按照标准、按时、足额发放</t>
  </si>
  <si>
    <t>根据昆政办〔2017〕57号昆明市人民政府办公厅关于印发《昆明市进一步加强城市公厕管理工作实施意见的通知》文件要求，创新公厕管理模式，公厕纳入环卫一体化管理，结合正在推广的环卫一体化PPP项目，将公厕日常管理纳入环卫一体化服务范围，推动公厕管理标准化、专业化、规范化、制度化。对社区、村组以及个人投资建设的公厕，各县（市）区政府、各国家级、省级开发（度假）园区管委会参照一类公厕（AAA级旅游厕所）6000元/蹲位/年，二类公厕（AA级旅游厕所）5000元/蹲位/年，三类公厕（A级旅游厕所）3000元/蹲位/6年的标准实施管理、管养维护。</t>
  </si>
  <si>
    <t>蹲位</t>
  </si>
  <si>
    <t>100二类B座112个</t>
  </si>
  <si>
    <t>免费开放社会管理公厕</t>
  </si>
  <si>
    <t>蹲位社会管理公厕免费开放率</t>
  </si>
  <si>
    <t>社会管理公厕免费开放率达100%</t>
  </si>
  <si>
    <t>社会管理公厕免费开放时间。</t>
  </si>
  <si>
    <t>2025年1月1日-12月31日</t>
  </si>
  <si>
    <t>公厕补助资金完成时间</t>
  </si>
  <si>
    <t>290000</t>
  </si>
  <si>
    <t>112个蹲位，5000元/蹲位</t>
  </si>
  <si>
    <t>免费开放社会管理公厕成本</t>
  </si>
  <si>
    <t>空根据昆政办〔2017〕57号昆明市人民政府办公厅关于公厕管理的实施办法。</t>
  </si>
  <si>
    <t>改善人居环境，提升居民幸福指数。</t>
  </si>
  <si>
    <t xml:space="preserve">根据昆明市西山区退役军人事务局关于将优抚事业费和退役军人服务保障体系建设经费列入2025年度街道财政预算的通知，做好四有优秀士兵（士官）奖励资金的发放每人发放标准为500元，发放时以西山区退役军人事务局通知为准，据实发放。
</t>
  </si>
  <si>
    <t>20</t>
  </si>
  <si>
    <t>10000</t>
  </si>
  <si>
    <t>按文件要求有获得四有优秀士兵的需要发放</t>
  </si>
  <si>
    <t>按照文件要求，是否按照、按标准、足额发放</t>
  </si>
  <si>
    <t>1．教育培训党员、入党积极分子、发展对象和党务工作者等；
2．订阅或购买用于开展党员教育的报刊、资料、音像制品和设备；
3．表彰先进基层党组织、优秀共产党员和优秀党务工作者；
4．走访慰问困难党员；
5．党员活动阵地建设与党组织规范化建设，维护党组织活动场所及设施；
6．召开党内会议，开展党的组织生活、主题活动和专项活动；
7．确保所属基层党组织正常开展工作和活动的必要支出；
8．其他有关社区党建工作的必要支出。</t>
  </si>
  <si>
    <t>60</t>
  </si>
  <si>
    <t>开展组织生活会</t>
  </si>
  <si>
    <t>次/月</t>
  </si>
  <si>
    <t>党课每季度1次，党员大会每季度1次，党小组会每月1次，支委会议</t>
  </si>
  <si>
    <t>严格按照区政协、街道党工委的要求开展好各项工作，积极组织政协委员开展协商活动，收集社情民意，服务群众，助推辖区经济社会发展，拓宽协商渠道，规范协商程序，提高协商成效。政治协商、民主监督、参政议政，履行好政协职能。</t>
  </si>
  <si>
    <t>发放政协委员履职费</t>
  </si>
  <si>
    <t>28</t>
  </si>
  <si>
    <t>进一步提升政协委员的履职能力，开展协商活动，收集社情民意，服务群众，助推辖区经济社会发展，拓宽协商渠道，规范协商程序，提高协商成效。政治协商、民主监督、参政议政，履行好政协职能。</t>
  </si>
  <si>
    <t>政协委员工作履职费发放到位率</t>
  </si>
  <si>
    <t>《政协昆明市西山区委员会2022年工作要点》</t>
  </si>
  <si>
    <t>政协活动开展工作完成率</t>
  </si>
  <si>
    <t>政协委员工作履职费发放</t>
  </si>
  <si>
    <t>11月底前完成</t>
  </si>
  <si>
    <t>政协委员工作履职费发放
政协活动开展工作</t>
  </si>
  <si>
    <t>《政协昆明市西山区委员会2022年工作</t>
  </si>
  <si>
    <t>严格按照区政协、街道党工委的要求开展好各项工作，积极组织政协委员开展协商活动，收集社情民意，服务群众，助推辖区经济社会发展</t>
  </si>
  <si>
    <t>政协委员,人民群众</t>
  </si>
  <si>
    <t>根据2020年区级献血领导小组下发的年度工作计划，2023年我街道献血目标任务数为734人，同时将工作任务列入目督考核指标。</t>
  </si>
  <si>
    <t>无偿献血目标任务人数</t>
  </si>
  <si>
    <t>734</t>
  </si>
  <si>
    <t>根据西苑街道党工委、办事处主要目标任务分解表</t>
  </si>
  <si>
    <t>无偿献血目标任务人员交通营养发放</t>
  </si>
  <si>
    <t>2024年11月30日前，每两季度至少一次</t>
  </si>
  <si>
    <t>辖区参与献血群众目标完成度</t>
  </si>
  <si>
    <t>云南省肿瘤医院位于西苑街道凯苑社区辖区范围内，由于医院床位资源有限，加之近年来医院方采用“网络住院”的方式收治患者，大量住院患者只能通过“走读”的方式，到医院进行治疗后，住宿在医院周边。患者及陪护家属产生了大量的住宿需求，医院周边居民小区部分住房被非法改造后通过多部门依法综合整治，督促房屋产权人严格履行《消防法》、《治安管理处罚法》、《旅馆业治安管理办法》、《个人所得税法》、《昆明市居住房屋租赁管理办法》等法律法规明确的义务，针对存在问题切实进行整改，彻底消除消防、治安隐患，为辖区居民营造安全、卫生、和谐的居住环境。</t>
  </si>
  <si>
    <t>整治群租房数量</t>
  </si>
  <si>
    <t>根据《西苑街道辖区省肿瘤医院周边消防、治安隐患整治工作方案》</t>
  </si>
  <si>
    <t>每季度对辖区群租房调查走访数量</t>
  </si>
  <si>
    <t>群租房消防安全核查数</t>
  </si>
  <si>
    <t>整治群租房治理提升数量</t>
  </si>
  <si>
    <t>群租房整治完成率</t>
  </si>
  <si>
    <t>群租房消防安全核查完成率</t>
  </si>
  <si>
    <t>完成群租房整改时间</t>
  </si>
  <si>
    <t>群租房治安整治指标保持率</t>
  </si>
  <si>
    <t>群租房消防安全整治指标保持率</t>
  </si>
  <si>
    <t>群租房消防安全满意度</t>
  </si>
  <si>
    <t>群租房治安满意度</t>
  </si>
  <si>
    <t>按西政复【2017】63号文件《关于同意购买西苑街道为民服务中心的批复》,2023年西苑街道已具备搬迁条件，需完成1900㎡新办公楼网络建设（含机房、视频会议、LED显示屏、网络综合布线、）装饰（窗帘、标识标牌）职工食堂设备设施购置、办公家具购置、搬迁费用等，保障后续工作正常进行。</t>
  </si>
  <si>
    <t>视频会议系统</t>
  </si>
  <si>
    <t>套</t>
  </si>
  <si>
    <t>根据视频会议室需要</t>
  </si>
  <si>
    <t>制作办公区标识标牌</t>
  </si>
  <si>
    <t>2000</t>
  </si>
  <si>
    <t>平方米</t>
  </si>
  <si>
    <t>新办公地点面积及办公需求</t>
  </si>
  <si>
    <t>电子显示屏</t>
  </si>
  <si>
    <t>新办公楼会议室人数及会议需求</t>
  </si>
  <si>
    <t>办公楼家具购买</t>
  </si>
  <si>
    <t>批</t>
  </si>
  <si>
    <t>根据新办公楼布置会场需要和人员座位需求</t>
  </si>
  <si>
    <t>搬家服务费</t>
  </si>
  <si>
    <t>200</t>
  </si>
  <si>
    <t>车次</t>
  </si>
  <si>
    <t>根据需搬迁的物品和搬迁车辆容积</t>
  </si>
  <si>
    <t>搬迁破损修复修缮</t>
  </si>
  <si>
    <t>项</t>
  </si>
  <si>
    <t>根据搬迁后，已破损的严重程度进行修复和修缮</t>
  </si>
  <si>
    <t>办公场所零星工程</t>
  </si>
  <si>
    <t>根据搬迁后，需要种植绿化和地面恢复</t>
  </si>
  <si>
    <t>办公区院子安装围栏</t>
  </si>
  <si>
    <t>办公围栏审计费、监理费</t>
  </si>
  <si>
    <t>用于安装围栏的审计费、监理费</t>
  </si>
  <si>
    <t>食堂设备尾款</t>
  </si>
  <si>
    <t>食堂设备已完成安装，准备付尾款</t>
  </si>
  <si>
    <t>设备维修费</t>
  </si>
  <si>
    <t>维护食堂、大门等设备</t>
  </si>
  <si>
    <t>按各行业标准和质量标准验收合格率</t>
  </si>
  <si>
    <t>根据行业标准</t>
  </si>
  <si>
    <t>所有搬迁工作完成时间</t>
  </si>
  <si>
    <t>2024年1月30日前完成搬迁</t>
  </si>
  <si>
    <t>根据项目实施进展</t>
  </si>
  <si>
    <t>　 打造具备基本办公条件的办公环境确保街道办事处完成各项工作任务，为辖区群众提供优质便捷的服务。</t>
  </si>
  <si>
    <t>打造具备基本办公条件的办公环境确保街道办事处完成各项工作任务，为辖区群众提供优质便捷的服务。</t>
  </si>
  <si>
    <t>　 辖区居民、干部职工满意度</t>
  </si>
  <si>
    <t>根据调查回访</t>
  </si>
  <si>
    <t>"西苑街道辖区面积1.72平方公里，下辖5个社区居委会、38个居民小区，70余家公共单位，居住人口近7万余人。设置固定办公地点能够为居民群众提供更加良好的服务环境，且能完全满足为民服务中心开展办理低保审核、计划生育等为民、便民服务的有关需求，同时能够让街道办事处贯彻执行法律、法规、规章和市、区人民政府的决定、命令、指示，保证市、区政府各项任务顺利完成。
"</t>
  </si>
  <si>
    <t>租用碧鸡名城11栋商铺作为办公楼</t>
  </si>
  <si>
    <t>1877.46</t>
  </si>
  <si>
    <t>碧鸡名城房屋租赁合同</t>
  </si>
  <si>
    <t>租用车位费用</t>
  </si>
  <si>
    <t>35</t>
  </si>
  <si>
    <t>根据车位租赁合同</t>
  </si>
  <si>
    <t>"租用办公室使用率”</t>
  </si>
  <si>
    <t>支付办公楼租金</t>
  </si>
  <si>
    <t>一年</t>
  </si>
  <si>
    <t>支付车位租金</t>
  </si>
  <si>
    <t>2241426.4</t>
  </si>
  <si>
    <t>根据办公楼租金和车位租赁合同</t>
  </si>
  <si>
    <t>设置固定办公地点能够为居民群众提供更加良好的服务环境，且能完全满足为民服务中心开展办理低保审核、计划生育等为民、便民服务的有关需求。</t>
  </si>
  <si>
    <t>通过租用办公楼确保街道办事处完成各项工作任务：1.党建部门 ， 抓好党建工作，负责联络人大、政协、纪委、统战工作，做好组织、人事、老干、工会、共青团、妇联、精神文明建设、宣传工作。</t>
  </si>
  <si>
    <t>西办通〔2019〕68号2019年度西山区目标责任单位
主要工作目标
"</t>
  </si>
  <si>
    <t xml:space="preserve">设置固定办公地点能够为居民群众提供更加良好的服务环境。
</t>
  </si>
  <si>
    <t>西办通〔2019〕68号2019年度西山区目标责任单位
主要工作目标</t>
  </si>
  <si>
    <t>辖区群众及职工满意度</t>
  </si>
  <si>
    <t>满意度调查结果</t>
  </si>
  <si>
    <t>救助对象人数（人次）</t>
  </si>
  <si>
    <t>人/人次</t>
  </si>
  <si>
    <t>反映应保尽保、应救尽救对象的人数（人次）情况。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</si>
  <si>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</si>
  <si>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</si>
  <si>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</si>
  <si>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</si>
  <si>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</si>
  <si>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</si>
  <si>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</si>
  <si>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预算06表</t>
  </si>
  <si>
    <t>政府性基金预算支出预算表</t>
  </si>
  <si>
    <t>单位名称：昆明市发展和改革委员会</t>
  </si>
  <si>
    <t>政府性基金预算支出</t>
  </si>
  <si>
    <t>空表说明：本部门无政府性基金支出预算，此表无数据。</t>
  </si>
  <si>
    <t>预算07表</t>
  </si>
  <si>
    <t>预算项目</t>
  </si>
  <si>
    <t>采购项目</t>
  </si>
  <si>
    <t>采购品目</t>
  </si>
  <si>
    <t>计量
单位</t>
  </si>
  <si>
    <t>面向中小企业预留资金</t>
  </si>
  <si>
    <t>政府性基金</t>
  </si>
  <si>
    <t>国有资本经营收益</t>
  </si>
  <si>
    <t>财政专户管理的收入</t>
  </si>
  <si>
    <t>单位自筹</t>
  </si>
  <si>
    <t>物业管理服务</t>
  </si>
  <si>
    <t>公务用车加油</t>
  </si>
  <si>
    <t>车辆加油、添加燃料服务</t>
  </si>
  <si>
    <t>公务用车维修和保养</t>
  </si>
  <si>
    <t>车辆维修和保养服务</t>
  </si>
  <si>
    <t>公务用车保险</t>
  </si>
  <si>
    <t>机动车保险服务</t>
  </si>
  <si>
    <t>复印纸</t>
  </si>
  <si>
    <t>社会治安协管服务</t>
  </si>
  <si>
    <t>西苑街道综合保障服务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</si>
  <si>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</si>
  <si>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</si>
  <si>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</si>
  <si>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</si>
  <si>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</si>
  <si>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</si>
  <si>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</si>
  <si>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</si>
  <si>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行政单位物业管理服务</t>
  </si>
  <si>
    <t>B1102 物业管理服务</t>
  </si>
  <si>
    <t>B 政府履职辅助性服务</t>
  </si>
  <si>
    <t>201 一般公共服务支出</t>
  </si>
  <si>
    <t>行政单位物业管理费</t>
  </si>
  <si>
    <t>B1101 维修保养服务</t>
  </si>
  <si>
    <t>预算09-1表</t>
  </si>
  <si>
    <t>单位名称（项目）</t>
  </si>
  <si>
    <t>地区</t>
  </si>
  <si>
    <t>空表说明：本部门无对下转移支付预算，此表无数据。</t>
  </si>
  <si>
    <t>预算09-2表</t>
  </si>
  <si>
    <t>空表说明：本部门无对下转移支付绩效目标，此表无数据。</t>
  </si>
  <si>
    <t xml:space="preserve">预算10表
</t>
  </si>
  <si>
    <t>资产类别</t>
  </si>
  <si>
    <t>资产分类代码.名称</t>
  </si>
  <si>
    <t>资产名称</t>
  </si>
  <si>
    <t>计量单位</t>
  </si>
  <si>
    <t>财政部门批复数（元）</t>
  </si>
  <si>
    <t>单价</t>
  </si>
  <si>
    <t>金额</t>
  </si>
  <si>
    <t>空表说明：本部门无新增资产配置预算，此表无数据。</t>
  </si>
  <si>
    <t>预算11表</t>
  </si>
  <si>
    <t>上级补助</t>
  </si>
  <si>
    <t>空表说明：本部门无上级转移支付补助项目支出预算，此表无数据。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</si>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</sst>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1" formatCode="_ * #,##0_ ;_ * \-#,##0_ ;_ * &quot;-&quot;_ ;_ @_ "/>
    <numFmt numFmtId="176" formatCode="yyyy/mm/dd"/>
    <numFmt numFmtId="44" formatCode="_ &quot;￥&quot;* #,##0.00_ ;_ &quot;￥&quot;* \-#,##0.00_ ;_ &quot;￥&quot;* &quot;-&quot;??_ ;_ @_ "/>
    <numFmt numFmtId="42" formatCode="_ &quot;￥&quot;* #,##0_ ;_ &quot;￥&quot;* \-#,##0_ ;_ &quot;￥&quot;* &quot;-&quot;_ ;_ @_ "/>
    <numFmt numFmtId="177" formatCode="#,##0.00;\-#,##0.00;;@"/>
    <numFmt numFmtId="43" formatCode="_ * #,##0.00_ ;_ * \-#,##0.00_ ;_ * &quot;-&quot;??_ ;_ @_ "/>
    <numFmt numFmtId="178" formatCode="yyyy/mm/dd\ hh:mm:ss"/>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1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2" fillId="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3" fillId="0" borderId="7">
      <alignment horizontal="right" vertical="center"/>
    </xf>
    <xf numFmtId="0" fontId="18" fillId="4"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3" fillId="0" borderId="7">
      <alignment horizontal="right" vertical="center"/>
    </xf>
    <xf numFmtId="0" fontId="19" fillId="0" borderId="0" applyNumberFormat="0" applyFill="0" applyBorder="0" applyAlignment="0" applyProtection="0">
      <alignment vertical="center"/>
    </xf>
    <xf numFmtId="0" fontId="0" fillId="5" borderId="15" applyNumberFormat="0" applyFont="0" applyAlignment="0" applyProtection="0">
      <alignment vertical="center"/>
    </xf>
    <xf numFmtId="0" fontId="17" fillId="15"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17" applyNumberFormat="0" applyFill="0" applyAlignment="0" applyProtection="0">
      <alignment vertical="center"/>
    </xf>
    <xf numFmtId="0" fontId="32" fillId="0" borderId="17" applyNumberFormat="0" applyFill="0" applyAlignment="0" applyProtection="0">
      <alignment vertical="center"/>
    </xf>
    <xf numFmtId="0" fontId="17" fillId="18" borderId="0" applyNumberFormat="0" applyBorder="0" applyAlignment="0" applyProtection="0">
      <alignment vertical="center"/>
    </xf>
    <xf numFmtId="0" fontId="30" fillId="0" borderId="20" applyNumberFormat="0" applyFill="0" applyAlignment="0" applyProtection="0">
      <alignment vertical="center"/>
    </xf>
    <xf numFmtId="0" fontId="17" fillId="20" borderId="0" applyNumberFormat="0" applyBorder="0" applyAlignment="0" applyProtection="0">
      <alignment vertical="center"/>
    </xf>
    <xf numFmtId="0" fontId="34" fillId="14" borderId="22" applyNumberFormat="0" applyAlignment="0" applyProtection="0">
      <alignment vertical="center"/>
    </xf>
    <xf numFmtId="0" fontId="27" fillId="14" borderId="18" applyNumberFormat="0" applyAlignment="0" applyProtection="0">
      <alignment vertical="center"/>
    </xf>
    <xf numFmtId="0" fontId="33" fillId="22" borderId="21" applyNumberFormat="0" applyAlignment="0" applyProtection="0">
      <alignment vertical="center"/>
    </xf>
    <xf numFmtId="0" fontId="18" fillId="26" borderId="0" applyNumberFormat="0" applyBorder="0" applyAlignment="0" applyProtection="0">
      <alignment vertical="center"/>
    </xf>
    <xf numFmtId="0" fontId="17" fillId="25" borderId="0" applyNumberFormat="0" applyBorder="0" applyAlignment="0" applyProtection="0">
      <alignment vertical="center"/>
    </xf>
    <xf numFmtId="0" fontId="23" fillId="0" borderId="19" applyNumberFormat="0" applyFill="0" applyAlignment="0" applyProtection="0">
      <alignment vertical="center"/>
    </xf>
    <xf numFmtId="0" fontId="20" fillId="0" borderId="16" applyNumberFormat="0" applyFill="0" applyAlignment="0" applyProtection="0">
      <alignment vertical="center"/>
    </xf>
    <xf numFmtId="0" fontId="35" fillId="27" borderId="0" applyNumberFormat="0" applyBorder="0" applyAlignment="0" applyProtection="0">
      <alignment vertical="center"/>
    </xf>
    <xf numFmtId="0" fontId="26" fillId="13" borderId="0" applyNumberFormat="0" applyBorder="0" applyAlignment="0" applyProtection="0">
      <alignment vertical="center"/>
    </xf>
    <xf numFmtId="10" fontId="13" fillId="0" borderId="7">
      <alignment horizontal="right" vertical="center"/>
    </xf>
    <xf numFmtId="0" fontId="18" fillId="17" borderId="0" applyNumberFormat="0" applyBorder="0" applyAlignment="0" applyProtection="0">
      <alignment vertical="center"/>
    </xf>
    <xf numFmtId="0" fontId="17" fillId="21"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7" fillId="29" borderId="0" applyNumberFormat="0" applyBorder="0" applyAlignment="0" applyProtection="0">
      <alignment vertical="center"/>
    </xf>
    <xf numFmtId="0" fontId="17" fillId="19" borderId="0" applyNumberFormat="0" applyBorder="0" applyAlignment="0" applyProtection="0">
      <alignment vertical="center"/>
    </xf>
    <xf numFmtId="0" fontId="18" fillId="30" borderId="0" applyNumberFormat="0" applyBorder="0" applyAlignment="0" applyProtection="0">
      <alignment vertical="center"/>
    </xf>
    <xf numFmtId="0" fontId="18" fillId="28" borderId="0" applyNumberFormat="0" applyBorder="0" applyAlignment="0" applyProtection="0">
      <alignment vertical="center"/>
    </xf>
    <xf numFmtId="0" fontId="17" fillId="3" borderId="0" applyNumberFormat="0" applyBorder="0" applyAlignment="0" applyProtection="0">
      <alignment vertical="center"/>
    </xf>
    <xf numFmtId="0" fontId="18" fillId="23"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8" fillId="33" borderId="0" applyNumberFormat="0" applyBorder="0" applyAlignment="0" applyProtection="0">
      <alignment vertical="center"/>
    </xf>
    <xf numFmtId="0" fontId="17" fillId="16" borderId="0" applyNumberFormat="0" applyBorder="0" applyAlignment="0" applyProtection="0">
      <alignment vertical="center"/>
    </xf>
    <xf numFmtId="177" fontId="13" fillId="0" borderId="7">
      <alignment horizontal="right" vertical="center"/>
    </xf>
    <xf numFmtId="49" fontId="13" fillId="0" borderId="7">
      <alignment horizontal="left" vertical="center" wrapText="1"/>
    </xf>
    <xf numFmtId="177" fontId="13" fillId="0" borderId="7">
      <alignment horizontal="right" vertical="center"/>
    </xf>
    <xf numFmtId="179" fontId="13" fillId="0" borderId="7">
      <alignment horizontal="right" vertical="center"/>
    </xf>
    <xf numFmtId="180" fontId="13" fillId="0" borderId="7">
      <alignment horizontal="right" vertical="center"/>
    </xf>
    <xf numFmtId="0" fontId="36" fillId="0" borderId="0">
      <alignment vertical="top"/>
      <protection locked="0"/>
    </xf>
  </cellStyleXfs>
  <cellXfs count="26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7" fontId="5" fillId="0" borderId="7" xfId="54" applyFont="1" applyAlignment="1">
      <alignment horizontal="left" vertical="center"/>
    </xf>
    <xf numFmtId="177"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7" fontId="5" fillId="0" borderId="7" xfId="0" applyNumberFormat="1" applyFont="1" applyBorder="1" applyAlignment="1">
      <alignment horizontal="right" vertical="center"/>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7"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protection locked="0"/>
    </xf>
    <xf numFmtId="0" fontId="2" fillId="0" borderId="8"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xf>
    <xf numFmtId="4" fontId="9" fillId="0" borderId="7" xfId="0" applyNumberFormat="1" applyFont="1" applyBorder="1" applyAlignment="1">
      <alignment horizontal="right" vertical="center"/>
    </xf>
    <xf numFmtId="0" fontId="2" fillId="2" borderId="10" xfId="0" applyFont="1" applyFill="1" applyBorder="1" applyAlignment="1">
      <alignment horizontal="left" vertical="center"/>
    </xf>
    <xf numFmtId="4" fontId="9"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1"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1" xfId="0" applyNumberFormat="1" applyFont="1" applyBorder="1" applyAlignment="1">
      <alignment horizontal="center" vertical="center"/>
    </xf>
    <xf numFmtId="180" fontId="5" fillId="0" borderId="7" xfId="56"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2" borderId="10"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2" fillId="0" borderId="0" xfId="57" applyFont="1" applyAlignment="1" applyProtection="1"/>
    <xf numFmtId="49" fontId="12" fillId="0" borderId="0" xfId="57" applyNumberFormat="1" applyFont="1" applyAlignment="1" applyProtection="1"/>
    <xf numFmtId="0" fontId="0" fillId="0" borderId="0" xfId="0"/>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7" xfId="53" applyFo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5" fillId="0" borderId="7" xfId="53" applyFont="1" applyAlignment="1">
      <alignment horizontal="left" vertical="center" wrapText="1" inden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2" fillId="2" borderId="2" xfId="0" applyFont="1" applyFill="1" applyBorder="1" applyAlignment="1" applyProtection="1">
      <alignment horizontal="left" vertical="center" wrapText="1"/>
      <protection locked="0"/>
    </xf>
    <xf numFmtId="0" fontId="0" fillId="0" borderId="11" xfId="0" applyFont="1" applyFill="1" applyBorder="1" applyAlignment="1"/>
    <xf numFmtId="0" fontId="2" fillId="2" borderId="4" xfId="0" applyFont="1" applyFill="1" applyBorder="1" applyAlignment="1" applyProtection="1">
      <alignment horizontal="left" vertical="center"/>
      <protection locked="0"/>
    </xf>
    <xf numFmtId="0" fontId="13" fillId="0" borderId="7" xfId="57" applyFont="1" applyBorder="1" applyAlignment="1" applyProtection="1">
      <alignment vertical="center" wrapText="1"/>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3"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0"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2" fillId="0" borderId="7" xfId="0" applyFont="1" applyBorder="1" applyAlignment="1">
      <alignment horizontal="right"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Border="1" applyAlignment="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tr">
        <f>"单位名称：昆明市西山区人民政府西苑街道办事处"&amp;""</f>
        <v>单位名称：昆明市西山区人民政府西苑街道办事处</v>
      </c>
      <c r="B4" s="224"/>
      <c r="D4" s="212" t="s">
        <v>1</v>
      </c>
    </row>
    <row r="5" ht="23.25" customHeight="1" spans="1:4">
      <c r="A5" s="225" t="s">
        <v>2</v>
      </c>
      <c r="B5" s="226"/>
      <c r="C5" s="225" t="s">
        <v>3</v>
      </c>
      <c r="D5" s="226"/>
    </row>
    <row r="6" ht="24" customHeight="1" spans="1:4">
      <c r="A6" s="225" t="s">
        <v>4</v>
      </c>
      <c r="B6" s="225" t="s">
        <v>5</v>
      </c>
      <c r="C6" s="225" t="s">
        <v>6</v>
      </c>
      <c r="D6" s="225" t="s">
        <v>5</v>
      </c>
    </row>
    <row r="7" ht="17.25" customHeight="1" spans="1:4">
      <c r="A7" s="227" t="s">
        <v>7</v>
      </c>
      <c r="B7" s="228">
        <v>26600313.8</v>
      </c>
      <c r="C7" s="227" t="s">
        <v>8</v>
      </c>
      <c r="D7" s="228">
        <v>14506577.44</v>
      </c>
    </row>
    <row r="8" ht="17.25" customHeight="1" spans="1:4">
      <c r="A8" s="227" t="s">
        <v>9</v>
      </c>
      <c r="B8" s="79"/>
      <c r="C8" s="227" t="s">
        <v>10</v>
      </c>
      <c r="D8" s="228"/>
    </row>
    <row r="9" ht="17.25" customHeight="1" spans="1:4">
      <c r="A9" s="227" t="s">
        <v>11</v>
      </c>
      <c r="B9" s="79"/>
      <c r="C9" s="262" t="s">
        <v>12</v>
      </c>
      <c r="D9" s="228">
        <v>37500</v>
      </c>
    </row>
    <row r="10" ht="17.25" customHeight="1" spans="1:4">
      <c r="A10" s="227" t="s">
        <v>13</v>
      </c>
      <c r="B10" s="79"/>
      <c r="C10" s="262" t="s">
        <v>14</v>
      </c>
      <c r="D10" s="228">
        <v>9600</v>
      </c>
    </row>
    <row r="11" ht="17.25" customHeight="1" spans="1:4">
      <c r="A11" s="227" t="s">
        <v>15</v>
      </c>
      <c r="B11" s="79">
        <v>507000</v>
      </c>
      <c r="C11" s="262" t="s">
        <v>16</v>
      </c>
      <c r="D11" s="228"/>
    </row>
    <row r="12" ht="17.25" customHeight="1" spans="1:4">
      <c r="A12" s="227" t="s">
        <v>17</v>
      </c>
      <c r="B12" s="79"/>
      <c r="C12" s="262" t="s">
        <v>18</v>
      </c>
      <c r="D12" s="228">
        <v>162000</v>
      </c>
    </row>
    <row r="13" ht="17.25" customHeight="1" spans="1:4">
      <c r="A13" s="227" t="s">
        <v>19</v>
      </c>
      <c r="B13" s="79"/>
      <c r="C13" s="32" t="s">
        <v>20</v>
      </c>
      <c r="D13" s="228">
        <v>86400</v>
      </c>
    </row>
    <row r="14" ht="17.25" customHeight="1" spans="1:4">
      <c r="A14" s="227" t="s">
        <v>21</v>
      </c>
      <c r="B14" s="79">
        <v>507000</v>
      </c>
      <c r="C14" s="32" t="s">
        <v>22</v>
      </c>
      <c r="D14" s="228">
        <v>2588070</v>
      </c>
    </row>
    <row r="15" ht="17.25" customHeight="1" spans="1:4">
      <c r="A15" s="227" t="s">
        <v>23</v>
      </c>
      <c r="B15" s="79"/>
      <c r="C15" s="32" t="s">
        <v>24</v>
      </c>
      <c r="D15" s="228">
        <v>941286.36</v>
      </c>
    </row>
    <row r="16" ht="17.25" customHeight="1" spans="1:4">
      <c r="A16" s="227" t="s">
        <v>25</v>
      </c>
      <c r="B16" s="79"/>
      <c r="C16" s="32" t="s">
        <v>26</v>
      </c>
      <c r="D16" s="228"/>
    </row>
    <row r="17" ht="17.25" customHeight="1" spans="1:4">
      <c r="A17" s="229"/>
      <c r="B17" s="79"/>
      <c r="C17" s="32" t="s">
        <v>27</v>
      </c>
      <c r="D17" s="132">
        <v>7564768</v>
      </c>
    </row>
    <row r="18" ht="17.25" customHeight="1" spans="1:4">
      <c r="A18" s="230"/>
      <c r="B18" s="79"/>
      <c r="C18" s="32" t="s">
        <v>28</v>
      </c>
      <c r="D18" s="132"/>
    </row>
    <row r="19" ht="17.25" customHeight="1" spans="1:4">
      <c r="A19" s="230"/>
      <c r="B19" s="79"/>
      <c r="C19" s="32" t="s">
        <v>29</v>
      </c>
      <c r="D19" s="132"/>
    </row>
    <row r="20" ht="17.25" customHeight="1" spans="1:4">
      <c r="A20" s="230"/>
      <c r="B20" s="79"/>
      <c r="C20" s="32" t="s">
        <v>30</v>
      </c>
      <c r="D20" s="132"/>
    </row>
    <row r="21" ht="17.25" customHeight="1" spans="1:4">
      <c r="A21" s="230"/>
      <c r="B21" s="79"/>
      <c r="C21" s="32" t="s">
        <v>31</v>
      </c>
      <c r="D21" s="132">
        <v>15000</v>
      </c>
    </row>
    <row r="22" ht="17.25" customHeight="1" spans="1:4">
      <c r="A22" s="230"/>
      <c r="B22" s="79"/>
      <c r="C22" s="32" t="s">
        <v>32</v>
      </c>
      <c r="D22" s="132"/>
    </row>
    <row r="23" ht="17.25" customHeight="1" spans="1:4">
      <c r="A23" s="230"/>
      <c r="B23" s="79"/>
      <c r="C23" s="32" t="s">
        <v>33</v>
      </c>
      <c r="D23" s="132"/>
    </row>
    <row r="24" ht="17.25" customHeight="1" spans="1:4">
      <c r="A24" s="230"/>
      <c r="B24" s="79"/>
      <c r="C24" s="32" t="s">
        <v>34</v>
      </c>
      <c r="D24" s="132"/>
    </row>
    <row r="25" ht="17.25" customHeight="1" spans="1:4">
      <c r="A25" s="230"/>
      <c r="B25" s="79"/>
      <c r="C25" s="32" t="s">
        <v>35</v>
      </c>
      <c r="D25" s="132">
        <v>1196112</v>
      </c>
    </row>
    <row r="26" ht="17.25" customHeight="1" spans="1:4">
      <c r="A26" s="230"/>
      <c r="B26" s="79"/>
      <c r="C26" s="32" t="s">
        <v>36</v>
      </c>
      <c r="D26" s="132"/>
    </row>
    <row r="27" ht="17.25" customHeight="1" spans="1:4">
      <c r="A27" s="230"/>
      <c r="B27" s="79"/>
      <c r="C27" s="229" t="s">
        <v>37</v>
      </c>
      <c r="D27" s="132"/>
    </row>
    <row r="28" ht="17.25" customHeight="1" spans="1:4">
      <c r="A28" s="230"/>
      <c r="B28" s="79"/>
      <c r="C28" s="32" t="s">
        <v>38</v>
      </c>
      <c r="D28" s="132"/>
    </row>
    <row r="29" ht="16.5" customHeight="1" spans="1:4">
      <c r="A29" s="230"/>
      <c r="B29" s="79"/>
      <c r="C29" s="32" t="s">
        <v>39</v>
      </c>
      <c r="D29" s="132"/>
    </row>
    <row r="30" ht="16.5" customHeight="1" spans="1:4">
      <c r="A30" s="230"/>
      <c r="B30" s="79"/>
      <c r="C30" s="229" t="s">
        <v>40</v>
      </c>
      <c r="D30" s="132"/>
    </row>
    <row r="31" ht="17.25" customHeight="1" spans="1:4">
      <c r="A31" s="230"/>
      <c r="B31" s="79"/>
      <c r="C31" s="229" t="s">
        <v>41</v>
      </c>
      <c r="D31" s="132"/>
    </row>
    <row r="32" ht="17.25" customHeight="1" spans="1:4">
      <c r="A32" s="230"/>
      <c r="B32" s="79"/>
      <c r="C32" s="32" t="s">
        <v>42</v>
      </c>
      <c r="D32" s="132"/>
    </row>
    <row r="33" ht="16.5" customHeight="1" spans="1:4">
      <c r="A33" s="230" t="s">
        <v>43</v>
      </c>
      <c r="B33" s="263">
        <v>27107313.8</v>
      </c>
      <c r="C33" s="230" t="s">
        <v>44</v>
      </c>
      <c r="D33" s="263">
        <v>27107313.8</v>
      </c>
    </row>
    <row r="34" ht="16.5" customHeight="1" spans="1:4">
      <c r="A34" s="229" t="s">
        <v>45</v>
      </c>
      <c r="B34" s="79"/>
      <c r="C34" s="229" t="s">
        <v>46</v>
      </c>
      <c r="D34" s="79"/>
    </row>
    <row r="35" ht="16.5" customHeight="1" spans="1:4">
      <c r="A35" s="32" t="s">
        <v>47</v>
      </c>
      <c r="B35" s="79"/>
      <c r="C35" s="32" t="s">
        <v>47</v>
      </c>
      <c r="D35" s="79"/>
    </row>
    <row r="36" ht="16.5" customHeight="1" spans="1:4">
      <c r="A36" s="32" t="s">
        <v>48</v>
      </c>
      <c r="B36" s="79"/>
      <c r="C36" s="32" t="s">
        <v>49</v>
      </c>
      <c r="D36" s="79"/>
    </row>
    <row r="37" ht="16.5" customHeight="1" spans="1:4">
      <c r="A37" s="232" t="s">
        <v>50</v>
      </c>
      <c r="B37" s="263">
        <v>27107313.8</v>
      </c>
      <c r="C37" s="232" t="s">
        <v>51</v>
      </c>
      <c r="D37" s="263">
        <v>27107313.8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A11" sqref="A11"/>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1"/>
      <c r="B2" s="142"/>
      <c r="C2" s="141"/>
      <c r="D2" s="143"/>
      <c r="E2" s="143"/>
      <c r="F2" s="144" t="s">
        <v>1263</v>
      </c>
    </row>
    <row r="3" ht="42" customHeight="1" spans="1:6">
      <c r="A3" s="145" t="str">
        <f>"2025"&amp;"年部门政府性基金预算支出预算表"</f>
        <v>2025年部门政府性基金预算支出预算表</v>
      </c>
      <c r="B3" s="145" t="s">
        <v>1264</v>
      </c>
      <c r="C3" s="146"/>
      <c r="D3" s="147"/>
      <c r="E3" s="147"/>
      <c r="F3" s="147"/>
    </row>
    <row r="4" ht="13.5" customHeight="1" spans="1:6">
      <c r="A4" s="6" t="str">
        <f>"单位名称：昆明市西山区人民政府西苑街道办事处"&amp;""</f>
        <v>单位名称：昆明市西山区人民政府西苑街道办事处</v>
      </c>
      <c r="B4" s="6" t="s">
        <v>1265</v>
      </c>
      <c r="C4" s="141"/>
      <c r="D4" s="143"/>
      <c r="E4" s="143"/>
      <c r="F4" s="144" t="s">
        <v>1</v>
      </c>
    </row>
    <row r="5" ht="19.5" customHeight="1" spans="1:6">
      <c r="A5" s="148" t="s">
        <v>321</v>
      </c>
      <c r="B5" s="149" t="s">
        <v>72</v>
      </c>
      <c r="C5" s="148" t="s">
        <v>73</v>
      </c>
      <c r="D5" s="12" t="s">
        <v>1266</v>
      </c>
      <c r="E5" s="13"/>
      <c r="F5" s="14"/>
    </row>
    <row r="6" ht="18.75" customHeight="1" spans="1:6">
      <c r="A6" s="150"/>
      <c r="B6" s="151"/>
      <c r="C6" s="150"/>
      <c r="D6" s="17" t="s">
        <v>55</v>
      </c>
      <c r="E6" s="12" t="s">
        <v>75</v>
      </c>
      <c r="F6" s="17" t="s">
        <v>76</v>
      </c>
    </row>
    <row r="7" ht="18.75" customHeight="1" spans="1:6">
      <c r="A7" s="67">
        <v>1</v>
      </c>
      <c r="B7" s="152" t="s">
        <v>83</v>
      </c>
      <c r="C7" s="67">
        <v>3</v>
      </c>
      <c r="D7" s="153">
        <v>4</v>
      </c>
      <c r="E7" s="153">
        <v>5</v>
      </c>
      <c r="F7" s="153">
        <v>6</v>
      </c>
    </row>
    <row r="8" ht="21" customHeight="1" spans="1:6">
      <c r="A8" s="32"/>
      <c r="B8" s="32"/>
      <c r="C8" s="32"/>
      <c r="D8" s="79"/>
      <c r="E8" s="79"/>
      <c r="F8" s="79"/>
    </row>
    <row r="9" ht="21" customHeight="1" spans="1:6">
      <c r="A9" s="32"/>
      <c r="B9" s="32"/>
      <c r="C9" s="32"/>
      <c r="D9" s="79"/>
      <c r="E9" s="79"/>
      <c r="F9" s="79"/>
    </row>
    <row r="10" ht="18.75" customHeight="1" spans="1:6">
      <c r="A10" s="154" t="s">
        <v>311</v>
      </c>
      <c r="B10" s="154" t="s">
        <v>311</v>
      </c>
      <c r="C10" s="155" t="s">
        <v>311</v>
      </c>
      <c r="D10" s="79"/>
      <c r="E10" s="79"/>
      <c r="F10" s="79"/>
    </row>
    <row r="11" customHeight="1" spans="1:2">
      <c r="A11" s="156" t="s">
        <v>1267</v>
      </c>
      <c r="B11" s="157"/>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topLeftCell="C1" workbookViewId="0">
      <pane ySplit="1" topLeftCell="A2" activePane="bottomLeft" state="frozen"/>
      <selection/>
      <selection pane="bottomLeft" activeCell="J20" sqref="J2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38"/>
      <c r="S2" s="138" t="s">
        <v>1268</v>
      </c>
    </row>
    <row r="3" ht="41.25" customHeight="1" spans="1:19">
      <c r="A3" s="83" t="str">
        <f>"2025"&amp;"年部门政府采购预算表"</f>
        <v>2025年部门政府采购预算表</v>
      </c>
      <c r="B3" s="84"/>
      <c r="C3" s="84"/>
      <c r="D3" s="121"/>
      <c r="E3" s="121"/>
      <c r="F3" s="121"/>
      <c r="G3" s="121"/>
      <c r="H3" s="121"/>
      <c r="I3" s="121"/>
      <c r="J3" s="121"/>
      <c r="K3" s="121"/>
      <c r="L3" s="121"/>
      <c r="M3" s="84"/>
      <c r="N3" s="121"/>
      <c r="O3" s="121"/>
      <c r="P3" s="84"/>
      <c r="Q3" s="121"/>
      <c r="R3" s="84"/>
      <c r="S3" s="84"/>
    </row>
    <row r="4" ht="18.75" customHeight="1" spans="1:19">
      <c r="A4" s="122" t="str">
        <f>"单位名称：昆明市西山区人民政府西苑街道办事处"&amp;""</f>
        <v>单位名称：昆明市西山区人民政府西苑街道办事处</v>
      </c>
      <c r="B4" s="87"/>
      <c r="C4" s="87"/>
      <c r="D4" s="123"/>
      <c r="E4" s="123"/>
      <c r="F4" s="123"/>
      <c r="G4" s="123"/>
      <c r="H4" s="123"/>
      <c r="I4" s="123"/>
      <c r="J4" s="123"/>
      <c r="K4" s="123"/>
      <c r="L4" s="123"/>
      <c r="R4" s="139"/>
      <c r="S4" s="140" t="s">
        <v>1</v>
      </c>
    </row>
    <row r="5" ht="15.75" customHeight="1" spans="1:19">
      <c r="A5" s="89" t="s">
        <v>320</v>
      </c>
      <c r="B5" s="90" t="s">
        <v>321</v>
      </c>
      <c r="C5" s="90" t="s">
        <v>1269</v>
      </c>
      <c r="D5" s="91" t="s">
        <v>1270</v>
      </c>
      <c r="E5" s="91" t="s">
        <v>1271</v>
      </c>
      <c r="F5" s="91" t="s">
        <v>1272</v>
      </c>
      <c r="G5" s="91" t="s">
        <v>779</v>
      </c>
      <c r="H5" s="91" t="s">
        <v>1273</v>
      </c>
      <c r="I5" s="106" t="s">
        <v>328</v>
      </c>
      <c r="J5" s="106"/>
      <c r="K5" s="106"/>
      <c r="L5" s="106"/>
      <c r="M5" s="107"/>
      <c r="N5" s="106"/>
      <c r="O5" s="106"/>
      <c r="P5" s="117"/>
      <c r="Q5" s="106"/>
      <c r="R5" s="107"/>
      <c r="S5" s="118"/>
    </row>
    <row r="6" ht="17.25" customHeight="1" spans="1:19">
      <c r="A6" s="92"/>
      <c r="B6" s="93"/>
      <c r="C6" s="93"/>
      <c r="D6" s="94"/>
      <c r="E6" s="94"/>
      <c r="F6" s="94"/>
      <c r="G6" s="94"/>
      <c r="H6" s="94"/>
      <c r="I6" s="94" t="s">
        <v>55</v>
      </c>
      <c r="J6" s="94" t="s">
        <v>58</v>
      </c>
      <c r="K6" s="94" t="s">
        <v>1274</v>
      </c>
      <c r="L6" s="94" t="s">
        <v>1275</v>
      </c>
      <c r="M6" s="108" t="s">
        <v>1276</v>
      </c>
      <c r="N6" s="109" t="s">
        <v>1277</v>
      </c>
      <c r="O6" s="109"/>
      <c r="P6" s="119"/>
      <c r="Q6" s="109"/>
      <c r="R6" s="120"/>
      <c r="S6" s="96"/>
    </row>
    <row r="7" ht="54" customHeight="1" spans="1:19">
      <c r="A7" s="95"/>
      <c r="B7" s="96"/>
      <c r="C7" s="96"/>
      <c r="D7" s="97"/>
      <c r="E7" s="97"/>
      <c r="F7" s="97"/>
      <c r="G7" s="97"/>
      <c r="H7" s="97"/>
      <c r="I7" s="97"/>
      <c r="J7" s="97" t="s">
        <v>57</v>
      </c>
      <c r="K7" s="97"/>
      <c r="L7" s="97"/>
      <c r="M7" s="110"/>
      <c r="N7" s="97" t="s">
        <v>57</v>
      </c>
      <c r="O7" s="97" t="s">
        <v>64</v>
      </c>
      <c r="P7" s="96" t="s">
        <v>65</v>
      </c>
      <c r="Q7" s="97" t="s">
        <v>66</v>
      </c>
      <c r="R7" s="110" t="s">
        <v>67</v>
      </c>
      <c r="S7" s="96" t="s">
        <v>68</v>
      </c>
    </row>
    <row r="8" ht="18" customHeight="1" spans="1:19">
      <c r="A8" s="124">
        <v>1</v>
      </c>
      <c r="B8" s="124" t="s">
        <v>83</v>
      </c>
      <c r="C8" s="125">
        <v>3</v>
      </c>
      <c r="D8" s="126">
        <v>4</v>
      </c>
      <c r="E8" s="124">
        <v>5</v>
      </c>
      <c r="F8" s="124">
        <v>6</v>
      </c>
      <c r="G8" s="124">
        <v>7</v>
      </c>
      <c r="H8" s="127">
        <v>8</v>
      </c>
      <c r="I8" s="127">
        <v>9</v>
      </c>
      <c r="J8" s="127">
        <v>10</v>
      </c>
      <c r="K8" s="127">
        <v>11</v>
      </c>
      <c r="L8" s="127">
        <v>12</v>
      </c>
      <c r="M8" s="127">
        <v>13</v>
      </c>
      <c r="N8" s="127">
        <v>14</v>
      </c>
      <c r="O8" s="127">
        <v>15</v>
      </c>
      <c r="P8" s="127">
        <v>16</v>
      </c>
      <c r="Q8" s="127">
        <v>17</v>
      </c>
      <c r="R8" s="127">
        <v>18</v>
      </c>
      <c r="S8" s="127">
        <v>19</v>
      </c>
    </row>
    <row r="9" ht="21" customHeight="1" spans="1:19">
      <c r="A9" s="128" t="s">
        <v>70</v>
      </c>
      <c r="B9" s="129" t="s">
        <v>70</v>
      </c>
      <c r="C9" s="130" t="s">
        <v>448</v>
      </c>
      <c r="D9" s="128" t="s">
        <v>1278</v>
      </c>
      <c r="E9" s="128" t="s">
        <v>1278</v>
      </c>
      <c r="F9" s="128" t="s">
        <v>1213</v>
      </c>
      <c r="G9" s="131">
        <v>1</v>
      </c>
      <c r="H9" s="132">
        <v>584483.88</v>
      </c>
      <c r="I9" s="132">
        <v>584483.88</v>
      </c>
      <c r="J9" s="132">
        <v>584483.88</v>
      </c>
      <c r="K9" s="26"/>
      <c r="L9" s="26"/>
      <c r="M9" s="26"/>
      <c r="N9" s="26"/>
      <c r="O9" s="26"/>
      <c r="P9" s="26"/>
      <c r="Q9" s="26"/>
      <c r="R9" s="26"/>
      <c r="S9" s="26"/>
    </row>
    <row r="10" ht="21" customHeight="1" spans="1:19">
      <c r="A10" s="128" t="s">
        <v>70</v>
      </c>
      <c r="B10" s="129" t="s">
        <v>70</v>
      </c>
      <c r="C10" s="130" t="s">
        <v>403</v>
      </c>
      <c r="D10" s="128" t="s">
        <v>1279</v>
      </c>
      <c r="E10" s="128" t="s">
        <v>1280</v>
      </c>
      <c r="F10" s="128" t="s">
        <v>1213</v>
      </c>
      <c r="G10" s="131">
        <v>1</v>
      </c>
      <c r="H10" s="132">
        <v>15000</v>
      </c>
      <c r="I10" s="132">
        <v>15000</v>
      </c>
      <c r="J10" s="132">
        <v>15000</v>
      </c>
      <c r="K10" s="26"/>
      <c r="L10" s="26"/>
      <c r="M10" s="26"/>
      <c r="N10" s="26"/>
      <c r="O10" s="26"/>
      <c r="P10" s="26"/>
      <c r="Q10" s="26"/>
      <c r="R10" s="26"/>
      <c r="S10" s="26"/>
    </row>
    <row r="11" ht="21" customHeight="1" spans="1:19">
      <c r="A11" s="128" t="s">
        <v>70</v>
      </c>
      <c r="B11" s="129" t="s">
        <v>70</v>
      </c>
      <c r="C11" s="130" t="s">
        <v>403</v>
      </c>
      <c r="D11" s="128" t="s">
        <v>1281</v>
      </c>
      <c r="E11" s="128" t="s">
        <v>1282</v>
      </c>
      <c r="F11" s="128" t="s">
        <v>1213</v>
      </c>
      <c r="G11" s="131">
        <v>1</v>
      </c>
      <c r="H11" s="132">
        <v>25000</v>
      </c>
      <c r="I11" s="132">
        <v>25000</v>
      </c>
      <c r="J11" s="132">
        <v>25000</v>
      </c>
      <c r="K11" s="26"/>
      <c r="L11" s="26"/>
      <c r="M11" s="26"/>
      <c r="N11" s="26"/>
      <c r="O11" s="26"/>
      <c r="P11" s="26"/>
      <c r="Q11" s="26"/>
      <c r="R11" s="26"/>
      <c r="S11" s="26"/>
    </row>
    <row r="12" ht="21" customHeight="1" spans="1:19">
      <c r="A12" s="128" t="s">
        <v>70</v>
      </c>
      <c r="B12" s="129" t="s">
        <v>70</v>
      </c>
      <c r="C12" s="130" t="s">
        <v>403</v>
      </c>
      <c r="D12" s="128" t="s">
        <v>1283</v>
      </c>
      <c r="E12" s="128" t="s">
        <v>1284</v>
      </c>
      <c r="F12" s="128" t="s">
        <v>1213</v>
      </c>
      <c r="G12" s="131">
        <v>1</v>
      </c>
      <c r="H12" s="132">
        <v>4000</v>
      </c>
      <c r="I12" s="132">
        <v>4000</v>
      </c>
      <c r="J12" s="132">
        <v>4000</v>
      </c>
      <c r="K12" s="26"/>
      <c r="L12" s="26"/>
      <c r="M12" s="26"/>
      <c r="N12" s="26"/>
      <c r="O12" s="26"/>
      <c r="P12" s="26"/>
      <c r="Q12" s="26"/>
      <c r="R12" s="26"/>
      <c r="S12" s="26"/>
    </row>
    <row r="13" ht="21" customHeight="1" spans="1:19">
      <c r="A13" s="128" t="s">
        <v>70</v>
      </c>
      <c r="B13" s="129" t="s">
        <v>70</v>
      </c>
      <c r="C13" s="130" t="s">
        <v>413</v>
      </c>
      <c r="D13" s="128" t="s">
        <v>1285</v>
      </c>
      <c r="E13" s="128" t="s">
        <v>1285</v>
      </c>
      <c r="F13" s="128" t="s">
        <v>1206</v>
      </c>
      <c r="G13" s="131">
        <v>1</v>
      </c>
      <c r="H13" s="132">
        <v>30000</v>
      </c>
      <c r="I13" s="132">
        <v>30000</v>
      </c>
      <c r="J13" s="132">
        <v>30000</v>
      </c>
      <c r="K13" s="26"/>
      <c r="L13" s="26"/>
      <c r="M13" s="26"/>
      <c r="N13" s="26"/>
      <c r="O13" s="26"/>
      <c r="P13" s="26"/>
      <c r="Q13" s="26"/>
      <c r="R13" s="26"/>
      <c r="S13" s="26"/>
    </row>
    <row r="14" ht="21" customHeight="1" spans="1:19">
      <c r="A14" s="128" t="s">
        <v>70</v>
      </c>
      <c r="B14" s="129" t="s">
        <v>70</v>
      </c>
      <c r="C14" s="130" t="s">
        <v>413</v>
      </c>
      <c r="D14" s="128" t="s">
        <v>1278</v>
      </c>
      <c r="E14" s="128" t="s">
        <v>1278</v>
      </c>
      <c r="F14" s="128" t="s">
        <v>1213</v>
      </c>
      <c r="G14" s="131">
        <v>1</v>
      </c>
      <c r="H14" s="132">
        <v>55200</v>
      </c>
      <c r="I14" s="132">
        <v>55200</v>
      </c>
      <c r="J14" s="132">
        <v>55200</v>
      </c>
      <c r="K14" s="26"/>
      <c r="L14" s="26"/>
      <c r="M14" s="26"/>
      <c r="N14" s="26"/>
      <c r="O14" s="26"/>
      <c r="P14" s="26"/>
      <c r="Q14" s="26"/>
      <c r="R14" s="26"/>
      <c r="S14" s="26"/>
    </row>
    <row r="15" ht="21" customHeight="1" spans="1:19">
      <c r="A15" s="128" t="s">
        <v>70</v>
      </c>
      <c r="B15" s="129" t="s">
        <v>70</v>
      </c>
      <c r="C15" s="130" t="s">
        <v>496</v>
      </c>
      <c r="D15" s="128" t="s">
        <v>496</v>
      </c>
      <c r="E15" s="128" t="s">
        <v>1286</v>
      </c>
      <c r="F15" s="128" t="s">
        <v>1213</v>
      </c>
      <c r="G15" s="131">
        <v>1</v>
      </c>
      <c r="H15" s="132">
        <v>270000</v>
      </c>
      <c r="I15" s="132">
        <v>270000</v>
      </c>
      <c r="J15" s="132">
        <v>270000</v>
      </c>
      <c r="K15" s="26"/>
      <c r="L15" s="26"/>
      <c r="M15" s="26"/>
      <c r="N15" s="26"/>
      <c r="O15" s="26"/>
      <c r="P15" s="26"/>
      <c r="Q15" s="26"/>
      <c r="R15" s="26"/>
      <c r="S15" s="26"/>
    </row>
    <row r="16" ht="21" customHeight="1" spans="1:19">
      <c r="A16" s="128" t="s">
        <v>70</v>
      </c>
      <c r="B16" s="129" t="s">
        <v>70</v>
      </c>
      <c r="C16" s="130" t="s">
        <v>564</v>
      </c>
      <c r="D16" s="128" t="s">
        <v>1287</v>
      </c>
      <c r="E16" s="128" t="s">
        <v>1278</v>
      </c>
      <c r="F16" s="128" t="s">
        <v>1213</v>
      </c>
      <c r="G16" s="131">
        <v>1</v>
      </c>
      <c r="H16" s="132">
        <v>400000</v>
      </c>
      <c r="I16" s="132">
        <v>400000</v>
      </c>
      <c r="J16" s="132">
        <v>400000</v>
      </c>
      <c r="K16" s="26"/>
      <c r="L16" s="26"/>
      <c r="M16" s="26"/>
      <c r="N16" s="26"/>
      <c r="O16" s="26"/>
      <c r="P16" s="26"/>
      <c r="Q16" s="26"/>
      <c r="R16" s="26"/>
      <c r="S16" s="26"/>
    </row>
    <row r="17" ht="21" customHeight="1" spans="1:19">
      <c r="A17" s="101" t="s">
        <v>311</v>
      </c>
      <c r="B17" s="102"/>
      <c r="C17" s="102"/>
      <c r="D17" s="103"/>
      <c r="E17" s="103"/>
      <c r="F17" s="103"/>
      <c r="G17" s="133"/>
      <c r="H17" s="134">
        <v>1383683.88</v>
      </c>
      <c r="I17" s="134">
        <v>1383683.88</v>
      </c>
      <c r="J17" s="134">
        <v>1383683.88</v>
      </c>
      <c r="K17" s="26"/>
      <c r="L17" s="26"/>
      <c r="M17" s="26"/>
      <c r="N17" s="26"/>
      <c r="O17" s="26"/>
      <c r="P17" s="26"/>
      <c r="Q17" s="26"/>
      <c r="R17" s="26"/>
      <c r="S17" s="26"/>
    </row>
    <row r="18" ht="21" customHeight="1" spans="1:19">
      <c r="A18" s="122" t="s">
        <v>1288</v>
      </c>
      <c r="B18" s="135"/>
      <c r="C18" s="135"/>
      <c r="D18" s="122"/>
      <c r="E18" s="122"/>
      <c r="F18" s="122"/>
      <c r="G18" s="136"/>
      <c r="H18" s="137"/>
      <c r="I18" s="137"/>
      <c r="J18" s="137"/>
      <c r="K18" s="137"/>
      <c r="L18" s="137"/>
      <c r="M18" s="137"/>
      <c r="N18" s="137"/>
      <c r="O18" s="137"/>
      <c r="P18" s="137"/>
      <c r="Q18" s="137"/>
      <c r="R18" s="137"/>
      <c r="S18" s="137"/>
    </row>
  </sheetData>
  <mergeCells count="19">
    <mergeCell ref="A3:S3"/>
    <mergeCell ref="A4:H4"/>
    <mergeCell ref="I5:S5"/>
    <mergeCell ref="N6:S6"/>
    <mergeCell ref="A17:G17"/>
    <mergeCell ref="A18:S1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topLeftCell="G1" workbookViewId="0">
      <pane ySplit="1" topLeftCell="A2" activePane="bottomLeft" state="frozen"/>
      <selection/>
      <selection pane="bottomLeft" activeCell="F19" sqref="F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4"/>
      <c r="O2" s="81"/>
      <c r="P2" s="81"/>
      <c r="Q2" s="82"/>
      <c r="R2" s="81"/>
      <c r="S2" s="115"/>
      <c r="T2" s="115" t="s">
        <v>1289</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5"/>
      <c r="O3" s="85"/>
      <c r="P3" s="85"/>
      <c r="Q3" s="84"/>
      <c r="R3" s="85"/>
      <c r="S3" s="105"/>
      <c r="T3" s="84"/>
    </row>
    <row r="4" ht="22.5" customHeight="1" spans="1:20">
      <c r="A4" s="86" t="str">
        <f>"单位名称：昆明市西山区人民政府西苑街道办事处"&amp;""</f>
        <v>单位名称：昆明市西山区人民政府西苑街道办事处</v>
      </c>
      <c r="B4" s="87"/>
      <c r="C4" s="87"/>
      <c r="D4" s="87"/>
      <c r="E4" s="87"/>
      <c r="F4" s="87"/>
      <c r="G4" s="87"/>
      <c r="H4" s="88"/>
      <c r="I4" s="88"/>
      <c r="J4" s="88"/>
      <c r="K4" s="88"/>
      <c r="L4" s="88"/>
      <c r="M4" s="88"/>
      <c r="N4" s="104"/>
      <c r="O4" s="81"/>
      <c r="P4" s="81"/>
      <c r="Q4" s="82"/>
      <c r="R4" s="81"/>
      <c r="S4" s="116"/>
      <c r="T4" s="115" t="s">
        <v>1</v>
      </c>
    </row>
    <row r="5" ht="24" customHeight="1" spans="1:20">
      <c r="A5" s="89" t="s">
        <v>320</v>
      </c>
      <c r="B5" s="90" t="s">
        <v>321</v>
      </c>
      <c r="C5" s="90" t="s">
        <v>1269</v>
      </c>
      <c r="D5" s="90" t="s">
        <v>1290</v>
      </c>
      <c r="E5" s="90" t="s">
        <v>1291</v>
      </c>
      <c r="F5" s="90" t="s">
        <v>1292</v>
      </c>
      <c r="G5" s="90" t="s">
        <v>1293</v>
      </c>
      <c r="H5" s="91" t="s">
        <v>1294</v>
      </c>
      <c r="I5" s="91" t="s">
        <v>1295</v>
      </c>
      <c r="J5" s="106" t="s">
        <v>328</v>
      </c>
      <c r="K5" s="106"/>
      <c r="L5" s="106"/>
      <c r="M5" s="106"/>
      <c r="N5" s="107"/>
      <c r="O5" s="106"/>
      <c r="P5" s="106"/>
      <c r="Q5" s="117"/>
      <c r="R5" s="106"/>
      <c r="S5" s="107"/>
      <c r="T5" s="118"/>
    </row>
    <row r="6" ht="24" customHeight="1" spans="1:20">
      <c r="A6" s="92"/>
      <c r="B6" s="93"/>
      <c r="C6" s="93"/>
      <c r="D6" s="93"/>
      <c r="E6" s="93"/>
      <c r="F6" s="93"/>
      <c r="G6" s="93"/>
      <c r="H6" s="94"/>
      <c r="I6" s="94"/>
      <c r="J6" s="94" t="s">
        <v>55</v>
      </c>
      <c r="K6" s="94" t="s">
        <v>58</v>
      </c>
      <c r="L6" s="94" t="s">
        <v>1274</v>
      </c>
      <c r="M6" s="94" t="s">
        <v>1275</v>
      </c>
      <c r="N6" s="108" t="s">
        <v>1276</v>
      </c>
      <c r="O6" s="109" t="s">
        <v>1277</v>
      </c>
      <c r="P6" s="109"/>
      <c r="Q6" s="119"/>
      <c r="R6" s="109"/>
      <c r="S6" s="120"/>
      <c r="T6" s="96"/>
    </row>
    <row r="7" ht="54" customHeight="1" spans="1:20">
      <c r="A7" s="95"/>
      <c r="B7" s="96"/>
      <c r="C7" s="96"/>
      <c r="D7" s="96"/>
      <c r="E7" s="96"/>
      <c r="F7" s="96"/>
      <c r="G7" s="96"/>
      <c r="H7" s="97"/>
      <c r="I7" s="97"/>
      <c r="J7" s="97"/>
      <c r="K7" s="97" t="s">
        <v>57</v>
      </c>
      <c r="L7" s="97"/>
      <c r="M7" s="97"/>
      <c r="N7" s="110"/>
      <c r="O7" s="97" t="s">
        <v>57</v>
      </c>
      <c r="P7" s="97" t="s">
        <v>64</v>
      </c>
      <c r="Q7" s="96" t="s">
        <v>65</v>
      </c>
      <c r="R7" s="97" t="s">
        <v>66</v>
      </c>
      <c r="S7" s="110" t="s">
        <v>67</v>
      </c>
      <c r="T7" s="96" t="s">
        <v>68</v>
      </c>
    </row>
    <row r="8" ht="17.25" customHeight="1" spans="1:20">
      <c r="A8" s="98">
        <v>1</v>
      </c>
      <c r="B8" s="93">
        <v>2</v>
      </c>
      <c r="C8" s="98">
        <v>3</v>
      </c>
      <c r="D8" s="98">
        <v>4</v>
      </c>
      <c r="E8" s="93">
        <v>5</v>
      </c>
      <c r="F8" s="98">
        <v>6</v>
      </c>
      <c r="G8" s="98">
        <v>7</v>
      </c>
      <c r="H8" s="93">
        <v>8</v>
      </c>
      <c r="I8" s="98">
        <v>9</v>
      </c>
      <c r="J8" s="111">
        <v>10</v>
      </c>
      <c r="K8" s="96">
        <v>11</v>
      </c>
      <c r="L8" s="111">
        <v>12</v>
      </c>
      <c r="M8" s="111">
        <v>13</v>
      </c>
      <c r="N8" s="96">
        <v>14</v>
      </c>
      <c r="O8" s="111">
        <v>15</v>
      </c>
      <c r="P8" s="111">
        <v>16</v>
      </c>
      <c r="Q8" s="96">
        <v>17</v>
      </c>
      <c r="R8" s="111">
        <v>18</v>
      </c>
      <c r="S8" s="111">
        <v>19</v>
      </c>
      <c r="T8" s="111">
        <v>20</v>
      </c>
    </row>
    <row r="9" ht="21" customHeight="1" spans="1:20">
      <c r="A9" s="99" t="s">
        <v>70</v>
      </c>
      <c r="B9" s="100" t="s">
        <v>70</v>
      </c>
      <c r="C9" s="100" t="s">
        <v>448</v>
      </c>
      <c r="D9" s="99" t="s">
        <v>1296</v>
      </c>
      <c r="E9" s="99" t="s">
        <v>1297</v>
      </c>
      <c r="F9" s="100" t="s">
        <v>76</v>
      </c>
      <c r="G9" s="100" t="s">
        <v>1298</v>
      </c>
      <c r="H9" s="100" t="s">
        <v>1299</v>
      </c>
      <c r="I9" s="100" t="s">
        <v>1300</v>
      </c>
      <c r="J9" s="112">
        <v>584483.88</v>
      </c>
      <c r="K9" s="112">
        <v>584483.88</v>
      </c>
      <c r="L9" s="26"/>
      <c r="M9" s="26"/>
      <c r="N9" s="26"/>
      <c r="O9" s="26"/>
      <c r="P9" s="26"/>
      <c r="Q9" s="26"/>
      <c r="R9" s="26"/>
      <c r="S9" s="26"/>
      <c r="T9" s="26"/>
    </row>
    <row r="10" ht="21" customHeight="1" spans="1:20">
      <c r="A10" s="99" t="s">
        <v>70</v>
      </c>
      <c r="B10" s="100" t="s">
        <v>70</v>
      </c>
      <c r="C10" s="100" t="s">
        <v>403</v>
      </c>
      <c r="D10" s="99" t="s">
        <v>1281</v>
      </c>
      <c r="E10" s="99" t="s">
        <v>1301</v>
      </c>
      <c r="F10" s="100" t="s">
        <v>75</v>
      </c>
      <c r="G10" s="100" t="s">
        <v>1298</v>
      </c>
      <c r="H10" s="100" t="s">
        <v>1299</v>
      </c>
      <c r="I10" s="100" t="s">
        <v>1281</v>
      </c>
      <c r="J10" s="112">
        <v>25000</v>
      </c>
      <c r="K10" s="112">
        <v>25000</v>
      </c>
      <c r="L10" s="26"/>
      <c r="M10" s="26"/>
      <c r="N10" s="26"/>
      <c r="O10" s="26"/>
      <c r="P10" s="26"/>
      <c r="Q10" s="26"/>
      <c r="R10" s="26"/>
      <c r="S10" s="26"/>
      <c r="T10" s="26"/>
    </row>
    <row r="11" ht="21" customHeight="1" spans="1:20">
      <c r="A11" s="99" t="s">
        <v>70</v>
      </c>
      <c r="B11" s="100" t="s">
        <v>70</v>
      </c>
      <c r="C11" s="100" t="s">
        <v>413</v>
      </c>
      <c r="D11" s="99" t="s">
        <v>1278</v>
      </c>
      <c r="E11" s="99" t="s">
        <v>1297</v>
      </c>
      <c r="F11" s="100" t="s">
        <v>75</v>
      </c>
      <c r="G11" s="100" t="s">
        <v>1298</v>
      </c>
      <c r="H11" s="100" t="s">
        <v>1299</v>
      </c>
      <c r="I11" s="100" t="s">
        <v>1300</v>
      </c>
      <c r="J11" s="112">
        <v>55200</v>
      </c>
      <c r="K11" s="112">
        <v>55200</v>
      </c>
      <c r="L11" s="26"/>
      <c r="M11" s="26"/>
      <c r="N11" s="26"/>
      <c r="O11" s="26"/>
      <c r="P11" s="26"/>
      <c r="Q11" s="26"/>
      <c r="R11" s="26"/>
      <c r="S11" s="26"/>
      <c r="T11" s="26"/>
    </row>
    <row r="12" ht="21" customHeight="1" spans="1:20">
      <c r="A12" s="99" t="s">
        <v>70</v>
      </c>
      <c r="B12" s="100" t="s">
        <v>70</v>
      </c>
      <c r="C12" s="100" t="s">
        <v>564</v>
      </c>
      <c r="D12" s="99" t="s">
        <v>1287</v>
      </c>
      <c r="E12" s="99" t="s">
        <v>1297</v>
      </c>
      <c r="F12" s="100" t="s">
        <v>76</v>
      </c>
      <c r="G12" s="100" t="s">
        <v>1298</v>
      </c>
      <c r="H12" s="100" t="s">
        <v>1299</v>
      </c>
      <c r="I12" s="100" t="s">
        <v>1300</v>
      </c>
      <c r="J12" s="112">
        <v>400000</v>
      </c>
      <c r="K12" s="112">
        <v>400000</v>
      </c>
      <c r="L12" s="26"/>
      <c r="M12" s="26"/>
      <c r="N12" s="26"/>
      <c r="O12" s="26"/>
      <c r="P12" s="26"/>
      <c r="Q12" s="26"/>
      <c r="R12" s="26"/>
      <c r="S12" s="26"/>
      <c r="T12" s="26"/>
    </row>
    <row r="13" ht="21" customHeight="1" spans="1:20">
      <c r="A13" s="101" t="s">
        <v>311</v>
      </c>
      <c r="B13" s="102"/>
      <c r="C13" s="102"/>
      <c r="D13" s="102"/>
      <c r="E13" s="102"/>
      <c r="F13" s="102"/>
      <c r="G13" s="102"/>
      <c r="H13" s="103"/>
      <c r="I13" s="113"/>
      <c r="J13" s="114">
        <v>1064683.88</v>
      </c>
      <c r="K13" s="114">
        <v>1064683.88</v>
      </c>
      <c r="L13" s="26"/>
      <c r="M13" s="26"/>
      <c r="N13" s="26"/>
      <c r="O13" s="26"/>
      <c r="P13" s="26"/>
      <c r="Q13" s="26"/>
      <c r="R13" s="26"/>
      <c r="S13" s="26"/>
      <c r="T13" s="26"/>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opLeftCell="B1" workbookViewId="0">
      <pane ySplit="1" topLeftCell="A2" activePane="bottomLeft" state="frozen"/>
      <selection/>
      <selection pane="bottomLeft" activeCell="F13" sqref="F13"/>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1302</v>
      </c>
    </row>
    <row r="3" ht="41.25" customHeight="1" spans="1:5">
      <c r="A3" s="71" t="str">
        <f>"2025"&amp;"年对下转移支付预算表"</f>
        <v>2025年对下转移支付预算表</v>
      </c>
      <c r="B3" s="5"/>
      <c r="C3" s="5"/>
      <c r="D3" s="5"/>
      <c r="E3" s="65"/>
    </row>
    <row r="4" ht="18" customHeight="1" spans="1:5">
      <c r="A4" s="72" t="str">
        <f>"单位名称：昆明市西山区人民政府西苑街道办事处"&amp;""</f>
        <v>单位名称：昆明市西山区人民政府西苑街道办事处</v>
      </c>
      <c r="B4" s="73"/>
      <c r="C4" s="73"/>
      <c r="D4" s="74"/>
      <c r="E4" s="9" t="s">
        <v>1</v>
      </c>
    </row>
    <row r="5" ht="19.5" customHeight="1" spans="1:5">
      <c r="A5" s="17" t="s">
        <v>1303</v>
      </c>
      <c r="B5" s="12" t="s">
        <v>328</v>
      </c>
      <c r="C5" s="13"/>
      <c r="D5" s="13"/>
      <c r="E5" s="75" t="s">
        <v>1304</v>
      </c>
    </row>
    <row r="6" ht="40.5" customHeight="1" spans="1:5">
      <c r="A6" s="20"/>
      <c r="B6" s="30" t="s">
        <v>55</v>
      </c>
      <c r="C6" s="11" t="s">
        <v>58</v>
      </c>
      <c r="D6" s="76" t="s">
        <v>1274</v>
      </c>
      <c r="E6" s="75"/>
    </row>
    <row r="7" ht="19.5" customHeight="1" spans="1:5">
      <c r="A7" s="21">
        <v>1</v>
      </c>
      <c r="B7" s="21">
        <v>2</v>
      </c>
      <c r="C7" s="21">
        <v>3</v>
      </c>
      <c r="D7" s="77">
        <v>4</v>
      </c>
      <c r="E7" s="78">
        <v>5</v>
      </c>
    </row>
    <row r="8" ht="19.5" customHeight="1" spans="1:5">
      <c r="A8" s="31"/>
      <c r="B8" s="79"/>
      <c r="C8" s="79"/>
      <c r="D8" s="79"/>
      <c r="E8" s="79"/>
    </row>
    <row r="9" ht="19.5" customHeight="1" spans="1:5">
      <c r="A9" s="68"/>
      <c r="B9" s="79"/>
      <c r="C9" s="79"/>
      <c r="D9" s="79"/>
      <c r="E9" s="79"/>
    </row>
    <row r="10" customHeight="1" spans="1:1">
      <c r="A10" s="1" t="s">
        <v>1305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opLeftCell="B1" workbookViewId="0">
      <pane ySplit="1" topLeftCell="A2" activePane="bottomLeft" state="frozen"/>
      <selection/>
      <selection pane="bottomLeft" activeCell="A9" sqref="$A9:$XFD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1306</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tr">
        <f>"单位名称：昆明市西山区人民政府西苑街道办事处"&amp;""</f>
        <v>单位名称：昆明市西山区人民政府西苑街道办事处</v>
      </c>
    </row>
    <row r="5" ht="44.25" customHeight="1" spans="1:10">
      <c r="A5" s="66" t="s">
        <v>1303</v>
      </c>
      <c r="B5" s="66" t="s">
        <v>566</v>
      </c>
      <c r="C5" s="66" t="s">
        <v>567</v>
      </c>
      <c r="D5" s="66" t="s">
        <v>568</v>
      </c>
      <c r="E5" s="66" t="s">
        <v>569</v>
      </c>
      <c r="F5" s="67" t="s">
        <v>570</v>
      </c>
      <c r="G5" s="66" t="s">
        <v>571</v>
      </c>
      <c r="H5" s="67" t="s">
        <v>572</v>
      </c>
      <c r="I5" s="67" t="s">
        <v>573</v>
      </c>
      <c r="J5" s="66" t="s">
        <v>574</v>
      </c>
    </row>
    <row r="6" ht="14.25" customHeight="1" spans="1:10">
      <c r="A6" s="66">
        <v>1</v>
      </c>
      <c r="B6" s="66">
        <v>2</v>
      </c>
      <c r="C6" s="66">
        <v>3</v>
      </c>
      <c r="D6" s="66">
        <v>4</v>
      </c>
      <c r="E6" s="66">
        <v>5</v>
      </c>
      <c r="F6" s="67">
        <v>6</v>
      </c>
      <c r="G6" s="66">
        <v>7</v>
      </c>
      <c r="H6" s="67">
        <v>8</v>
      </c>
      <c r="I6" s="67">
        <v>9</v>
      </c>
      <c r="J6" s="66">
        <v>10</v>
      </c>
    </row>
    <row r="7" ht="42" customHeight="1" spans="1:10">
      <c r="A7" s="31"/>
      <c r="B7" s="68"/>
      <c r="C7" s="68"/>
      <c r="D7" s="68"/>
      <c r="E7" s="52"/>
      <c r="F7" s="69"/>
      <c r="G7" s="52"/>
      <c r="H7" s="69"/>
      <c r="I7" s="69"/>
      <c r="J7" s="52"/>
    </row>
    <row r="8" ht="42" customHeight="1" spans="1:10">
      <c r="A8" s="31"/>
      <c r="B8" s="32"/>
      <c r="C8" s="32"/>
      <c r="D8" s="32"/>
      <c r="E8" s="31"/>
      <c r="F8" s="32"/>
      <c r="G8" s="31"/>
      <c r="H8" s="32"/>
      <c r="I8" s="32"/>
      <c r="J8" s="31"/>
    </row>
    <row r="9" customHeight="1" spans="1:1">
      <c r="A9" s="1" t="s">
        <v>1307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0" sqref="A10:B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1308</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"单位名称：昆明市西山区人民政府西苑街道办事处"&amp;""</f>
        <v>单位名称：昆明市西山区人民政府西苑街道办事处</v>
      </c>
      <c r="B4" s="47"/>
      <c r="C4" s="47"/>
      <c r="D4" s="48"/>
      <c r="F4" s="45"/>
      <c r="G4" s="44"/>
      <c r="H4" s="44"/>
      <c r="I4" s="63" t="s">
        <v>1</v>
      </c>
    </row>
    <row r="5" ht="28.5" customHeight="1" spans="1:9">
      <c r="A5" s="49" t="s">
        <v>320</v>
      </c>
      <c r="B5" s="38" t="s">
        <v>321</v>
      </c>
      <c r="C5" s="49" t="s">
        <v>1309</v>
      </c>
      <c r="D5" s="49" t="s">
        <v>1310</v>
      </c>
      <c r="E5" s="49" t="s">
        <v>1311</v>
      </c>
      <c r="F5" s="49" t="s">
        <v>1312</v>
      </c>
      <c r="G5" s="38" t="s">
        <v>1313</v>
      </c>
      <c r="H5" s="38"/>
      <c r="I5" s="49"/>
    </row>
    <row r="6" ht="21" customHeight="1" spans="1:9">
      <c r="A6" s="49"/>
      <c r="B6" s="50"/>
      <c r="C6" s="50"/>
      <c r="D6" s="51"/>
      <c r="E6" s="50"/>
      <c r="F6" s="50"/>
      <c r="G6" s="38" t="s">
        <v>779</v>
      </c>
      <c r="H6" s="38" t="s">
        <v>1314</v>
      </c>
      <c r="I6" s="38" t="s">
        <v>1315</v>
      </c>
    </row>
    <row r="7" ht="17.25" customHeight="1" spans="1:9">
      <c r="A7" s="52" t="s">
        <v>82</v>
      </c>
      <c r="B7" s="53"/>
      <c r="C7" s="54" t="s">
        <v>83</v>
      </c>
      <c r="D7" s="52" t="s">
        <v>84</v>
      </c>
      <c r="E7" s="55" t="s">
        <v>85</v>
      </c>
      <c r="F7" s="52" t="s">
        <v>86</v>
      </c>
      <c r="G7" s="54" t="s">
        <v>87</v>
      </c>
      <c r="H7" s="56" t="s">
        <v>88</v>
      </c>
      <c r="I7" s="55" t="s">
        <v>89</v>
      </c>
    </row>
    <row r="8" ht="19.5" customHeight="1" spans="1:9">
      <c r="A8" s="31"/>
      <c r="B8" s="32"/>
      <c r="C8" s="32"/>
      <c r="D8" s="31"/>
      <c r="E8" s="32"/>
      <c r="F8" s="56"/>
      <c r="G8" s="57"/>
      <c r="H8" s="58"/>
      <c r="I8" s="58"/>
    </row>
    <row r="9" ht="19.5" customHeight="1" spans="1:9">
      <c r="A9" s="59" t="s">
        <v>55</v>
      </c>
      <c r="B9" s="60"/>
      <c r="C9" s="60"/>
      <c r="D9" s="61"/>
      <c r="E9" s="62"/>
      <c r="F9" s="62"/>
      <c r="G9" s="57"/>
      <c r="H9" s="58"/>
      <c r="I9" s="58"/>
    </row>
    <row r="10" ht="12" customHeight="1" spans="1:1">
      <c r="A10" s="1" t="s">
        <v>1316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9" sqref="E29"/>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1317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"单位名称：昆明市西山区人民政府西苑街道办事处"&amp;""</f>
        <v>单位名称：昆明市西山区人民政府西苑街道办事处</v>
      </c>
      <c r="B4" s="7"/>
      <c r="C4" s="7"/>
      <c r="D4" s="7"/>
      <c r="E4" s="7"/>
      <c r="F4" s="7"/>
      <c r="G4" s="7"/>
      <c r="H4" s="8"/>
      <c r="I4" s="8"/>
      <c r="J4" s="8"/>
      <c r="K4" s="9" t="s">
        <v>1</v>
      </c>
    </row>
    <row r="5" ht="21.75" customHeight="1" spans="1:11">
      <c r="A5" s="10" t="s">
        <v>426</v>
      </c>
      <c r="B5" s="10" t="s">
        <v>323</v>
      </c>
      <c r="C5" s="10" t="s">
        <v>427</v>
      </c>
      <c r="D5" s="11" t="s">
        <v>324</v>
      </c>
      <c r="E5" s="11" t="s">
        <v>325</v>
      </c>
      <c r="F5" s="11" t="s">
        <v>428</v>
      </c>
      <c r="G5" s="11" t="s">
        <v>429</v>
      </c>
      <c r="H5" s="17" t="s">
        <v>55</v>
      </c>
      <c r="I5" s="12" t="s">
        <v>1318</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34"/>
      <c r="I10" s="34"/>
      <c r="J10" s="34"/>
      <c r="K10" s="33"/>
    </row>
    <row r="11" ht="18.75" customHeight="1" spans="1:11">
      <c r="A11" s="35" t="s">
        <v>311</v>
      </c>
      <c r="B11" s="36"/>
      <c r="C11" s="36"/>
      <c r="D11" s="36"/>
      <c r="E11" s="36"/>
      <c r="F11" s="36"/>
      <c r="G11" s="37"/>
      <c r="H11" s="34"/>
      <c r="I11" s="34"/>
      <c r="J11" s="34"/>
      <c r="K11" s="33"/>
    </row>
    <row r="12" customHeight="1" spans="1:1">
      <c r="A12" s="1" t="s">
        <v>1319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1"/>
  <sheetViews>
    <sheetView showZeros="0" topLeftCell="B1" workbookViewId="0">
      <pane ySplit="1" topLeftCell="A2" activePane="bottomLeft" state="frozen"/>
      <selection/>
      <selection pane="bottomLeft" activeCell="C18" sqref="C18"/>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1320</v>
      </c>
    </row>
    <row r="3" ht="41.25" customHeight="1" spans="1:7">
      <c r="A3" s="5" t="str">
        <f>"2025"&amp;"年部门项目中期规划预算表"</f>
        <v>2025年部门项目中期规划预算表</v>
      </c>
      <c r="B3" s="5"/>
      <c r="C3" s="5"/>
      <c r="D3" s="5"/>
      <c r="E3" s="5"/>
      <c r="F3" s="5"/>
      <c r="G3" s="5"/>
    </row>
    <row r="4" ht="13.5" customHeight="1" spans="1:7">
      <c r="A4" s="6" t="str">
        <f>"单位名称：昆明市西山区人民政府西苑街道办事处"&amp;""</f>
        <v>单位名称：昆明市西山区人民政府西苑街道办事处</v>
      </c>
      <c r="B4" s="7"/>
      <c r="C4" s="7"/>
      <c r="D4" s="7"/>
      <c r="E4" s="8"/>
      <c r="F4" s="8"/>
      <c r="G4" s="9" t="s">
        <v>1</v>
      </c>
    </row>
    <row r="5" ht="21.75" customHeight="1" spans="1:7">
      <c r="A5" s="10" t="s">
        <v>427</v>
      </c>
      <c r="B5" s="10" t="s">
        <v>426</v>
      </c>
      <c r="C5" s="10" t="s">
        <v>323</v>
      </c>
      <c r="D5" s="11" t="s">
        <v>1321</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c r="C9" s="23"/>
      <c r="D9" s="23"/>
      <c r="E9" s="23">
        <v>7218426.4</v>
      </c>
      <c r="F9" s="23">
        <v>4167150</v>
      </c>
      <c r="G9" s="23">
        <v>3569100</v>
      </c>
    </row>
    <row r="10" ht="18.75" customHeight="1" spans="1:7">
      <c r="A10" s="22" t="s">
        <v>70</v>
      </c>
      <c r="B10" s="24" t="s">
        <v>1322</v>
      </c>
      <c r="C10" s="24" t="s">
        <v>471</v>
      </c>
      <c r="D10" s="25" t="s">
        <v>1323</v>
      </c>
      <c r="E10" s="26">
        <v>32500</v>
      </c>
      <c r="F10" s="26">
        <v>100000</v>
      </c>
      <c r="G10" s="26">
        <v>100000</v>
      </c>
    </row>
    <row r="11" ht="18.75" customHeight="1" spans="1:7">
      <c r="A11" s="22" t="s">
        <v>70</v>
      </c>
      <c r="B11" s="24" t="s">
        <v>1322</v>
      </c>
      <c r="C11" s="24" t="s">
        <v>475</v>
      </c>
      <c r="D11" s="25" t="s">
        <v>1323</v>
      </c>
      <c r="E11" s="26">
        <v>108000</v>
      </c>
      <c r="F11" s="26">
        <v>108000</v>
      </c>
      <c r="G11" s="26">
        <v>108000</v>
      </c>
    </row>
    <row r="12" ht="18.75" customHeight="1" spans="1:7">
      <c r="A12" s="22" t="s">
        <v>70</v>
      </c>
      <c r="B12" s="24" t="s">
        <v>1322</v>
      </c>
      <c r="C12" s="24" t="s">
        <v>479</v>
      </c>
      <c r="D12" s="25" t="s">
        <v>1323</v>
      </c>
      <c r="E12" s="26">
        <v>34600</v>
      </c>
      <c r="F12" s="26">
        <v>34600</v>
      </c>
      <c r="G12" s="26">
        <v>34600</v>
      </c>
    </row>
    <row r="13" ht="18.75" customHeight="1" spans="1:7">
      <c r="A13" s="22" t="s">
        <v>70</v>
      </c>
      <c r="B13" s="24" t="s">
        <v>1322</v>
      </c>
      <c r="C13" s="24" t="s">
        <v>490</v>
      </c>
      <c r="D13" s="25" t="s">
        <v>1323</v>
      </c>
      <c r="E13" s="26">
        <v>100000</v>
      </c>
      <c r="F13" s="26">
        <v>190900</v>
      </c>
      <c r="G13" s="26">
        <v>190900</v>
      </c>
    </row>
    <row r="14" ht="18.75" customHeight="1" spans="1:7">
      <c r="A14" s="22" t="s">
        <v>70</v>
      </c>
      <c r="B14" s="24" t="s">
        <v>1322</v>
      </c>
      <c r="C14" s="24" t="s">
        <v>494</v>
      </c>
      <c r="D14" s="25" t="s">
        <v>1323</v>
      </c>
      <c r="E14" s="26">
        <v>10000</v>
      </c>
      <c r="F14" s="26">
        <v>10000</v>
      </c>
      <c r="G14" s="26">
        <v>10000</v>
      </c>
    </row>
    <row r="15" ht="18.75" customHeight="1" spans="1:7">
      <c r="A15" s="22" t="s">
        <v>70</v>
      </c>
      <c r="B15" s="24" t="s">
        <v>1322</v>
      </c>
      <c r="C15" s="24" t="s">
        <v>496</v>
      </c>
      <c r="D15" s="25" t="s">
        <v>1323</v>
      </c>
      <c r="E15" s="26">
        <v>430000</v>
      </c>
      <c r="F15" s="26">
        <v>850000</v>
      </c>
      <c r="G15" s="26">
        <v>850000</v>
      </c>
    </row>
    <row r="16" ht="18.75" customHeight="1" spans="1:7">
      <c r="A16" s="22" t="s">
        <v>70</v>
      </c>
      <c r="B16" s="24" t="s">
        <v>1322</v>
      </c>
      <c r="C16" s="24" t="s">
        <v>502</v>
      </c>
      <c r="D16" s="25" t="s">
        <v>1323</v>
      </c>
      <c r="E16" s="26">
        <v>290000</v>
      </c>
      <c r="F16" s="26">
        <v>560000</v>
      </c>
      <c r="G16" s="26">
        <v>560000</v>
      </c>
    </row>
    <row r="17" ht="18.75" customHeight="1" spans="1:7">
      <c r="A17" s="22" t="s">
        <v>70</v>
      </c>
      <c r="B17" s="24" t="s">
        <v>1322</v>
      </c>
      <c r="C17" s="24" t="s">
        <v>504</v>
      </c>
      <c r="D17" s="25" t="s">
        <v>1323</v>
      </c>
      <c r="E17" s="26">
        <v>40000</v>
      </c>
      <c r="F17" s="26">
        <v>79100</v>
      </c>
      <c r="G17" s="26">
        <v>79100</v>
      </c>
    </row>
    <row r="18" ht="18.75" customHeight="1" spans="1:7">
      <c r="A18" s="22" t="s">
        <v>70</v>
      </c>
      <c r="B18" s="24" t="s">
        <v>1322</v>
      </c>
      <c r="C18" s="24" t="s">
        <v>506</v>
      </c>
      <c r="D18" s="25" t="s">
        <v>1323</v>
      </c>
      <c r="E18" s="26">
        <v>50000</v>
      </c>
      <c r="F18" s="26">
        <v>80000</v>
      </c>
      <c r="G18" s="26">
        <v>50000</v>
      </c>
    </row>
    <row r="19" ht="18.75" customHeight="1" spans="1:7">
      <c r="A19" s="22" t="s">
        <v>70</v>
      </c>
      <c r="B19" s="24" t="s">
        <v>1322</v>
      </c>
      <c r="C19" s="24" t="s">
        <v>508</v>
      </c>
      <c r="D19" s="25" t="s">
        <v>1323</v>
      </c>
      <c r="E19" s="26">
        <v>10000</v>
      </c>
      <c r="F19" s="26">
        <v>10000</v>
      </c>
      <c r="G19" s="26">
        <v>10000</v>
      </c>
    </row>
    <row r="20" ht="18.75" customHeight="1" spans="1:7">
      <c r="A20" s="22" t="s">
        <v>70</v>
      </c>
      <c r="B20" s="24" t="s">
        <v>1322</v>
      </c>
      <c r="C20" s="24" t="s">
        <v>520</v>
      </c>
      <c r="D20" s="25" t="s">
        <v>1323</v>
      </c>
      <c r="E20" s="26">
        <v>10000</v>
      </c>
      <c r="F20" s="26">
        <v>10000</v>
      </c>
      <c r="G20" s="26">
        <v>10000</v>
      </c>
    </row>
    <row r="21" ht="18.75" customHeight="1" spans="1:7">
      <c r="A21" s="22" t="s">
        <v>70</v>
      </c>
      <c r="B21" s="24" t="s">
        <v>1322</v>
      </c>
      <c r="C21" s="24" t="s">
        <v>526</v>
      </c>
      <c r="D21" s="25" t="s">
        <v>1323</v>
      </c>
      <c r="E21" s="26">
        <v>20000</v>
      </c>
      <c r="F21" s="26">
        <v>20000</v>
      </c>
      <c r="G21" s="26">
        <v>20000</v>
      </c>
    </row>
    <row r="22" ht="18.75" customHeight="1" spans="1:7">
      <c r="A22" s="22" t="s">
        <v>70</v>
      </c>
      <c r="B22" s="24" t="s">
        <v>1322</v>
      </c>
      <c r="C22" s="24" t="s">
        <v>528</v>
      </c>
      <c r="D22" s="25" t="s">
        <v>1323</v>
      </c>
      <c r="E22" s="26">
        <v>70000</v>
      </c>
      <c r="F22" s="26">
        <v>100000</v>
      </c>
      <c r="G22" s="26">
        <v>70000</v>
      </c>
    </row>
    <row r="23" ht="18.75" customHeight="1" spans="1:7">
      <c r="A23" s="22" t="s">
        <v>70</v>
      </c>
      <c r="B23" s="24" t="s">
        <v>1322</v>
      </c>
      <c r="C23" s="24" t="s">
        <v>530</v>
      </c>
      <c r="D23" s="25" t="s">
        <v>1323</v>
      </c>
      <c r="E23" s="26">
        <v>26000</v>
      </c>
      <c r="F23" s="26">
        <v>26000</v>
      </c>
      <c r="G23" s="26">
        <v>26000</v>
      </c>
    </row>
    <row r="24" ht="18.75" customHeight="1" spans="1:7">
      <c r="A24" s="22" t="s">
        <v>70</v>
      </c>
      <c r="B24" s="24" t="s">
        <v>1322</v>
      </c>
      <c r="C24" s="24" t="s">
        <v>532</v>
      </c>
      <c r="D24" s="25" t="s">
        <v>1323</v>
      </c>
      <c r="E24" s="26">
        <v>25000</v>
      </c>
      <c r="F24" s="26">
        <v>18050</v>
      </c>
      <c r="G24" s="26">
        <v>25000</v>
      </c>
    </row>
    <row r="25" ht="18.75" customHeight="1" spans="1:7">
      <c r="A25" s="22" t="s">
        <v>70</v>
      </c>
      <c r="B25" s="24" t="s">
        <v>1322</v>
      </c>
      <c r="C25" s="24" t="s">
        <v>534</v>
      </c>
      <c r="D25" s="25" t="s">
        <v>1323</v>
      </c>
      <c r="E25" s="26">
        <v>5600</v>
      </c>
      <c r="F25" s="26">
        <v>16000</v>
      </c>
      <c r="G25" s="26">
        <v>5600</v>
      </c>
    </row>
    <row r="26" ht="18.75" customHeight="1" spans="1:7">
      <c r="A26" s="22" t="s">
        <v>70</v>
      </c>
      <c r="B26" s="24" t="s">
        <v>1322</v>
      </c>
      <c r="C26" s="24" t="s">
        <v>536</v>
      </c>
      <c r="D26" s="25" t="s">
        <v>1323</v>
      </c>
      <c r="E26" s="26">
        <v>10000</v>
      </c>
      <c r="F26" s="26">
        <v>20000</v>
      </c>
      <c r="G26" s="26">
        <v>10000</v>
      </c>
    </row>
    <row r="27" ht="18.75" customHeight="1" spans="1:7">
      <c r="A27" s="22" t="s">
        <v>70</v>
      </c>
      <c r="B27" s="24" t="s">
        <v>1322</v>
      </c>
      <c r="C27" s="24" t="s">
        <v>538</v>
      </c>
      <c r="D27" s="25" t="s">
        <v>1323</v>
      </c>
      <c r="E27" s="26">
        <v>100000</v>
      </c>
      <c r="F27" s="26">
        <v>200000</v>
      </c>
      <c r="G27" s="26">
        <v>100000</v>
      </c>
    </row>
    <row r="28" ht="18.75" customHeight="1" spans="1:7">
      <c r="A28" s="22" t="s">
        <v>70</v>
      </c>
      <c r="B28" s="24" t="s">
        <v>1322</v>
      </c>
      <c r="C28" s="24" t="s">
        <v>552</v>
      </c>
      <c r="D28" s="25" t="s">
        <v>1323</v>
      </c>
      <c r="E28" s="26">
        <v>100000</v>
      </c>
      <c r="F28" s="26">
        <v>200000</v>
      </c>
      <c r="G28" s="26">
        <v>200000</v>
      </c>
    </row>
    <row r="29" ht="18.75" customHeight="1" spans="1:7">
      <c r="A29" s="22" t="s">
        <v>70</v>
      </c>
      <c r="B29" s="24" t="s">
        <v>1322</v>
      </c>
      <c r="C29" s="24" t="s">
        <v>554</v>
      </c>
      <c r="D29" s="25" t="s">
        <v>1323</v>
      </c>
      <c r="E29" s="26">
        <v>560000</v>
      </c>
      <c r="F29" s="26">
        <v>560000</v>
      </c>
      <c r="G29" s="26">
        <v>560000</v>
      </c>
    </row>
    <row r="30" ht="18.75" customHeight="1" spans="1:7">
      <c r="A30" s="22" t="s">
        <v>70</v>
      </c>
      <c r="B30" s="24" t="s">
        <v>1322</v>
      </c>
      <c r="C30" s="24" t="s">
        <v>556</v>
      </c>
      <c r="D30" s="25" t="s">
        <v>1323</v>
      </c>
      <c r="E30" s="26">
        <v>40000</v>
      </c>
      <c r="F30" s="26">
        <v>40000</v>
      </c>
      <c r="G30" s="26">
        <v>40000</v>
      </c>
    </row>
    <row r="31" ht="18.75" customHeight="1" spans="1:7">
      <c r="A31" s="22" t="s">
        <v>70</v>
      </c>
      <c r="B31" s="24" t="s">
        <v>1324</v>
      </c>
      <c r="C31" s="24" t="s">
        <v>482</v>
      </c>
      <c r="D31" s="25" t="s">
        <v>1323</v>
      </c>
      <c r="E31" s="26">
        <v>100000</v>
      </c>
      <c r="F31" s="26">
        <v>100000</v>
      </c>
      <c r="G31" s="26">
        <v>100000</v>
      </c>
    </row>
    <row r="32" ht="18.75" customHeight="1" spans="1:7">
      <c r="A32" s="22" t="s">
        <v>70</v>
      </c>
      <c r="B32" s="24" t="s">
        <v>1324</v>
      </c>
      <c r="C32" s="24" t="s">
        <v>498</v>
      </c>
      <c r="D32" s="25" t="s">
        <v>1323</v>
      </c>
      <c r="E32" s="26">
        <v>30000</v>
      </c>
      <c r="F32" s="26">
        <v>30000</v>
      </c>
      <c r="G32" s="26">
        <v>30000</v>
      </c>
    </row>
    <row r="33" ht="18.75" customHeight="1" spans="1:7">
      <c r="A33" s="22" t="s">
        <v>70</v>
      </c>
      <c r="B33" s="24" t="s">
        <v>1324</v>
      </c>
      <c r="C33" s="24" t="s">
        <v>510</v>
      </c>
      <c r="D33" s="25" t="s">
        <v>1323</v>
      </c>
      <c r="E33" s="26">
        <v>50000</v>
      </c>
      <c r="F33" s="26">
        <v>50000</v>
      </c>
      <c r="G33" s="26">
        <v>50000</v>
      </c>
    </row>
    <row r="34" ht="18.75" customHeight="1" spans="1:7">
      <c r="A34" s="22" t="s">
        <v>70</v>
      </c>
      <c r="B34" s="24" t="s">
        <v>1324</v>
      </c>
      <c r="C34" s="24" t="s">
        <v>512</v>
      </c>
      <c r="D34" s="25" t="s">
        <v>1323</v>
      </c>
      <c r="E34" s="26">
        <v>100000</v>
      </c>
      <c r="F34" s="26">
        <v>100000</v>
      </c>
      <c r="G34" s="26">
        <v>100000</v>
      </c>
    </row>
    <row r="35" ht="18.75" customHeight="1" spans="1:7">
      <c r="A35" s="22" t="s">
        <v>70</v>
      </c>
      <c r="B35" s="24" t="s">
        <v>1324</v>
      </c>
      <c r="C35" s="24" t="s">
        <v>514</v>
      </c>
      <c r="D35" s="25" t="s">
        <v>1323</v>
      </c>
      <c r="E35" s="26">
        <v>40000</v>
      </c>
      <c r="F35" s="26">
        <v>40000</v>
      </c>
      <c r="G35" s="26">
        <v>40000</v>
      </c>
    </row>
    <row r="36" ht="18.75" customHeight="1" spans="1:7">
      <c r="A36" s="22" t="s">
        <v>70</v>
      </c>
      <c r="B36" s="24" t="s">
        <v>1324</v>
      </c>
      <c r="C36" s="24" t="s">
        <v>518</v>
      </c>
      <c r="D36" s="25" t="s">
        <v>1323</v>
      </c>
      <c r="E36" s="26">
        <v>34000</v>
      </c>
      <c r="F36" s="26">
        <v>34000</v>
      </c>
      <c r="G36" s="26">
        <v>34000</v>
      </c>
    </row>
    <row r="37" ht="18.75" customHeight="1" spans="1:7">
      <c r="A37" s="22" t="s">
        <v>70</v>
      </c>
      <c r="B37" s="24" t="s">
        <v>1324</v>
      </c>
      <c r="C37" s="24" t="s">
        <v>524</v>
      </c>
      <c r="D37" s="25" t="s">
        <v>1323</v>
      </c>
      <c r="E37" s="26">
        <v>6400</v>
      </c>
      <c r="F37" s="26">
        <v>6400</v>
      </c>
      <c r="G37" s="26">
        <v>6400</v>
      </c>
    </row>
    <row r="38" ht="18.75" customHeight="1" spans="1:7">
      <c r="A38" s="22" t="s">
        <v>70</v>
      </c>
      <c r="B38" s="24" t="s">
        <v>1324</v>
      </c>
      <c r="C38" s="24" t="s">
        <v>540</v>
      </c>
      <c r="D38" s="25" t="s">
        <v>1323</v>
      </c>
      <c r="E38" s="26">
        <v>50000</v>
      </c>
      <c r="F38" s="26">
        <v>50000</v>
      </c>
      <c r="G38" s="26">
        <v>50000</v>
      </c>
    </row>
    <row r="39" ht="18.75" customHeight="1" spans="1:7">
      <c r="A39" s="22" t="s">
        <v>70</v>
      </c>
      <c r="B39" s="24" t="s">
        <v>1324</v>
      </c>
      <c r="C39" s="24" t="s">
        <v>558</v>
      </c>
      <c r="D39" s="25" t="s">
        <v>1323</v>
      </c>
      <c r="E39" s="26">
        <v>94000</v>
      </c>
      <c r="F39" s="26">
        <v>94000</v>
      </c>
      <c r="G39" s="26">
        <v>94000</v>
      </c>
    </row>
    <row r="40" ht="18.75" customHeight="1" spans="1:7">
      <c r="A40" s="22" t="s">
        <v>70</v>
      </c>
      <c r="B40" s="24" t="s">
        <v>1325</v>
      </c>
      <c r="C40" s="24" t="s">
        <v>434</v>
      </c>
      <c r="D40" s="25" t="s">
        <v>1323</v>
      </c>
      <c r="E40" s="26">
        <v>80000</v>
      </c>
      <c r="F40" s="26">
        <v>80000</v>
      </c>
      <c r="G40" s="26">
        <v>80000</v>
      </c>
    </row>
    <row r="41" ht="18.75" customHeight="1" spans="1:7">
      <c r="A41" s="22" t="s">
        <v>70</v>
      </c>
      <c r="B41" s="24" t="s">
        <v>1325</v>
      </c>
      <c r="C41" s="24" t="s">
        <v>436</v>
      </c>
      <c r="D41" s="25" t="s">
        <v>1323</v>
      </c>
      <c r="E41" s="26">
        <v>31900</v>
      </c>
      <c r="F41" s="26">
        <v>112900</v>
      </c>
      <c r="G41" s="26">
        <v>112900</v>
      </c>
    </row>
    <row r="42" ht="18.75" customHeight="1" spans="1:7">
      <c r="A42" s="22" t="s">
        <v>70</v>
      </c>
      <c r="B42" s="24" t="s">
        <v>1325</v>
      </c>
      <c r="C42" s="24" t="s">
        <v>438</v>
      </c>
      <c r="D42" s="25" t="s">
        <v>1323</v>
      </c>
      <c r="E42" s="26">
        <v>2241426.4</v>
      </c>
      <c r="F42" s="26">
        <v>2241426.4</v>
      </c>
      <c r="G42" s="26">
        <v>2241426.4</v>
      </c>
    </row>
    <row r="43" ht="18.75" customHeight="1" spans="1:7">
      <c r="A43" s="22" t="s">
        <v>70</v>
      </c>
      <c r="B43" s="24" t="s">
        <v>1325</v>
      </c>
      <c r="C43" s="24" t="s">
        <v>442</v>
      </c>
      <c r="D43" s="25" t="s">
        <v>1323</v>
      </c>
      <c r="E43" s="26">
        <v>140000</v>
      </c>
      <c r="F43" s="26">
        <v>140000</v>
      </c>
      <c r="G43" s="26">
        <v>140000</v>
      </c>
    </row>
    <row r="44" ht="18.75" customHeight="1" spans="1:7">
      <c r="A44" s="22" t="s">
        <v>70</v>
      </c>
      <c r="B44" s="24" t="s">
        <v>1325</v>
      </c>
      <c r="C44" s="24" t="s">
        <v>444</v>
      </c>
      <c r="D44" s="25" t="s">
        <v>1323</v>
      </c>
      <c r="E44" s="26">
        <v>150000</v>
      </c>
      <c r="F44" s="26">
        <v>150000</v>
      </c>
      <c r="G44" s="26">
        <v>150000</v>
      </c>
    </row>
    <row r="45" ht="18.75" customHeight="1" spans="1:7">
      <c r="A45" s="22" t="s">
        <v>70</v>
      </c>
      <c r="B45" s="24" t="s">
        <v>1325</v>
      </c>
      <c r="C45" s="24" t="s">
        <v>448</v>
      </c>
      <c r="D45" s="25" t="s">
        <v>1323</v>
      </c>
      <c r="E45" s="26">
        <v>800000</v>
      </c>
      <c r="F45" s="26">
        <v>1000000</v>
      </c>
      <c r="G45" s="26">
        <v>1000000</v>
      </c>
    </row>
    <row r="46" ht="18.75" customHeight="1" spans="1:7">
      <c r="A46" s="22" t="s">
        <v>70</v>
      </c>
      <c r="B46" s="24" t="s">
        <v>1325</v>
      </c>
      <c r="C46" s="24" t="s">
        <v>450</v>
      </c>
      <c r="D46" s="25" t="s">
        <v>1323</v>
      </c>
      <c r="E46" s="26">
        <v>22000</v>
      </c>
      <c r="F46" s="26">
        <v>30000</v>
      </c>
      <c r="G46" s="26">
        <v>30000</v>
      </c>
    </row>
    <row r="47" ht="18.75" customHeight="1" spans="1:7">
      <c r="A47" s="22" t="s">
        <v>70</v>
      </c>
      <c r="B47" s="24" t="s">
        <v>1325</v>
      </c>
      <c r="C47" s="24" t="s">
        <v>452</v>
      </c>
      <c r="D47" s="25" t="s">
        <v>1323</v>
      </c>
      <c r="E47" s="26">
        <v>80000</v>
      </c>
      <c r="F47" s="26">
        <v>111600</v>
      </c>
      <c r="G47" s="26">
        <v>111600</v>
      </c>
    </row>
    <row r="48" ht="18.75" customHeight="1" spans="1:7">
      <c r="A48" s="22" t="s">
        <v>70</v>
      </c>
      <c r="B48" s="24" t="s">
        <v>1325</v>
      </c>
      <c r="C48" s="24" t="s">
        <v>456</v>
      </c>
      <c r="D48" s="25" t="s">
        <v>1323</v>
      </c>
      <c r="E48" s="26">
        <v>200000</v>
      </c>
      <c r="F48" s="26">
        <v>200000</v>
      </c>
      <c r="G48" s="26">
        <v>200000</v>
      </c>
    </row>
    <row r="49" ht="18.75" customHeight="1" spans="1:7">
      <c r="A49" s="22" t="s">
        <v>70</v>
      </c>
      <c r="B49" s="24" t="s">
        <v>1325</v>
      </c>
      <c r="C49" s="24" t="s">
        <v>458</v>
      </c>
      <c r="D49" s="25" t="s">
        <v>1323</v>
      </c>
      <c r="E49" s="26">
        <v>150000</v>
      </c>
      <c r="F49" s="26">
        <v>150000</v>
      </c>
      <c r="G49" s="26">
        <v>150000</v>
      </c>
    </row>
    <row r="50" ht="18.75" customHeight="1" spans="1:7">
      <c r="A50" s="22" t="s">
        <v>70</v>
      </c>
      <c r="B50" s="24" t="s">
        <v>1325</v>
      </c>
      <c r="C50" s="24" t="s">
        <v>460</v>
      </c>
      <c r="D50" s="25" t="s">
        <v>1323</v>
      </c>
      <c r="E50" s="26">
        <v>10000</v>
      </c>
      <c r="F50" s="26">
        <v>30000</v>
      </c>
      <c r="G50" s="26">
        <v>30000</v>
      </c>
    </row>
    <row r="51" ht="18.75" customHeight="1" spans="1:7">
      <c r="A51" s="22" t="s">
        <v>70</v>
      </c>
      <c r="B51" s="24" t="s">
        <v>1325</v>
      </c>
      <c r="C51" s="24" t="s">
        <v>462</v>
      </c>
      <c r="D51" s="25" t="s">
        <v>1323</v>
      </c>
      <c r="E51" s="26">
        <v>20000</v>
      </c>
      <c r="F51" s="26">
        <v>20000</v>
      </c>
      <c r="G51" s="26">
        <v>20000</v>
      </c>
    </row>
    <row r="52" ht="18.75" customHeight="1" spans="1:7">
      <c r="A52" s="22" t="s">
        <v>70</v>
      </c>
      <c r="B52" s="24" t="s">
        <v>1325</v>
      </c>
      <c r="C52" s="24" t="s">
        <v>464</v>
      </c>
      <c r="D52" s="25" t="s">
        <v>1323</v>
      </c>
      <c r="E52" s="26">
        <v>27000</v>
      </c>
      <c r="F52" s="26">
        <v>27000</v>
      </c>
      <c r="G52" s="26">
        <v>27000</v>
      </c>
    </row>
    <row r="53" ht="18.75" customHeight="1" spans="1:7">
      <c r="A53" s="22" t="s">
        <v>70</v>
      </c>
      <c r="B53" s="24" t="s">
        <v>1325</v>
      </c>
      <c r="C53" s="24" t="s">
        <v>466</v>
      </c>
      <c r="D53" s="25" t="s">
        <v>1323</v>
      </c>
      <c r="E53" s="26">
        <v>10000</v>
      </c>
      <c r="F53" s="26">
        <v>10000</v>
      </c>
      <c r="G53" s="26">
        <v>10000</v>
      </c>
    </row>
    <row r="54" ht="18.75" customHeight="1" spans="1:7">
      <c r="A54" s="22" t="s">
        <v>70</v>
      </c>
      <c r="B54" s="24" t="s">
        <v>1325</v>
      </c>
      <c r="C54" s="24" t="s">
        <v>468</v>
      </c>
      <c r="D54" s="25" t="s">
        <v>1323</v>
      </c>
      <c r="E54" s="26">
        <v>70000</v>
      </c>
      <c r="F54" s="26">
        <v>70000</v>
      </c>
      <c r="G54" s="26">
        <v>70000</v>
      </c>
    </row>
    <row r="55" ht="18.75" customHeight="1" spans="1:7">
      <c r="A55" s="22" t="s">
        <v>70</v>
      </c>
      <c r="B55" s="24" t="s">
        <v>1325</v>
      </c>
      <c r="C55" s="24" t="s">
        <v>473</v>
      </c>
      <c r="D55" s="25" t="s">
        <v>1323</v>
      </c>
      <c r="E55" s="26">
        <v>50000</v>
      </c>
      <c r="F55" s="26">
        <v>50000</v>
      </c>
      <c r="G55" s="26">
        <v>50000</v>
      </c>
    </row>
    <row r="56" ht="18.75" customHeight="1" spans="1:7">
      <c r="A56" s="22" t="s">
        <v>70</v>
      </c>
      <c r="B56" s="24" t="s">
        <v>1325</v>
      </c>
      <c r="C56" s="24" t="s">
        <v>484</v>
      </c>
      <c r="D56" s="25" t="s">
        <v>1323</v>
      </c>
      <c r="E56" s="26">
        <v>70000</v>
      </c>
      <c r="F56" s="26">
        <v>70000</v>
      </c>
      <c r="G56" s="26">
        <v>70000</v>
      </c>
    </row>
    <row r="57" ht="18.75" customHeight="1" spans="1:7">
      <c r="A57" s="22" t="s">
        <v>70</v>
      </c>
      <c r="B57" s="24" t="s">
        <v>1325</v>
      </c>
      <c r="C57" s="24" t="s">
        <v>486</v>
      </c>
      <c r="D57" s="25" t="s">
        <v>1323</v>
      </c>
      <c r="E57" s="26">
        <v>50000</v>
      </c>
      <c r="F57" s="26">
        <v>300000</v>
      </c>
      <c r="G57" s="26">
        <v>300000</v>
      </c>
    </row>
    <row r="58" ht="18.75" customHeight="1" spans="1:7">
      <c r="A58" s="22" t="s">
        <v>70</v>
      </c>
      <c r="B58" s="24" t="s">
        <v>1325</v>
      </c>
      <c r="C58" s="24" t="s">
        <v>488</v>
      </c>
      <c r="D58" s="25" t="s">
        <v>1323</v>
      </c>
      <c r="E58" s="26">
        <v>30000</v>
      </c>
      <c r="F58" s="26">
        <v>30000</v>
      </c>
      <c r="G58" s="26">
        <v>30000</v>
      </c>
    </row>
    <row r="59" ht="18.75" customHeight="1" spans="1:7">
      <c r="A59" s="22" t="s">
        <v>70</v>
      </c>
      <c r="B59" s="24" t="s">
        <v>1325</v>
      </c>
      <c r="C59" s="24" t="s">
        <v>492</v>
      </c>
      <c r="D59" s="25" t="s">
        <v>1323</v>
      </c>
      <c r="E59" s="26">
        <v>10000</v>
      </c>
      <c r="F59" s="26">
        <v>10000</v>
      </c>
      <c r="G59" s="26">
        <v>10000</v>
      </c>
    </row>
    <row r="60" ht="18.75" customHeight="1" spans="1:7">
      <c r="A60" s="22" t="s">
        <v>70</v>
      </c>
      <c r="B60" s="24" t="s">
        <v>1325</v>
      </c>
      <c r="C60" s="24" t="s">
        <v>564</v>
      </c>
      <c r="D60" s="25" t="s">
        <v>1323</v>
      </c>
      <c r="E60" s="26">
        <v>400000</v>
      </c>
      <c r="F60" s="26">
        <v>400000</v>
      </c>
      <c r="G60" s="26">
        <v>400000</v>
      </c>
    </row>
    <row r="61" ht="18.75" customHeight="1" spans="1:7">
      <c r="A61" s="27" t="s">
        <v>55</v>
      </c>
      <c r="B61" s="28" t="s">
        <v>1326</v>
      </c>
      <c r="C61" s="28"/>
      <c r="D61" s="29"/>
      <c r="E61" s="26">
        <v>7218426.4</v>
      </c>
      <c r="F61" s="26">
        <f>SUM(F9:F60)</f>
        <v>13137126.4</v>
      </c>
      <c r="G61" s="26">
        <f>SUM(G9:G60)</f>
        <v>12365626.4</v>
      </c>
    </row>
  </sheetData>
  <mergeCells count="11">
    <mergeCell ref="A3:G3"/>
    <mergeCell ref="A4:D4"/>
    <mergeCell ref="E5:G5"/>
    <mergeCell ref="A61:D6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S31" sqref="S31"/>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46" t="str">
        <f>"单位名称：昆明市西山区人民政府西苑街道办事处"&amp;""</f>
        <v>单位名称：昆明市西山区人民政府西苑街道办事处</v>
      </c>
      <c r="S4" s="48" t="s">
        <v>1</v>
      </c>
    </row>
    <row r="5" ht="21.75" customHeight="1" spans="1:19">
      <c r="A5" s="248" t="s">
        <v>53</v>
      </c>
      <c r="B5" s="249" t="s">
        <v>54</v>
      </c>
      <c r="C5" s="249" t="s">
        <v>55</v>
      </c>
      <c r="D5" s="250" t="s">
        <v>56</v>
      </c>
      <c r="E5" s="250"/>
      <c r="F5" s="250"/>
      <c r="G5" s="250"/>
      <c r="H5" s="250"/>
      <c r="I5" s="154"/>
      <c r="J5" s="250"/>
      <c r="K5" s="250"/>
      <c r="L5" s="250"/>
      <c r="M5" s="250"/>
      <c r="N5" s="257"/>
      <c r="O5" s="250" t="s">
        <v>45</v>
      </c>
      <c r="P5" s="250"/>
      <c r="Q5" s="250"/>
      <c r="R5" s="250"/>
      <c r="S5" s="257"/>
    </row>
    <row r="6" ht="27" customHeight="1" spans="1:19">
      <c r="A6" s="251"/>
      <c r="B6" s="252"/>
      <c r="C6" s="252"/>
      <c r="D6" s="252" t="s">
        <v>57</v>
      </c>
      <c r="E6" s="252" t="s">
        <v>58</v>
      </c>
      <c r="F6" s="252" t="s">
        <v>59</v>
      </c>
      <c r="G6" s="252" t="s">
        <v>60</v>
      </c>
      <c r="H6" s="252" t="s">
        <v>61</v>
      </c>
      <c r="I6" s="258" t="s">
        <v>62</v>
      </c>
      <c r="J6" s="259"/>
      <c r="K6" s="259"/>
      <c r="L6" s="259"/>
      <c r="M6" s="259"/>
      <c r="N6" s="260"/>
      <c r="O6" s="252" t="s">
        <v>57</v>
      </c>
      <c r="P6" s="252" t="s">
        <v>58</v>
      </c>
      <c r="Q6" s="252" t="s">
        <v>59</v>
      </c>
      <c r="R6" s="252" t="s">
        <v>60</v>
      </c>
      <c r="S6" s="252" t="s">
        <v>63</v>
      </c>
    </row>
    <row r="7" ht="30" customHeight="1" spans="1:19">
      <c r="A7" s="253"/>
      <c r="B7" s="254"/>
      <c r="C7" s="255"/>
      <c r="D7" s="255"/>
      <c r="E7" s="255"/>
      <c r="F7" s="255"/>
      <c r="G7" s="255"/>
      <c r="H7" s="255"/>
      <c r="I7" s="69" t="s">
        <v>57</v>
      </c>
      <c r="J7" s="260" t="s">
        <v>64</v>
      </c>
      <c r="K7" s="260" t="s">
        <v>65</v>
      </c>
      <c r="L7" s="260" t="s">
        <v>66</v>
      </c>
      <c r="M7" s="260" t="s">
        <v>67</v>
      </c>
      <c r="N7" s="260" t="s">
        <v>68</v>
      </c>
      <c r="O7" s="261"/>
      <c r="P7" s="261"/>
      <c r="Q7" s="261"/>
      <c r="R7" s="261"/>
      <c r="S7" s="255"/>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5" t="s">
        <v>69</v>
      </c>
      <c r="B9" s="25" t="s">
        <v>70</v>
      </c>
      <c r="C9" s="134">
        <v>27107313.8</v>
      </c>
      <c r="D9" s="134">
        <v>27107313.8</v>
      </c>
      <c r="E9" s="134">
        <v>26600313.8</v>
      </c>
      <c r="F9" s="79"/>
      <c r="G9" s="79"/>
      <c r="H9" s="79"/>
      <c r="I9" s="134">
        <v>507000</v>
      </c>
      <c r="J9" s="79"/>
      <c r="K9" s="79"/>
      <c r="L9" s="134">
        <v>507000</v>
      </c>
      <c r="M9" s="79"/>
      <c r="N9" s="79"/>
      <c r="O9" s="79"/>
      <c r="P9" s="79"/>
      <c r="Q9" s="79"/>
      <c r="R9" s="79"/>
      <c r="S9" s="79"/>
    </row>
    <row r="10" ht="18" customHeight="1" spans="1:19">
      <c r="A10" s="256"/>
      <c r="B10" s="256"/>
      <c r="C10" s="79"/>
      <c r="D10" s="79"/>
      <c r="E10" s="79"/>
      <c r="F10" s="79"/>
      <c r="G10" s="79"/>
      <c r="H10" s="79"/>
      <c r="J10" s="79"/>
      <c r="K10" s="79"/>
      <c r="L10" s="79"/>
      <c r="M10" s="79"/>
      <c r="N10" s="79"/>
      <c r="O10" s="79"/>
      <c r="P10" s="79"/>
      <c r="Q10" s="79"/>
      <c r="R10" s="79"/>
      <c r="S10" s="79"/>
    </row>
    <row r="11" ht="18" customHeight="1" spans="1:19">
      <c r="A11" s="256"/>
      <c r="B11" s="256"/>
      <c r="C11" s="79"/>
      <c r="D11" s="79"/>
      <c r="E11" s="79"/>
      <c r="F11" s="79"/>
      <c r="G11" s="79"/>
      <c r="H11" s="79"/>
      <c r="I11" s="79"/>
      <c r="J11" s="79"/>
      <c r="K11" s="79"/>
      <c r="L11" s="79"/>
      <c r="M11" s="79"/>
      <c r="N11" s="79"/>
      <c r="O11" s="79"/>
      <c r="P11" s="79"/>
      <c r="Q11" s="79"/>
      <c r="R11" s="79"/>
      <c r="S11" s="79"/>
    </row>
    <row r="12" ht="18" customHeight="1" spans="1:19">
      <c r="A12" s="256"/>
      <c r="B12" s="256"/>
      <c r="C12" s="79"/>
      <c r="D12" s="79"/>
      <c r="E12" s="79"/>
      <c r="F12" s="79"/>
      <c r="G12" s="79"/>
      <c r="H12" s="79"/>
      <c r="I12" s="79"/>
      <c r="J12" s="79"/>
      <c r="K12" s="79"/>
      <c r="L12" s="79"/>
      <c r="M12" s="79"/>
      <c r="N12" s="79"/>
      <c r="O12" s="79"/>
      <c r="P12" s="79"/>
      <c r="Q12" s="79"/>
      <c r="R12" s="79"/>
      <c r="S12" s="79"/>
    </row>
    <row r="13" ht="18" customHeight="1" spans="1:19">
      <c r="A13" s="49" t="s">
        <v>55</v>
      </c>
      <c r="B13" s="209"/>
      <c r="C13" s="134">
        <v>27107313.8</v>
      </c>
      <c r="D13" s="134">
        <v>27107313.8</v>
      </c>
      <c r="E13" s="134">
        <v>26600313.8</v>
      </c>
      <c r="F13" s="79"/>
      <c r="G13" s="79"/>
      <c r="H13" s="79"/>
      <c r="I13" s="134">
        <v>507000</v>
      </c>
      <c r="J13" s="79"/>
      <c r="K13" s="79"/>
      <c r="L13" s="134">
        <v>507000</v>
      </c>
      <c r="M13" s="79"/>
      <c r="N13" s="79"/>
      <c r="O13" s="79"/>
      <c r="P13" s="79"/>
      <c r="Q13" s="79"/>
      <c r="R13" s="79"/>
      <c r="S13" s="79"/>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0"/>
  <sheetViews>
    <sheetView showGridLines="0" showZeros="0" workbookViewId="0">
      <pane ySplit="1" topLeftCell="A6" activePane="bottomLeft" state="frozen"/>
      <selection/>
      <selection pane="bottomLeft" activeCell="I110" sqref="I110"/>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"单位名称：昆明市西山区人民政府西苑街道办事处"&amp;""</f>
        <v>单位名称：昆明市西山区人民政府西苑街道办事处</v>
      </c>
      <c r="O4" s="48" t="s">
        <v>1</v>
      </c>
    </row>
    <row r="5" ht="27" customHeight="1" spans="1:15">
      <c r="A5" s="234" t="s">
        <v>72</v>
      </c>
      <c r="B5" s="234" t="s">
        <v>73</v>
      </c>
      <c r="C5" s="234" t="s">
        <v>55</v>
      </c>
      <c r="D5" s="235" t="s">
        <v>58</v>
      </c>
      <c r="E5" s="236"/>
      <c r="F5" s="237"/>
      <c r="G5" s="238" t="s">
        <v>59</v>
      </c>
      <c r="H5" s="238" t="s">
        <v>60</v>
      </c>
      <c r="I5" s="238" t="s">
        <v>74</v>
      </c>
      <c r="J5" s="235" t="s">
        <v>62</v>
      </c>
      <c r="K5" s="236"/>
      <c r="L5" s="236"/>
      <c r="M5" s="236"/>
      <c r="N5" s="245"/>
      <c r="O5" s="246"/>
    </row>
    <row r="6" ht="42" customHeight="1" spans="1:15">
      <c r="A6" s="239"/>
      <c r="B6" s="239"/>
      <c r="C6" s="240"/>
      <c r="D6" s="241" t="s">
        <v>57</v>
      </c>
      <c r="E6" s="241" t="s">
        <v>75</v>
      </c>
      <c r="F6" s="241" t="s">
        <v>76</v>
      </c>
      <c r="G6" s="240"/>
      <c r="H6" s="240"/>
      <c r="I6" s="239"/>
      <c r="J6" s="241" t="s">
        <v>57</v>
      </c>
      <c r="K6" s="225" t="s">
        <v>77</v>
      </c>
      <c r="L6" s="225" t="s">
        <v>78</v>
      </c>
      <c r="M6" s="225" t="s">
        <v>79</v>
      </c>
      <c r="N6" s="225" t="s">
        <v>80</v>
      </c>
      <c r="O6" s="225"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242" t="s">
        <v>97</v>
      </c>
      <c r="B8" s="242" t="s">
        <v>98</v>
      </c>
      <c r="C8" s="132">
        <v>14506577.44</v>
      </c>
      <c r="D8" s="134">
        <v>14506577.44</v>
      </c>
      <c r="E8" s="134">
        <v>9320651.04</v>
      </c>
      <c r="F8" s="134">
        <v>5185926.4</v>
      </c>
      <c r="G8" s="56"/>
      <c r="H8" s="56"/>
      <c r="I8" s="56"/>
      <c r="J8" s="134"/>
      <c r="K8" s="56"/>
      <c r="L8" s="56"/>
      <c r="M8" s="134"/>
      <c r="N8" s="52"/>
      <c r="O8" s="56"/>
    </row>
    <row r="9" ht="18" customHeight="1" spans="1:15">
      <c r="A9" s="243" t="s">
        <v>99</v>
      </c>
      <c r="B9" s="243" t="s">
        <v>100</v>
      </c>
      <c r="C9" s="132">
        <v>80000</v>
      </c>
      <c r="D9" s="134">
        <v>80000</v>
      </c>
      <c r="E9" s="134"/>
      <c r="F9" s="134">
        <v>80000</v>
      </c>
      <c r="G9" s="56"/>
      <c r="H9" s="56"/>
      <c r="I9" s="56"/>
      <c r="J9" s="134"/>
      <c r="K9" s="56"/>
      <c r="L9" s="56"/>
      <c r="M9" s="134"/>
      <c r="N9" s="52"/>
      <c r="O9" s="56"/>
    </row>
    <row r="10" ht="18" customHeight="1" spans="1:15">
      <c r="A10" s="244" t="s">
        <v>101</v>
      </c>
      <c r="B10" s="244" t="s">
        <v>102</v>
      </c>
      <c r="C10" s="132">
        <v>80000</v>
      </c>
      <c r="D10" s="134">
        <v>80000</v>
      </c>
      <c r="E10" s="134"/>
      <c r="F10" s="134">
        <v>80000</v>
      </c>
      <c r="G10" s="56"/>
      <c r="H10" s="56"/>
      <c r="I10" s="56"/>
      <c r="J10" s="134"/>
      <c r="K10" s="56"/>
      <c r="L10" s="56"/>
      <c r="M10" s="134"/>
      <c r="N10" s="52"/>
      <c r="O10" s="56"/>
    </row>
    <row r="11" ht="18" customHeight="1" spans="1:15">
      <c r="A11" s="243" t="s">
        <v>103</v>
      </c>
      <c r="B11" s="243" t="s">
        <v>104</v>
      </c>
      <c r="C11" s="132">
        <v>10000</v>
      </c>
      <c r="D11" s="134">
        <v>10000</v>
      </c>
      <c r="E11" s="134"/>
      <c r="F11" s="134">
        <v>10000</v>
      </c>
      <c r="G11" s="56"/>
      <c r="H11" s="56"/>
      <c r="I11" s="56"/>
      <c r="J11" s="134"/>
      <c r="K11" s="56"/>
      <c r="L11" s="56"/>
      <c r="M11" s="134"/>
      <c r="N11" s="52"/>
      <c r="O11" s="56"/>
    </row>
    <row r="12" ht="18" customHeight="1" spans="1:15">
      <c r="A12" s="244" t="s">
        <v>105</v>
      </c>
      <c r="B12" s="244" t="s">
        <v>106</v>
      </c>
      <c r="C12" s="132">
        <v>10000</v>
      </c>
      <c r="D12" s="134">
        <v>10000</v>
      </c>
      <c r="E12" s="134"/>
      <c r="F12" s="134">
        <v>10000</v>
      </c>
      <c r="G12" s="56"/>
      <c r="H12" s="56"/>
      <c r="I12" s="56"/>
      <c r="J12" s="134"/>
      <c r="K12" s="56"/>
      <c r="L12" s="56"/>
      <c r="M12" s="134"/>
      <c r="N12" s="52"/>
      <c r="O12" s="56"/>
    </row>
    <row r="13" ht="18" customHeight="1" spans="1:15">
      <c r="A13" s="243" t="s">
        <v>107</v>
      </c>
      <c r="B13" s="243" t="s">
        <v>108</v>
      </c>
      <c r="C13" s="132">
        <v>13819669.44</v>
      </c>
      <c r="D13" s="134">
        <v>13819669.44</v>
      </c>
      <c r="E13" s="134">
        <v>9098243.04</v>
      </c>
      <c r="F13" s="134">
        <v>4721426.4</v>
      </c>
      <c r="G13" s="56"/>
      <c r="H13" s="56"/>
      <c r="I13" s="56"/>
      <c r="J13" s="134"/>
      <c r="K13" s="56"/>
      <c r="L13" s="56"/>
      <c r="M13" s="134"/>
      <c r="N13" s="52"/>
      <c r="O13" s="56"/>
    </row>
    <row r="14" ht="18" customHeight="1" spans="1:15">
      <c r="A14" s="244" t="s">
        <v>109</v>
      </c>
      <c r="B14" s="244" t="s">
        <v>110</v>
      </c>
      <c r="C14" s="132">
        <v>9498243.04</v>
      </c>
      <c r="D14" s="134">
        <v>9498243.04</v>
      </c>
      <c r="E14" s="134">
        <v>9098243.04</v>
      </c>
      <c r="F14" s="134">
        <v>400000</v>
      </c>
      <c r="G14" s="56"/>
      <c r="H14" s="56"/>
      <c r="I14" s="56"/>
      <c r="J14" s="134"/>
      <c r="K14" s="56"/>
      <c r="L14" s="56"/>
      <c r="M14" s="134"/>
      <c r="N14" s="52"/>
      <c r="O14" s="56"/>
    </row>
    <row r="15" ht="18" customHeight="1" spans="1:15">
      <c r="A15" s="244" t="s">
        <v>111</v>
      </c>
      <c r="B15" s="244" t="s">
        <v>112</v>
      </c>
      <c r="C15" s="132">
        <v>4221426.4</v>
      </c>
      <c r="D15" s="134">
        <v>4221426.4</v>
      </c>
      <c r="E15" s="134"/>
      <c r="F15" s="134">
        <v>4221426.4</v>
      </c>
      <c r="G15" s="56"/>
      <c r="H15" s="56"/>
      <c r="I15" s="56"/>
      <c r="J15" s="134"/>
      <c r="K15" s="56"/>
      <c r="L15" s="56"/>
      <c r="M15" s="134"/>
      <c r="N15" s="52"/>
      <c r="O15" s="56"/>
    </row>
    <row r="16" ht="18" customHeight="1" spans="1:15">
      <c r="A16" s="244" t="s">
        <v>113</v>
      </c>
      <c r="B16" s="244" t="s">
        <v>114</v>
      </c>
      <c r="C16" s="132">
        <v>100000</v>
      </c>
      <c r="D16" s="134">
        <v>100000</v>
      </c>
      <c r="E16" s="134"/>
      <c r="F16" s="134">
        <v>100000</v>
      </c>
      <c r="G16" s="56"/>
      <c r="H16" s="56"/>
      <c r="I16" s="56"/>
      <c r="J16" s="134"/>
      <c r="K16" s="56"/>
      <c r="L16" s="56"/>
      <c r="M16" s="134"/>
      <c r="N16" s="52"/>
      <c r="O16" s="56"/>
    </row>
    <row r="17" ht="18" customHeight="1" spans="1:15">
      <c r="A17" s="243" t="s">
        <v>115</v>
      </c>
      <c r="B17" s="243" t="s">
        <v>116</v>
      </c>
      <c r="C17" s="132">
        <v>245008</v>
      </c>
      <c r="D17" s="134">
        <v>245008</v>
      </c>
      <c r="E17" s="134">
        <v>210408</v>
      </c>
      <c r="F17" s="134">
        <v>34600</v>
      </c>
      <c r="G17" s="56"/>
      <c r="H17" s="56"/>
      <c r="I17" s="56"/>
      <c r="J17" s="134"/>
      <c r="K17" s="56"/>
      <c r="L17" s="56"/>
      <c r="M17" s="134"/>
      <c r="N17" s="52"/>
      <c r="O17" s="56"/>
    </row>
    <row r="18" ht="18" customHeight="1" spans="1:15">
      <c r="A18" s="244" t="s">
        <v>117</v>
      </c>
      <c r="B18" s="244" t="s">
        <v>118</v>
      </c>
      <c r="C18" s="132">
        <v>34600</v>
      </c>
      <c r="D18" s="134">
        <v>34600</v>
      </c>
      <c r="E18" s="134"/>
      <c r="F18" s="134">
        <v>34600</v>
      </c>
      <c r="G18" s="56"/>
      <c r="H18" s="56"/>
      <c r="I18" s="56"/>
      <c r="J18" s="134"/>
      <c r="K18" s="56"/>
      <c r="L18" s="56"/>
      <c r="M18" s="134"/>
      <c r="N18" s="52"/>
      <c r="O18" s="56"/>
    </row>
    <row r="19" ht="18" customHeight="1" spans="1:15">
      <c r="A19" s="244" t="s">
        <v>119</v>
      </c>
      <c r="B19" s="244" t="s">
        <v>120</v>
      </c>
      <c r="C19" s="132">
        <v>210408</v>
      </c>
      <c r="D19" s="134">
        <v>210408</v>
      </c>
      <c r="E19" s="134">
        <v>210408</v>
      </c>
      <c r="F19" s="134"/>
      <c r="G19" s="56"/>
      <c r="H19" s="56"/>
      <c r="I19" s="56"/>
      <c r="J19" s="134"/>
      <c r="K19" s="56"/>
      <c r="L19" s="56"/>
      <c r="M19" s="134"/>
      <c r="N19" s="52"/>
      <c r="O19" s="56"/>
    </row>
    <row r="20" ht="18" customHeight="1" spans="1:15">
      <c r="A20" s="243" t="s">
        <v>121</v>
      </c>
      <c r="B20" s="243" t="s">
        <v>122</v>
      </c>
      <c r="C20" s="132">
        <v>43900</v>
      </c>
      <c r="D20" s="134">
        <v>43900</v>
      </c>
      <c r="E20" s="134">
        <v>12000</v>
      </c>
      <c r="F20" s="134">
        <v>31900</v>
      </c>
      <c r="G20" s="56"/>
      <c r="H20" s="56"/>
      <c r="I20" s="56"/>
      <c r="J20" s="134"/>
      <c r="K20" s="56"/>
      <c r="L20" s="56"/>
      <c r="M20" s="134"/>
      <c r="N20" s="52"/>
      <c r="O20" s="56"/>
    </row>
    <row r="21" ht="18" customHeight="1" spans="1:15">
      <c r="A21" s="244" t="s">
        <v>123</v>
      </c>
      <c r="B21" s="244" t="s">
        <v>124</v>
      </c>
      <c r="C21" s="132">
        <v>43900</v>
      </c>
      <c r="D21" s="134">
        <v>43900</v>
      </c>
      <c r="E21" s="134">
        <v>12000</v>
      </c>
      <c r="F21" s="134">
        <v>31900</v>
      </c>
      <c r="G21" s="56"/>
      <c r="H21" s="56"/>
      <c r="I21" s="56"/>
      <c r="J21" s="134"/>
      <c r="K21" s="56"/>
      <c r="L21" s="56"/>
      <c r="M21" s="134"/>
      <c r="N21" s="52"/>
      <c r="O21" s="56"/>
    </row>
    <row r="22" ht="18" customHeight="1" spans="1:15">
      <c r="A22" s="243" t="s">
        <v>125</v>
      </c>
      <c r="B22" s="243" t="s">
        <v>126</v>
      </c>
      <c r="C22" s="132">
        <v>248000</v>
      </c>
      <c r="D22" s="134">
        <v>248000</v>
      </c>
      <c r="E22" s="134"/>
      <c r="F22" s="134">
        <v>248000</v>
      </c>
      <c r="G22" s="56"/>
      <c r="H22" s="56"/>
      <c r="I22" s="56"/>
      <c r="J22" s="134"/>
      <c r="K22" s="56"/>
      <c r="L22" s="56"/>
      <c r="M22" s="134"/>
      <c r="N22" s="52"/>
      <c r="O22" s="56"/>
    </row>
    <row r="23" ht="18" customHeight="1" spans="1:15">
      <c r="A23" s="244" t="s">
        <v>127</v>
      </c>
      <c r="B23" s="244" t="s">
        <v>112</v>
      </c>
      <c r="C23" s="132">
        <v>248000</v>
      </c>
      <c r="D23" s="134">
        <v>248000</v>
      </c>
      <c r="E23" s="134"/>
      <c r="F23" s="134">
        <v>248000</v>
      </c>
      <c r="G23" s="56"/>
      <c r="H23" s="56"/>
      <c r="I23" s="56"/>
      <c r="J23" s="134"/>
      <c r="K23" s="56"/>
      <c r="L23" s="56"/>
      <c r="M23" s="134"/>
      <c r="N23" s="52"/>
      <c r="O23" s="56"/>
    </row>
    <row r="24" ht="18" customHeight="1" spans="1:15">
      <c r="A24" s="243" t="s">
        <v>128</v>
      </c>
      <c r="B24" s="243" t="s">
        <v>129</v>
      </c>
      <c r="C24" s="132">
        <v>10000</v>
      </c>
      <c r="D24" s="134">
        <v>10000</v>
      </c>
      <c r="E24" s="134"/>
      <c r="F24" s="134">
        <v>10000</v>
      </c>
      <c r="G24" s="56"/>
      <c r="H24" s="56"/>
      <c r="I24" s="56"/>
      <c r="J24" s="134"/>
      <c r="K24" s="56"/>
      <c r="L24" s="56"/>
      <c r="M24" s="134"/>
      <c r="N24" s="52"/>
      <c r="O24" s="56"/>
    </row>
    <row r="25" ht="18" customHeight="1" spans="1:15">
      <c r="A25" s="244" t="s">
        <v>130</v>
      </c>
      <c r="B25" s="244" t="s">
        <v>112</v>
      </c>
      <c r="C25" s="132">
        <v>10000</v>
      </c>
      <c r="D25" s="134">
        <v>10000</v>
      </c>
      <c r="E25" s="134"/>
      <c r="F25" s="134">
        <v>10000</v>
      </c>
      <c r="G25" s="56"/>
      <c r="H25" s="56"/>
      <c r="I25" s="56"/>
      <c r="J25" s="134"/>
      <c r="K25" s="56"/>
      <c r="L25" s="56"/>
      <c r="M25" s="134"/>
      <c r="N25" s="52"/>
      <c r="O25" s="56"/>
    </row>
    <row r="26" ht="18" customHeight="1" spans="1:15">
      <c r="A26" s="243" t="s">
        <v>131</v>
      </c>
      <c r="B26" s="243" t="s">
        <v>132</v>
      </c>
      <c r="C26" s="132">
        <v>10000</v>
      </c>
      <c r="D26" s="134">
        <v>10000</v>
      </c>
      <c r="E26" s="134"/>
      <c r="F26" s="134">
        <v>10000</v>
      </c>
      <c r="G26" s="56"/>
      <c r="H26" s="56"/>
      <c r="I26" s="56"/>
      <c r="J26" s="134"/>
      <c r="K26" s="56"/>
      <c r="L26" s="56"/>
      <c r="M26" s="134"/>
      <c r="N26" s="52"/>
      <c r="O26" s="56"/>
    </row>
    <row r="27" ht="18" customHeight="1" spans="1:15">
      <c r="A27" s="244" t="s">
        <v>133</v>
      </c>
      <c r="B27" s="244" t="s">
        <v>134</v>
      </c>
      <c r="C27" s="132">
        <v>10000</v>
      </c>
      <c r="D27" s="134">
        <v>10000</v>
      </c>
      <c r="E27" s="134"/>
      <c r="F27" s="134">
        <v>10000</v>
      </c>
      <c r="G27" s="56"/>
      <c r="H27" s="56"/>
      <c r="I27" s="56"/>
      <c r="J27" s="134"/>
      <c r="K27" s="56"/>
      <c r="L27" s="56"/>
      <c r="M27" s="134"/>
      <c r="N27" s="52"/>
      <c r="O27" s="56"/>
    </row>
    <row r="28" ht="18" customHeight="1" spans="1:15">
      <c r="A28" s="243" t="s">
        <v>135</v>
      </c>
      <c r="B28" s="243" t="s">
        <v>136</v>
      </c>
      <c r="C28" s="132">
        <v>40000</v>
      </c>
      <c r="D28" s="134">
        <v>40000</v>
      </c>
      <c r="E28" s="134"/>
      <c r="F28" s="134">
        <v>40000</v>
      </c>
      <c r="G28" s="56"/>
      <c r="H28" s="56"/>
      <c r="I28" s="56"/>
      <c r="J28" s="134"/>
      <c r="K28" s="56"/>
      <c r="L28" s="56"/>
      <c r="M28" s="134"/>
      <c r="N28" s="52"/>
      <c r="O28" s="56"/>
    </row>
    <row r="29" ht="18" customHeight="1" spans="1:15">
      <c r="A29" s="244" t="s">
        <v>137</v>
      </c>
      <c r="B29" s="244" t="s">
        <v>136</v>
      </c>
      <c r="C29" s="132">
        <v>40000</v>
      </c>
      <c r="D29" s="134">
        <v>40000</v>
      </c>
      <c r="E29" s="134"/>
      <c r="F29" s="134">
        <v>40000</v>
      </c>
      <c r="G29" s="56"/>
      <c r="H29" s="56"/>
      <c r="I29" s="56"/>
      <c r="J29" s="134"/>
      <c r="K29" s="56"/>
      <c r="L29" s="56"/>
      <c r="M29" s="134"/>
      <c r="N29" s="52"/>
      <c r="O29" s="56"/>
    </row>
    <row r="30" ht="18" customHeight="1" spans="1:15">
      <c r="A30" s="242" t="s">
        <v>138</v>
      </c>
      <c r="B30" s="242" t="s">
        <v>139</v>
      </c>
      <c r="C30" s="132">
        <v>37500</v>
      </c>
      <c r="D30" s="134">
        <v>32500</v>
      </c>
      <c r="E30" s="134"/>
      <c r="F30" s="134">
        <v>32500</v>
      </c>
      <c r="G30" s="56"/>
      <c r="H30" s="56"/>
      <c r="I30" s="56"/>
      <c r="J30" s="134">
        <v>5000</v>
      </c>
      <c r="K30" s="56"/>
      <c r="L30" s="56"/>
      <c r="M30" s="134">
        <v>5000</v>
      </c>
      <c r="N30" s="52"/>
      <c r="O30" s="56"/>
    </row>
    <row r="31" ht="18" customHeight="1" spans="1:15">
      <c r="A31" s="243" t="s">
        <v>140</v>
      </c>
      <c r="B31" s="243" t="s">
        <v>141</v>
      </c>
      <c r="C31" s="132">
        <v>37500</v>
      </c>
      <c r="D31" s="134">
        <v>32500</v>
      </c>
      <c r="E31" s="134"/>
      <c r="F31" s="134">
        <v>32500</v>
      </c>
      <c r="G31" s="56"/>
      <c r="H31" s="56"/>
      <c r="I31" s="56"/>
      <c r="J31" s="134">
        <v>5000</v>
      </c>
      <c r="K31" s="56"/>
      <c r="L31" s="56"/>
      <c r="M31" s="134">
        <v>5000</v>
      </c>
      <c r="N31" s="52"/>
      <c r="O31" s="56"/>
    </row>
    <row r="32" ht="18" customHeight="1" spans="1:15">
      <c r="A32" s="244" t="s">
        <v>142</v>
      </c>
      <c r="B32" s="244" t="s">
        <v>143</v>
      </c>
      <c r="C32" s="132">
        <v>37500</v>
      </c>
      <c r="D32" s="134">
        <v>32500</v>
      </c>
      <c r="E32" s="134"/>
      <c r="F32" s="134">
        <v>32500</v>
      </c>
      <c r="G32" s="56"/>
      <c r="H32" s="56"/>
      <c r="I32" s="56"/>
      <c r="J32" s="134">
        <v>5000</v>
      </c>
      <c r="K32" s="56"/>
      <c r="L32" s="56"/>
      <c r="M32" s="134">
        <v>5000</v>
      </c>
      <c r="N32" s="52"/>
      <c r="O32" s="56"/>
    </row>
    <row r="33" ht="18" customHeight="1" spans="1:15">
      <c r="A33" s="242" t="s">
        <v>144</v>
      </c>
      <c r="B33" s="242" t="s">
        <v>145</v>
      </c>
      <c r="C33" s="132">
        <v>9600</v>
      </c>
      <c r="D33" s="134">
        <v>9600</v>
      </c>
      <c r="E33" s="134">
        <v>9600</v>
      </c>
      <c r="F33" s="134"/>
      <c r="G33" s="56"/>
      <c r="H33" s="56"/>
      <c r="I33" s="56"/>
      <c r="J33" s="134"/>
      <c r="K33" s="56"/>
      <c r="L33" s="56"/>
      <c r="M33" s="134"/>
      <c r="N33" s="52"/>
      <c r="O33" s="56"/>
    </row>
    <row r="34" ht="18" customHeight="1" spans="1:15">
      <c r="A34" s="243" t="s">
        <v>146</v>
      </c>
      <c r="B34" s="243" t="s">
        <v>147</v>
      </c>
      <c r="C34" s="132">
        <v>9600</v>
      </c>
      <c r="D34" s="134">
        <v>9600</v>
      </c>
      <c r="E34" s="134">
        <v>9600</v>
      </c>
      <c r="F34" s="134"/>
      <c r="G34" s="56"/>
      <c r="H34" s="56"/>
      <c r="I34" s="56"/>
      <c r="J34" s="134"/>
      <c r="K34" s="56"/>
      <c r="L34" s="56"/>
      <c r="M34" s="134"/>
      <c r="N34" s="52"/>
      <c r="O34" s="56"/>
    </row>
    <row r="35" ht="18" customHeight="1" spans="1:15">
      <c r="A35" s="244" t="s">
        <v>148</v>
      </c>
      <c r="B35" s="244" t="s">
        <v>149</v>
      </c>
      <c r="C35" s="132">
        <v>9600</v>
      </c>
      <c r="D35" s="134">
        <v>9600</v>
      </c>
      <c r="E35" s="134">
        <v>9600</v>
      </c>
      <c r="F35" s="134"/>
      <c r="G35" s="56"/>
      <c r="H35" s="56"/>
      <c r="I35" s="56"/>
      <c r="J35" s="134"/>
      <c r="K35" s="56"/>
      <c r="L35" s="56"/>
      <c r="M35" s="134"/>
      <c r="N35" s="52"/>
      <c r="O35" s="56"/>
    </row>
    <row r="36" ht="18" customHeight="1" spans="1:15">
      <c r="A36" s="242" t="s">
        <v>150</v>
      </c>
      <c r="B36" s="242" t="s">
        <v>151</v>
      </c>
      <c r="C36" s="132">
        <v>162000</v>
      </c>
      <c r="D36" s="134">
        <v>162000</v>
      </c>
      <c r="E36" s="134"/>
      <c r="F36" s="134">
        <v>162000</v>
      </c>
      <c r="G36" s="56"/>
      <c r="H36" s="56"/>
      <c r="I36" s="56"/>
      <c r="J36" s="134"/>
      <c r="K36" s="56"/>
      <c r="L36" s="56"/>
      <c r="M36" s="134"/>
      <c r="N36" s="52"/>
      <c r="O36" s="56"/>
    </row>
    <row r="37" ht="18" customHeight="1" spans="1:15">
      <c r="A37" s="243" t="s">
        <v>152</v>
      </c>
      <c r="B37" s="243" t="s">
        <v>153</v>
      </c>
      <c r="C37" s="132">
        <v>140000</v>
      </c>
      <c r="D37" s="134">
        <v>140000</v>
      </c>
      <c r="E37" s="134"/>
      <c r="F37" s="134">
        <v>140000</v>
      </c>
      <c r="G37" s="56"/>
      <c r="H37" s="56"/>
      <c r="I37" s="56"/>
      <c r="J37" s="134"/>
      <c r="K37" s="56"/>
      <c r="L37" s="56"/>
      <c r="M37" s="134"/>
      <c r="N37" s="52"/>
      <c r="O37" s="56"/>
    </row>
    <row r="38" ht="18" customHeight="1" spans="1:15">
      <c r="A38" s="244" t="s">
        <v>154</v>
      </c>
      <c r="B38" s="244" t="s">
        <v>155</v>
      </c>
      <c r="C38" s="132">
        <v>140000</v>
      </c>
      <c r="D38" s="134">
        <v>140000</v>
      </c>
      <c r="E38" s="134"/>
      <c r="F38" s="134">
        <v>140000</v>
      </c>
      <c r="G38" s="56"/>
      <c r="H38" s="56"/>
      <c r="I38" s="56"/>
      <c r="J38" s="134"/>
      <c r="K38" s="56"/>
      <c r="L38" s="56"/>
      <c r="M38" s="134"/>
      <c r="N38" s="52"/>
      <c r="O38" s="56"/>
    </row>
    <row r="39" ht="18" customHeight="1" spans="1:15">
      <c r="A39" s="243" t="s">
        <v>156</v>
      </c>
      <c r="B39" s="243" t="s">
        <v>157</v>
      </c>
      <c r="C39" s="132">
        <v>22000</v>
      </c>
      <c r="D39" s="134">
        <v>22000</v>
      </c>
      <c r="E39" s="134"/>
      <c r="F39" s="134">
        <v>22000</v>
      </c>
      <c r="G39" s="56"/>
      <c r="H39" s="56"/>
      <c r="I39" s="56"/>
      <c r="J39" s="134"/>
      <c r="K39" s="56"/>
      <c r="L39" s="56"/>
      <c r="M39" s="134"/>
      <c r="N39" s="52"/>
      <c r="O39" s="56"/>
    </row>
    <row r="40" ht="18" customHeight="1" spans="1:15">
      <c r="A40" s="244" t="s">
        <v>158</v>
      </c>
      <c r="B40" s="244" t="s">
        <v>159</v>
      </c>
      <c r="C40" s="132">
        <v>2000</v>
      </c>
      <c r="D40" s="134">
        <v>2000</v>
      </c>
      <c r="E40" s="134"/>
      <c r="F40" s="134">
        <v>2000</v>
      </c>
      <c r="G40" s="56"/>
      <c r="H40" s="56"/>
      <c r="I40" s="56"/>
      <c r="J40" s="134"/>
      <c r="K40" s="56"/>
      <c r="L40" s="56"/>
      <c r="M40" s="134"/>
      <c r="N40" s="52"/>
      <c r="O40" s="56"/>
    </row>
    <row r="41" ht="18" customHeight="1" spans="1:15">
      <c r="A41" s="244" t="s">
        <v>160</v>
      </c>
      <c r="B41" s="244" t="s">
        <v>161</v>
      </c>
      <c r="C41" s="132">
        <v>20000</v>
      </c>
      <c r="D41" s="134">
        <v>20000</v>
      </c>
      <c r="E41" s="134"/>
      <c r="F41" s="134">
        <v>20000</v>
      </c>
      <c r="G41" s="56"/>
      <c r="H41" s="56"/>
      <c r="I41" s="56"/>
      <c r="J41" s="134"/>
      <c r="K41" s="56"/>
      <c r="L41" s="56"/>
      <c r="M41" s="134"/>
      <c r="N41" s="52"/>
      <c r="O41" s="56"/>
    </row>
    <row r="42" ht="18" customHeight="1" spans="1:15">
      <c r="A42" s="242" t="s">
        <v>162</v>
      </c>
      <c r="B42" s="242" t="s">
        <v>163</v>
      </c>
      <c r="C42" s="132">
        <v>86400</v>
      </c>
      <c r="D42" s="134">
        <v>86400</v>
      </c>
      <c r="E42" s="134"/>
      <c r="F42" s="134">
        <v>86400</v>
      </c>
      <c r="G42" s="56"/>
      <c r="H42" s="56"/>
      <c r="I42" s="56"/>
      <c r="J42" s="134"/>
      <c r="K42" s="56"/>
      <c r="L42" s="56"/>
      <c r="M42" s="134"/>
      <c r="N42" s="52"/>
      <c r="O42" s="56"/>
    </row>
    <row r="43" ht="18" customHeight="1" spans="1:15">
      <c r="A43" s="243" t="s">
        <v>164</v>
      </c>
      <c r="B43" s="243" t="s">
        <v>165</v>
      </c>
      <c r="C43" s="132">
        <v>86400</v>
      </c>
      <c r="D43" s="134">
        <v>86400</v>
      </c>
      <c r="E43" s="134"/>
      <c r="F43" s="134">
        <v>86400</v>
      </c>
      <c r="G43" s="56"/>
      <c r="H43" s="56"/>
      <c r="I43" s="56"/>
      <c r="J43" s="134"/>
      <c r="K43" s="56"/>
      <c r="L43" s="56"/>
      <c r="M43" s="134"/>
      <c r="N43" s="52"/>
      <c r="O43" s="56"/>
    </row>
    <row r="44" ht="18" customHeight="1" spans="1:15">
      <c r="A44" s="244" t="s">
        <v>166</v>
      </c>
      <c r="B44" s="244" t="s">
        <v>167</v>
      </c>
      <c r="C44" s="132">
        <v>80000</v>
      </c>
      <c r="D44" s="134">
        <v>80000</v>
      </c>
      <c r="E44" s="134"/>
      <c r="F44" s="134">
        <v>80000</v>
      </c>
      <c r="G44" s="56"/>
      <c r="H44" s="56"/>
      <c r="I44" s="56"/>
      <c r="J44" s="134"/>
      <c r="K44" s="56"/>
      <c r="L44" s="56"/>
      <c r="M44" s="134"/>
      <c r="N44" s="52"/>
      <c r="O44" s="56"/>
    </row>
    <row r="45" ht="18" customHeight="1" spans="1:15">
      <c r="A45" s="244" t="s">
        <v>168</v>
      </c>
      <c r="B45" s="244" t="s">
        <v>169</v>
      </c>
      <c r="C45" s="132">
        <v>6400</v>
      </c>
      <c r="D45" s="134">
        <v>6400</v>
      </c>
      <c r="E45" s="134"/>
      <c r="F45" s="134">
        <v>6400</v>
      </c>
      <c r="G45" s="56"/>
      <c r="H45" s="56"/>
      <c r="I45" s="56"/>
      <c r="J45" s="134"/>
      <c r="K45" s="56"/>
      <c r="L45" s="56"/>
      <c r="M45" s="134"/>
      <c r="N45" s="52"/>
      <c r="O45" s="56"/>
    </row>
    <row r="46" ht="18" customHeight="1" spans="1:15">
      <c r="A46" s="242" t="s">
        <v>170</v>
      </c>
      <c r="B46" s="242" t="s">
        <v>171</v>
      </c>
      <c r="C46" s="132">
        <v>2588070</v>
      </c>
      <c r="D46" s="134">
        <v>2101070</v>
      </c>
      <c r="E46" s="134">
        <v>1470070</v>
      </c>
      <c r="F46" s="134">
        <v>631000</v>
      </c>
      <c r="G46" s="56"/>
      <c r="H46" s="56"/>
      <c r="I46" s="56"/>
      <c r="J46" s="134">
        <v>487000</v>
      </c>
      <c r="K46" s="56"/>
      <c r="L46" s="56"/>
      <c r="M46" s="134">
        <v>487000</v>
      </c>
      <c r="N46" s="52"/>
      <c r="O46" s="56"/>
    </row>
    <row r="47" ht="18" customHeight="1" spans="1:15">
      <c r="A47" s="243" t="s">
        <v>172</v>
      </c>
      <c r="B47" s="243" t="s">
        <v>173</v>
      </c>
      <c r="C47" s="132">
        <v>499384</v>
      </c>
      <c r="D47" s="134">
        <v>138384</v>
      </c>
      <c r="E47" s="134">
        <v>118384</v>
      </c>
      <c r="F47" s="134">
        <v>20000</v>
      </c>
      <c r="G47" s="56"/>
      <c r="H47" s="56"/>
      <c r="I47" s="56"/>
      <c r="J47" s="134">
        <v>361000</v>
      </c>
      <c r="K47" s="56"/>
      <c r="L47" s="56"/>
      <c r="M47" s="134">
        <v>361000</v>
      </c>
      <c r="N47" s="52"/>
      <c r="O47" s="56"/>
    </row>
    <row r="48" ht="18" customHeight="1" spans="1:15">
      <c r="A48" s="244" t="s">
        <v>174</v>
      </c>
      <c r="B48" s="244" t="s">
        <v>110</v>
      </c>
      <c r="C48" s="132">
        <v>117384</v>
      </c>
      <c r="D48" s="134">
        <v>117384</v>
      </c>
      <c r="E48" s="134">
        <v>117384</v>
      </c>
      <c r="F48" s="134"/>
      <c r="G48" s="56"/>
      <c r="H48" s="56"/>
      <c r="I48" s="56"/>
      <c r="J48" s="134"/>
      <c r="K48" s="56"/>
      <c r="L48" s="56"/>
      <c r="M48" s="134"/>
      <c r="N48" s="52"/>
      <c r="O48" s="56"/>
    </row>
    <row r="49" ht="18" customHeight="1" spans="1:15">
      <c r="A49" s="244" t="s">
        <v>175</v>
      </c>
      <c r="B49" s="244" t="s">
        <v>112</v>
      </c>
      <c r="C49" s="132">
        <v>361000</v>
      </c>
      <c r="D49" s="134"/>
      <c r="E49" s="134"/>
      <c r="F49" s="134"/>
      <c r="G49" s="56"/>
      <c r="H49" s="56"/>
      <c r="I49" s="56"/>
      <c r="J49" s="134">
        <v>361000</v>
      </c>
      <c r="K49" s="56"/>
      <c r="L49" s="56"/>
      <c r="M49" s="134">
        <v>361000</v>
      </c>
      <c r="N49" s="52"/>
      <c r="O49" s="56"/>
    </row>
    <row r="50" ht="18" customHeight="1" spans="1:15">
      <c r="A50" s="244" t="s">
        <v>176</v>
      </c>
      <c r="B50" s="244" t="s">
        <v>177</v>
      </c>
      <c r="C50" s="132">
        <v>21000</v>
      </c>
      <c r="D50" s="134">
        <v>21000</v>
      </c>
      <c r="E50" s="134">
        <v>1000</v>
      </c>
      <c r="F50" s="134">
        <v>20000</v>
      </c>
      <c r="G50" s="56"/>
      <c r="H50" s="56"/>
      <c r="I50" s="56"/>
      <c r="J50" s="134"/>
      <c r="K50" s="56"/>
      <c r="L50" s="56"/>
      <c r="M50" s="134"/>
      <c r="N50" s="52"/>
      <c r="O50" s="56"/>
    </row>
    <row r="51" ht="18" customHeight="1" spans="1:15">
      <c r="A51" s="243" t="s">
        <v>178</v>
      </c>
      <c r="B51" s="243" t="s">
        <v>179</v>
      </c>
      <c r="C51" s="132">
        <v>136000</v>
      </c>
      <c r="D51" s="134">
        <v>10000</v>
      </c>
      <c r="E51" s="134"/>
      <c r="F51" s="134">
        <v>10000</v>
      </c>
      <c r="G51" s="56"/>
      <c r="H51" s="56"/>
      <c r="I51" s="56"/>
      <c r="J51" s="134">
        <v>126000</v>
      </c>
      <c r="K51" s="56"/>
      <c r="L51" s="56"/>
      <c r="M51" s="134">
        <v>126000</v>
      </c>
      <c r="N51" s="52"/>
      <c r="O51" s="56"/>
    </row>
    <row r="52" ht="18" customHeight="1" spans="1:15">
      <c r="A52" s="244" t="s">
        <v>180</v>
      </c>
      <c r="B52" s="244" t="s">
        <v>181</v>
      </c>
      <c r="C52" s="132">
        <v>120000</v>
      </c>
      <c r="D52" s="134"/>
      <c r="E52" s="134"/>
      <c r="F52" s="134"/>
      <c r="G52" s="56"/>
      <c r="H52" s="56"/>
      <c r="I52" s="56"/>
      <c r="J52" s="134">
        <v>120000</v>
      </c>
      <c r="K52" s="56"/>
      <c r="L52" s="56"/>
      <c r="M52" s="134">
        <v>120000</v>
      </c>
      <c r="N52" s="52"/>
      <c r="O52" s="56"/>
    </row>
    <row r="53" ht="18" customHeight="1" spans="1:15">
      <c r="A53" s="244" t="s">
        <v>182</v>
      </c>
      <c r="B53" s="244" t="s">
        <v>183</v>
      </c>
      <c r="C53" s="132">
        <v>16000</v>
      </c>
      <c r="D53" s="134">
        <v>10000</v>
      </c>
      <c r="E53" s="134"/>
      <c r="F53" s="134">
        <v>10000</v>
      </c>
      <c r="G53" s="56"/>
      <c r="H53" s="56"/>
      <c r="I53" s="56"/>
      <c r="J53" s="134">
        <v>6000</v>
      </c>
      <c r="K53" s="56"/>
      <c r="L53" s="56"/>
      <c r="M53" s="134">
        <v>6000</v>
      </c>
      <c r="N53" s="52"/>
      <c r="O53" s="56"/>
    </row>
    <row r="54" ht="18" customHeight="1" spans="1:15">
      <c r="A54" s="243" t="s">
        <v>184</v>
      </c>
      <c r="B54" s="243" t="s">
        <v>185</v>
      </c>
      <c r="C54" s="132">
        <v>1193610</v>
      </c>
      <c r="D54" s="134">
        <v>1193610</v>
      </c>
      <c r="E54" s="134">
        <v>1193610</v>
      </c>
      <c r="F54" s="134"/>
      <c r="G54" s="56"/>
      <c r="H54" s="56"/>
      <c r="I54" s="56"/>
      <c r="J54" s="134"/>
      <c r="K54" s="56"/>
      <c r="L54" s="56"/>
      <c r="M54" s="134"/>
      <c r="N54" s="52"/>
      <c r="O54" s="56"/>
    </row>
    <row r="55" ht="18" customHeight="1" spans="1:15">
      <c r="A55" s="244" t="s">
        <v>186</v>
      </c>
      <c r="B55" s="244" t="s">
        <v>187</v>
      </c>
      <c r="C55" s="132">
        <v>930810</v>
      </c>
      <c r="D55" s="134">
        <v>930810</v>
      </c>
      <c r="E55" s="134">
        <v>930810</v>
      </c>
      <c r="F55" s="134"/>
      <c r="G55" s="56"/>
      <c r="H55" s="56"/>
      <c r="I55" s="56"/>
      <c r="J55" s="134"/>
      <c r="K55" s="56"/>
      <c r="L55" s="56"/>
      <c r="M55" s="134"/>
      <c r="N55" s="52"/>
      <c r="O55" s="56"/>
    </row>
    <row r="56" ht="18" customHeight="1" spans="1:15">
      <c r="A56" s="244" t="s">
        <v>188</v>
      </c>
      <c r="B56" s="244" t="s">
        <v>189</v>
      </c>
      <c r="C56" s="132">
        <v>262800</v>
      </c>
      <c r="D56" s="134">
        <v>262800</v>
      </c>
      <c r="E56" s="134">
        <v>262800</v>
      </c>
      <c r="F56" s="134"/>
      <c r="G56" s="56"/>
      <c r="H56" s="56"/>
      <c r="I56" s="56"/>
      <c r="J56" s="134"/>
      <c r="K56" s="56"/>
      <c r="L56" s="56"/>
      <c r="M56" s="134"/>
      <c r="N56" s="52"/>
      <c r="O56" s="56"/>
    </row>
    <row r="57" ht="18" customHeight="1" spans="1:15">
      <c r="A57" s="243" t="s">
        <v>190</v>
      </c>
      <c r="B57" s="243" t="s">
        <v>191</v>
      </c>
      <c r="C57" s="132">
        <v>418000</v>
      </c>
      <c r="D57" s="134">
        <v>418000</v>
      </c>
      <c r="E57" s="134"/>
      <c r="F57" s="134">
        <v>418000</v>
      </c>
      <c r="G57" s="56"/>
      <c r="H57" s="56"/>
      <c r="I57" s="56"/>
      <c r="J57" s="134"/>
      <c r="K57" s="56"/>
      <c r="L57" s="56"/>
      <c r="M57" s="134"/>
      <c r="N57" s="52"/>
      <c r="O57" s="56"/>
    </row>
    <row r="58" ht="18" customHeight="1" spans="1:15">
      <c r="A58" s="244" t="s">
        <v>192</v>
      </c>
      <c r="B58" s="244" t="s">
        <v>193</v>
      </c>
      <c r="C58" s="132">
        <v>94000</v>
      </c>
      <c r="D58" s="134">
        <v>94000</v>
      </c>
      <c r="E58" s="134"/>
      <c r="F58" s="134">
        <v>94000</v>
      </c>
      <c r="G58" s="56"/>
      <c r="H58" s="56"/>
      <c r="I58" s="56"/>
      <c r="J58" s="134"/>
      <c r="K58" s="56"/>
      <c r="L58" s="56"/>
      <c r="M58" s="134"/>
      <c r="N58" s="52"/>
      <c r="O58" s="56"/>
    </row>
    <row r="59" ht="18" customHeight="1" spans="1:15">
      <c r="A59" s="244" t="s">
        <v>194</v>
      </c>
      <c r="B59" s="244" t="s">
        <v>195</v>
      </c>
      <c r="C59" s="132">
        <v>40000</v>
      </c>
      <c r="D59" s="134">
        <v>40000</v>
      </c>
      <c r="E59" s="134"/>
      <c r="F59" s="134">
        <v>40000</v>
      </c>
      <c r="G59" s="56"/>
      <c r="H59" s="56"/>
      <c r="I59" s="56"/>
      <c r="J59" s="134"/>
      <c r="K59" s="56"/>
      <c r="L59" s="56"/>
      <c r="M59" s="134"/>
      <c r="N59" s="52"/>
      <c r="O59" s="56"/>
    </row>
    <row r="60" ht="18" customHeight="1" spans="1:15">
      <c r="A60" s="244" t="s">
        <v>196</v>
      </c>
      <c r="B60" s="244" t="s">
        <v>197</v>
      </c>
      <c r="C60" s="132">
        <v>284000</v>
      </c>
      <c r="D60" s="134">
        <v>284000</v>
      </c>
      <c r="E60" s="134"/>
      <c r="F60" s="134">
        <v>284000</v>
      </c>
      <c r="G60" s="56"/>
      <c r="H60" s="56"/>
      <c r="I60" s="56"/>
      <c r="J60" s="134"/>
      <c r="K60" s="56"/>
      <c r="L60" s="56"/>
      <c r="M60" s="134"/>
      <c r="N60" s="52"/>
      <c r="O60" s="56"/>
    </row>
    <row r="61" ht="18" customHeight="1" spans="1:15">
      <c r="A61" s="243" t="s">
        <v>198</v>
      </c>
      <c r="B61" s="243" t="s">
        <v>199</v>
      </c>
      <c r="C61" s="132">
        <v>40000</v>
      </c>
      <c r="D61" s="134">
        <v>40000</v>
      </c>
      <c r="E61" s="134"/>
      <c r="F61" s="134">
        <v>40000</v>
      </c>
      <c r="G61" s="56"/>
      <c r="H61" s="56"/>
      <c r="I61" s="56"/>
      <c r="J61" s="134"/>
      <c r="K61" s="56"/>
      <c r="L61" s="56"/>
      <c r="M61" s="134"/>
      <c r="N61" s="52"/>
      <c r="O61" s="56"/>
    </row>
    <row r="62" ht="18" customHeight="1" spans="1:15">
      <c r="A62" s="244" t="s">
        <v>200</v>
      </c>
      <c r="B62" s="244" t="s">
        <v>201</v>
      </c>
      <c r="C62" s="132">
        <v>40000</v>
      </c>
      <c r="D62" s="134">
        <v>40000</v>
      </c>
      <c r="E62" s="134"/>
      <c r="F62" s="134">
        <v>40000</v>
      </c>
      <c r="G62" s="56"/>
      <c r="H62" s="56"/>
      <c r="I62" s="56"/>
      <c r="J62" s="134"/>
      <c r="K62" s="56"/>
      <c r="L62" s="56"/>
      <c r="M62" s="134"/>
      <c r="N62" s="52"/>
      <c r="O62" s="56"/>
    </row>
    <row r="63" ht="18" customHeight="1" spans="1:15">
      <c r="A63" s="243" t="s">
        <v>202</v>
      </c>
      <c r="B63" s="243" t="s">
        <v>203</v>
      </c>
      <c r="C63" s="132">
        <v>26000</v>
      </c>
      <c r="D63" s="134">
        <v>26000</v>
      </c>
      <c r="E63" s="134"/>
      <c r="F63" s="134">
        <v>26000</v>
      </c>
      <c r="G63" s="56"/>
      <c r="H63" s="56"/>
      <c r="I63" s="56"/>
      <c r="J63" s="134"/>
      <c r="K63" s="56"/>
      <c r="L63" s="56"/>
      <c r="M63" s="134"/>
      <c r="N63" s="52"/>
      <c r="O63" s="56"/>
    </row>
    <row r="64" ht="18" customHeight="1" spans="1:15">
      <c r="A64" s="244" t="s">
        <v>204</v>
      </c>
      <c r="B64" s="244" t="s">
        <v>205</v>
      </c>
      <c r="C64" s="132">
        <v>26000</v>
      </c>
      <c r="D64" s="134">
        <v>26000</v>
      </c>
      <c r="E64" s="134"/>
      <c r="F64" s="134">
        <v>26000</v>
      </c>
      <c r="G64" s="56"/>
      <c r="H64" s="56"/>
      <c r="I64" s="56"/>
      <c r="J64" s="134"/>
      <c r="K64" s="56"/>
      <c r="L64" s="56"/>
      <c r="M64" s="134"/>
      <c r="N64" s="52"/>
      <c r="O64" s="56"/>
    </row>
    <row r="65" ht="18" customHeight="1" spans="1:15">
      <c r="A65" s="243" t="s">
        <v>206</v>
      </c>
      <c r="B65" s="243" t="s">
        <v>207</v>
      </c>
      <c r="C65" s="132">
        <v>185076</v>
      </c>
      <c r="D65" s="134">
        <v>185076</v>
      </c>
      <c r="E65" s="134">
        <v>158076</v>
      </c>
      <c r="F65" s="134">
        <v>27000</v>
      </c>
      <c r="G65" s="56"/>
      <c r="H65" s="56"/>
      <c r="I65" s="56"/>
      <c r="J65" s="134"/>
      <c r="K65" s="56"/>
      <c r="L65" s="56"/>
      <c r="M65" s="134"/>
      <c r="N65" s="52"/>
      <c r="O65" s="56"/>
    </row>
    <row r="66" ht="18" customHeight="1" spans="1:15">
      <c r="A66" s="244" t="s">
        <v>208</v>
      </c>
      <c r="B66" s="244" t="s">
        <v>209</v>
      </c>
      <c r="C66" s="132">
        <v>185076</v>
      </c>
      <c r="D66" s="134">
        <v>185076</v>
      </c>
      <c r="E66" s="134">
        <v>158076</v>
      </c>
      <c r="F66" s="134">
        <v>27000</v>
      </c>
      <c r="G66" s="56"/>
      <c r="H66" s="56"/>
      <c r="I66" s="56"/>
      <c r="J66" s="134"/>
      <c r="K66" s="56"/>
      <c r="L66" s="56"/>
      <c r="M66" s="134"/>
      <c r="N66" s="52"/>
      <c r="O66" s="56"/>
    </row>
    <row r="67" ht="18" customHeight="1" spans="1:15">
      <c r="A67" s="243" t="s">
        <v>210</v>
      </c>
      <c r="B67" s="243" t="s">
        <v>211</v>
      </c>
      <c r="C67" s="132">
        <v>30000</v>
      </c>
      <c r="D67" s="134">
        <v>30000</v>
      </c>
      <c r="E67" s="134"/>
      <c r="F67" s="134">
        <v>30000</v>
      </c>
      <c r="G67" s="56"/>
      <c r="H67" s="56"/>
      <c r="I67" s="56"/>
      <c r="J67" s="134"/>
      <c r="K67" s="56"/>
      <c r="L67" s="56"/>
      <c r="M67" s="134"/>
      <c r="N67" s="52"/>
      <c r="O67" s="56"/>
    </row>
    <row r="68" ht="18" customHeight="1" spans="1:15">
      <c r="A68" s="244" t="s">
        <v>212</v>
      </c>
      <c r="B68" s="244" t="s">
        <v>213</v>
      </c>
      <c r="C68" s="132">
        <v>30000</v>
      </c>
      <c r="D68" s="134">
        <v>30000</v>
      </c>
      <c r="E68" s="134"/>
      <c r="F68" s="134">
        <v>30000</v>
      </c>
      <c r="G68" s="56"/>
      <c r="H68" s="56"/>
      <c r="I68" s="56"/>
      <c r="J68" s="134"/>
      <c r="K68" s="56"/>
      <c r="L68" s="56"/>
      <c r="M68" s="134"/>
      <c r="N68" s="52"/>
      <c r="O68" s="56"/>
    </row>
    <row r="69" ht="18" customHeight="1" spans="1:15">
      <c r="A69" s="243" t="s">
        <v>214</v>
      </c>
      <c r="B69" s="243" t="s">
        <v>215</v>
      </c>
      <c r="C69" s="132">
        <v>60000</v>
      </c>
      <c r="D69" s="134">
        <v>60000</v>
      </c>
      <c r="E69" s="134"/>
      <c r="F69" s="134">
        <v>60000</v>
      </c>
      <c r="G69" s="56"/>
      <c r="H69" s="56"/>
      <c r="I69" s="56"/>
      <c r="J69" s="134"/>
      <c r="K69" s="56"/>
      <c r="L69" s="56"/>
      <c r="M69" s="134"/>
      <c r="N69" s="52"/>
      <c r="O69" s="56"/>
    </row>
    <row r="70" ht="18" customHeight="1" spans="1:15">
      <c r="A70" s="244" t="s">
        <v>216</v>
      </c>
      <c r="B70" s="244" t="s">
        <v>217</v>
      </c>
      <c r="C70" s="132">
        <v>10000</v>
      </c>
      <c r="D70" s="134">
        <v>10000</v>
      </c>
      <c r="E70" s="134"/>
      <c r="F70" s="134">
        <v>10000</v>
      </c>
      <c r="G70" s="56"/>
      <c r="H70" s="56"/>
      <c r="I70" s="56"/>
      <c r="J70" s="134"/>
      <c r="K70" s="56"/>
      <c r="L70" s="56"/>
      <c r="M70" s="134"/>
      <c r="N70" s="52"/>
      <c r="O70" s="56"/>
    </row>
    <row r="71" ht="18" customHeight="1" spans="1:15">
      <c r="A71" s="244" t="s">
        <v>218</v>
      </c>
      <c r="B71" s="244" t="s">
        <v>219</v>
      </c>
      <c r="C71" s="132">
        <v>50000</v>
      </c>
      <c r="D71" s="134">
        <v>50000</v>
      </c>
      <c r="E71" s="134"/>
      <c r="F71" s="134">
        <v>50000</v>
      </c>
      <c r="G71" s="56"/>
      <c r="H71" s="56"/>
      <c r="I71" s="56"/>
      <c r="J71" s="134"/>
      <c r="K71" s="56"/>
      <c r="L71" s="56"/>
      <c r="M71" s="134"/>
      <c r="N71" s="52"/>
      <c r="O71" s="56"/>
    </row>
    <row r="72" ht="18" customHeight="1" spans="1:15">
      <c r="A72" s="242" t="s">
        <v>220</v>
      </c>
      <c r="B72" s="242" t="s">
        <v>221</v>
      </c>
      <c r="C72" s="132">
        <v>941286.36</v>
      </c>
      <c r="D72" s="134">
        <v>941286.36</v>
      </c>
      <c r="E72" s="134">
        <v>860686.36</v>
      </c>
      <c r="F72" s="134">
        <v>80600</v>
      </c>
      <c r="G72" s="56"/>
      <c r="H72" s="56"/>
      <c r="I72" s="56"/>
      <c r="J72" s="134"/>
      <c r="K72" s="56"/>
      <c r="L72" s="56"/>
      <c r="M72" s="134"/>
      <c r="N72" s="52"/>
      <c r="O72" s="56"/>
    </row>
    <row r="73" ht="18" customHeight="1" spans="1:15">
      <c r="A73" s="243" t="s">
        <v>222</v>
      </c>
      <c r="B73" s="243" t="s">
        <v>223</v>
      </c>
      <c r="C73" s="132">
        <v>50000</v>
      </c>
      <c r="D73" s="134">
        <v>50000</v>
      </c>
      <c r="E73" s="134"/>
      <c r="F73" s="134">
        <v>50000</v>
      </c>
      <c r="G73" s="56"/>
      <c r="H73" s="56"/>
      <c r="I73" s="56"/>
      <c r="J73" s="134"/>
      <c r="K73" s="56"/>
      <c r="L73" s="56"/>
      <c r="M73" s="134"/>
      <c r="N73" s="52"/>
      <c r="O73" s="56"/>
    </row>
    <row r="74" ht="18" customHeight="1" spans="1:15">
      <c r="A74" s="244" t="s">
        <v>224</v>
      </c>
      <c r="B74" s="244" t="s">
        <v>225</v>
      </c>
      <c r="C74" s="132">
        <v>50000</v>
      </c>
      <c r="D74" s="134">
        <v>50000</v>
      </c>
      <c r="E74" s="134"/>
      <c r="F74" s="134">
        <v>50000</v>
      </c>
      <c r="G74" s="56"/>
      <c r="H74" s="56"/>
      <c r="I74" s="56"/>
      <c r="J74" s="134"/>
      <c r="K74" s="56"/>
      <c r="L74" s="56"/>
      <c r="M74" s="134"/>
      <c r="N74" s="52"/>
      <c r="O74" s="56"/>
    </row>
    <row r="75" ht="18" customHeight="1" spans="1:15">
      <c r="A75" s="243" t="s">
        <v>226</v>
      </c>
      <c r="B75" s="243" t="s">
        <v>227</v>
      </c>
      <c r="C75" s="132">
        <v>163800</v>
      </c>
      <c r="D75" s="134">
        <v>163800</v>
      </c>
      <c r="E75" s="134">
        <v>133200</v>
      </c>
      <c r="F75" s="134">
        <v>30600</v>
      </c>
      <c r="G75" s="56"/>
      <c r="H75" s="56"/>
      <c r="I75" s="56"/>
      <c r="J75" s="134"/>
      <c r="K75" s="56"/>
      <c r="L75" s="56"/>
      <c r="M75" s="134"/>
      <c r="N75" s="52"/>
      <c r="O75" s="56"/>
    </row>
    <row r="76" ht="18" customHeight="1" spans="1:15">
      <c r="A76" s="244" t="s">
        <v>228</v>
      </c>
      <c r="B76" s="244" t="s">
        <v>229</v>
      </c>
      <c r="C76" s="132">
        <v>133200</v>
      </c>
      <c r="D76" s="134">
        <v>133200</v>
      </c>
      <c r="E76" s="134">
        <v>133200</v>
      </c>
      <c r="F76" s="134"/>
      <c r="G76" s="56"/>
      <c r="H76" s="56"/>
      <c r="I76" s="56"/>
      <c r="J76" s="134"/>
      <c r="K76" s="56"/>
      <c r="L76" s="56"/>
      <c r="M76" s="134"/>
      <c r="N76" s="52"/>
      <c r="O76" s="56"/>
    </row>
    <row r="77" ht="18" customHeight="1" spans="1:15">
      <c r="A77" s="244" t="s">
        <v>230</v>
      </c>
      <c r="B77" s="244" t="s">
        <v>231</v>
      </c>
      <c r="C77" s="132">
        <v>30600</v>
      </c>
      <c r="D77" s="134">
        <v>30600</v>
      </c>
      <c r="E77" s="134"/>
      <c r="F77" s="134">
        <v>30600</v>
      </c>
      <c r="G77" s="56"/>
      <c r="H77" s="56"/>
      <c r="I77" s="56"/>
      <c r="J77" s="134"/>
      <c r="K77" s="56"/>
      <c r="L77" s="56"/>
      <c r="M77" s="134"/>
      <c r="N77" s="52"/>
      <c r="O77" s="56"/>
    </row>
    <row r="78" ht="18" customHeight="1" spans="1:15">
      <c r="A78" s="243" t="s">
        <v>232</v>
      </c>
      <c r="B78" s="243" t="s">
        <v>233</v>
      </c>
      <c r="C78" s="132">
        <v>727486.36</v>
      </c>
      <c r="D78" s="134">
        <v>727486.36</v>
      </c>
      <c r="E78" s="134">
        <v>727486.36</v>
      </c>
      <c r="F78" s="134"/>
      <c r="G78" s="56"/>
      <c r="H78" s="56"/>
      <c r="I78" s="56"/>
      <c r="J78" s="134"/>
      <c r="K78" s="56"/>
      <c r="L78" s="56"/>
      <c r="M78" s="134"/>
      <c r="N78" s="52"/>
      <c r="O78" s="56"/>
    </row>
    <row r="79" ht="18" customHeight="1" spans="1:15">
      <c r="A79" s="244" t="s">
        <v>234</v>
      </c>
      <c r="B79" s="244" t="s">
        <v>235</v>
      </c>
      <c r="C79" s="132">
        <v>208968</v>
      </c>
      <c r="D79" s="134">
        <v>208968</v>
      </c>
      <c r="E79" s="134">
        <v>208968</v>
      </c>
      <c r="F79" s="134"/>
      <c r="G79" s="56"/>
      <c r="H79" s="56"/>
      <c r="I79" s="56"/>
      <c r="J79" s="134"/>
      <c r="K79" s="56"/>
      <c r="L79" s="56"/>
      <c r="M79" s="134"/>
      <c r="N79" s="52"/>
      <c r="O79" s="56"/>
    </row>
    <row r="80" ht="18" customHeight="1" spans="1:15">
      <c r="A80" s="244" t="s">
        <v>236</v>
      </c>
      <c r="B80" s="244" t="s">
        <v>237</v>
      </c>
      <c r="C80" s="132">
        <v>191554</v>
      </c>
      <c r="D80" s="134">
        <v>191554</v>
      </c>
      <c r="E80" s="134">
        <v>191554</v>
      </c>
      <c r="F80" s="134"/>
      <c r="G80" s="56"/>
      <c r="H80" s="56"/>
      <c r="I80" s="56"/>
      <c r="J80" s="134"/>
      <c r="K80" s="56"/>
      <c r="L80" s="56"/>
      <c r="M80" s="134"/>
      <c r="N80" s="52"/>
      <c r="O80" s="56"/>
    </row>
    <row r="81" ht="18" customHeight="1" spans="1:15">
      <c r="A81" s="244" t="s">
        <v>238</v>
      </c>
      <c r="B81" s="244" t="s">
        <v>239</v>
      </c>
      <c r="C81" s="132">
        <v>283119</v>
      </c>
      <c r="D81" s="134">
        <v>283119</v>
      </c>
      <c r="E81" s="134">
        <v>283119</v>
      </c>
      <c r="F81" s="134"/>
      <c r="G81" s="56"/>
      <c r="H81" s="56"/>
      <c r="I81" s="56"/>
      <c r="J81" s="134"/>
      <c r="K81" s="56"/>
      <c r="L81" s="56"/>
      <c r="M81" s="134"/>
      <c r="N81" s="52"/>
      <c r="O81" s="56"/>
    </row>
    <row r="82" ht="18" customHeight="1" spans="1:15">
      <c r="A82" s="244" t="s">
        <v>240</v>
      </c>
      <c r="B82" s="244" t="s">
        <v>241</v>
      </c>
      <c r="C82" s="132">
        <v>43845.36</v>
      </c>
      <c r="D82" s="134">
        <v>43845.36</v>
      </c>
      <c r="E82" s="134">
        <v>43845.36</v>
      </c>
      <c r="F82" s="134"/>
      <c r="G82" s="56"/>
      <c r="H82" s="56"/>
      <c r="I82" s="56"/>
      <c r="J82" s="134"/>
      <c r="K82" s="56"/>
      <c r="L82" s="56"/>
      <c r="M82" s="134"/>
      <c r="N82" s="52"/>
      <c r="O82" s="56"/>
    </row>
    <row r="83" ht="18" customHeight="1" spans="1:15">
      <c r="A83" s="242" t="s">
        <v>242</v>
      </c>
      <c r="B83" s="242" t="s">
        <v>243</v>
      </c>
      <c r="C83" s="132">
        <v>7564768</v>
      </c>
      <c r="D83" s="134">
        <v>7564768</v>
      </c>
      <c r="E83" s="134">
        <v>6524768</v>
      </c>
      <c r="F83" s="134">
        <v>1040000</v>
      </c>
      <c r="G83" s="56"/>
      <c r="H83" s="56"/>
      <c r="I83" s="56"/>
      <c r="J83" s="134"/>
      <c r="K83" s="56"/>
      <c r="L83" s="56"/>
      <c r="M83" s="134"/>
      <c r="N83" s="52"/>
      <c r="O83" s="56"/>
    </row>
    <row r="84" ht="18" customHeight="1" spans="1:15">
      <c r="A84" s="243" t="s">
        <v>244</v>
      </c>
      <c r="B84" s="243" t="s">
        <v>245</v>
      </c>
      <c r="C84" s="132">
        <v>7084768</v>
      </c>
      <c r="D84" s="134">
        <v>7084768</v>
      </c>
      <c r="E84" s="134">
        <v>6524768</v>
      </c>
      <c r="F84" s="134">
        <v>560000</v>
      </c>
      <c r="G84" s="56"/>
      <c r="H84" s="56"/>
      <c r="I84" s="56"/>
      <c r="J84" s="134"/>
      <c r="K84" s="56"/>
      <c r="L84" s="56"/>
      <c r="M84" s="134"/>
      <c r="N84" s="52"/>
      <c r="O84" s="56"/>
    </row>
    <row r="85" ht="18" customHeight="1" spans="1:15">
      <c r="A85" s="244" t="s">
        <v>246</v>
      </c>
      <c r="B85" s="244" t="s">
        <v>112</v>
      </c>
      <c r="C85" s="132">
        <v>5425772</v>
      </c>
      <c r="D85" s="134">
        <v>5425772</v>
      </c>
      <c r="E85" s="134">
        <v>5425772</v>
      </c>
      <c r="F85" s="134"/>
      <c r="G85" s="56"/>
      <c r="H85" s="56"/>
      <c r="I85" s="56"/>
      <c r="J85" s="134"/>
      <c r="K85" s="56"/>
      <c r="L85" s="56"/>
      <c r="M85" s="134"/>
      <c r="N85" s="52"/>
      <c r="O85" s="56"/>
    </row>
    <row r="86" ht="18" customHeight="1" spans="1:15">
      <c r="A86" s="244" t="s">
        <v>247</v>
      </c>
      <c r="B86" s="244" t="s">
        <v>248</v>
      </c>
      <c r="C86" s="132">
        <v>1098996</v>
      </c>
      <c r="D86" s="134">
        <v>1098996</v>
      </c>
      <c r="E86" s="134">
        <v>1098996</v>
      </c>
      <c r="F86" s="134"/>
      <c r="G86" s="56"/>
      <c r="H86" s="56"/>
      <c r="I86" s="56"/>
      <c r="J86" s="134"/>
      <c r="K86" s="56"/>
      <c r="L86" s="56"/>
      <c r="M86" s="134"/>
      <c r="N86" s="52"/>
      <c r="O86" s="56"/>
    </row>
    <row r="87" ht="18" customHeight="1" spans="1:15">
      <c r="A87" s="244" t="s">
        <v>249</v>
      </c>
      <c r="B87" s="244" t="s">
        <v>250</v>
      </c>
      <c r="C87" s="132">
        <v>560000</v>
      </c>
      <c r="D87" s="134">
        <v>560000</v>
      </c>
      <c r="E87" s="134"/>
      <c r="F87" s="134">
        <v>560000</v>
      </c>
      <c r="G87" s="56"/>
      <c r="H87" s="56"/>
      <c r="I87" s="56"/>
      <c r="J87" s="134"/>
      <c r="K87" s="56"/>
      <c r="L87" s="56"/>
      <c r="M87" s="134"/>
      <c r="N87" s="52"/>
      <c r="O87" s="56"/>
    </row>
    <row r="88" ht="18" customHeight="1" spans="1:15">
      <c r="A88" s="243" t="s">
        <v>251</v>
      </c>
      <c r="B88" s="243" t="s">
        <v>252</v>
      </c>
      <c r="C88" s="132">
        <v>100000</v>
      </c>
      <c r="D88" s="134">
        <v>100000</v>
      </c>
      <c r="E88" s="134"/>
      <c r="F88" s="134">
        <v>100000</v>
      </c>
      <c r="G88" s="56"/>
      <c r="H88" s="56"/>
      <c r="I88" s="56"/>
      <c r="J88" s="134"/>
      <c r="K88" s="56"/>
      <c r="L88" s="56"/>
      <c r="M88" s="134"/>
      <c r="N88" s="52"/>
      <c r="O88" s="56"/>
    </row>
    <row r="89" ht="18" customHeight="1" spans="1:15">
      <c r="A89" s="244" t="s">
        <v>253</v>
      </c>
      <c r="B89" s="244" t="s">
        <v>254</v>
      </c>
      <c r="C89" s="132">
        <v>100000</v>
      </c>
      <c r="D89" s="134">
        <v>100000</v>
      </c>
      <c r="E89" s="134"/>
      <c r="F89" s="134">
        <v>100000</v>
      </c>
      <c r="G89" s="56"/>
      <c r="H89" s="56"/>
      <c r="I89" s="56"/>
      <c r="J89" s="134"/>
      <c r="K89" s="56"/>
      <c r="L89" s="56"/>
      <c r="M89" s="134"/>
      <c r="N89" s="52"/>
      <c r="O89" s="56"/>
    </row>
    <row r="90" ht="18" customHeight="1" spans="1:15">
      <c r="A90" s="243" t="s">
        <v>255</v>
      </c>
      <c r="B90" s="243" t="s">
        <v>256</v>
      </c>
      <c r="C90" s="132">
        <v>330000</v>
      </c>
      <c r="D90" s="134">
        <v>330000</v>
      </c>
      <c r="E90" s="134"/>
      <c r="F90" s="134">
        <v>330000</v>
      </c>
      <c r="G90" s="56"/>
      <c r="H90" s="56"/>
      <c r="I90" s="56"/>
      <c r="J90" s="134"/>
      <c r="K90" s="56"/>
      <c r="L90" s="56"/>
      <c r="M90" s="134"/>
      <c r="N90" s="52"/>
      <c r="O90" s="56"/>
    </row>
    <row r="91" ht="18" customHeight="1" spans="1:15">
      <c r="A91" s="244" t="s">
        <v>257</v>
      </c>
      <c r="B91" s="244" t="s">
        <v>256</v>
      </c>
      <c r="C91" s="132">
        <v>330000</v>
      </c>
      <c r="D91" s="134">
        <v>330000</v>
      </c>
      <c r="E91" s="134"/>
      <c r="F91" s="134">
        <v>330000</v>
      </c>
      <c r="G91" s="56"/>
      <c r="H91" s="56"/>
      <c r="I91" s="56"/>
      <c r="J91" s="134"/>
      <c r="K91" s="56"/>
      <c r="L91" s="56"/>
      <c r="M91" s="134"/>
      <c r="N91" s="52"/>
      <c r="O91" s="56"/>
    </row>
    <row r="92" ht="18" customHeight="1" spans="1:15">
      <c r="A92" s="243" t="s">
        <v>258</v>
      </c>
      <c r="B92" s="243" t="s">
        <v>259</v>
      </c>
      <c r="C92" s="132">
        <v>50000</v>
      </c>
      <c r="D92" s="134">
        <v>50000</v>
      </c>
      <c r="E92" s="134"/>
      <c r="F92" s="134">
        <v>50000</v>
      </c>
      <c r="G92" s="56"/>
      <c r="H92" s="56"/>
      <c r="I92" s="56"/>
      <c r="J92" s="134"/>
      <c r="K92" s="56"/>
      <c r="L92" s="56"/>
      <c r="M92" s="134"/>
      <c r="N92" s="52"/>
      <c r="O92" s="56"/>
    </row>
    <row r="93" ht="18" customHeight="1" spans="1:15">
      <c r="A93" s="244" t="s">
        <v>260</v>
      </c>
      <c r="B93" s="244" t="s">
        <v>259</v>
      </c>
      <c r="C93" s="132">
        <v>50000</v>
      </c>
      <c r="D93" s="134">
        <v>50000</v>
      </c>
      <c r="E93" s="134"/>
      <c r="F93" s="134">
        <v>50000</v>
      </c>
      <c r="G93" s="56"/>
      <c r="H93" s="56"/>
      <c r="I93" s="56"/>
      <c r="J93" s="134"/>
      <c r="K93" s="56"/>
      <c r="L93" s="56"/>
      <c r="M93" s="134"/>
      <c r="N93" s="52"/>
      <c r="O93" s="56"/>
    </row>
    <row r="94" ht="18" customHeight="1" spans="1:15">
      <c r="A94" s="242" t="s">
        <v>261</v>
      </c>
      <c r="B94" s="242" t="s">
        <v>262</v>
      </c>
      <c r="C94" s="132">
        <v>15000</v>
      </c>
      <c r="D94" s="134"/>
      <c r="E94" s="134"/>
      <c r="F94" s="134"/>
      <c r="G94" s="56"/>
      <c r="H94" s="56"/>
      <c r="I94" s="56"/>
      <c r="J94" s="134">
        <v>15000</v>
      </c>
      <c r="K94" s="56"/>
      <c r="L94" s="56"/>
      <c r="M94" s="134">
        <v>15000</v>
      </c>
      <c r="N94" s="52"/>
      <c r="O94" s="56"/>
    </row>
    <row r="95" ht="18" customHeight="1" spans="1:15">
      <c r="A95" s="243" t="s">
        <v>263</v>
      </c>
      <c r="B95" s="243" t="s">
        <v>264</v>
      </c>
      <c r="C95" s="132">
        <v>15000</v>
      </c>
      <c r="D95" s="134"/>
      <c r="E95" s="134"/>
      <c r="F95" s="134"/>
      <c r="G95" s="56"/>
      <c r="H95" s="56"/>
      <c r="I95" s="56"/>
      <c r="J95" s="134">
        <v>15000</v>
      </c>
      <c r="K95" s="56"/>
      <c r="L95" s="56"/>
      <c r="M95" s="134">
        <v>15000</v>
      </c>
      <c r="N95" s="52"/>
      <c r="O95" s="56"/>
    </row>
    <row r="96" ht="18" customHeight="1" spans="1:15">
      <c r="A96" s="244" t="s">
        <v>265</v>
      </c>
      <c r="B96" s="244" t="s">
        <v>266</v>
      </c>
      <c r="C96" s="132">
        <v>15000</v>
      </c>
      <c r="D96" s="134"/>
      <c r="E96" s="134"/>
      <c r="F96" s="134"/>
      <c r="G96" s="56"/>
      <c r="H96" s="56"/>
      <c r="I96" s="56"/>
      <c r="J96" s="134">
        <v>15000</v>
      </c>
      <c r="K96" s="56"/>
      <c r="L96" s="56"/>
      <c r="M96" s="134">
        <v>15000</v>
      </c>
      <c r="N96" s="52"/>
      <c r="O96" s="56"/>
    </row>
    <row r="97" ht="18" customHeight="1" spans="1:15">
      <c r="A97" s="242" t="s">
        <v>267</v>
      </c>
      <c r="B97" s="242" t="s">
        <v>268</v>
      </c>
      <c r="C97" s="132">
        <v>1196112</v>
      </c>
      <c r="D97" s="134">
        <v>1196112</v>
      </c>
      <c r="E97" s="134">
        <v>1196112</v>
      </c>
      <c r="F97" s="134"/>
      <c r="G97" s="56"/>
      <c r="H97" s="56"/>
      <c r="I97" s="56"/>
      <c r="J97" s="134"/>
      <c r="K97" s="56"/>
      <c r="L97" s="56"/>
      <c r="M97" s="134"/>
      <c r="N97" s="52"/>
      <c r="O97" s="56"/>
    </row>
    <row r="98" ht="18" customHeight="1" spans="1:15">
      <c r="A98" s="243" t="s">
        <v>269</v>
      </c>
      <c r="B98" s="243" t="s">
        <v>270</v>
      </c>
      <c r="C98" s="132">
        <v>1196112</v>
      </c>
      <c r="D98" s="134">
        <v>1196112</v>
      </c>
      <c r="E98" s="134">
        <v>1196112</v>
      </c>
      <c r="F98" s="134"/>
      <c r="G98" s="56"/>
      <c r="H98" s="56"/>
      <c r="I98" s="56"/>
      <c r="J98" s="134"/>
      <c r="K98" s="56"/>
      <c r="L98" s="56"/>
      <c r="M98" s="134"/>
      <c r="N98" s="52"/>
      <c r="O98" s="56"/>
    </row>
    <row r="99" ht="18" customHeight="1" spans="1:15">
      <c r="A99" s="244" t="s">
        <v>271</v>
      </c>
      <c r="B99" s="244" t="s">
        <v>272</v>
      </c>
      <c r="C99" s="132">
        <v>1196112</v>
      </c>
      <c r="D99" s="134">
        <v>1196112</v>
      </c>
      <c r="E99" s="134">
        <v>1196112</v>
      </c>
      <c r="F99" s="134"/>
      <c r="G99" s="56"/>
      <c r="H99" s="56"/>
      <c r="I99" s="56"/>
      <c r="J99" s="134"/>
      <c r="K99" s="56"/>
      <c r="L99" s="56"/>
      <c r="M99" s="134"/>
      <c r="N99" s="52"/>
      <c r="O99" s="56"/>
    </row>
    <row r="100" ht="21" customHeight="1" spans="1:15">
      <c r="A100" s="247" t="s">
        <v>55</v>
      </c>
      <c r="B100" s="37"/>
      <c r="C100" s="134">
        <v>27107313.8</v>
      </c>
      <c r="D100" s="134">
        <v>26600313.8</v>
      </c>
      <c r="E100" s="134">
        <v>19381887.4</v>
      </c>
      <c r="F100" s="134">
        <v>7218426.4</v>
      </c>
      <c r="G100" s="79"/>
      <c r="H100" s="79"/>
      <c r="I100" s="79"/>
      <c r="J100" s="134">
        <v>507000</v>
      </c>
      <c r="K100" s="79"/>
      <c r="L100" s="79"/>
      <c r="M100" s="134">
        <v>507000</v>
      </c>
      <c r="N100" s="79"/>
      <c r="O100" s="79"/>
    </row>
  </sheetData>
  <mergeCells count="12">
    <mergeCell ref="A2:O2"/>
    <mergeCell ref="A3:O3"/>
    <mergeCell ref="A4:B4"/>
    <mergeCell ref="D5:F5"/>
    <mergeCell ref="J5:O5"/>
    <mergeCell ref="A100:B10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4" activePane="bottomLeft" state="frozen"/>
      <selection/>
      <selection pane="bottomLeft" activeCell="B7" sqref="B7"/>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273</v>
      </c>
    </row>
    <row r="3" ht="41.25" customHeight="1" spans="1:1">
      <c r="A3" s="43" t="str">
        <f>"2025"&amp;"年部门财政拨款收支预算总表"</f>
        <v>2025年部门财政拨款收支预算总表</v>
      </c>
    </row>
    <row r="4" ht="17.25" customHeight="1" spans="1:4">
      <c r="A4" s="46" t="str">
        <f>"单位名称：昆明市西山区人民政府西苑街道办事处"&amp;""</f>
        <v>单位名称：昆明市西山区人民政府西苑街道办事处</v>
      </c>
      <c r="B4" s="224"/>
      <c r="D4" s="48" t="s">
        <v>1</v>
      </c>
    </row>
    <row r="5" ht="17.25" customHeight="1" spans="1:4">
      <c r="A5" s="225" t="s">
        <v>2</v>
      </c>
      <c r="B5" s="226"/>
      <c r="C5" s="225" t="s">
        <v>3</v>
      </c>
      <c r="D5" s="226"/>
    </row>
    <row r="6" ht="18.75" customHeight="1" spans="1:4">
      <c r="A6" s="225" t="s">
        <v>4</v>
      </c>
      <c r="B6" s="225" t="s">
        <v>5</v>
      </c>
      <c r="C6" s="225" t="s">
        <v>6</v>
      </c>
      <c r="D6" s="225" t="s">
        <v>5</v>
      </c>
    </row>
    <row r="7" ht="16.5" customHeight="1" spans="1:4">
      <c r="A7" s="227" t="s">
        <v>274</v>
      </c>
      <c r="B7" s="228">
        <v>26600313.8</v>
      </c>
      <c r="C7" s="227" t="s">
        <v>275</v>
      </c>
      <c r="D7" s="228">
        <v>26600313.8</v>
      </c>
    </row>
    <row r="8" ht="16.5" customHeight="1" spans="1:4">
      <c r="A8" s="227" t="s">
        <v>276</v>
      </c>
      <c r="B8" s="228">
        <v>26600313.8</v>
      </c>
      <c r="C8" s="227" t="s">
        <v>277</v>
      </c>
      <c r="D8" s="228">
        <v>14506577.44</v>
      </c>
    </row>
    <row r="9" ht="16.5" customHeight="1" spans="1:4">
      <c r="A9" s="227" t="s">
        <v>278</v>
      </c>
      <c r="B9" s="79"/>
      <c r="C9" s="227" t="s">
        <v>279</v>
      </c>
      <c r="D9" s="228"/>
    </row>
    <row r="10" ht="16.5" customHeight="1" spans="1:4">
      <c r="A10" s="227" t="s">
        <v>280</v>
      </c>
      <c r="B10" s="79"/>
      <c r="C10" s="227" t="s">
        <v>281</v>
      </c>
      <c r="D10" s="228">
        <v>32500</v>
      </c>
    </row>
    <row r="11" ht="16.5" customHeight="1" spans="1:4">
      <c r="A11" s="227" t="s">
        <v>282</v>
      </c>
      <c r="B11" s="79"/>
      <c r="C11" s="227" t="s">
        <v>283</v>
      </c>
      <c r="D11" s="228">
        <v>9600</v>
      </c>
    </row>
    <row r="12" ht="16.5" customHeight="1" spans="1:4">
      <c r="A12" s="227" t="s">
        <v>276</v>
      </c>
      <c r="B12" s="79"/>
      <c r="C12" s="227" t="s">
        <v>284</v>
      </c>
      <c r="D12" s="228"/>
    </row>
    <row r="13" ht="16.5" customHeight="1" spans="1:4">
      <c r="A13" s="229" t="s">
        <v>278</v>
      </c>
      <c r="B13" s="79"/>
      <c r="C13" s="68" t="s">
        <v>285</v>
      </c>
      <c r="D13" s="132">
        <v>162000</v>
      </c>
    </row>
    <row r="14" ht="16.5" customHeight="1" spans="1:4">
      <c r="A14" s="229" t="s">
        <v>280</v>
      </c>
      <c r="B14" s="79"/>
      <c r="C14" s="68" t="s">
        <v>286</v>
      </c>
      <c r="D14" s="132">
        <v>86400</v>
      </c>
    </row>
    <row r="15" ht="16.5" customHeight="1" spans="1:4">
      <c r="A15" s="230"/>
      <c r="B15" s="79"/>
      <c r="C15" s="68" t="s">
        <v>287</v>
      </c>
      <c r="D15" s="132">
        <v>2101070</v>
      </c>
    </row>
    <row r="16" ht="16.5" customHeight="1" spans="1:4">
      <c r="A16" s="230"/>
      <c r="B16" s="79"/>
      <c r="C16" s="68" t="s">
        <v>288</v>
      </c>
      <c r="D16" s="132">
        <v>941286.36</v>
      </c>
    </row>
    <row r="17" ht="16.5" customHeight="1" spans="1:4">
      <c r="A17" s="230"/>
      <c r="B17" s="79"/>
      <c r="C17" s="68" t="s">
        <v>289</v>
      </c>
      <c r="D17" s="132"/>
    </row>
    <row r="18" ht="16.5" customHeight="1" spans="1:4">
      <c r="A18" s="230"/>
      <c r="B18" s="79"/>
      <c r="C18" s="68" t="s">
        <v>290</v>
      </c>
      <c r="D18" s="132">
        <v>7564768</v>
      </c>
    </row>
    <row r="19" ht="16.5" customHeight="1" spans="1:4">
      <c r="A19" s="230"/>
      <c r="B19" s="79"/>
      <c r="C19" s="68" t="s">
        <v>291</v>
      </c>
      <c r="D19" s="132"/>
    </row>
    <row r="20" ht="16.5" customHeight="1" spans="1:4">
      <c r="A20" s="230"/>
      <c r="B20" s="79"/>
      <c r="C20" s="68" t="s">
        <v>292</v>
      </c>
      <c r="D20" s="132"/>
    </row>
    <row r="21" ht="16.5" customHeight="1" spans="1:4">
      <c r="A21" s="230"/>
      <c r="B21" s="79"/>
      <c r="C21" s="68" t="s">
        <v>293</v>
      </c>
      <c r="D21" s="132"/>
    </row>
    <row r="22" ht="16.5" customHeight="1" spans="1:4">
      <c r="A22" s="230"/>
      <c r="B22" s="79"/>
      <c r="C22" s="68" t="s">
        <v>294</v>
      </c>
      <c r="D22" s="132"/>
    </row>
    <row r="23" ht="16.5" customHeight="1" spans="1:4">
      <c r="A23" s="230"/>
      <c r="B23" s="79"/>
      <c r="C23" s="68" t="s">
        <v>295</v>
      </c>
      <c r="D23" s="132"/>
    </row>
    <row r="24" ht="16.5" customHeight="1" spans="1:4">
      <c r="A24" s="230"/>
      <c r="B24" s="79"/>
      <c r="C24" s="68" t="s">
        <v>296</v>
      </c>
      <c r="D24" s="132"/>
    </row>
    <row r="25" ht="16.5" customHeight="1" spans="1:4">
      <c r="A25" s="230"/>
      <c r="B25" s="79"/>
      <c r="C25" s="68" t="s">
        <v>297</v>
      </c>
      <c r="D25" s="132"/>
    </row>
    <row r="26" ht="16.5" customHeight="1" spans="1:4">
      <c r="A26" s="230"/>
      <c r="B26" s="79"/>
      <c r="C26" s="68" t="s">
        <v>298</v>
      </c>
      <c r="D26" s="132">
        <v>1196112</v>
      </c>
    </row>
    <row r="27" ht="16.5" customHeight="1" spans="1:4">
      <c r="A27" s="230"/>
      <c r="B27" s="79"/>
      <c r="C27" s="68" t="s">
        <v>299</v>
      </c>
      <c r="D27" s="132"/>
    </row>
    <row r="28" ht="16.5" customHeight="1" spans="1:4">
      <c r="A28" s="230"/>
      <c r="B28" s="79"/>
      <c r="C28" s="68" t="s">
        <v>300</v>
      </c>
      <c r="D28" s="132"/>
    </row>
    <row r="29" ht="16.5" customHeight="1" spans="1:4">
      <c r="A29" s="230"/>
      <c r="B29" s="79"/>
      <c r="C29" s="68" t="s">
        <v>301</v>
      </c>
      <c r="D29" s="132"/>
    </row>
    <row r="30" ht="16.5" customHeight="1" spans="1:4">
      <c r="A30" s="230"/>
      <c r="B30" s="79"/>
      <c r="C30" s="68" t="s">
        <v>302</v>
      </c>
      <c r="D30" s="132"/>
    </row>
    <row r="31" ht="16.5" customHeight="1" spans="1:4">
      <c r="A31" s="230"/>
      <c r="B31" s="79"/>
      <c r="C31" s="68" t="s">
        <v>303</v>
      </c>
      <c r="D31" s="132"/>
    </row>
    <row r="32" ht="16.5" customHeight="1" spans="1:4">
      <c r="A32" s="230"/>
      <c r="B32" s="79"/>
      <c r="C32" s="229" t="s">
        <v>304</v>
      </c>
      <c r="D32" s="132"/>
    </row>
    <row r="33" ht="16.5" customHeight="1" spans="1:4">
      <c r="A33" s="230"/>
      <c r="B33" s="79"/>
      <c r="C33" s="229" t="s">
        <v>305</v>
      </c>
      <c r="D33" s="132"/>
    </row>
    <row r="34" ht="16.5" customHeight="1" spans="1:4">
      <c r="A34" s="230"/>
      <c r="B34" s="79"/>
      <c r="C34" s="31" t="s">
        <v>306</v>
      </c>
      <c r="D34" s="231"/>
    </row>
    <row r="35" ht="15" customHeight="1" spans="1:4">
      <c r="A35" s="232" t="s">
        <v>50</v>
      </c>
      <c r="B35" s="233">
        <v>26600313.8</v>
      </c>
      <c r="C35" s="232" t="s">
        <v>51</v>
      </c>
      <c r="D35" s="233">
        <v>26600313.8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5"/>
  <sheetViews>
    <sheetView showZeros="0" workbookViewId="0">
      <pane ySplit="1" topLeftCell="A77" activePane="bottomLeft" state="frozen"/>
      <selection/>
      <selection pane="bottomLeft" activeCell="G92" sqref="G9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11"/>
      <c r="F2" s="70"/>
      <c r="G2" s="212" t="s">
        <v>307</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6" t="str">
        <f>"单位名称：昆明市西山区人民政府西苑街道办事处"&amp;""</f>
        <v>单位名称：昆明市西山区人民政府西苑街道办事处</v>
      </c>
      <c r="F4" s="143"/>
      <c r="G4" s="212" t="s">
        <v>1</v>
      </c>
    </row>
    <row r="5" ht="20.25" customHeight="1" spans="1:7">
      <c r="A5" s="213" t="s">
        <v>308</v>
      </c>
      <c r="B5" s="214"/>
      <c r="C5" s="148" t="s">
        <v>55</v>
      </c>
      <c r="D5" s="215" t="s">
        <v>75</v>
      </c>
      <c r="E5" s="13"/>
      <c r="F5" s="14"/>
      <c r="G5" s="216" t="s">
        <v>76</v>
      </c>
    </row>
    <row r="6" ht="20.25" customHeight="1" spans="1:7">
      <c r="A6" s="217" t="s">
        <v>72</v>
      </c>
      <c r="B6" s="217" t="s">
        <v>73</v>
      </c>
      <c r="C6" s="20"/>
      <c r="D6" s="153" t="s">
        <v>57</v>
      </c>
      <c r="E6" s="153" t="s">
        <v>309</v>
      </c>
      <c r="F6" s="153" t="s">
        <v>310</v>
      </c>
      <c r="G6" s="218"/>
    </row>
    <row r="7" ht="15" customHeight="1" spans="1:7">
      <c r="A7" s="59" t="s">
        <v>82</v>
      </c>
      <c r="B7" s="59" t="s">
        <v>83</v>
      </c>
      <c r="C7" s="59" t="s">
        <v>84</v>
      </c>
      <c r="D7" s="59" t="s">
        <v>85</v>
      </c>
      <c r="E7" s="59" t="s">
        <v>86</v>
      </c>
      <c r="F7" s="59" t="s">
        <v>87</v>
      </c>
      <c r="G7" s="59" t="s">
        <v>88</v>
      </c>
    </row>
    <row r="8" ht="18" customHeight="1" spans="1:7">
      <c r="A8" s="128" t="s">
        <v>97</v>
      </c>
      <c r="B8" s="128" t="s">
        <v>98</v>
      </c>
      <c r="C8" s="219">
        <v>14506577.44</v>
      </c>
      <c r="D8" s="220">
        <v>9320651.04</v>
      </c>
      <c r="E8" s="220">
        <v>8183123</v>
      </c>
      <c r="F8" s="220">
        <v>1137528.04</v>
      </c>
      <c r="G8" s="220">
        <v>5185926.4</v>
      </c>
    </row>
    <row r="9" ht="18" customHeight="1" spans="1:7">
      <c r="A9" s="221" t="s">
        <v>99</v>
      </c>
      <c r="B9" s="221" t="s">
        <v>100</v>
      </c>
      <c r="C9" s="219">
        <v>80000</v>
      </c>
      <c r="D9" s="220"/>
      <c r="E9" s="220"/>
      <c r="F9" s="220"/>
      <c r="G9" s="220">
        <v>80000</v>
      </c>
    </row>
    <row r="10" ht="18" customHeight="1" spans="1:7">
      <c r="A10" s="222" t="s">
        <v>101</v>
      </c>
      <c r="B10" s="222" t="s">
        <v>102</v>
      </c>
      <c r="C10" s="219">
        <v>80000</v>
      </c>
      <c r="D10" s="220"/>
      <c r="E10" s="220"/>
      <c r="F10" s="220"/>
      <c r="G10" s="220">
        <v>80000</v>
      </c>
    </row>
    <row r="11" ht="18" customHeight="1" spans="1:7">
      <c r="A11" s="221" t="s">
        <v>103</v>
      </c>
      <c r="B11" s="221" t="s">
        <v>104</v>
      </c>
      <c r="C11" s="219">
        <v>10000</v>
      </c>
      <c r="D11" s="220"/>
      <c r="E11" s="220"/>
      <c r="F11" s="220"/>
      <c r="G11" s="220">
        <v>10000</v>
      </c>
    </row>
    <row r="12" ht="18" customHeight="1" spans="1:7">
      <c r="A12" s="222" t="s">
        <v>105</v>
      </c>
      <c r="B12" s="222" t="s">
        <v>106</v>
      </c>
      <c r="C12" s="219">
        <v>10000</v>
      </c>
      <c r="D12" s="220"/>
      <c r="E12" s="220"/>
      <c r="F12" s="220"/>
      <c r="G12" s="220">
        <v>10000</v>
      </c>
    </row>
    <row r="13" ht="18" customHeight="1" spans="1:7">
      <c r="A13" s="221" t="s">
        <v>107</v>
      </c>
      <c r="B13" s="221" t="s">
        <v>108</v>
      </c>
      <c r="C13" s="219">
        <v>13819669.44</v>
      </c>
      <c r="D13" s="220">
        <v>9098243.04</v>
      </c>
      <c r="E13" s="220">
        <v>7960715</v>
      </c>
      <c r="F13" s="220">
        <v>1137528.04</v>
      </c>
      <c r="G13" s="220">
        <v>4721426.4</v>
      </c>
    </row>
    <row r="14" ht="18" customHeight="1" spans="1:7">
      <c r="A14" s="222" t="s">
        <v>109</v>
      </c>
      <c r="B14" s="222" t="s">
        <v>110</v>
      </c>
      <c r="C14" s="219">
        <v>9498243.04</v>
      </c>
      <c r="D14" s="220">
        <v>9098243.04</v>
      </c>
      <c r="E14" s="220">
        <v>7960715</v>
      </c>
      <c r="F14" s="220">
        <v>1137528.04</v>
      </c>
      <c r="G14" s="220">
        <v>400000</v>
      </c>
    </row>
    <row r="15" ht="18" customHeight="1" spans="1:7">
      <c r="A15" s="222" t="s">
        <v>111</v>
      </c>
      <c r="B15" s="222" t="s">
        <v>112</v>
      </c>
      <c r="C15" s="219">
        <v>4221426.4</v>
      </c>
      <c r="D15" s="220"/>
      <c r="E15" s="220"/>
      <c r="F15" s="220"/>
      <c r="G15" s="220">
        <v>4221426.4</v>
      </c>
    </row>
    <row r="16" ht="18" customHeight="1" spans="1:7">
      <c r="A16" s="222" t="s">
        <v>113</v>
      </c>
      <c r="B16" s="222" t="s">
        <v>114</v>
      </c>
      <c r="C16" s="219">
        <v>100000</v>
      </c>
      <c r="D16" s="220"/>
      <c r="E16" s="220"/>
      <c r="F16" s="220"/>
      <c r="G16" s="220">
        <v>100000</v>
      </c>
    </row>
    <row r="17" ht="18" customHeight="1" spans="1:7">
      <c r="A17" s="221" t="s">
        <v>115</v>
      </c>
      <c r="B17" s="221" t="s">
        <v>116</v>
      </c>
      <c r="C17" s="219">
        <v>245008</v>
      </c>
      <c r="D17" s="220">
        <v>210408</v>
      </c>
      <c r="E17" s="220">
        <v>210408</v>
      </c>
      <c r="F17" s="220"/>
      <c r="G17" s="220">
        <v>34600</v>
      </c>
    </row>
    <row r="18" ht="18" customHeight="1" spans="1:7">
      <c r="A18" s="222" t="s">
        <v>117</v>
      </c>
      <c r="B18" s="222" t="s">
        <v>118</v>
      </c>
      <c r="C18" s="219">
        <v>34600</v>
      </c>
      <c r="D18" s="220"/>
      <c r="E18" s="220"/>
      <c r="F18" s="220"/>
      <c r="G18" s="220">
        <v>34600</v>
      </c>
    </row>
    <row r="19" ht="18" customHeight="1" spans="1:7">
      <c r="A19" s="222">
        <v>2010599</v>
      </c>
      <c r="B19" s="222" t="s">
        <v>120</v>
      </c>
      <c r="C19" s="219">
        <v>210408</v>
      </c>
      <c r="D19" s="220">
        <v>210408</v>
      </c>
      <c r="E19" s="220">
        <v>210408</v>
      </c>
      <c r="F19" s="220"/>
      <c r="G19" s="220"/>
    </row>
    <row r="20" ht="18" customHeight="1" spans="1:7">
      <c r="A20" s="221" t="s">
        <v>121</v>
      </c>
      <c r="B20" s="221" t="s">
        <v>122</v>
      </c>
      <c r="C20" s="219">
        <v>43900</v>
      </c>
      <c r="D20" s="220">
        <v>12000</v>
      </c>
      <c r="E20" s="220">
        <v>12000</v>
      </c>
      <c r="F20" s="220"/>
      <c r="G20" s="220">
        <v>31900</v>
      </c>
    </row>
    <row r="21" ht="18" customHeight="1" spans="1:7">
      <c r="A21" s="222">
        <v>2012999</v>
      </c>
      <c r="B21" s="222" t="s">
        <v>124</v>
      </c>
      <c r="C21" s="219">
        <v>43900</v>
      </c>
      <c r="D21" s="220">
        <v>12000</v>
      </c>
      <c r="E21" s="220">
        <v>12000</v>
      </c>
      <c r="F21" s="220"/>
      <c r="G21" s="220">
        <v>31900</v>
      </c>
    </row>
    <row r="22" ht="18" customHeight="1" spans="1:7">
      <c r="A22" s="221" t="s">
        <v>125</v>
      </c>
      <c r="B22" s="221" t="s">
        <v>126</v>
      </c>
      <c r="C22" s="219">
        <v>248000</v>
      </c>
      <c r="D22" s="220"/>
      <c r="E22" s="220"/>
      <c r="F22" s="220"/>
      <c r="G22" s="220">
        <v>248000</v>
      </c>
    </row>
    <row r="23" ht="18" customHeight="1" spans="1:7">
      <c r="A23" s="222" t="s">
        <v>127</v>
      </c>
      <c r="B23" s="222" t="s">
        <v>112</v>
      </c>
      <c r="C23" s="219">
        <v>248000</v>
      </c>
      <c r="D23" s="220"/>
      <c r="E23" s="220"/>
      <c r="F23" s="220"/>
      <c r="G23" s="220">
        <v>248000</v>
      </c>
    </row>
    <row r="24" ht="18" customHeight="1" spans="1:7">
      <c r="A24" s="221" t="s">
        <v>128</v>
      </c>
      <c r="B24" s="221" t="s">
        <v>129</v>
      </c>
      <c r="C24" s="219">
        <v>10000</v>
      </c>
      <c r="D24" s="220"/>
      <c r="E24" s="220"/>
      <c r="F24" s="220"/>
      <c r="G24" s="220">
        <v>10000</v>
      </c>
    </row>
    <row r="25" ht="18" customHeight="1" spans="1:7">
      <c r="A25" s="222" t="s">
        <v>130</v>
      </c>
      <c r="B25" s="222" t="s">
        <v>112</v>
      </c>
      <c r="C25" s="219">
        <v>10000</v>
      </c>
      <c r="D25" s="220"/>
      <c r="E25" s="220"/>
      <c r="F25" s="220"/>
      <c r="G25" s="220">
        <v>10000</v>
      </c>
    </row>
    <row r="26" ht="18" customHeight="1" spans="1:7">
      <c r="A26" s="221" t="s">
        <v>131</v>
      </c>
      <c r="B26" s="221" t="s">
        <v>132</v>
      </c>
      <c r="C26" s="219">
        <v>10000</v>
      </c>
      <c r="D26" s="220"/>
      <c r="E26" s="220"/>
      <c r="F26" s="220"/>
      <c r="G26" s="220">
        <v>10000</v>
      </c>
    </row>
    <row r="27" ht="18" customHeight="1" spans="1:7">
      <c r="A27" s="222" t="s">
        <v>133</v>
      </c>
      <c r="B27" s="222" t="s">
        <v>134</v>
      </c>
      <c r="C27" s="219">
        <v>10000</v>
      </c>
      <c r="D27" s="220"/>
      <c r="E27" s="220"/>
      <c r="F27" s="220"/>
      <c r="G27" s="220">
        <v>10000</v>
      </c>
    </row>
    <row r="28" ht="18" customHeight="1" spans="1:7">
      <c r="A28" s="221" t="s">
        <v>135</v>
      </c>
      <c r="B28" s="221" t="s">
        <v>136</v>
      </c>
      <c r="C28" s="219">
        <v>40000</v>
      </c>
      <c r="D28" s="220"/>
      <c r="E28" s="220"/>
      <c r="F28" s="220"/>
      <c r="G28" s="220">
        <v>40000</v>
      </c>
    </row>
    <row r="29" ht="18" customHeight="1" spans="1:7">
      <c r="A29" s="222">
        <v>2019999</v>
      </c>
      <c r="B29" s="222" t="s">
        <v>136</v>
      </c>
      <c r="C29" s="219">
        <v>40000</v>
      </c>
      <c r="D29" s="220"/>
      <c r="E29" s="220"/>
      <c r="F29" s="220"/>
      <c r="G29" s="220">
        <v>40000</v>
      </c>
    </row>
    <row r="30" ht="18" customHeight="1" spans="1:7">
      <c r="A30" s="128" t="s">
        <v>138</v>
      </c>
      <c r="B30" s="128" t="s">
        <v>139</v>
      </c>
      <c r="C30" s="219">
        <v>32500</v>
      </c>
      <c r="D30" s="220"/>
      <c r="E30" s="220"/>
      <c r="F30" s="220"/>
      <c r="G30" s="220">
        <v>32500</v>
      </c>
    </row>
    <row r="31" ht="18" customHeight="1" spans="1:7">
      <c r="A31" s="221" t="s">
        <v>140</v>
      </c>
      <c r="B31" s="221" t="s">
        <v>141</v>
      </c>
      <c r="C31" s="219">
        <v>32500</v>
      </c>
      <c r="D31" s="220"/>
      <c r="E31" s="220"/>
      <c r="F31" s="220"/>
      <c r="G31" s="220">
        <v>32500</v>
      </c>
    </row>
    <row r="32" ht="18" customHeight="1" spans="1:7">
      <c r="A32" s="222" t="s">
        <v>142</v>
      </c>
      <c r="B32" s="222" t="s">
        <v>143</v>
      </c>
      <c r="C32" s="219">
        <v>32500</v>
      </c>
      <c r="D32" s="220"/>
      <c r="E32" s="220"/>
      <c r="F32" s="220"/>
      <c r="G32" s="220">
        <v>32500</v>
      </c>
    </row>
    <row r="33" ht="18" customHeight="1" spans="1:7">
      <c r="A33" s="128" t="s">
        <v>144</v>
      </c>
      <c r="B33" s="128" t="s">
        <v>145</v>
      </c>
      <c r="C33" s="219">
        <v>9600</v>
      </c>
      <c r="D33" s="220">
        <v>9600</v>
      </c>
      <c r="E33" s="220">
        <v>9600</v>
      </c>
      <c r="F33" s="220"/>
      <c r="G33" s="220"/>
    </row>
    <row r="34" ht="18" customHeight="1" spans="1:7">
      <c r="A34" s="221" t="s">
        <v>146</v>
      </c>
      <c r="B34" s="221" t="s">
        <v>147</v>
      </c>
      <c r="C34" s="219">
        <v>9600</v>
      </c>
      <c r="D34" s="220">
        <v>9600</v>
      </c>
      <c r="E34" s="220">
        <v>9600</v>
      </c>
      <c r="F34" s="220"/>
      <c r="G34" s="220"/>
    </row>
    <row r="35" ht="18" customHeight="1" spans="1:7">
      <c r="A35" s="222" t="s">
        <v>148</v>
      </c>
      <c r="B35" s="222" t="s">
        <v>149</v>
      </c>
      <c r="C35" s="219">
        <v>9600</v>
      </c>
      <c r="D35" s="220">
        <v>9600</v>
      </c>
      <c r="E35" s="220">
        <v>9600</v>
      </c>
      <c r="F35" s="220"/>
      <c r="G35" s="220"/>
    </row>
    <row r="36" ht="18" customHeight="1" spans="1:7">
      <c r="A36" s="128" t="s">
        <v>150</v>
      </c>
      <c r="B36" s="128" t="s">
        <v>151</v>
      </c>
      <c r="C36" s="219">
        <v>162000</v>
      </c>
      <c r="D36" s="220"/>
      <c r="E36" s="220"/>
      <c r="F36" s="220"/>
      <c r="G36" s="220">
        <v>162000</v>
      </c>
    </row>
    <row r="37" ht="18" customHeight="1" spans="1:7">
      <c r="A37" s="221" t="s">
        <v>152</v>
      </c>
      <c r="B37" s="221" t="s">
        <v>153</v>
      </c>
      <c r="C37" s="219">
        <v>140000</v>
      </c>
      <c r="D37" s="220"/>
      <c r="E37" s="220"/>
      <c r="F37" s="220"/>
      <c r="G37" s="220">
        <v>140000</v>
      </c>
    </row>
    <row r="38" ht="18" customHeight="1" spans="1:7">
      <c r="A38" s="222" t="s">
        <v>154</v>
      </c>
      <c r="B38" s="222" t="s">
        <v>155</v>
      </c>
      <c r="C38" s="219">
        <v>140000</v>
      </c>
      <c r="D38" s="220"/>
      <c r="E38" s="220"/>
      <c r="F38" s="220"/>
      <c r="G38" s="220">
        <v>140000</v>
      </c>
    </row>
    <row r="39" ht="18" customHeight="1" spans="1:7">
      <c r="A39" s="221" t="s">
        <v>156</v>
      </c>
      <c r="B39" s="221" t="s">
        <v>157</v>
      </c>
      <c r="C39" s="219">
        <v>22000</v>
      </c>
      <c r="D39" s="220"/>
      <c r="E39" s="220"/>
      <c r="F39" s="220"/>
      <c r="G39" s="220">
        <v>22000</v>
      </c>
    </row>
    <row r="40" ht="18" customHeight="1" spans="1:7">
      <c r="A40" s="222" t="s">
        <v>158</v>
      </c>
      <c r="B40" s="222" t="s">
        <v>159</v>
      </c>
      <c r="C40" s="219">
        <v>2000</v>
      </c>
      <c r="D40" s="220"/>
      <c r="E40" s="220"/>
      <c r="F40" s="220"/>
      <c r="G40" s="220">
        <v>2000</v>
      </c>
    </row>
    <row r="41" ht="18" customHeight="1" spans="1:7">
      <c r="A41" s="222" t="s">
        <v>160</v>
      </c>
      <c r="B41" s="222" t="s">
        <v>161</v>
      </c>
      <c r="C41" s="219">
        <v>20000</v>
      </c>
      <c r="D41" s="220"/>
      <c r="E41" s="220"/>
      <c r="F41" s="220"/>
      <c r="G41" s="220">
        <v>20000</v>
      </c>
    </row>
    <row r="42" ht="18" customHeight="1" spans="1:7">
      <c r="A42" s="128" t="s">
        <v>162</v>
      </c>
      <c r="B42" s="128" t="s">
        <v>163</v>
      </c>
      <c r="C42" s="219">
        <v>86400</v>
      </c>
      <c r="D42" s="220"/>
      <c r="E42" s="220"/>
      <c r="F42" s="220"/>
      <c r="G42" s="220">
        <v>86400</v>
      </c>
    </row>
    <row r="43" ht="18" customHeight="1" spans="1:7">
      <c r="A43" s="221" t="s">
        <v>164</v>
      </c>
      <c r="B43" s="221" t="s">
        <v>165</v>
      </c>
      <c r="C43" s="219">
        <v>86400</v>
      </c>
      <c r="D43" s="220"/>
      <c r="E43" s="220"/>
      <c r="F43" s="220"/>
      <c r="G43" s="220">
        <v>86400</v>
      </c>
    </row>
    <row r="44" ht="18" customHeight="1" spans="1:7">
      <c r="A44" s="222" t="s">
        <v>166</v>
      </c>
      <c r="B44" s="222" t="s">
        <v>167</v>
      </c>
      <c r="C44" s="219">
        <v>80000</v>
      </c>
      <c r="D44" s="220"/>
      <c r="E44" s="220"/>
      <c r="F44" s="220"/>
      <c r="G44" s="220">
        <v>80000</v>
      </c>
    </row>
    <row r="45" ht="18" customHeight="1" spans="1:7">
      <c r="A45" s="222" t="s">
        <v>168</v>
      </c>
      <c r="B45" s="222" t="s">
        <v>169</v>
      </c>
      <c r="C45" s="219">
        <v>6400</v>
      </c>
      <c r="D45" s="220"/>
      <c r="E45" s="220"/>
      <c r="F45" s="220"/>
      <c r="G45" s="220">
        <v>6400</v>
      </c>
    </row>
    <row r="46" ht="18" customHeight="1" spans="1:7">
      <c r="A46" s="128" t="s">
        <v>170</v>
      </c>
      <c r="B46" s="128" t="s">
        <v>171</v>
      </c>
      <c r="C46" s="219">
        <v>2101070</v>
      </c>
      <c r="D46" s="220">
        <v>1470070</v>
      </c>
      <c r="E46" s="220">
        <v>1470070</v>
      </c>
      <c r="F46" s="220"/>
      <c r="G46" s="220">
        <v>631000</v>
      </c>
    </row>
    <row r="47" ht="18" customHeight="1" spans="1:7">
      <c r="A47" s="221" t="s">
        <v>172</v>
      </c>
      <c r="B47" s="221" t="s">
        <v>173</v>
      </c>
      <c r="C47" s="219">
        <v>138384</v>
      </c>
      <c r="D47" s="220">
        <v>118384</v>
      </c>
      <c r="E47" s="220">
        <v>118384</v>
      </c>
      <c r="F47" s="220"/>
      <c r="G47" s="220">
        <v>20000</v>
      </c>
    </row>
    <row r="48" ht="18" customHeight="1" spans="1:7">
      <c r="A48" s="222" t="s">
        <v>174</v>
      </c>
      <c r="B48" s="222" t="s">
        <v>110</v>
      </c>
      <c r="C48" s="219">
        <v>117384</v>
      </c>
      <c r="D48" s="220">
        <v>117384</v>
      </c>
      <c r="E48" s="220">
        <v>117384</v>
      </c>
      <c r="F48" s="220"/>
      <c r="G48" s="220"/>
    </row>
    <row r="49" ht="18" customHeight="1" spans="1:7">
      <c r="A49" s="222" t="s">
        <v>176</v>
      </c>
      <c r="B49" s="222" t="s">
        <v>177</v>
      </c>
      <c r="C49" s="219">
        <v>21000</v>
      </c>
      <c r="D49" s="220">
        <v>1000</v>
      </c>
      <c r="E49" s="220">
        <v>1000</v>
      </c>
      <c r="F49" s="220"/>
      <c r="G49" s="220">
        <v>20000</v>
      </c>
    </row>
    <row r="50" ht="18" customHeight="1" spans="1:7">
      <c r="A50" s="221" t="s">
        <v>178</v>
      </c>
      <c r="B50" s="221" t="s">
        <v>179</v>
      </c>
      <c r="C50" s="219">
        <v>10000</v>
      </c>
      <c r="D50" s="220"/>
      <c r="E50" s="220"/>
      <c r="F50" s="220"/>
      <c r="G50" s="220">
        <v>10000</v>
      </c>
    </row>
    <row r="51" ht="18" customHeight="1" spans="1:7">
      <c r="A51" s="222" t="s">
        <v>182</v>
      </c>
      <c r="B51" s="222" t="s">
        <v>183</v>
      </c>
      <c r="C51" s="219">
        <v>10000</v>
      </c>
      <c r="D51" s="220"/>
      <c r="E51" s="220"/>
      <c r="F51" s="220"/>
      <c r="G51" s="220">
        <v>10000</v>
      </c>
    </row>
    <row r="52" ht="18" customHeight="1" spans="1:7">
      <c r="A52" s="221" t="s">
        <v>184</v>
      </c>
      <c r="B52" s="221" t="s">
        <v>185</v>
      </c>
      <c r="C52" s="219">
        <v>1193610</v>
      </c>
      <c r="D52" s="220">
        <v>1193610</v>
      </c>
      <c r="E52" s="220">
        <v>1193610</v>
      </c>
      <c r="F52" s="220"/>
      <c r="G52" s="220"/>
    </row>
    <row r="53" ht="18" customHeight="1" spans="1:7">
      <c r="A53" s="222" t="s">
        <v>186</v>
      </c>
      <c r="B53" s="222" t="s">
        <v>187</v>
      </c>
      <c r="C53" s="219">
        <v>930810</v>
      </c>
      <c r="D53" s="220">
        <v>930810</v>
      </c>
      <c r="E53" s="220">
        <v>930810</v>
      </c>
      <c r="F53" s="220"/>
      <c r="G53" s="220"/>
    </row>
    <row r="54" ht="18" customHeight="1" spans="1:7">
      <c r="A54" s="222" t="s">
        <v>188</v>
      </c>
      <c r="B54" s="222" t="s">
        <v>189</v>
      </c>
      <c r="C54" s="219">
        <v>262800</v>
      </c>
      <c r="D54" s="220">
        <v>262800</v>
      </c>
      <c r="E54" s="220">
        <v>262800</v>
      </c>
      <c r="F54" s="220"/>
      <c r="G54" s="220"/>
    </row>
    <row r="55" ht="18" customHeight="1" spans="1:7">
      <c r="A55" s="221" t="s">
        <v>190</v>
      </c>
      <c r="B55" s="221" t="s">
        <v>191</v>
      </c>
      <c r="C55" s="219">
        <v>418000</v>
      </c>
      <c r="D55" s="220"/>
      <c r="E55" s="220"/>
      <c r="F55" s="220"/>
      <c r="G55" s="220">
        <v>418000</v>
      </c>
    </row>
    <row r="56" ht="18" customHeight="1" spans="1:7">
      <c r="A56" s="222">
        <v>2080801</v>
      </c>
      <c r="B56" s="222" t="s">
        <v>193</v>
      </c>
      <c r="C56" s="219">
        <v>94000</v>
      </c>
      <c r="D56" s="220"/>
      <c r="E56" s="220"/>
      <c r="F56" s="220"/>
      <c r="G56" s="220">
        <v>94000</v>
      </c>
    </row>
    <row r="57" ht="18" customHeight="1" spans="1:7">
      <c r="A57" s="222" t="s">
        <v>194</v>
      </c>
      <c r="B57" s="222" t="s">
        <v>195</v>
      </c>
      <c r="C57" s="219">
        <v>40000</v>
      </c>
      <c r="D57" s="220"/>
      <c r="E57" s="220"/>
      <c r="F57" s="220"/>
      <c r="G57" s="220">
        <v>40000</v>
      </c>
    </row>
    <row r="58" ht="18" customHeight="1" spans="1:7">
      <c r="A58" s="222" t="s">
        <v>196</v>
      </c>
      <c r="B58" s="222" t="s">
        <v>197</v>
      </c>
      <c r="C58" s="219">
        <v>284000</v>
      </c>
      <c r="D58" s="220"/>
      <c r="E58" s="220"/>
      <c r="F58" s="220"/>
      <c r="G58" s="220">
        <v>284000</v>
      </c>
    </row>
    <row r="59" ht="18" customHeight="1" spans="1:7">
      <c r="A59" s="221" t="s">
        <v>198</v>
      </c>
      <c r="B59" s="221" t="s">
        <v>199</v>
      </c>
      <c r="C59" s="219">
        <v>40000</v>
      </c>
      <c r="D59" s="220"/>
      <c r="E59" s="220"/>
      <c r="F59" s="220"/>
      <c r="G59" s="220">
        <v>40000</v>
      </c>
    </row>
    <row r="60" ht="18" customHeight="1" spans="1:7">
      <c r="A60" s="222" t="s">
        <v>200</v>
      </c>
      <c r="B60" s="222" t="s">
        <v>201</v>
      </c>
      <c r="C60" s="219">
        <v>40000</v>
      </c>
      <c r="D60" s="220"/>
      <c r="E60" s="220"/>
      <c r="F60" s="220"/>
      <c r="G60" s="220">
        <v>40000</v>
      </c>
    </row>
    <row r="61" ht="18" customHeight="1" spans="1:7">
      <c r="A61" s="221" t="s">
        <v>202</v>
      </c>
      <c r="B61" s="221" t="s">
        <v>203</v>
      </c>
      <c r="C61" s="219">
        <v>26000</v>
      </c>
      <c r="D61" s="220"/>
      <c r="E61" s="220"/>
      <c r="F61" s="220"/>
      <c r="G61" s="220">
        <v>26000</v>
      </c>
    </row>
    <row r="62" ht="18" customHeight="1" spans="1:7">
      <c r="A62" s="222" t="s">
        <v>204</v>
      </c>
      <c r="B62" s="222" t="s">
        <v>205</v>
      </c>
      <c r="C62" s="219">
        <v>26000</v>
      </c>
      <c r="D62" s="220"/>
      <c r="E62" s="220"/>
      <c r="F62" s="220"/>
      <c r="G62" s="220">
        <v>26000</v>
      </c>
    </row>
    <row r="63" ht="18" customHeight="1" spans="1:7">
      <c r="A63" s="221" t="s">
        <v>206</v>
      </c>
      <c r="B63" s="221" t="s">
        <v>207</v>
      </c>
      <c r="C63" s="219">
        <v>185076</v>
      </c>
      <c r="D63" s="220">
        <v>158076</v>
      </c>
      <c r="E63" s="220">
        <v>158076</v>
      </c>
      <c r="F63" s="220"/>
      <c r="G63" s="220">
        <v>27000</v>
      </c>
    </row>
    <row r="64" ht="18" customHeight="1" spans="1:7">
      <c r="A64" s="222" t="s">
        <v>208</v>
      </c>
      <c r="B64" s="222" t="s">
        <v>209</v>
      </c>
      <c r="C64" s="219">
        <v>185076</v>
      </c>
      <c r="D64" s="220">
        <v>158076</v>
      </c>
      <c r="E64" s="220">
        <v>158076</v>
      </c>
      <c r="F64" s="220"/>
      <c r="G64" s="220">
        <v>27000</v>
      </c>
    </row>
    <row r="65" ht="18" customHeight="1" spans="1:7">
      <c r="A65" s="221" t="s">
        <v>210</v>
      </c>
      <c r="B65" s="221" t="s">
        <v>211</v>
      </c>
      <c r="C65" s="219">
        <v>30000</v>
      </c>
      <c r="D65" s="220"/>
      <c r="E65" s="220"/>
      <c r="F65" s="220"/>
      <c r="G65" s="220">
        <v>30000</v>
      </c>
    </row>
    <row r="66" ht="18" customHeight="1" spans="1:7">
      <c r="A66" s="222">
        <v>2082001</v>
      </c>
      <c r="B66" s="222" t="s">
        <v>213</v>
      </c>
      <c r="C66" s="219">
        <v>30000</v>
      </c>
      <c r="D66" s="220"/>
      <c r="E66" s="220"/>
      <c r="F66" s="220"/>
      <c r="G66" s="220">
        <v>30000</v>
      </c>
    </row>
    <row r="67" ht="18" customHeight="1" spans="1:7">
      <c r="A67" s="221" t="s">
        <v>214</v>
      </c>
      <c r="B67" s="221" t="s">
        <v>215</v>
      </c>
      <c r="C67" s="219">
        <v>60000</v>
      </c>
      <c r="D67" s="220"/>
      <c r="E67" s="220"/>
      <c r="F67" s="220"/>
      <c r="G67" s="220">
        <v>60000</v>
      </c>
    </row>
    <row r="68" ht="18" customHeight="1" spans="1:7">
      <c r="A68" s="222" t="s">
        <v>216</v>
      </c>
      <c r="B68" s="222" t="s">
        <v>217</v>
      </c>
      <c r="C68" s="219">
        <v>10000</v>
      </c>
      <c r="D68" s="220"/>
      <c r="E68" s="220"/>
      <c r="F68" s="220"/>
      <c r="G68" s="220">
        <v>10000</v>
      </c>
    </row>
    <row r="69" ht="18" customHeight="1" spans="1:7">
      <c r="A69" s="222" t="s">
        <v>218</v>
      </c>
      <c r="B69" s="222" t="s">
        <v>219</v>
      </c>
      <c r="C69" s="219">
        <v>50000</v>
      </c>
      <c r="D69" s="220"/>
      <c r="E69" s="220"/>
      <c r="F69" s="220"/>
      <c r="G69" s="220">
        <v>50000</v>
      </c>
    </row>
    <row r="70" ht="18" customHeight="1" spans="1:7">
      <c r="A70" s="128" t="s">
        <v>220</v>
      </c>
      <c r="B70" s="128" t="s">
        <v>221</v>
      </c>
      <c r="C70" s="219">
        <v>941286.36</v>
      </c>
      <c r="D70" s="220">
        <v>860686.36</v>
      </c>
      <c r="E70" s="220">
        <v>860686.36</v>
      </c>
      <c r="F70" s="220"/>
      <c r="G70" s="220">
        <v>80600</v>
      </c>
    </row>
    <row r="71" ht="18" customHeight="1" spans="1:7">
      <c r="A71" s="221" t="s">
        <v>222</v>
      </c>
      <c r="B71" s="221" t="s">
        <v>223</v>
      </c>
      <c r="C71" s="219">
        <v>50000</v>
      </c>
      <c r="D71" s="220"/>
      <c r="E71" s="220"/>
      <c r="F71" s="220"/>
      <c r="G71" s="220">
        <v>50000</v>
      </c>
    </row>
    <row r="72" ht="18" customHeight="1" spans="1:7">
      <c r="A72" s="222" t="s">
        <v>224</v>
      </c>
      <c r="B72" s="222" t="s">
        <v>225</v>
      </c>
      <c r="C72" s="219">
        <v>50000</v>
      </c>
      <c r="D72" s="220"/>
      <c r="E72" s="220"/>
      <c r="F72" s="220"/>
      <c r="G72" s="220">
        <v>50000</v>
      </c>
    </row>
    <row r="73" ht="18" customHeight="1" spans="1:7">
      <c r="A73" s="221" t="s">
        <v>226</v>
      </c>
      <c r="B73" s="221" t="s">
        <v>227</v>
      </c>
      <c r="C73" s="219">
        <v>163800</v>
      </c>
      <c r="D73" s="220">
        <v>133200</v>
      </c>
      <c r="E73" s="220">
        <v>133200</v>
      </c>
      <c r="F73" s="220"/>
      <c r="G73" s="220">
        <v>30600</v>
      </c>
    </row>
    <row r="74" ht="18" customHeight="1" spans="1:7">
      <c r="A74" s="222" t="s">
        <v>228</v>
      </c>
      <c r="B74" s="222" t="s">
        <v>229</v>
      </c>
      <c r="C74" s="219">
        <v>133200</v>
      </c>
      <c r="D74" s="220">
        <v>133200</v>
      </c>
      <c r="E74" s="220">
        <v>133200</v>
      </c>
      <c r="F74" s="220"/>
      <c r="G74" s="220"/>
    </row>
    <row r="75" ht="18" customHeight="1" spans="1:7">
      <c r="A75" s="222" t="s">
        <v>230</v>
      </c>
      <c r="B75" s="222" t="s">
        <v>231</v>
      </c>
      <c r="C75" s="219">
        <v>30600</v>
      </c>
      <c r="D75" s="220"/>
      <c r="E75" s="220"/>
      <c r="F75" s="220"/>
      <c r="G75" s="220">
        <v>30600</v>
      </c>
    </row>
    <row r="76" ht="18" customHeight="1" spans="1:7">
      <c r="A76" s="221" t="s">
        <v>232</v>
      </c>
      <c r="B76" s="221" t="s">
        <v>233</v>
      </c>
      <c r="C76" s="219">
        <v>727486.36</v>
      </c>
      <c r="D76" s="220">
        <v>727486.36</v>
      </c>
      <c r="E76" s="220">
        <v>727486.36</v>
      </c>
      <c r="F76" s="220"/>
      <c r="G76" s="220"/>
    </row>
    <row r="77" ht="18" customHeight="1" spans="1:7">
      <c r="A77" s="222" t="s">
        <v>234</v>
      </c>
      <c r="B77" s="222" t="s">
        <v>235</v>
      </c>
      <c r="C77" s="219">
        <v>208968</v>
      </c>
      <c r="D77" s="220">
        <v>208968</v>
      </c>
      <c r="E77" s="220">
        <v>208968</v>
      </c>
      <c r="F77" s="220"/>
      <c r="G77" s="220"/>
    </row>
    <row r="78" ht="18" customHeight="1" spans="1:7">
      <c r="A78" s="222" t="s">
        <v>236</v>
      </c>
      <c r="B78" s="222" t="s">
        <v>237</v>
      </c>
      <c r="C78" s="219">
        <v>191554</v>
      </c>
      <c r="D78" s="220">
        <v>191554</v>
      </c>
      <c r="E78" s="220">
        <v>191554</v>
      </c>
      <c r="F78" s="220"/>
      <c r="G78" s="220"/>
    </row>
    <row r="79" ht="18" customHeight="1" spans="1:7">
      <c r="A79" s="222" t="s">
        <v>238</v>
      </c>
      <c r="B79" s="222" t="s">
        <v>239</v>
      </c>
      <c r="C79" s="219">
        <v>283119</v>
      </c>
      <c r="D79" s="220">
        <v>283119</v>
      </c>
      <c r="E79" s="220">
        <v>283119</v>
      </c>
      <c r="F79" s="220"/>
      <c r="G79" s="220"/>
    </row>
    <row r="80" ht="18" customHeight="1" spans="1:7">
      <c r="A80" s="222" t="s">
        <v>240</v>
      </c>
      <c r="B80" s="222" t="s">
        <v>241</v>
      </c>
      <c r="C80" s="219">
        <v>43845.36</v>
      </c>
      <c r="D80" s="220">
        <v>43845.36</v>
      </c>
      <c r="E80" s="220">
        <v>43845.36</v>
      </c>
      <c r="F80" s="220"/>
      <c r="G80" s="220"/>
    </row>
    <row r="81" ht="18" customHeight="1" spans="1:7">
      <c r="A81" s="128" t="s">
        <v>242</v>
      </c>
      <c r="B81" s="128" t="s">
        <v>243</v>
      </c>
      <c r="C81" s="219">
        <v>7564768</v>
      </c>
      <c r="D81" s="220">
        <v>6524768</v>
      </c>
      <c r="E81" s="220">
        <v>6162268</v>
      </c>
      <c r="F81" s="220">
        <v>362500</v>
      </c>
      <c r="G81" s="220">
        <v>1040000</v>
      </c>
    </row>
    <row r="82" ht="18" customHeight="1" spans="1:7">
      <c r="A82" s="221" t="s">
        <v>244</v>
      </c>
      <c r="B82" s="221" t="s">
        <v>245</v>
      </c>
      <c r="C82" s="219">
        <v>7084768</v>
      </c>
      <c r="D82" s="220">
        <v>6524768</v>
      </c>
      <c r="E82" s="220">
        <v>6162268</v>
      </c>
      <c r="F82" s="220">
        <v>362500</v>
      </c>
      <c r="G82" s="220">
        <v>560000</v>
      </c>
    </row>
    <row r="83" ht="18" customHeight="1" spans="1:7">
      <c r="A83" s="222" t="s">
        <v>246</v>
      </c>
      <c r="B83" s="222" t="s">
        <v>112</v>
      </c>
      <c r="C83" s="219">
        <v>5425772</v>
      </c>
      <c r="D83" s="220">
        <v>5425772</v>
      </c>
      <c r="E83" s="220">
        <v>5063272</v>
      </c>
      <c r="F83" s="220">
        <v>362500</v>
      </c>
      <c r="G83" s="220"/>
    </row>
    <row r="84" ht="18" customHeight="1" spans="1:7">
      <c r="A84" s="222" t="s">
        <v>247</v>
      </c>
      <c r="B84" s="222" t="s">
        <v>248</v>
      </c>
      <c r="C84" s="219">
        <v>1098996</v>
      </c>
      <c r="D84" s="220">
        <v>1098996</v>
      </c>
      <c r="E84" s="220">
        <v>1098996</v>
      </c>
      <c r="F84" s="220"/>
      <c r="G84" s="220"/>
    </row>
    <row r="85" ht="18" customHeight="1" spans="1:7">
      <c r="A85" s="222" t="s">
        <v>249</v>
      </c>
      <c r="B85" s="222" t="s">
        <v>250</v>
      </c>
      <c r="C85" s="219">
        <v>560000</v>
      </c>
      <c r="D85" s="220"/>
      <c r="E85" s="220"/>
      <c r="F85" s="220"/>
      <c r="G85" s="220">
        <v>560000</v>
      </c>
    </row>
    <row r="86" ht="18" customHeight="1" spans="1:7">
      <c r="A86" s="221" t="s">
        <v>251</v>
      </c>
      <c r="B86" s="221" t="s">
        <v>252</v>
      </c>
      <c r="C86" s="219">
        <v>100000</v>
      </c>
      <c r="D86" s="220"/>
      <c r="E86" s="220"/>
      <c r="F86" s="220"/>
      <c r="G86" s="220">
        <v>100000</v>
      </c>
    </row>
    <row r="87" ht="18" customHeight="1" spans="1:7">
      <c r="A87" s="222" t="s">
        <v>253</v>
      </c>
      <c r="B87" s="222" t="s">
        <v>254</v>
      </c>
      <c r="C87" s="219">
        <v>100000</v>
      </c>
      <c r="D87" s="220"/>
      <c r="E87" s="220"/>
      <c r="F87" s="220"/>
      <c r="G87" s="220">
        <v>100000</v>
      </c>
    </row>
    <row r="88" ht="18" customHeight="1" spans="1:7">
      <c r="A88" s="221" t="s">
        <v>255</v>
      </c>
      <c r="B88" s="221" t="s">
        <v>256</v>
      </c>
      <c r="C88" s="219">
        <v>330000</v>
      </c>
      <c r="D88" s="220"/>
      <c r="E88" s="220"/>
      <c r="F88" s="220"/>
      <c r="G88" s="220">
        <v>330000</v>
      </c>
    </row>
    <row r="89" ht="18" customHeight="1" spans="1:7">
      <c r="A89" s="222" t="s">
        <v>257</v>
      </c>
      <c r="B89" s="222" t="s">
        <v>256</v>
      </c>
      <c r="C89" s="219">
        <v>330000</v>
      </c>
      <c r="D89" s="220"/>
      <c r="E89" s="220"/>
      <c r="F89" s="220"/>
      <c r="G89" s="220">
        <v>330000</v>
      </c>
    </row>
    <row r="90" ht="18" customHeight="1" spans="1:7">
      <c r="A90" s="221" t="s">
        <v>258</v>
      </c>
      <c r="B90" s="221" t="s">
        <v>259</v>
      </c>
      <c r="C90" s="219">
        <v>50000</v>
      </c>
      <c r="D90" s="220"/>
      <c r="E90" s="220"/>
      <c r="F90" s="220"/>
      <c r="G90" s="220">
        <v>50000</v>
      </c>
    </row>
    <row r="91" ht="18" customHeight="1" spans="1:7">
      <c r="A91" s="222" t="s">
        <v>260</v>
      </c>
      <c r="B91" s="222" t="s">
        <v>259</v>
      </c>
      <c r="C91" s="219">
        <v>50000</v>
      </c>
      <c r="D91" s="220"/>
      <c r="E91" s="220"/>
      <c r="F91" s="220"/>
      <c r="G91" s="220">
        <v>50000</v>
      </c>
    </row>
    <row r="92" ht="18" customHeight="1" spans="1:7">
      <c r="A92" s="128" t="s">
        <v>267</v>
      </c>
      <c r="B92" s="128" t="s">
        <v>268</v>
      </c>
      <c r="C92" s="219">
        <v>1196112</v>
      </c>
      <c r="D92" s="220">
        <v>1196112</v>
      </c>
      <c r="E92" s="220">
        <v>1196112</v>
      </c>
      <c r="F92" s="220"/>
      <c r="G92" s="220"/>
    </row>
    <row r="93" ht="18" customHeight="1" spans="1:7">
      <c r="A93" s="221" t="s">
        <v>269</v>
      </c>
      <c r="B93" s="221" t="s">
        <v>270</v>
      </c>
      <c r="C93" s="219">
        <v>1196112</v>
      </c>
      <c r="D93" s="220">
        <v>1196112</v>
      </c>
      <c r="E93" s="220">
        <v>1196112</v>
      </c>
      <c r="F93" s="220"/>
      <c r="G93" s="220"/>
    </row>
    <row r="94" ht="18" customHeight="1" spans="1:7">
      <c r="A94" s="222" t="s">
        <v>271</v>
      </c>
      <c r="B94" s="222" t="s">
        <v>272</v>
      </c>
      <c r="C94" s="219">
        <v>1196112</v>
      </c>
      <c r="D94" s="220">
        <v>1196112</v>
      </c>
      <c r="E94" s="220">
        <v>1196112</v>
      </c>
      <c r="F94" s="220"/>
      <c r="G94" s="220"/>
    </row>
    <row r="95" ht="18" customHeight="1" spans="1:7">
      <c r="A95" s="77" t="s">
        <v>311</v>
      </c>
      <c r="B95" s="223" t="s">
        <v>311</v>
      </c>
      <c r="C95" s="219">
        <v>26600313.8</v>
      </c>
      <c r="D95" s="220">
        <v>19381887.4</v>
      </c>
      <c r="E95" s="219">
        <v>17881859.36</v>
      </c>
      <c r="F95" s="219">
        <v>1500028.04</v>
      </c>
      <c r="G95" s="219">
        <v>7218426.4</v>
      </c>
    </row>
  </sheetData>
  <mergeCells count="6">
    <mergeCell ref="A3:G3"/>
    <mergeCell ref="A5:B5"/>
    <mergeCell ref="D5:F5"/>
    <mergeCell ref="A95:B9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20" sqref="B20"/>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05" t="s">
        <v>312</v>
      </c>
    </row>
    <row r="3" ht="41.25" customHeight="1" spans="1:6">
      <c r="A3" s="206" t="str">
        <f>"2025"&amp;"年一般公共预算“三公”经费支出预算表"</f>
        <v>2025年一般公共预算“三公”经费支出预算表</v>
      </c>
      <c r="B3" s="45"/>
      <c r="C3" s="45"/>
      <c r="D3" s="45"/>
      <c r="E3" s="44"/>
      <c r="F3" s="45"/>
    </row>
    <row r="4" customHeight="1" spans="1:6">
      <c r="A4" s="207" t="str">
        <f>"单位名称：昆明市西山区人民政府西苑街道办事处"&amp;""</f>
        <v>单位名称：昆明市西山区人民政府西苑街道办事处</v>
      </c>
      <c r="B4" s="208"/>
      <c r="D4" s="45"/>
      <c r="E4" s="44"/>
      <c r="F4" s="63" t="s">
        <v>1</v>
      </c>
    </row>
    <row r="5" ht="27" customHeight="1" spans="1:6">
      <c r="A5" s="49" t="s">
        <v>313</v>
      </c>
      <c r="B5" s="49" t="s">
        <v>314</v>
      </c>
      <c r="C5" s="49" t="s">
        <v>315</v>
      </c>
      <c r="D5" s="49"/>
      <c r="E5" s="38"/>
      <c r="F5" s="49" t="s">
        <v>316</v>
      </c>
    </row>
    <row r="6" ht="28.5" customHeight="1" spans="1:6">
      <c r="A6" s="209"/>
      <c r="B6" s="51"/>
      <c r="C6" s="38" t="s">
        <v>57</v>
      </c>
      <c r="D6" s="38" t="s">
        <v>317</v>
      </c>
      <c r="E6" s="38" t="s">
        <v>318</v>
      </c>
      <c r="F6" s="50"/>
    </row>
    <row r="7" ht="17.25" customHeight="1" spans="1:6">
      <c r="A7" s="56" t="s">
        <v>82</v>
      </c>
      <c r="B7" s="56" t="s">
        <v>83</v>
      </c>
      <c r="C7" s="56" t="s">
        <v>84</v>
      </c>
      <c r="D7" s="56" t="s">
        <v>85</v>
      </c>
      <c r="E7" s="56" t="s">
        <v>86</v>
      </c>
      <c r="F7" s="56" t="s">
        <v>87</v>
      </c>
    </row>
    <row r="8" ht="17.25" customHeight="1" spans="1:6">
      <c r="A8" s="210">
        <v>44000</v>
      </c>
      <c r="B8" s="132">
        <v>0</v>
      </c>
      <c r="C8" s="134">
        <v>44000</v>
      </c>
      <c r="D8" s="134">
        <v>0</v>
      </c>
      <c r="E8" s="134">
        <v>44000</v>
      </c>
      <c r="F8" s="134">
        <v>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4"/>
  <sheetViews>
    <sheetView showZeros="0" workbookViewId="0">
      <pane ySplit="1" topLeftCell="A2" activePane="bottomLeft" state="frozen"/>
      <selection/>
      <selection pane="bottomLeft" activeCell="C10" sqref="C10:C103"/>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65"/>
      <c r="C2" s="191"/>
      <c r="E2" s="192"/>
      <c r="F2" s="192"/>
      <c r="G2" s="192"/>
      <c r="H2" s="192"/>
      <c r="I2" s="82"/>
      <c r="J2" s="82"/>
      <c r="K2" s="82"/>
      <c r="L2" s="82"/>
      <c r="M2" s="82"/>
      <c r="N2" s="82"/>
      <c r="R2" s="82"/>
      <c r="V2" s="191"/>
      <c r="X2" s="138" t="s">
        <v>319</v>
      </c>
    </row>
    <row r="3" ht="45.75" customHeight="1" spans="1:24">
      <c r="A3" s="84" t="str">
        <f>"2025"&amp;"年部门基本支出预算表"</f>
        <v>2025年部门基本支出预算表</v>
      </c>
      <c r="B3" s="121"/>
      <c r="C3" s="84"/>
      <c r="D3" s="84"/>
      <c r="E3" s="84"/>
      <c r="F3" s="84"/>
      <c r="G3" s="84"/>
      <c r="H3" s="84"/>
      <c r="I3" s="84"/>
      <c r="J3" s="84"/>
      <c r="K3" s="84"/>
      <c r="L3" s="84"/>
      <c r="M3" s="84"/>
      <c r="N3" s="84"/>
      <c r="O3" s="121"/>
      <c r="P3" s="121"/>
      <c r="Q3" s="121"/>
      <c r="R3" s="84"/>
      <c r="S3" s="84"/>
      <c r="T3" s="84"/>
      <c r="U3" s="84"/>
      <c r="V3" s="84"/>
      <c r="W3" s="84"/>
      <c r="X3" s="84"/>
    </row>
    <row r="4" ht="18.75" customHeight="1" spans="1:24">
      <c r="A4" s="135" t="str">
        <f>"单位名称：昆明市西山区人民政府西苑街道办事处"&amp;""</f>
        <v>单位名称：昆明市西山区人民政府西苑街道办事处</v>
      </c>
      <c r="B4" s="167"/>
      <c r="C4" s="193"/>
      <c r="D4" s="193"/>
      <c r="E4" s="193"/>
      <c r="F4" s="193"/>
      <c r="G4" s="193"/>
      <c r="H4" s="193"/>
      <c r="I4" s="87"/>
      <c r="J4" s="87"/>
      <c r="K4" s="87"/>
      <c r="L4" s="87"/>
      <c r="M4" s="87"/>
      <c r="N4" s="87"/>
      <c r="O4" s="123"/>
      <c r="P4" s="123"/>
      <c r="Q4" s="123"/>
      <c r="R4" s="87"/>
      <c r="V4" s="191"/>
      <c r="X4" s="138" t="s">
        <v>1</v>
      </c>
    </row>
    <row r="5" ht="18" customHeight="1" spans="1:24">
      <c r="A5" s="168" t="s">
        <v>320</v>
      </c>
      <c r="B5" s="168" t="s">
        <v>321</v>
      </c>
      <c r="C5" s="168" t="s">
        <v>322</v>
      </c>
      <c r="D5" s="168" t="s">
        <v>323</v>
      </c>
      <c r="E5" s="168" t="s">
        <v>324</v>
      </c>
      <c r="F5" s="168" t="s">
        <v>325</v>
      </c>
      <c r="G5" s="168" t="s">
        <v>326</v>
      </c>
      <c r="H5" s="168" t="s">
        <v>327</v>
      </c>
      <c r="I5" s="197" t="s">
        <v>328</v>
      </c>
      <c r="J5" s="117" t="s">
        <v>328</v>
      </c>
      <c r="K5" s="117"/>
      <c r="L5" s="117"/>
      <c r="M5" s="117"/>
      <c r="N5" s="117"/>
      <c r="O5" s="179"/>
      <c r="P5" s="179"/>
      <c r="Q5" s="179"/>
      <c r="R5" s="107" t="s">
        <v>61</v>
      </c>
      <c r="S5" s="117" t="s">
        <v>62</v>
      </c>
      <c r="T5" s="117"/>
      <c r="U5" s="117"/>
      <c r="V5" s="117"/>
      <c r="W5" s="117"/>
      <c r="X5" s="118"/>
    </row>
    <row r="6" ht="18" customHeight="1" spans="1:24">
      <c r="A6" s="169"/>
      <c r="B6" s="98"/>
      <c r="C6" s="194"/>
      <c r="D6" s="169"/>
      <c r="E6" s="169"/>
      <c r="F6" s="169"/>
      <c r="G6" s="169"/>
      <c r="H6" s="169"/>
      <c r="I6" s="198" t="s">
        <v>329</v>
      </c>
      <c r="J6" s="197" t="s">
        <v>58</v>
      </c>
      <c r="K6" s="117"/>
      <c r="L6" s="117"/>
      <c r="M6" s="117"/>
      <c r="N6" s="118"/>
      <c r="O6" s="178" t="s">
        <v>330</v>
      </c>
      <c r="P6" s="179"/>
      <c r="Q6" s="180"/>
      <c r="R6" s="168" t="s">
        <v>61</v>
      </c>
      <c r="S6" s="197" t="s">
        <v>62</v>
      </c>
      <c r="T6" s="107" t="s">
        <v>64</v>
      </c>
      <c r="U6" s="117" t="s">
        <v>62</v>
      </c>
      <c r="V6" s="107" t="s">
        <v>66</v>
      </c>
      <c r="W6" s="107" t="s">
        <v>67</v>
      </c>
      <c r="X6" s="202" t="s">
        <v>68</v>
      </c>
    </row>
    <row r="7" ht="19.5" customHeight="1" spans="1:24">
      <c r="A7" s="98"/>
      <c r="B7" s="98"/>
      <c r="C7" s="98"/>
      <c r="D7" s="98"/>
      <c r="E7" s="98"/>
      <c r="F7" s="98"/>
      <c r="G7" s="98"/>
      <c r="H7" s="98"/>
      <c r="I7" s="98"/>
      <c r="J7" s="199" t="s">
        <v>331</v>
      </c>
      <c r="K7" s="168" t="s">
        <v>332</v>
      </c>
      <c r="L7" s="168" t="s">
        <v>333</v>
      </c>
      <c r="M7" s="168" t="s">
        <v>334</v>
      </c>
      <c r="N7" s="168" t="s">
        <v>335</v>
      </c>
      <c r="O7" s="168" t="s">
        <v>58</v>
      </c>
      <c r="P7" s="168" t="s">
        <v>59</v>
      </c>
      <c r="Q7" s="168" t="s">
        <v>60</v>
      </c>
      <c r="R7" s="98"/>
      <c r="S7" s="168" t="s">
        <v>57</v>
      </c>
      <c r="T7" s="168" t="s">
        <v>64</v>
      </c>
      <c r="U7" s="168" t="s">
        <v>336</v>
      </c>
      <c r="V7" s="168" t="s">
        <v>66</v>
      </c>
      <c r="W7" s="168" t="s">
        <v>67</v>
      </c>
      <c r="X7" s="168" t="s">
        <v>68</v>
      </c>
    </row>
    <row r="8" ht="37.5" customHeight="1" spans="1:24">
      <c r="A8" s="195"/>
      <c r="B8" s="111"/>
      <c r="C8" s="195"/>
      <c r="D8" s="195"/>
      <c r="E8" s="195"/>
      <c r="F8" s="195"/>
      <c r="G8" s="195"/>
      <c r="H8" s="195"/>
      <c r="I8" s="195"/>
      <c r="J8" s="200" t="s">
        <v>57</v>
      </c>
      <c r="K8" s="170" t="s">
        <v>337</v>
      </c>
      <c r="L8" s="170" t="s">
        <v>333</v>
      </c>
      <c r="M8" s="170" t="s">
        <v>334</v>
      </c>
      <c r="N8" s="170" t="s">
        <v>335</v>
      </c>
      <c r="O8" s="170" t="s">
        <v>333</v>
      </c>
      <c r="P8" s="170" t="s">
        <v>334</v>
      </c>
      <c r="Q8" s="170" t="s">
        <v>335</v>
      </c>
      <c r="R8" s="170" t="s">
        <v>61</v>
      </c>
      <c r="S8" s="170" t="s">
        <v>57</v>
      </c>
      <c r="T8" s="170" t="s">
        <v>64</v>
      </c>
      <c r="U8" s="170" t="s">
        <v>336</v>
      </c>
      <c r="V8" s="170" t="s">
        <v>66</v>
      </c>
      <c r="W8" s="170" t="s">
        <v>67</v>
      </c>
      <c r="X8" s="170" t="s">
        <v>68</v>
      </c>
    </row>
    <row r="9" customHeight="1" spans="1:24">
      <c r="A9" s="186">
        <v>1</v>
      </c>
      <c r="B9" s="186">
        <v>2</v>
      </c>
      <c r="C9" s="186">
        <v>3</v>
      </c>
      <c r="D9" s="186">
        <v>4</v>
      </c>
      <c r="E9" s="186">
        <v>5</v>
      </c>
      <c r="F9" s="186">
        <v>6</v>
      </c>
      <c r="G9" s="186">
        <v>7</v>
      </c>
      <c r="H9" s="186">
        <v>8</v>
      </c>
      <c r="I9" s="186">
        <v>9</v>
      </c>
      <c r="J9" s="186">
        <v>10</v>
      </c>
      <c r="K9" s="186">
        <v>11</v>
      </c>
      <c r="L9" s="186">
        <v>12</v>
      </c>
      <c r="M9" s="186">
        <v>13</v>
      </c>
      <c r="N9" s="186">
        <v>14</v>
      </c>
      <c r="O9" s="186">
        <v>15</v>
      </c>
      <c r="P9" s="186">
        <v>16</v>
      </c>
      <c r="Q9" s="186">
        <v>17</v>
      </c>
      <c r="R9" s="186">
        <v>18</v>
      </c>
      <c r="S9" s="186">
        <v>19</v>
      </c>
      <c r="T9" s="186">
        <v>20</v>
      </c>
      <c r="U9" s="186">
        <v>21</v>
      </c>
      <c r="V9" s="186">
        <v>22</v>
      </c>
      <c r="W9" s="186">
        <v>23</v>
      </c>
      <c r="X9" s="186">
        <v>24</v>
      </c>
    </row>
    <row r="10" ht="20.25" customHeight="1" spans="1:24">
      <c r="A10" s="196" t="s">
        <v>70</v>
      </c>
      <c r="B10" s="196" t="s">
        <v>70</v>
      </c>
      <c r="C10" s="196" t="s">
        <v>338</v>
      </c>
      <c r="D10" s="196" t="s">
        <v>339</v>
      </c>
      <c r="E10" s="196" t="s">
        <v>188</v>
      </c>
      <c r="F10" s="196" t="s">
        <v>189</v>
      </c>
      <c r="G10" s="196" t="s">
        <v>340</v>
      </c>
      <c r="H10" s="196" t="s">
        <v>341</v>
      </c>
      <c r="I10" s="201">
        <v>262800</v>
      </c>
      <c r="J10" s="201">
        <v>262800</v>
      </c>
      <c r="K10" s="201"/>
      <c r="L10" s="201"/>
      <c r="M10" s="26"/>
      <c r="N10" s="26"/>
      <c r="O10" s="26"/>
      <c r="P10" s="26"/>
      <c r="Q10" s="26"/>
      <c r="R10" s="26"/>
      <c r="S10" s="26"/>
      <c r="T10" s="26"/>
      <c r="U10" s="26"/>
      <c r="V10" s="26"/>
      <c r="W10" s="26"/>
      <c r="X10" s="26"/>
    </row>
    <row r="11" ht="17.25" customHeight="1" spans="1:24">
      <c r="A11" s="196" t="s">
        <v>70</v>
      </c>
      <c r="B11" s="196" t="s">
        <v>70</v>
      </c>
      <c r="C11" s="196" t="s">
        <v>342</v>
      </c>
      <c r="D11" s="196" t="s">
        <v>343</v>
      </c>
      <c r="E11" s="196" t="s">
        <v>109</v>
      </c>
      <c r="F11" s="196" t="s">
        <v>110</v>
      </c>
      <c r="G11" s="196" t="s">
        <v>344</v>
      </c>
      <c r="H11" s="196" t="s">
        <v>345</v>
      </c>
      <c r="I11" s="201">
        <v>764820</v>
      </c>
      <c r="J11" s="201">
        <v>764820</v>
      </c>
      <c r="K11" s="201"/>
      <c r="L11" s="201"/>
      <c r="M11" s="26"/>
      <c r="N11" s="26"/>
      <c r="O11" s="26"/>
      <c r="P11" s="26"/>
      <c r="Q11" s="26"/>
      <c r="R11" s="26"/>
      <c r="S11" s="26"/>
      <c r="T11" s="26"/>
      <c r="U11" s="26"/>
      <c r="V11" s="26"/>
      <c r="W11" s="26"/>
      <c r="X11" s="26"/>
    </row>
    <row r="12" ht="17.25" customHeight="1" spans="1:24">
      <c r="A12" s="196" t="s">
        <v>70</v>
      </c>
      <c r="B12" s="196" t="s">
        <v>70</v>
      </c>
      <c r="C12" s="196" t="s">
        <v>342</v>
      </c>
      <c r="D12" s="196" t="s">
        <v>343</v>
      </c>
      <c r="E12" s="196" t="s">
        <v>109</v>
      </c>
      <c r="F12" s="196" t="s">
        <v>110</v>
      </c>
      <c r="G12" s="196" t="s">
        <v>346</v>
      </c>
      <c r="H12" s="196" t="s">
        <v>347</v>
      </c>
      <c r="I12" s="201">
        <v>132000</v>
      </c>
      <c r="J12" s="201">
        <v>132000</v>
      </c>
      <c r="K12" s="201"/>
      <c r="L12" s="201"/>
      <c r="M12" s="26"/>
      <c r="N12" s="26"/>
      <c r="O12" s="26"/>
      <c r="P12" s="26"/>
      <c r="Q12" s="26"/>
      <c r="R12" s="26"/>
      <c r="S12" s="26"/>
      <c r="T12" s="26"/>
      <c r="U12" s="26"/>
      <c r="V12" s="26"/>
      <c r="W12" s="26"/>
      <c r="X12" s="26"/>
    </row>
    <row r="13" ht="17.25" customHeight="1" spans="1:24">
      <c r="A13" s="196" t="s">
        <v>70</v>
      </c>
      <c r="B13" s="196" t="s">
        <v>70</v>
      </c>
      <c r="C13" s="196" t="s">
        <v>342</v>
      </c>
      <c r="D13" s="196" t="s">
        <v>343</v>
      </c>
      <c r="E13" s="196" t="s">
        <v>109</v>
      </c>
      <c r="F13" s="196" t="s">
        <v>110</v>
      </c>
      <c r="G13" s="196" t="s">
        <v>346</v>
      </c>
      <c r="H13" s="196" t="s">
        <v>347</v>
      </c>
      <c r="I13" s="201">
        <v>432972</v>
      </c>
      <c r="J13" s="201">
        <v>432972</v>
      </c>
      <c r="K13" s="201"/>
      <c r="L13" s="201"/>
      <c r="M13" s="26"/>
      <c r="N13" s="26"/>
      <c r="O13" s="26"/>
      <c r="P13" s="26"/>
      <c r="Q13" s="26"/>
      <c r="R13" s="26"/>
      <c r="S13" s="26"/>
      <c r="T13" s="26"/>
      <c r="U13" s="26"/>
      <c r="V13" s="26"/>
      <c r="W13" s="26"/>
      <c r="X13" s="26"/>
    </row>
    <row r="14" ht="17.25" customHeight="1" spans="1:24">
      <c r="A14" s="196" t="s">
        <v>70</v>
      </c>
      <c r="B14" s="196" t="s">
        <v>70</v>
      </c>
      <c r="C14" s="196" t="s">
        <v>342</v>
      </c>
      <c r="D14" s="196" t="s">
        <v>343</v>
      </c>
      <c r="E14" s="196" t="s">
        <v>109</v>
      </c>
      <c r="F14" s="196" t="s">
        <v>110</v>
      </c>
      <c r="G14" s="196" t="s">
        <v>348</v>
      </c>
      <c r="H14" s="196" t="s">
        <v>349</v>
      </c>
      <c r="I14" s="201">
        <v>63735</v>
      </c>
      <c r="J14" s="201">
        <v>63735</v>
      </c>
      <c r="K14" s="201"/>
      <c r="L14" s="201"/>
      <c r="M14" s="26"/>
      <c r="N14" s="26"/>
      <c r="O14" s="26"/>
      <c r="P14" s="26"/>
      <c r="Q14" s="26"/>
      <c r="R14" s="26"/>
      <c r="S14" s="26"/>
      <c r="T14" s="26"/>
      <c r="U14" s="26"/>
      <c r="V14" s="26"/>
      <c r="W14" s="26"/>
      <c r="X14" s="26"/>
    </row>
    <row r="15" ht="17.25" customHeight="1" spans="1:24">
      <c r="A15" s="196" t="s">
        <v>70</v>
      </c>
      <c r="B15" s="196" t="s">
        <v>70</v>
      </c>
      <c r="C15" s="196" t="s">
        <v>342</v>
      </c>
      <c r="D15" s="196" t="s">
        <v>343</v>
      </c>
      <c r="E15" s="196" t="s">
        <v>109</v>
      </c>
      <c r="F15" s="196" t="s">
        <v>110</v>
      </c>
      <c r="G15" s="196" t="s">
        <v>350</v>
      </c>
      <c r="H15" s="196" t="s">
        <v>351</v>
      </c>
      <c r="I15" s="201">
        <v>201240</v>
      </c>
      <c r="J15" s="201">
        <v>201240</v>
      </c>
      <c r="K15" s="201"/>
      <c r="L15" s="201"/>
      <c r="M15" s="26"/>
      <c r="N15" s="26"/>
      <c r="O15" s="26"/>
      <c r="P15" s="26"/>
      <c r="Q15" s="26"/>
      <c r="R15" s="26"/>
      <c r="S15" s="26"/>
      <c r="T15" s="26"/>
      <c r="U15" s="26"/>
      <c r="V15" s="26"/>
      <c r="W15" s="26"/>
      <c r="X15" s="26"/>
    </row>
    <row r="16" ht="17.25" customHeight="1" spans="1:24">
      <c r="A16" s="196" t="s">
        <v>70</v>
      </c>
      <c r="B16" s="196" t="s">
        <v>70</v>
      </c>
      <c r="C16" s="196" t="s">
        <v>342</v>
      </c>
      <c r="D16" s="196" t="s">
        <v>343</v>
      </c>
      <c r="E16" s="196" t="s">
        <v>109</v>
      </c>
      <c r="F16" s="196" t="s">
        <v>110</v>
      </c>
      <c r="G16" s="196" t="s">
        <v>350</v>
      </c>
      <c r="H16" s="196" t="s">
        <v>351</v>
      </c>
      <c r="I16" s="201">
        <v>389760</v>
      </c>
      <c r="J16" s="201">
        <v>389760</v>
      </c>
      <c r="K16" s="201"/>
      <c r="L16" s="201"/>
      <c r="M16" s="26"/>
      <c r="N16" s="26"/>
      <c r="O16" s="26"/>
      <c r="P16" s="26"/>
      <c r="Q16" s="26"/>
      <c r="R16" s="26"/>
      <c r="S16" s="26"/>
      <c r="T16" s="26"/>
      <c r="U16" s="26"/>
      <c r="V16" s="26"/>
      <c r="W16" s="26"/>
      <c r="X16" s="26"/>
    </row>
    <row r="17" ht="17.25" customHeight="1" spans="1:24">
      <c r="A17" s="196" t="s">
        <v>70</v>
      </c>
      <c r="B17" s="196" t="s">
        <v>70</v>
      </c>
      <c r="C17" s="196" t="s">
        <v>352</v>
      </c>
      <c r="D17" s="196" t="s">
        <v>353</v>
      </c>
      <c r="E17" s="196" t="s">
        <v>109</v>
      </c>
      <c r="F17" s="196" t="s">
        <v>110</v>
      </c>
      <c r="G17" s="196" t="s">
        <v>344</v>
      </c>
      <c r="H17" s="196" t="s">
        <v>345</v>
      </c>
      <c r="I17" s="201">
        <v>991008</v>
      </c>
      <c r="J17" s="201">
        <v>991008</v>
      </c>
      <c r="K17" s="201"/>
      <c r="L17" s="201"/>
      <c r="M17" s="26"/>
      <c r="N17" s="26"/>
      <c r="O17" s="26"/>
      <c r="P17" s="26"/>
      <c r="Q17" s="26"/>
      <c r="R17" s="26"/>
      <c r="S17" s="26"/>
      <c r="T17" s="26"/>
      <c r="U17" s="26"/>
      <c r="V17" s="26"/>
      <c r="W17" s="26"/>
      <c r="X17" s="26"/>
    </row>
    <row r="18" ht="17.25" customHeight="1" spans="1:24">
      <c r="A18" s="196" t="s">
        <v>70</v>
      </c>
      <c r="B18" s="196" t="s">
        <v>70</v>
      </c>
      <c r="C18" s="196" t="s">
        <v>352</v>
      </c>
      <c r="D18" s="196" t="s">
        <v>353</v>
      </c>
      <c r="E18" s="196" t="s">
        <v>109</v>
      </c>
      <c r="F18" s="196" t="s">
        <v>110</v>
      </c>
      <c r="G18" s="196" t="s">
        <v>346</v>
      </c>
      <c r="H18" s="196" t="s">
        <v>347</v>
      </c>
      <c r="I18" s="201">
        <v>271200</v>
      </c>
      <c r="J18" s="201">
        <v>271200</v>
      </c>
      <c r="K18" s="201"/>
      <c r="L18" s="201"/>
      <c r="M18" s="26"/>
      <c r="N18" s="26"/>
      <c r="O18" s="26"/>
      <c r="P18" s="26"/>
      <c r="Q18" s="26"/>
      <c r="R18" s="26"/>
      <c r="S18" s="26"/>
      <c r="T18" s="26"/>
      <c r="U18" s="26"/>
      <c r="V18" s="26"/>
      <c r="W18" s="26"/>
      <c r="X18" s="26"/>
    </row>
    <row r="19" ht="17.25" customHeight="1" spans="1:24">
      <c r="A19" s="196" t="s">
        <v>70</v>
      </c>
      <c r="B19" s="196" t="s">
        <v>70</v>
      </c>
      <c r="C19" s="196" t="s">
        <v>352</v>
      </c>
      <c r="D19" s="196" t="s">
        <v>353</v>
      </c>
      <c r="E19" s="196" t="s">
        <v>109</v>
      </c>
      <c r="F19" s="196" t="s">
        <v>110</v>
      </c>
      <c r="G19" s="196" t="s">
        <v>346</v>
      </c>
      <c r="H19" s="196" t="s">
        <v>347</v>
      </c>
      <c r="I19" s="201">
        <v>144000</v>
      </c>
      <c r="J19" s="201">
        <v>144000</v>
      </c>
      <c r="K19" s="201"/>
      <c r="L19" s="201"/>
      <c r="M19" s="26"/>
      <c r="N19" s="26"/>
      <c r="O19" s="26"/>
      <c r="P19" s="26"/>
      <c r="Q19" s="26"/>
      <c r="R19" s="26"/>
      <c r="S19" s="26"/>
      <c r="T19" s="26"/>
      <c r="U19" s="26"/>
      <c r="V19" s="26"/>
      <c r="W19" s="26"/>
      <c r="X19" s="26"/>
    </row>
    <row r="20" ht="17.25" customHeight="1" spans="1:24">
      <c r="A20" s="196" t="s">
        <v>70</v>
      </c>
      <c r="B20" s="196" t="s">
        <v>70</v>
      </c>
      <c r="C20" s="196" t="s">
        <v>352</v>
      </c>
      <c r="D20" s="196" t="s">
        <v>353</v>
      </c>
      <c r="E20" s="196" t="s">
        <v>109</v>
      </c>
      <c r="F20" s="196" t="s">
        <v>110</v>
      </c>
      <c r="G20" s="196" t="s">
        <v>346</v>
      </c>
      <c r="H20" s="196" t="s">
        <v>347</v>
      </c>
      <c r="I20" s="201">
        <v>1202412</v>
      </c>
      <c r="J20" s="201">
        <v>1202412</v>
      </c>
      <c r="K20" s="201"/>
      <c r="L20" s="201"/>
      <c r="M20" s="26"/>
      <c r="N20" s="26"/>
      <c r="O20" s="26"/>
      <c r="P20" s="26"/>
      <c r="Q20" s="26"/>
      <c r="R20" s="26"/>
      <c r="S20" s="26"/>
      <c r="T20" s="26"/>
      <c r="U20" s="26"/>
      <c r="V20" s="26"/>
      <c r="W20" s="26"/>
      <c r="X20" s="26"/>
    </row>
    <row r="21" ht="17.25" customHeight="1" spans="1:24">
      <c r="A21" s="196" t="s">
        <v>70</v>
      </c>
      <c r="B21" s="196" t="s">
        <v>70</v>
      </c>
      <c r="C21" s="196" t="s">
        <v>352</v>
      </c>
      <c r="D21" s="196" t="s">
        <v>353</v>
      </c>
      <c r="E21" s="196" t="s">
        <v>109</v>
      </c>
      <c r="F21" s="196" t="s">
        <v>110</v>
      </c>
      <c r="G21" s="196" t="s">
        <v>348</v>
      </c>
      <c r="H21" s="196" t="s">
        <v>349</v>
      </c>
      <c r="I21" s="201">
        <v>82584</v>
      </c>
      <c r="J21" s="201">
        <v>82584</v>
      </c>
      <c r="K21" s="201"/>
      <c r="L21" s="201"/>
      <c r="M21" s="26"/>
      <c r="N21" s="26"/>
      <c r="O21" s="26"/>
      <c r="P21" s="26"/>
      <c r="Q21" s="26"/>
      <c r="R21" s="26"/>
      <c r="S21" s="26"/>
      <c r="T21" s="26"/>
      <c r="U21" s="26"/>
      <c r="V21" s="26"/>
      <c r="W21" s="26"/>
      <c r="X21" s="26"/>
    </row>
    <row r="22" ht="17.25" customHeight="1" spans="1:24">
      <c r="A22" s="196" t="s">
        <v>70</v>
      </c>
      <c r="B22" s="196" t="s">
        <v>70</v>
      </c>
      <c r="C22" s="196" t="s">
        <v>354</v>
      </c>
      <c r="D22" s="196" t="s">
        <v>272</v>
      </c>
      <c r="E22" s="196" t="s">
        <v>271</v>
      </c>
      <c r="F22" s="196" t="s">
        <v>272</v>
      </c>
      <c r="G22" s="196" t="s">
        <v>355</v>
      </c>
      <c r="H22" s="196" t="s">
        <v>272</v>
      </c>
      <c r="I22" s="201">
        <v>814464</v>
      </c>
      <c r="J22" s="201">
        <v>814464</v>
      </c>
      <c r="K22" s="201"/>
      <c r="L22" s="201"/>
      <c r="M22" s="26"/>
      <c r="N22" s="26"/>
      <c r="O22" s="26"/>
      <c r="P22" s="26"/>
      <c r="Q22" s="26"/>
      <c r="R22" s="26"/>
      <c r="S22" s="26"/>
      <c r="T22" s="26"/>
      <c r="U22" s="26"/>
      <c r="V22" s="26"/>
      <c r="W22" s="26"/>
      <c r="X22" s="26"/>
    </row>
    <row r="23" ht="17.25" customHeight="1" spans="1:24">
      <c r="A23" s="196" t="s">
        <v>70</v>
      </c>
      <c r="B23" s="196" t="s">
        <v>70</v>
      </c>
      <c r="C23" s="196" t="s">
        <v>356</v>
      </c>
      <c r="D23" s="196" t="s">
        <v>357</v>
      </c>
      <c r="E23" s="196" t="s">
        <v>186</v>
      </c>
      <c r="F23" s="196" t="s">
        <v>187</v>
      </c>
      <c r="G23" s="196" t="s">
        <v>358</v>
      </c>
      <c r="H23" s="196" t="s">
        <v>359</v>
      </c>
      <c r="I23" s="201">
        <v>930810</v>
      </c>
      <c r="J23" s="201">
        <v>930810</v>
      </c>
      <c r="K23" s="201"/>
      <c r="L23" s="201"/>
      <c r="M23" s="26"/>
      <c r="N23" s="26"/>
      <c r="O23" s="26"/>
      <c r="P23" s="26"/>
      <c r="Q23" s="26"/>
      <c r="R23" s="26"/>
      <c r="S23" s="26"/>
      <c r="T23" s="26"/>
      <c r="U23" s="26"/>
      <c r="V23" s="26"/>
      <c r="W23" s="26"/>
      <c r="X23" s="26"/>
    </row>
    <row r="24" ht="17.25" customHeight="1" spans="1:24">
      <c r="A24" s="196" t="s">
        <v>70</v>
      </c>
      <c r="B24" s="196" t="s">
        <v>70</v>
      </c>
      <c r="C24" s="196" t="s">
        <v>356</v>
      </c>
      <c r="D24" s="196" t="s">
        <v>357</v>
      </c>
      <c r="E24" s="196" t="s">
        <v>234</v>
      </c>
      <c r="F24" s="196" t="s">
        <v>235</v>
      </c>
      <c r="G24" s="196" t="s">
        <v>360</v>
      </c>
      <c r="H24" s="196" t="s">
        <v>361</v>
      </c>
      <c r="I24" s="201">
        <v>208968</v>
      </c>
      <c r="J24" s="201">
        <v>208968</v>
      </c>
      <c r="K24" s="201"/>
      <c r="L24" s="201"/>
      <c r="M24" s="26"/>
      <c r="N24" s="26"/>
      <c r="O24" s="26"/>
      <c r="P24" s="26"/>
      <c r="Q24" s="26"/>
      <c r="R24" s="26"/>
      <c r="S24" s="26"/>
      <c r="T24" s="26"/>
      <c r="U24" s="26"/>
      <c r="V24" s="26"/>
      <c r="W24" s="26"/>
      <c r="X24" s="26"/>
    </row>
    <row r="25" ht="17.25" customHeight="1" spans="1:24">
      <c r="A25" s="196" t="s">
        <v>70</v>
      </c>
      <c r="B25" s="196" t="s">
        <v>70</v>
      </c>
      <c r="C25" s="196" t="s">
        <v>356</v>
      </c>
      <c r="D25" s="196" t="s">
        <v>357</v>
      </c>
      <c r="E25" s="196" t="s">
        <v>238</v>
      </c>
      <c r="F25" s="196" t="s">
        <v>239</v>
      </c>
      <c r="G25" s="196" t="s">
        <v>362</v>
      </c>
      <c r="H25" s="196" t="s">
        <v>363</v>
      </c>
      <c r="I25" s="201">
        <v>283119</v>
      </c>
      <c r="J25" s="201">
        <v>283119</v>
      </c>
      <c r="K25" s="201"/>
      <c r="L25" s="201"/>
      <c r="M25" s="26"/>
      <c r="N25" s="26"/>
      <c r="O25" s="26"/>
      <c r="P25" s="26"/>
      <c r="Q25" s="26"/>
      <c r="R25" s="26"/>
      <c r="S25" s="26"/>
      <c r="T25" s="26"/>
      <c r="U25" s="26"/>
      <c r="V25" s="26"/>
      <c r="W25" s="26"/>
      <c r="X25" s="26"/>
    </row>
    <row r="26" ht="17.25" customHeight="1" spans="1:24">
      <c r="A26" s="196" t="s">
        <v>70</v>
      </c>
      <c r="B26" s="196" t="s">
        <v>70</v>
      </c>
      <c r="C26" s="196" t="s">
        <v>356</v>
      </c>
      <c r="D26" s="196" t="s">
        <v>357</v>
      </c>
      <c r="E26" s="196" t="s">
        <v>109</v>
      </c>
      <c r="F26" s="196" t="s">
        <v>110</v>
      </c>
      <c r="G26" s="196" t="s">
        <v>364</v>
      </c>
      <c r="H26" s="196" t="s">
        <v>365</v>
      </c>
      <c r="I26" s="201">
        <v>18000</v>
      </c>
      <c r="J26" s="201">
        <v>18000</v>
      </c>
      <c r="K26" s="201"/>
      <c r="L26" s="201"/>
      <c r="M26" s="26"/>
      <c r="N26" s="26"/>
      <c r="O26" s="26"/>
      <c r="P26" s="26"/>
      <c r="Q26" s="26"/>
      <c r="R26" s="26"/>
      <c r="S26" s="26"/>
      <c r="T26" s="26"/>
      <c r="U26" s="26"/>
      <c r="V26" s="26"/>
      <c r="W26" s="26"/>
      <c r="X26" s="26"/>
    </row>
    <row r="27" ht="17.25" customHeight="1" spans="1:24">
      <c r="A27" s="196" t="s">
        <v>70</v>
      </c>
      <c r="B27" s="196" t="s">
        <v>70</v>
      </c>
      <c r="C27" s="196" t="s">
        <v>356</v>
      </c>
      <c r="D27" s="196" t="s">
        <v>357</v>
      </c>
      <c r="E27" s="196" t="s">
        <v>240</v>
      </c>
      <c r="F27" s="196" t="s">
        <v>241</v>
      </c>
      <c r="G27" s="196" t="s">
        <v>364</v>
      </c>
      <c r="H27" s="196" t="s">
        <v>365</v>
      </c>
      <c r="I27" s="201">
        <v>27189</v>
      </c>
      <c r="J27" s="201">
        <v>27189</v>
      </c>
      <c r="K27" s="201"/>
      <c r="L27" s="201"/>
      <c r="M27" s="26"/>
      <c r="N27" s="26"/>
      <c r="O27" s="26"/>
      <c r="P27" s="26"/>
      <c r="Q27" s="26"/>
      <c r="R27" s="26"/>
      <c r="S27" s="26"/>
      <c r="T27" s="26"/>
      <c r="U27" s="26"/>
      <c r="V27" s="26"/>
      <c r="W27" s="26"/>
      <c r="X27" s="26"/>
    </row>
    <row r="28" ht="17.25" customHeight="1" spans="1:24">
      <c r="A28" s="196" t="s">
        <v>70</v>
      </c>
      <c r="B28" s="196" t="s">
        <v>70</v>
      </c>
      <c r="C28" s="196" t="s">
        <v>356</v>
      </c>
      <c r="D28" s="196" t="s">
        <v>357</v>
      </c>
      <c r="E28" s="196" t="s">
        <v>240</v>
      </c>
      <c r="F28" s="196" t="s">
        <v>241</v>
      </c>
      <c r="G28" s="196" t="s">
        <v>364</v>
      </c>
      <c r="H28" s="196" t="s">
        <v>365</v>
      </c>
      <c r="I28" s="201">
        <v>16656.36</v>
      </c>
      <c r="J28" s="201">
        <v>16656.36</v>
      </c>
      <c r="K28" s="201"/>
      <c r="L28" s="201"/>
      <c r="M28" s="26"/>
      <c r="N28" s="26"/>
      <c r="O28" s="26"/>
      <c r="P28" s="26"/>
      <c r="Q28" s="26"/>
      <c r="R28" s="26"/>
      <c r="S28" s="26"/>
      <c r="T28" s="26"/>
      <c r="U28" s="26"/>
      <c r="V28" s="26"/>
      <c r="W28" s="26"/>
      <c r="X28" s="26"/>
    </row>
    <row r="29" ht="17.25" customHeight="1" spans="1:24">
      <c r="A29" s="196" t="s">
        <v>70</v>
      </c>
      <c r="B29" s="196" t="s">
        <v>70</v>
      </c>
      <c r="C29" s="196" t="s">
        <v>356</v>
      </c>
      <c r="D29" s="196" t="s">
        <v>357</v>
      </c>
      <c r="E29" s="196" t="s">
        <v>236</v>
      </c>
      <c r="F29" s="196" t="s">
        <v>237</v>
      </c>
      <c r="G29" s="196" t="s">
        <v>360</v>
      </c>
      <c r="H29" s="196" t="s">
        <v>361</v>
      </c>
      <c r="I29" s="201">
        <v>191554</v>
      </c>
      <c r="J29" s="201">
        <v>191554</v>
      </c>
      <c r="K29" s="201"/>
      <c r="L29" s="201"/>
      <c r="M29" s="26"/>
      <c r="N29" s="26"/>
      <c r="O29" s="26"/>
      <c r="P29" s="26"/>
      <c r="Q29" s="26"/>
      <c r="R29" s="26"/>
      <c r="S29" s="26"/>
      <c r="T29" s="26"/>
      <c r="U29" s="26"/>
      <c r="V29" s="26"/>
      <c r="W29" s="26"/>
      <c r="X29" s="26"/>
    </row>
    <row r="30" ht="17.25" customHeight="1" spans="1:24">
      <c r="A30" s="196" t="s">
        <v>70</v>
      </c>
      <c r="B30" s="196" t="s">
        <v>70</v>
      </c>
      <c r="C30" s="196" t="s">
        <v>366</v>
      </c>
      <c r="D30" s="196" t="s">
        <v>367</v>
      </c>
      <c r="E30" s="196" t="s">
        <v>109</v>
      </c>
      <c r="F30" s="196" t="s">
        <v>110</v>
      </c>
      <c r="G30" s="196" t="s">
        <v>368</v>
      </c>
      <c r="H30" s="196" t="s">
        <v>369</v>
      </c>
      <c r="I30" s="201">
        <v>73925.48</v>
      </c>
      <c r="J30" s="201">
        <v>73925.48</v>
      </c>
      <c r="K30" s="201"/>
      <c r="L30" s="201"/>
      <c r="M30" s="26"/>
      <c r="N30" s="26"/>
      <c r="O30" s="26"/>
      <c r="P30" s="26"/>
      <c r="Q30" s="26"/>
      <c r="R30" s="26"/>
      <c r="S30" s="26"/>
      <c r="T30" s="26"/>
      <c r="U30" s="26"/>
      <c r="V30" s="26"/>
      <c r="W30" s="26"/>
      <c r="X30" s="26"/>
    </row>
    <row r="31" ht="17.25" customHeight="1" spans="1:24">
      <c r="A31" s="196" t="s">
        <v>70</v>
      </c>
      <c r="B31" s="196" t="s">
        <v>70</v>
      </c>
      <c r="C31" s="196" t="s">
        <v>370</v>
      </c>
      <c r="D31" s="196" t="s">
        <v>371</v>
      </c>
      <c r="E31" s="196" t="s">
        <v>109</v>
      </c>
      <c r="F31" s="196" t="s">
        <v>110</v>
      </c>
      <c r="G31" s="196" t="s">
        <v>372</v>
      </c>
      <c r="H31" s="196" t="s">
        <v>373</v>
      </c>
      <c r="I31" s="201">
        <v>105600</v>
      </c>
      <c r="J31" s="201">
        <v>105600</v>
      </c>
      <c r="K31" s="201"/>
      <c r="L31" s="201"/>
      <c r="M31" s="26"/>
      <c r="N31" s="26"/>
      <c r="O31" s="26"/>
      <c r="P31" s="26"/>
      <c r="Q31" s="26"/>
      <c r="R31" s="26"/>
      <c r="S31" s="26"/>
      <c r="T31" s="26"/>
      <c r="U31" s="26"/>
      <c r="V31" s="26"/>
      <c r="W31" s="26"/>
      <c r="X31" s="26"/>
    </row>
    <row r="32" ht="17.25" customHeight="1" spans="1:24">
      <c r="A32" s="196" t="s">
        <v>70</v>
      </c>
      <c r="B32" s="196" t="s">
        <v>70</v>
      </c>
      <c r="C32" s="196" t="s">
        <v>374</v>
      </c>
      <c r="D32" s="196" t="s">
        <v>375</v>
      </c>
      <c r="E32" s="196" t="s">
        <v>109</v>
      </c>
      <c r="F32" s="196" t="s">
        <v>110</v>
      </c>
      <c r="G32" s="196" t="s">
        <v>376</v>
      </c>
      <c r="H32" s="196" t="s">
        <v>377</v>
      </c>
      <c r="I32" s="201">
        <v>26400</v>
      </c>
      <c r="J32" s="201">
        <v>26400</v>
      </c>
      <c r="K32" s="201"/>
      <c r="L32" s="201"/>
      <c r="M32" s="26"/>
      <c r="N32" s="26"/>
      <c r="O32" s="26"/>
      <c r="P32" s="26"/>
      <c r="Q32" s="26"/>
      <c r="R32" s="26"/>
      <c r="S32" s="26"/>
      <c r="T32" s="26"/>
      <c r="U32" s="26"/>
      <c r="V32" s="26"/>
      <c r="W32" s="26"/>
      <c r="X32" s="26"/>
    </row>
    <row r="33" ht="17.25" customHeight="1" spans="1:24">
      <c r="A33" s="196" t="s">
        <v>70</v>
      </c>
      <c r="B33" s="196" t="s">
        <v>70</v>
      </c>
      <c r="C33" s="196" t="s">
        <v>378</v>
      </c>
      <c r="D33" s="196" t="s">
        <v>379</v>
      </c>
      <c r="E33" s="196" t="s">
        <v>246</v>
      </c>
      <c r="F33" s="196" t="s">
        <v>112</v>
      </c>
      <c r="G33" s="196" t="s">
        <v>340</v>
      </c>
      <c r="H33" s="196" t="s">
        <v>341</v>
      </c>
      <c r="I33" s="201">
        <v>802056</v>
      </c>
      <c r="J33" s="201">
        <v>802056</v>
      </c>
      <c r="K33" s="201"/>
      <c r="L33" s="201"/>
      <c r="M33" s="26"/>
      <c r="N33" s="26"/>
      <c r="O33" s="26"/>
      <c r="P33" s="26"/>
      <c r="Q33" s="26"/>
      <c r="R33" s="26"/>
      <c r="S33" s="26"/>
      <c r="T33" s="26"/>
      <c r="U33" s="26"/>
      <c r="V33" s="26"/>
      <c r="W33" s="26"/>
      <c r="X33" s="26"/>
    </row>
    <row r="34" ht="17.25" customHeight="1" spans="1:24">
      <c r="A34" s="196" t="s">
        <v>70</v>
      </c>
      <c r="B34" s="196" t="s">
        <v>70</v>
      </c>
      <c r="C34" s="196" t="s">
        <v>378</v>
      </c>
      <c r="D34" s="196" t="s">
        <v>379</v>
      </c>
      <c r="E34" s="196" t="s">
        <v>246</v>
      </c>
      <c r="F34" s="196" t="s">
        <v>112</v>
      </c>
      <c r="G34" s="196" t="s">
        <v>340</v>
      </c>
      <c r="H34" s="196" t="s">
        <v>341</v>
      </c>
      <c r="I34" s="201">
        <v>242880</v>
      </c>
      <c r="J34" s="201">
        <v>242880</v>
      </c>
      <c r="K34" s="201"/>
      <c r="L34" s="201"/>
      <c r="M34" s="26"/>
      <c r="N34" s="26"/>
      <c r="O34" s="26"/>
      <c r="P34" s="26"/>
      <c r="Q34" s="26"/>
      <c r="R34" s="26"/>
      <c r="S34" s="26"/>
      <c r="T34" s="26"/>
      <c r="U34" s="26"/>
      <c r="V34" s="26"/>
      <c r="W34" s="26"/>
      <c r="X34" s="26"/>
    </row>
    <row r="35" ht="17.25" customHeight="1" spans="1:24">
      <c r="A35" s="196" t="s">
        <v>70</v>
      </c>
      <c r="B35" s="196" t="s">
        <v>70</v>
      </c>
      <c r="C35" s="196" t="s">
        <v>378</v>
      </c>
      <c r="D35" s="196" t="s">
        <v>379</v>
      </c>
      <c r="E35" s="196" t="s">
        <v>246</v>
      </c>
      <c r="F35" s="196" t="s">
        <v>112</v>
      </c>
      <c r="G35" s="196" t="s">
        <v>340</v>
      </c>
      <c r="H35" s="196" t="s">
        <v>341</v>
      </c>
      <c r="I35" s="201">
        <v>863664</v>
      </c>
      <c r="J35" s="201">
        <v>863664</v>
      </c>
      <c r="K35" s="201"/>
      <c r="L35" s="201"/>
      <c r="M35" s="26"/>
      <c r="N35" s="26"/>
      <c r="O35" s="26"/>
      <c r="P35" s="26"/>
      <c r="Q35" s="26"/>
      <c r="R35" s="26"/>
      <c r="S35" s="26"/>
      <c r="T35" s="26"/>
      <c r="U35" s="26"/>
      <c r="V35" s="26"/>
      <c r="W35" s="26"/>
      <c r="X35" s="26"/>
    </row>
    <row r="36" ht="17.25" customHeight="1" spans="1:24">
      <c r="A36" s="196" t="s">
        <v>70</v>
      </c>
      <c r="B36" s="196" t="s">
        <v>70</v>
      </c>
      <c r="C36" s="196" t="s">
        <v>378</v>
      </c>
      <c r="D36" s="196" t="s">
        <v>379</v>
      </c>
      <c r="E36" s="196" t="s">
        <v>246</v>
      </c>
      <c r="F36" s="196" t="s">
        <v>112</v>
      </c>
      <c r="G36" s="196" t="s">
        <v>340</v>
      </c>
      <c r="H36" s="196" t="s">
        <v>341</v>
      </c>
      <c r="I36" s="201">
        <v>56856</v>
      </c>
      <c r="J36" s="201">
        <v>56856</v>
      </c>
      <c r="K36" s="201"/>
      <c r="L36" s="201"/>
      <c r="M36" s="26"/>
      <c r="N36" s="26"/>
      <c r="O36" s="26"/>
      <c r="P36" s="26"/>
      <c r="Q36" s="26"/>
      <c r="R36" s="26"/>
      <c r="S36" s="26"/>
      <c r="T36" s="26"/>
      <c r="U36" s="26"/>
      <c r="V36" s="26"/>
      <c r="W36" s="26"/>
      <c r="X36" s="26"/>
    </row>
    <row r="37" ht="17.25" customHeight="1" spans="1:24">
      <c r="A37" s="196" t="s">
        <v>70</v>
      </c>
      <c r="B37" s="196" t="s">
        <v>70</v>
      </c>
      <c r="C37" s="196" t="s">
        <v>378</v>
      </c>
      <c r="D37" s="196" t="s">
        <v>379</v>
      </c>
      <c r="E37" s="196" t="s">
        <v>246</v>
      </c>
      <c r="F37" s="196" t="s">
        <v>112</v>
      </c>
      <c r="G37" s="196" t="s">
        <v>340</v>
      </c>
      <c r="H37" s="196" t="s">
        <v>341</v>
      </c>
      <c r="I37" s="201">
        <v>815304</v>
      </c>
      <c r="J37" s="201">
        <v>815304</v>
      </c>
      <c r="K37" s="201"/>
      <c r="L37" s="201"/>
      <c r="M37" s="26"/>
      <c r="N37" s="26"/>
      <c r="O37" s="26"/>
      <c r="P37" s="26"/>
      <c r="Q37" s="26"/>
      <c r="R37" s="26"/>
      <c r="S37" s="26"/>
      <c r="T37" s="26"/>
      <c r="U37" s="26"/>
      <c r="V37" s="26"/>
      <c r="W37" s="26"/>
      <c r="X37" s="26"/>
    </row>
    <row r="38" ht="17.25" customHeight="1" spans="1:24">
      <c r="A38" s="196" t="s">
        <v>70</v>
      </c>
      <c r="B38" s="196" t="s">
        <v>70</v>
      </c>
      <c r="C38" s="196" t="s">
        <v>378</v>
      </c>
      <c r="D38" s="196" t="s">
        <v>379</v>
      </c>
      <c r="E38" s="196" t="s">
        <v>246</v>
      </c>
      <c r="F38" s="196" t="s">
        <v>112</v>
      </c>
      <c r="G38" s="196" t="s">
        <v>340</v>
      </c>
      <c r="H38" s="196" t="s">
        <v>341</v>
      </c>
      <c r="I38" s="201">
        <v>154008</v>
      </c>
      <c r="J38" s="201">
        <v>154008</v>
      </c>
      <c r="K38" s="201"/>
      <c r="L38" s="201"/>
      <c r="M38" s="26"/>
      <c r="N38" s="26"/>
      <c r="O38" s="26"/>
      <c r="P38" s="26"/>
      <c r="Q38" s="26"/>
      <c r="R38" s="26"/>
      <c r="S38" s="26"/>
      <c r="T38" s="26"/>
      <c r="U38" s="26"/>
      <c r="V38" s="26"/>
      <c r="W38" s="26"/>
      <c r="X38" s="26"/>
    </row>
    <row r="39" ht="17.25" customHeight="1" spans="1:24">
      <c r="A39" s="196" t="s">
        <v>70</v>
      </c>
      <c r="B39" s="196" t="s">
        <v>70</v>
      </c>
      <c r="C39" s="196" t="s">
        <v>378</v>
      </c>
      <c r="D39" s="196" t="s">
        <v>379</v>
      </c>
      <c r="E39" s="196" t="s">
        <v>246</v>
      </c>
      <c r="F39" s="196" t="s">
        <v>112</v>
      </c>
      <c r="G39" s="196" t="s">
        <v>340</v>
      </c>
      <c r="H39" s="196" t="s">
        <v>341</v>
      </c>
      <c r="I39" s="201">
        <v>169464</v>
      </c>
      <c r="J39" s="201">
        <v>169464</v>
      </c>
      <c r="K39" s="201"/>
      <c r="L39" s="201"/>
      <c r="M39" s="26"/>
      <c r="N39" s="26"/>
      <c r="O39" s="26"/>
      <c r="P39" s="26"/>
      <c r="Q39" s="26"/>
      <c r="R39" s="26"/>
      <c r="S39" s="26"/>
      <c r="T39" s="26"/>
      <c r="U39" s="26"/>
      <c r="V39" s="26"/>
      <c r="W39" s="26"/>
      <c r="X39" s="26"/>
    </row>
    <row r="40" ht="17.25" customHeight="1" spans="1:24">
      <c r="A40" s="196" t="s">
        <v>70</v>
      </c>
      <c r="B40" s="196" t="s">
        <v>70</v>
      </c>
      <c r="C40" s="196" t="s">
        <v>378</v>
      </c>
      <c r="D40" s="196" t="s">
        <v>379</v>
      </c>
      <c r="E40" s="196" t="s">
        <v>246</v>
      </c>
      <c r="F40" s="196" t="s">
        <v>112</v>
      </c>
      <c r="G40" s="196" t="s">
        <v>340</v>
      </c>
      <c r="H40" s="196" t="s">
        <v>341</v>
      </c>
      <c r="I40" s="201">
        <v>1051200</v>
      </c>
      <c r="J40" s="201">
        <v>1051200</v>
      </c>
      <c r="K40" s="201"/>
      <c r="L40" s="201"/>
      <c r="M40" s="26"/>
      <c r="N40" s="26"/>
      <c r="O40" s="26"/>
      <c r="P40" s="26"/>
      <c r="Q40" s="26"/>
      <c r="R40" s="26"/>
      <c r="S40" s="26"/>
      <c r="T40" s="26"/>
      <c r="U40" s="26"/>
      <c r="V40" s="26"/>
      <c r="W40" s="26"/>
      <c r="X40" s="26"/>
    </row>
    <row r="41" ht="17.25" customHeight="1" spans="1:24">
      <c r="A41" s="196" t="s">
        <v>70</v>
      </c>
      <c r="B41" s="196" t="s">
        <v>70</v>
      </c>
      <c r="C41" s="196" t="s">
        <v>378</v>
      </c>
      <c r="D41" s="196" t="s">
        <v>379</v>
      </c>
      <c r="E41" s="196" t="s">
        <v>246</v>
      </c>
      <c r="F41" s="196" t="s">
        <v>112</v>
      </c>
      <c r="G41" s="196" t="s">
        <v>340</v>
      </c>
      <c r="H41" s="196" t="s">
        <v>341</v>
      </c>
      <c r="I41" s="201">
        <v>246192</v>
      </c>
      <c r="J41" s="201">
        <v>246192</v>
      </c>
      <c r="K41" s="201"/>
      <c r="L41" s="201"/>
      <c r="M41" s="26"/>
      <c r="N41" s="26"/>
      <c r="O41" s="26"/>
      <c r="P41" s="26"/>
      <c r="Q41" s="26"/>
      <c r="R41" s="26"/>
      <c r="S41" s="26"/>
      <c r="T41" s="26"/>
      <c r="U41" s="26"/>
      <c r="V41" s="26"/>
      <c r="W41" s="26"/>
      <c r="X41" s="26"/>
    </row>
    <row r="42" ht="17.25" customHeight="1" spans="1:24">
      <c r="A42" s="196" t="s">
        <v>70</v>
      </c>
      <c r="B42" s="196" t="s">
        <v>70</v>
      </c>
      <c r="C42" s="196" t="s">
        <v>378</v>
      </c>
      <c r="D42" s="196" t="s">
        <v>379</v>
      </c>
      <c r="E42" s="196" t="s">
        <v>246</v>
      </c>
      <c r="F42" s="196" t="s">
        <v>112</v>
      </c>
      <c r="G42" s="196" t="s">
        <v>340</v>
      </c>
      <c r="H42" s="196" t="s">
        <v>341</v>
      </c>
      <c r="I42" s="201">
        <v>56856</v>
      </c>
      <c r="J42" s="201">
        <v>56856</v>
      </c>
      <c r="K42" s="201"/>
      <c r="L42" s="201"/>
      <c r="M42" s="26"/>
      <c r="N42" s="26"/>
      <c r="O42" s="26"/>
      <c r="P42" s="26"/>
      <c r="Q42" s="26"/>
      <c r="R42" s="26"/>
      <c r="S42" s="26"/>
      <c r="T42" s="26"/>
      <c r="U42" s="26"/>
      <c r="V42" s="26"/>
      <c r="W42" s="26"/>
      <c r="X42" s="26"/>
    </row>
    <row r="43" ht="17.25" customHeight="1" spans="1:24">
      <c r="A43" s="196" t="s">
        <v>70</v>
      </c>
      <c r="B43" s="196" t="s">
        <v>70</v>
      </c>
      <c r="C43" s="196" t="s">
        <v>378</v>
      </c>
      <c r="D43" s="196" t="s">
        <v>379</v>
      </c>
      <c r="E43" s="196" t="s">
        <v>246</v>
      </c>
      <c r="F43" s="196" t="s">
        <v>112</v>
      </c>
      <c r="G43" s="196" t="s">
        <v>340</v>
      </c>
      <c r="H43" s="196" t="s">
        <v>341</v>
      </c>
      <c r="I43" s="201">
        <v>58512</v>
      </c>
      <c r="J43" s="201">
        <v>58512</v>
      </c>
      <c r="K43" s="201"/>
      <c r="L43" s="201"/>
      <c r="M43" s="26"/>
      <c r="N43" s="26"/>
      <c r="O43" s="26"/>
      <c r="P43" s="26"/>
      <c r="Q43" s="26"/>
      <c r="R43" s="26"/>
      <c r="S43" s="26"/>
      <c r="T43" s="26"/>
      <c r="U43" s="26"/>
      <c r="V43" s="26"/>
      <c r="W43" s="26"/>
      <c r="X43" s="26"/>
    </row>
    <row r="44" ht="17.25" customHeight="1" spans="1:24">
      <c r="A44" s="196" t="s">
        <v>70</v>
      </c>
      <c r="B44" s="196" t="s">
        <v>70</v>
      </c>
      <c r="C44" s="196" t="s">
        <v>378</v>
      </c>
      <c r="D44" s="196" t="s">
        <v>379</v>
      </c>
      <c r="E44" s="196" t="s">
        <v>246</v>
      </c>
      <c r="F44" s="196" t="s">
        <v>112</v>
      </c>
      <c r="G44" s="196" t="s">
        <v>340</v>
      </c>
      <c r="H44" s="196" t="s">
        <v>341</v>
      </c>
      <c r="I44" s="201">
        <v>58512</v>
      </c>
      <c r="J44" s="201">
        <v>58512</v>
      </c>
      <c r="K44" s="201"/>
      <c r="L44" s="201"/>
      <c r="M44" s="26"/>
      <c r="N44" s="26"/>
      <c r="O44" s="26"/>
      <c r="P44" s="26"/>
      <c r="Q44" s="26"/>
      <c r="R44" s="26"/>
      <c r="S44" s="26"/>
      <c r="T44" s="26"/>
      <c r="U44" s="26"/>
      <c r="V44" s="26"/>
      <c r="W44" s="26"/>
      <c r="X44" s="26"/>
    </row>
    <row r="45" ht="17.25" customHeight="1" spans="1:24">
      <c r="A45" s="196" t="s">
        <v>70</v>
      </c>
      <c r="B45" s="196" t="s">
        <v>70</v>
      </c>
      <c r="C45" s="196" t="s">
        <v>378</v>
      </c>
      <c r="D45" s="196" t="s">
        <v>379</v>
      </c>
      <c r="E45" s="196" t="s">
        <v>246</v>
      </c>
      <c r="F45" s="196" t="s">
        <v>112</v>
      </c>
      <c r="G45" s="196" t="s">
        <v>340</v>
      </c>
      <c r="H45" s="196" t="s">
        <v>341</v>
      </c>
      <c r="I45" s="201">
        <v>60168</v>
      </c>
      <c r="J45" s="201">
        <v>60168</v>
      </c>
      <c r="K45" s="201"/>
      <c r="L45" s="201"/>
      <c r="M45" s="26"/>
      <c r="N45" s="26"/>
      <c r="O45" s="26"/>
      <c r="P45" s="26"/>
      <c r="Q45" s="26"/>
      <c r="R45" s="26"/>
      <c r="S45" s="26"/>
      <c r="T45" s="26"/>
      <c r="U45" s="26"/>
      <c r="V45" s="26"/>
      <c r="W45" s="26"/>
      <c r="X45" s="26"/>
    </row>
    <row r="46" ht="17.25" customHeight="1" spans="1:24">
      <c r="A46" s="196" t="s">
        <v>70</v>
      </c>
      <c r="B46" s="196" t="s">
        <v>70</v>
      </c>
      <c r="C46" s="196" t="s">
        <v>380</v>
      </c>
      <c r="D46" s="196" t="s">
        <v>381</v>
      </c>
      <c r="E46" s="196" t="s">
        <v>109</v>
      </c>
      <c r="F46" s="196" t="s">
        <v>110</v>
      </c>
      <c r="G46" s="196" t="s">
        <v>382</v>
      </c>
      <c r="H46" s="196" t="s">
        <v>383</v>
      </c>
      <c r="I46" s="201">
        <v>6600</v>
      </c>
      <c r="J46" s="201">
        <v>6600</v>
      </c>
      <c r="K46" s="201"/>
      <c r="L46" s="201"/>
      <c r="M46" s="26"/>
      <c r="N46" s="26"/>
      <c r="O46" s="26"/>
      <c r="P46" s="26"/>
      <c r="Q46" s="26"/>
      <c r="R46" s="26"/>
      <c r="S46" s="26"/>
      <c r="T46" s="26"/>
      <c r="U46" s="26"/>
      <c r="V46" s="26"/>
      <c r="W46" s="26"/>
      <c r="X46" s="26"/>
    </row>
    <row r="47" ht="17.25" customHeight="1" spans="1:24">
      <c r="A47" s="196" t="s">
        <v>70</v>
      </c>
      <c r="B47" s="196" t="s">
        <v>70</v>
      </c>
      <c r="C47" s="196" t="s">
        <v>384</v>
      </c>
      <c r="D47" s="196" t="s">
        <v>385</v>
      </c>
      <c r="E47" s="196" t="s">
        <v>123</v>
      </c>
      <c r="F47" s="196" t="s">
        <v>124</v>
      </c>
      <c r="G47" s="196" t="s">
        <v>340</v>
      </c>
      <c r="H47" s="196" t="s">
        <v>341</v>
      </c>
      <c r="I47" s="201">
        <v>6000</v>
      </c>
      <c r="J47" s="201">
        <v>6000</v>
      </c>
      <c r="K47" s="201"/>
      <c r="L47" s="201"/>
      <c r="M47" s="26"/>
      <c r="N47" s="26"/>
      <c r="O47" s="26"/>
      <c r="P47" s="26"/>
      <c r="Q47" s="26"/>
      <c r="R47" s="26"/>
      <c r="S47" s="26"/>
      <c r="T47" s="26"/>
      <c r="U47" s="26"/>
      <c r="V47" s="26"/>
      <c r="W47" s="26"/>
      <c r="X47" s="26"/>
    </row>
    <row r="48" ht="17.25" customHeight="1" spans="1:24">
      <c r="A48" s="196" t="s">
        <v>70</v>
      </c>
      <c r="B48" s="196" t="s">
        <v>70</v>
      </c>
      <c r="C48" s="196" t="s">
        <v>384</v>
      </c>
      <c r="D48" s="196" t="s">
        <v>385</v>
      </c>
      <c r="E48" s="196" t="s">
        <v>123</v>
      </c>
      <c r="F48" s="196" t="s">
        <v>124</v>
      </c>
      <c r="G48" s="196" t="s">
        <v>340</v>
      </c>
      <c r="H48" s="196" t="s">
        <v>341</v>
      </c>
      <c r="I48" s="201">
        <v>6000</v>
      </c>
      <c r="J48" s="201">
        <v>6000</v>
      </c>
      <c r="K48" s="201"/>
      <c r="L48" s="201"/>
      <c r="M48" s="26"/>
      <c r="N48" s="26"/>
      <c r="O48" s="26"/>
      <c r="P48" s="26"/>
      <c r="Q48" s="26"/>
      <c r="R48" s="26"/>
      <c r="S48" s="26"/>
      <c r="T48" s="26"/>
      <c r="U48" s="26"/>
      <c r="V48" s="26"/>
      <c r="W48" s="26"/>
      <c r="X48" s="26"/>
    </row>
    <row r="49" ht="17.25" customHeight="1" spans="1:24">
      <c r="A49" s="196" t="s">
        <v>70</v>
      </c>
      <c r="B49" s="196" t="s">
        <v>70</v>
      </c>
      <c r="C49" s="196" t="s">
        <v>384</v>
      </c>
      <c r="D49" s="196" t="s">
        <v>385</v>
      </c>
      <c r="E49" s="196" t="s">
        <v>148</v>
      </c>
      <c r="F49" s="196" t="s">
        <v>149</v>
      </c>
      <c r="G49" s="196" t="s">
        <v>340</v>
      </c>
      <c r="H49" s="196" t="s">
        <v>341</v>
      </c>
      <c r="I49" s="201">
        <v>9600</v>
      </c>
      <c r="J49" s="201">
        <v>9600</v>
      </c>
      <c r="K49" s="201"/>
      <c r="L49" s="201"/>
      <c r="M49" s="26"/>
      <c r="N49" s="26"/>
      <c r="O49" s="26"/>
      <c r="P49" s="26"/>
      <c r="Q49" s="26"/>
      <c r="R49" s="26"/>
      <c r="S49" s="26"/>
      <c r="T49" s="26"/>
      <c r="U49" s="26"/>
      <c r="V49" s="26"/>
      <c r="W49" s="26"/>
      <c r="X49" s="26"/>
    </row>
    <row r="50" ht="17.25" customHeight="1" spans="1:24">
      <c r="A50" s="196" t="s">
        <v>70</v>
      </c>
      <c r="B50" s="196" t="s">
        <v>70</v>
      </c>
      <c r="C50" s="196" t="s">
        <v>384</v>
      </c>
      <c r="D50" s="196" t="s">
        <v>385</v>
      </c>
      <c r="E50" s="196" t="s">
        <v>176</v>
      </c>
      <c r="F50" s="196" t="s">
        <v>177</v>
      </c>
      <c r="G50" s="196" t="s">
        <v>340</v>
      </c>
      <c r="H50" s="196" t="s">
        <v>341</v>
      </c>
      <c r="I50" s="201">
        <v>1000</v>
      </c>
      <c r="J50" s="201">
        <v>1000</v>
      </c>
      <c r="K50" s="201"/>
      <c r="L50" s="201"/>
      <c r="M50" s="26"/>
      <c r="N50" s="26"/>
      <c r="O50" s="26"/>
      <c r="P50" s="26"/>
      <c r="Q50" s="26"/>
      <c r="R50" s="26"/>
      <c r="S50" s="26"/>
      <c r="T50" s="26"/>
      <c r="U50" s="26"/>
      <c r="V50" s="26"/>
      <c r="W50" s="26"/>
      <c r="X50" s="26"/>
    </row>
    <row r="51" ht="17.25" customHeight="1" spans="1:24">
      <c r="A51" s="196" t="s">
        <v>70</v>
      </c>
      <c r="B51" s="196" t="s">
        <v>70</v>
      </c>
      <c r="C51" s="196" t="s">
        <v>384</v>
      </c>
      <c r="D51" s="196" t="s">
        <v>385</v>
      </c>
      <c r="E51" s="196" t="s">
        <v>228</v>
      </c>
      <c r="F51" s="196" t="s">
        <v>229</v>
      </c>
      <c r="G51" s="196" t="s">
        <v>340</v>
      </c>
      <c r="H51" s="196" t="s">
        <v>341</v>
      </c>
      <c r="I51" s="201">
        <v>124200</v>
      </c>
      <c r="J51" s="201">
        <v>124200</v>
      </c>
      <c r="K51" s="201"/>
      <c r="L51" s="201"/>
      <c r="M51" s="26"/>
      <c r="N51" s="26"/>
      <c r="O51" s="26"/>
      <c r="P51" s="26"/>
      <c r="Q51" s="26"/>
      <c r="R51" s="26"/>
      <c r="S51" s="26"/>
      <c r="T51" s="26"/>
      <c r="U51" s="26"/>
      <c r="V51" s="26"/>
      <c r="W51" s="26"/>
      <c r="X51" s="26"/>
    </row>
    <row r="52" ht="17.25" customHeight="1" spans="1:24">
      <c r="A52" s="196" t="s">
        <v>70</v>
      </c>
      <c r="B52" s="196" t="s">
        <v>70</v>
      </c>
      <c r="C52" s="196" t="s">
        <v>384</v>
      </c>
      <c r="D52" s="196" t="s">
        <v>385</v>
      </c>
      <c r="E52" s="196" t="s">
        <v>228</v>
      </c>
      <c r="F52" s="196" t="s">
        <v>229</v>
      </c>
      <c r="G52" s="196" t="s">
        <v>340</v>
      </c>
      <c r="H52" s="196" t="s">
        <v>341</v>
      </c>
      <c r="I52" s="201">
        <v>9000</v>
      </c>
      <c r="J52" s="201">
        <v>9000</v>
      </c>
      <c r="K52" s="201"/>
      <c r="L52" s="201"/>
      <c r="M52" s="26"/>
      <c r="N52" s="26"/>
      <c r="O52" s="26"/>
      <c r="P52" s="26"/>
      <c r="Q52" s="26"/>
      <c r="R52" s="26"/>
      <c r="S52" s="26"/>
      <c r="T52" s="26"/>
      <c r="U52" s="26"/>
      <c r="V52" s="26"/>
      <c r="W52" s="26"/>
      <c r="X52" s="26"/>
    </row>
    <row r="53" ht="17.25" customHeight="1" spans="1:24">
      <c r="A53" s="196" t="s">
        <v>70</v>
      </c>
      <c r="B53" s="196" t="s">
        <v>70</v>
      </c>
      <c r="C53" s="196" t="s">
        <v>384</v>
      </c>
      <c r="D53" s="196" t="s">
        <v>385</v>
      </c>
      <c r="E53" s="196" t="s">
        <v>246</v>
      </c>
      <c r="F53" s="196" t="s">
        <v>112</v>
      </c>
      <c r="G53" s="196" t="s">
        <v>340</v>
      </c>
      <c r="H53" s="196" t="s">
        <v>341</v>
      </c>
      <c r="I53" s="201">
        <v>12000</v>
      </c>
      <c r="J53" s="201">
        <v>12000</v>
      </c>
      <c r="K53" s="201"/>
      <c r="L53" s="201"/>
      <c r="M53" s="26"/>
      <c r="N53" s="26"/>
      <c r="O53" s="26"/>
      <c r="P53" s="26"/>
      <c r="Q53" s="26"/>
      <c r="R53" s="26"/>
      <c r="S53" s="26"/>
      <c r="T53" s="26"/>
      <c r="U53" s="26"/>
      <c r="V53" s="26"/>
      <c r="W53" s="26"/>
      <c r="X53" s="26"/>
    </row>
    <row r="54" ht="17.25" customHeight="1" spans="1:24">
      <c r="A54" s="196" t="s">
        <v>70</v>
      </c>
      <c r="B54" s="196" t="s">
        <v>70</v>
      </c>
      <c r="C54" s="196" t="s">
        <v>384</v>
      </c>
      <c r="D54" s="196" t="s">
        <v>385</v>
      </c>
      <c r="E54" s="196" t="s">
        <v>246</v>
      </c>
      <c r="F54" s="196" t="s">
        <v>112</v>
      </c>
      <c r="G54" s="196" t="s">
        <v>340</v>
      </c>
      <c r="H54" s="196" t="s">
        <v>341</v>
      </c>
      <c r="I54" s="201">
        <v>37500</v>
      </c>
      <c r="J54" s="201">
        <v>37500</v>
      </c>
      <c r="K54" s="201"/>
      <c r="L54" s="201"/>
      <c r="M54" s="26"/>
      <c r="N54" s="26"/>
      <c r="O54" s="26"/>
      <c r="P54" s="26"/>
      <c r="Q54" s="26"/>
      <c r="R54" s="26"/>
      <c r="S54" s="26"/>
      <c r="T54" s="26"/>
      <c r="U54" s="26"/>
      <c r="V54" s="26"/>
      <c r="W54" s="26"/>
      <c r="X54" s="26"/>
    </row>
    <row r="55" ht="17.25" customHeight="1" spans="1:24">
      <c r="A55" s="196" t="s">
        <v>70</v>
      </c>
      <c r="B55" s="196" t="s">
        <v>70</v>
      </c>
      <c r="C55" s="196" t="s">
        <v>384</v>
      </c>
      <c r="D55" s="196" t="s">
        <v>385</v>
      </c>
      <c r="E55" s="196" t="s">
        <v>246</v>
      </c>
      <c r="F55" s="196" t="s">
        <v>112</v>
      </c>
      <c r="G55" s="196" t="s">
        <v>340</v>
      </c>
      <c r="H55" s="196" t="s">
        <v>341</v>
      </c>
      <c r="I55" s="201">
        <v>378100</v>
      </c>
      <c r="J55" s="201">
        <v>378100</v>
      </c>
      <c r="K55" s="201"/>
      <c r="L55" s="201"/>
      <c r="M55" s="26"/>
      <c r="N55" s="26"/>
      <c r="O55" s="26"/>
      <c r="P55" s="26"/>
      <c r="Q55" s="26"/>
      <c r="R55" s="26"/>
      <c r="S55" s="26"/>
      <c r="T55" s="26"/>
      <c r="U55" s="26"/>
      <c r="V55" s="26"/>
      <c r="W55" s="26"/>
      <c r="X55" s="26"/>
    </row>
    <row r="56" ht="17.25" customHeight="1" spans="1:24">
      <c r="A56" s="196" t="s">
        <v>70</v>
      </c>
      <c r="B56" s="196" t="s">
        <v>70</v>
      </c>
      <c r="C56" s="196" t="s">
        <v>386</v>
      </c>
      <c r="D56" s="196" t="s">
        <v>387</v>
      </c>
      <c r="E56" s="196" t="s">
        <v>271</v>
      </c>
      <c r="F56" s="196" t="s">
        <v>272</v>
      </c>
      <c r="G56" s="196" t="s">
        <v>355</v>
      </c>
      <c r="H56" s="196" t="s">
        <v>272</v>
      </c>
      <c r="I56" s="201">
        <v>381648</v>
      </c>
      <c r="J56" s="201">
        <v>381648</v>
      </c>
      <c r="K56" s="201"/>
      <c r="L56" s="201"/>
      <c r="M56" s="26"/>
      <c r="N56" s="26"/>
      <c r="O56" s="26"/>
      <c r="P56" s="26"/>
      <c r="Q56" s="26"/>
      <c r="R56" s="26"/>
      <c r="S56" s="26"/>
      <c r="T56" s="26"/>
      <c r="U56" s="26"/>
      <c r="V56" s="26"/>
      <c r="W56" s="26"/>
      <c r="X56" s="26"/>
    </row>
    <row r="57" ht="17.25" customHeight="1" spans="1:24">
      <c r="A57" s="196" t="s">
        <v>70</v>
      </c>
      <c r="B57" s="196" t="s">
        <v>70</v>
      </c>
      <c r="C57" s="196" t="s">
        <v>388</v>
      </c>
      <c r="D57" s="196" t="s">
        <v>389</v>
      </c>
      <c r="E57" s="196" t="s">
        <v>246</v>
      </c>
      <c r="F57" s="196" t="s">
        <v>112</v>
      </c>
      <c r="G57" s="196" t="s">
        <v>382</v>
      </c>
      <c r="H57" s="196" t="s">
        <v>383</v>
      </c>
      <c r="I57" s="201">
        <v>254085</v>
      </c>
      <c r="J57" s="201">
        <v>254085</v>
      </c>
      <c r="K57" s="201"/>
      <c r="L57" s="201"/>
      <c r="M57" s="26"/>
      <c r="N57" s="26"/>
      <c r="O57" s="26"/>
      <c r="P57" s="26"/>
      <c r="Q57" s="26"/>
      <c r="R57" s="26"/>
      <c r="S57" s="26"/>
      <c r="T57" s="26"/>
      <c r="U57" s="26"/>
      <c r="V57" s="26"/>
      <c r="W57" s="26"/>
      <c r="X57" s="26"/>
    </row>
    <row r="58" ht="17.25" customHeight="1" spans="1:24">
      <c r="A58" s="196" t="s">
        <v>70</v>
      </c>
      <c r="B58" s="196" t="s">
        <v>70</v>
      </c>
      <c r="C58" s="196" t="s">
        <v>388</v>
      </c>
      <c r="D58" s="196" t="s">
        <v>389</v>
      </c>
      <c r="E58" s="196" t="s">
        <v>246</v>
      </c>
      <c r="F58" s="196" t="s">
        <v>112</v>
      </c>
      <c r="G58" s="196" t="s">
        <v>390</v>
      </c>
      <c r="H58" s="196" t="s">
        <v>391</v>
      </c>
      <c r="I58" s="201">
        <v>10400</v>
      </c>
      <c r="J58" s="201">
        <v>10400</v>
      </c>
      <c r="K58" s="201"/>
      <c r="L58" s="201"/>
      <c r="M58" s="26"/>
      <c r="N58" s="26"/>
      <c r="O58" s="26"/>
      <c r="P58" s="26"/>
      <c r="Q58" s="26"/>
      <c r="R58" s="26"/>
      <c r="S58" s="26"/>
      <c r="T58" s="26"/>
      <c r="U58" s="26"/>
      <c r="V58" s="26"/>
      <c r="W58" s="26"/>
      <c r="X58" s="26"/>
    </row>
    <row r="59" ht="17.25" customHeight="1" spans="1:24">
      <c r="A59" s="196" t="s">
        <v>70</v>
      </c>
      <c r="B59" s="196" t="s">
        <v>70</v>
      </c>
      <c r="C59" s="196" t="s">
        <v>388</v>
      </c>
      <c r="D59" s="196" t="s">
        <v>389</v>
      </c>
      <c r="E59" s="196" t="s">
        <v>246</v>
      </c>
      <c r="F59" s="196" t="s">
        <v>112</v>
      </c>
      <c r="G59" s="196" t="s">
        <v>392</v>
      </c>
      <c r="H59" s="196" t="s">
        <v>393</v>
      </c>
      <c r="I59" s="201">
        <v>13785</v>
      </c>
      <c r="J59" s="201">
        <v>13785</v>
      </c>
      <c r="K59" s="201"/>
      <c r="L59" s="201"/>
      <c r="M59" s="26"/>
      <c r="N59" s="26"/>
      <c r="O59" s="26"/>
      <c r="P59" s="26"/>
      <c r="Q59" s="26"/>
      <c r="R59" s="26"/>
      <c r="S59" s="26"/>
      <c r="T59" s="26"/>
      <c r="U59" s="26"/>
      <c r="V59" s="26"/>
      <c r="W59" s="26"/>
      <c r="X59" s="26"/>
    </row>
    <row r="60" ht="17.25" customHeight="1" spans="1:24">
      <c r="A60" s="196" t="s">
        <v>70</v>
      </c>
      <c r="B60" s="196" t="s">
        <v>70</v>
      </c>
      <c r="C60" s="196" t="s">
        <v>388</v>
      </c>
      <c r="D60" s="196" t="s">
        <v>389</v>
      </c>
      <c r="E60" s="196" t="s">
        <v>246</v>
      </c>
      <c r="F60" s="196" t="s">
        <v>112</v>
      </c>
      <c r="G60" s="196" t="s">
        <v>394</v>
      </c>
      <c r="H60" s="196" t="s">
        <v>395</v>
      </c>
      <c r="I60" s="201">
        <v>27728</v>
      </c>
      <c r="J60" s="201">
        <v>27728</v>
      </c>
      <c r="K60" s="201"/>
      <c r="L60" s="201"/>
      <c r="M60" s="26"/>
      <c r="N60" s="26"/>
      <c r="O60" s="26"/>
      <c r="P60" s="26"/>
      <c r="Q60" s="26"/>
      <c r="R60" s="26"/>
      <c r="S60" s="26"/>
      <c r="T60" s="26"/>
      <c r="U60" s="26"/>
      <c r="V60" s="26"/>
      <c r="W60" s="26"/>
      <c r="X60" s="26"/>
    </row>
    <row r="61" ht="17.25" customHeight="1" spans="1:24">
      <c r="A61" s="196" t="s">
        <v>70</v>
      </c>
      <c r="B61" s="196" t="s">
        <v>70</v>
      </c>
      <c r="C61" s="196" t="s">
        <v>388</v>
      </c>
      <c r="D61" s="196" t="s">
        <v>389</v>
      </c>
      <c r="E61" s="196" t="s">
        <v>246</v>
      </c>
      <c r="F61" s="196" t="s">
        <v>112</v>
      </c>
      <c r="G61" s="196" t="s">
        <v>396</v>
      </c>
      <c r="H61" s="196" t="s">
        <v>397</v>
      </c>
      <c r="I61" s="201">
        <v>11862</v>
      </c>
      <c r="J61" s="201">
        <v>11862</v>
      </c>
      <c r="K61" s="201"/>
      <c r="L61" s="201"/>
      <c r="M61" s="26"/>
      <c r="N61" s="26"/>
      <c r="O61" s="26"/>
      <c r="P61" s="26"/>
      <c r="Q61" s="26"/>
      <c r="R61" s="26"/>
      <c r="S61" s="26"/>
      <c r="T61" s="26"/>
      <c r="U61" s="26"/>
      <c r="V61" s="26"/>
      <c r="W61" s="26"/>
      <c r="X61" s="26"/>
    </row>
    <row r="62" ht="17.25" customHeight="1" spans="1:24">
      <c r="A62" s="196" t="s">
        <v>70</v>
      </c>
      <c r="B62" s="196" t="s">
        <v>70</v>
      </c>
      <c r="C62" s="196" t="s">
        <v>388</v>
      </c>
      <c r="D62" s="196" t="s">
        <v>389</v>
      </c>
      <c r="E62" s="196" t="s">
        <v>246</v>
      </c>
      <c r="F62" s="196" t="s">
        <v>112</v>
      </c>
      <c r="G62" s="196" t="s">
        <v>398</v>
      </c>
      <c r="H62" s="196" t="s">
        <v>399</v>
      </c>
      <c r="I62" s="201">
        <v>12500</v>
      </c>
      <c r="J62" s="201">
        <v>12500</v>
      </c>
      <c r="K62" s="201"/>
      <c r="L62" s="201"/>
      <c r="M62" s="26"/>
      <c r="N62" s="26"/>
      <c r="O62" s="26"/>
      <c r="P62" s="26"/>
      <c r="Q62" s="26"/>
      <c r="R62" s="26"/>
      <c r="S62" s="26"/>
      <c r="T62" s="26"/>
      <c r="U62" s="26"/>
      <c r="V62" s="26"/>
      <c r="W62" s="26"/>
      <c r="X62" s="26"/>
    </row>
    <row r="63" ht="17.25" customHeight="1" spans="1:24">
      <c r="A63" s="196" t="s">
        <v>70</v>
      </c>
      <c r="B63" s="196" t="s">
        <v>70</v>
      </c>
      <c r="C63" s="196" t="s">
        <v>388</v>
      </c>
      <c r="D63" s="196" t="s">
        <v>389</v>
      </c>
      <c r="E63" s="196" t="s">
        <v>246</v>
      </c>
      <c r="F63" s="196" t="s">
        <v>112</v>
      </c>
      <c r="G63" s="196" t="s">
        <v>400</v>
      </c>
      <c r="H63" s="196" t="s">
        <v>401</v>
      </c>
      <c r="I63" s="201">
        <v>32140</v>
      </c>
      <c r="J63" s="201">
        <v>32140</v>
      </c>
      <c r="K63" s="201"/>
      <c r="L63" s="201"/>
      <c r="M63" s="26"/>
      <c r="N63" s="26"/>
      <c r="O63" s="26"/>
      <c r="P63" s="26"/>
      <c r="Q63" s="26"/>
      <c r="R63" s="26"/>
      <c r="S63" s="26"/>
      <c r="T63" s="26"/>
      <c r="U63" s="26"/>
      <c r="V63" s="26"/>
      <c r="W63" s="26"/>
      <c r="X63" s="26"/>
    </row>
    <row r="64" ht="17.25" customHeight="1" spans="1:24">
      <c r="A64" s="196" t="s">
        <v>70</v>
      </c>
      <c r="B64" s="196" t="s">
        <v>70</v>
      </c>
      <c r="C64" s="196" t="s">
        <v>402</v>
      </c>
      <c r="D64" s="196" t="s">
        <v>403</v>
      </c>
      <c r="E64" s="196" t="s">
        <v>109</v>
      </c>
      <c r="F64" s="196" t="s">
        <v>110</v>
      </c>
      <c r="G64" s="196" t="s">
        <v>404</v>
      </c>
      <c r="H64" s="196" t="s">
        <v>405</v>
      </c>
      <c r="I64" s="201">
        <v>44000</v>
      </c>
      <c r="J64" s="201">
        <v>44000</v>
      </c>
      <c r="K64" s="201"/>
      <c r="L64" s="201"/>
      <c r="M64" s="26"/>
      <c r="N64" s="26"/>
      <c r="O64" s="26"/>
      <c r="P64" s="26"/>
      <c r="Q64" s="26"/>
      <c r="R64" s="26"/>
      <c r="S64" s="26"/>
      <c r="T64" s="26"/>
      <c r="U64" s="26"/>
      <c r="V64" s="26"/>
      <c r="W64" s="26"/>
      <c r="X64" s="26"/>
    </row>
    <row r="65" ht="17.25" customHeight="1" spans="1:24">
      <c r="A65" s="196" t="s">
        <v>70</v>
      </c>
      <c r="B65" s="196" t="s">
        <v>70</v>
      </c>
      <c r="C65" s="196" t="s">
        <v>406</v>
      </c>
      <c r="D65" s="196" t="s">
        <v>407</v>
      </c>
      <c r="E65" s="196" t="s">
        <v>109</v>
      </c>
      <c r="F65" s="196" t="s">
        <v>110</v>
      </c>
      <c r="G65" s="196" t="s">
        <v>348</v>
      </c>
      <c r="H65" s="196" t="s">
        <v>349</v>
      </c>
      <c r="I65" s="201">
        <v>770000</v>
      </c>
      <c r="J65" s="201">
        <v>770000</v>
      </c>
      <c r="K65" s="201"/>
      <c r="L65" s="201"/>
      <c r="M65" s="26"/>
      <c r="N65" s="26"/>
      <c r="O65" s="26"/>
      <c r="P65" s="26"/>
      <c r="Q65" s="26"/>
      <c r="R65" s="26"/>
      <c r="S65" s="26"/>
      <c r="T65" s="26"/>
      <c r="U65" s="26"/>
      <c r="V65" s="26"/>
      <c r="W65" s="26"/>
      <c r="X65" s="26"/>
    </row>
    <row r="66" ht="17.25" customHeight="1" spans="1:24">
      <c r="A66" s="196" t="s">
        <v>70</v>
      </c>
      <c r="B66" s="196" t="s">
        <v>70</v>
      </c>
      <c r="C66" s="196" t="s">
        <v>406</v>
      </c>
      <c r="D66" s="196" t="s">
        <v>407</v>
      </c>
      <c r="E66" s="196" t="s">
        <v>109</v>
      </c>
      <c r="F66" s="196" t="s">
        <v>110</v>
      </c>
      <c r="G66" s="196" t="s">
        <v>350</v>
      </c>
      <c r="H66" s="196" t="s">
        <v>351</v>
      </c>
      <c r="I66" s="201">
        <v>396000</v>
      </c>
      <c r="J66" s="201">
        <v>396000</v>
      </c>
      <c r="K66" s="201"/>
      <c r="L66" s="201"/>
      <c r="M66" s="26"/>
      <c r="N66" s="26"/>
      <c r="O66" s="26"/>
      <c r="P66" s="26"/>
      <c r="Q66" s="26"/>
      <c r="R66" s="26"/>
      <c r="S66" s="26"/>
      <c r="T66" s="26"/>
      <c r="U66" s="26"/>
      <c r="V66" s="26"/>
      <c r="W66" s="26"/>
      <c r="X66" s="26"/>
    </row>
    <row r="67" ht="17.25" customHeight="1" spans="1:24">
      <c r="A67" s="196" t="s">
        <v>70</v>
      </c>
      <c r="B67" s="196" t="s">
        <v>70</v>
      </c>
      <c r="C67" s="196" t="s">
        <v>408</v>
      </c>
      <c r="D67" s="196" t="s">
        <v>409</v>
      </c>
      <c r="E67" s="196" t="s">
        <v>109</v>
      </c>
      <c r="F67" s="196" t="s">
        <v>110</v>
      </c>
      <c r="G67" s="196" t="s">
        <v>410</v>
      </c>
      <c r="H67" s="196" t="s">
        <v>411</v>
      </c>
      <c r="I67" s="201">
        <v>194712</v>
      </c>
      <c r="J67" s="201">
        <v>194712</v>
      </c>
      <c r="K67" s="201"/>
      <c r="L67" s="201"/>
      <c r="M67" s="26"/>
      <c r="N67" s="26"/>
      <c r="O67" s="26"/>
      <c r="P67" s="26"/>
      <c r="Q67" s="26"/>
      <c r="R67" s="26"/>
      <c r="S67" s="26"/>
      <c r="T67" s="26"/>
      <c r="U67" s="26"/>
      <c r="V67" s="26"/>
      <c r="W67" s="26"/>
      <c r="X67" s="26"/>
    </row>
    <row r="68" ht="17.25" customHeight="1" spans="1:24">
      <c r="A68" s="196" t="s">
        <v>70</v>
      </c>
      <c r="B68" s="196" t="s">
        <v>70</v>
      </c>
      <c r="C68" s="196" t="s">
        <v>408</v>
      </c>
      <c r="D68" s="196" t="s">
        <v>409</v>
      </c>
      <c r="E68" s="196" t="s">
        <v>109</v>
      </c>
      <c r="F68" s="196" t="s">
        <v>110</v>
      </c>
      <c r="G68" s="196" t="s">
        <v>410</v>
      </c>
      <c r="H68" s="196" t="s">
        <v>411</v>
      </c>
      <c r="I68" s="201">
        <v>820380</v>
      </c>
      <c r="J68" s="201">
        <v>820380</v>
      </c>
      <c r="K68" s="201"/>
      <c r="L68" s="201"/>
      <c r="M68" s="26"/>
      <c r="N68" s="26"/>
      <c r="O68" s="26"/>
      <c r="P68" s="26"/>
      <c r="Q68" s="26"/>
      <c r="R68" s="26"/>
      <c r="S68" s="26"/>
      <c r="T68" s="26"/>
      <c r="U68" s="26"/>
      <c r="V68" s="26"/>
      <c r="W68" s="26"/>
      <c r="X68" s="26"/>
    </row>
    <row r="69" ht="17.25" customHeight="1" spans="1:24">
      <c r="A69" s="196" t="s">
        <v>70</v>
      </c>
      <c r="B69" s="196" t="s">
        <v>70</v>
      </c>
      <c r="C69" s="196" t="s">
        <v>408</v>
      </c>
      <c r="D69" s="196" t="s">
        <v>409</v>
      </c>
      <c r="E69" s="196" t="s">
        <v>109</v>
      </c>
      <c r="F69" s="196" t="s">
        <v>110</v>
      </c>
      <c r="G69" s="196" t="s">
        <v>410</v>
      </c>
      <c r="H69" s="196" t="s">
        <v>411</v>
      </c>
      <c r="I69" s="201">
        <v>10248</v>
      </c>
      <c r="J69" s="201">
        <v>10248</v>
      </c>
      <c r="K69" s="201"/>
      <c r="L69" s="201"/>
      <c r="M69" s="26"/>
      <c r="N69" s="26"/>
      <c r="O69" s="26"/>
      <c r="P69" s="26"/>
      <c r="Q69" s="26"/>
      <c r="R69" s="26"/>
      <c r="S69" s="26"/>
      <c r="T69" s="26"/>
      <c r="U69" s="26"/>
      <c r="V69" s="26"/>
      <c r="W69" s="26"/>
      <c r="X69" s="26"/>
    </row>
    <row r="70" ht="17.25" customHeight="1" spans="1:24">
      <c r="A70" s="196" t="s">
        <v>70</v>
      </c>
      <c r="B70" s="196" t="s">
        <v>70</v>
      </c>
      <c r="C70" s="196" t="s">
        <v>408</v>
      </c>
      <c r="D70" s="196" t="s">
        <v>409</v>
      </c>
      <c r="E70" s="196" t="s">
        <v>109</v>
      </c>
      <c r="F70" s="196" t="s">
        <v>110</v>
      </c>
      <c r="G70" s="196" t="s">
        <v>410</v>
      </c>
      <c r="H70" s="196" t="s">
        <v>411</v>
      </c>
      <c r="I70" s="201">
        <v>42444</v>
      </c>
      <c r="J70" s="201">
        <v>42444</v>
      </c>
      <c r="K70" s="201"/>
      <c r="L70" s="201"/>
      <c r="M70" s="26"/>
      <c r="N70" s="26"/>
      <c r="O70" s="26"/>
      <c r="P70" s="26"/>
      <c r="Q70" s="26"/>
      <c r="R70" s="26"/>
      <c r="S70" s="26"/>
      <c r="T70" s="26"/>
      <c r="U70" s="26"/>
      <c r="V70" s="26"/>
      <c r="W70" s="26"/>
      <c r="X70" s="26"/>
    </row>
    <row r="71" ht="17.25" customHeight="1" spans="1:24">
      <c r="A71" s="196" t="s">
        <v>70</v>
      </c>
      <c r="B71" s="196" t="s">
        <v>70</v>
      </c>
      <c r="C71" s="196" t="s">
        <v>408</v>
      </c>
      <c r="D71" s="196" t="s">
        <v>409</v>
      </c>
      <c r="E71" s="196" t="s">
        <v>119</v>
      </c>
      <c r="F71" s="196" t="s">
        <v>120</v>
      </c>
      <c r="G71" s="196" t="s">
        <v>410</v>
      </c>
      <c r="H71" s="196" t="s">
        <v>411</v>
      </c>
      <c r="I71" s="201">
        <v>169416</v>
      </c>
      <c r="J71" s="201">
        <v>169416</v>
      </c>
      <c r="K71" s="201"/>
      <c r="L71" s="201"/>
      <c r="M71" s="26"/>
      <c r="N71" s="26"/>
      <c r="O71" s="26"/>
      <c r="P71" s="26"/>
      <c r="Q71" s="26"/>
      <c r="R71" s="26"/>
      <c r="S71" s="26"/>
      <c r="T71" s="26"/>
      <c r="U71" s="26"/>
      <c r="V71" s="26"/>
      <c r="W71" s="26"/>
      <c r="X71" s="26"/>
    </row>
    <row r="72" ht="17.25" customHeight="1" spans="1:24">
      <c r="A72" s="196" t="s">
        <v>70</v>
      </c>
      <c r="B72" s="196" t="s">
        <v>70</v>
      </c>
      <c r="C72" s="196" t="s">
        <v>408</v>
      </c>
      <c r="D72" s="196" t="s">
        <v>409</v>
      </c>
      <c r="E72" s="196" t="s">
        <v>119</v>
      </c>
      <c r="F72" s="196" t="s">
        <v>120</v>
      </c>
      <c r="G72" s="196" t="s">
        <v>410</v>
      </c>
      <c r="H72" s="196" t="s">
        <v>411</v>
      </c>
      <c r="I72" s="201">
        <v>40992</v>
      </c>
      <c r="J72" s="201">
        <v>40992</v>
      </c>
      <c r="K72" s="201"/>
      <c r="L72" s="201"/>
      <c r="M72" s="26"/>
      <c r="N72" s="26"/>
      <c r="O72" s="26"/>
      <c r="P72" s="26"/>
      <c r="Q72" s="26"/>
      <c r="R72" s="26"/>
      <c r="S72" s="26"/>
      <c r="T72" s="26"/>
      <c r="U72" s="26"/>
      <c r="V72" s="26"/>
      <c r="W72" s="26"/>
      <c r="X72" s="26"/>
    </row>
    <row r="73" ht="17.25" customHeight="1" spans="1:24">
      <c r="A73" s="196" t="s">
        <v>70</v>
      </c>
      <c r="B73" s="196" t="s">
        <v>70</v>
      </c>
      <c r="C73" s="196" t="s">
        <v>408</v>
      </c>
      <c r="D73" s="196" t="s">
        <v>409</v>
      </c>
      <c r="E73" s="196" t="s">
        <v>174</v>
      </c>
      <c r="F73" s="196" t="s">
        <v>110</v>
      </c>
      <c r="G73" s="196" t="s">
        <v>410</v>
      </c>
      <c r="H73" s="196" t="s">
        <v>411</v>
      </c>
      <c r="I73" s="201">
        <v>20496</v>
      </c>
      <c r="J73" s="201">
        <v>20496</v>
      </c>
      <c r="K73" s="201"/>
      <c r="L73" s="201"/>
      <c r="M73" s="26"/>
      <c r="N73" s="26"/>
      <c r="O73" s="26"/>
      <c r="P73" s="26"/>
      <c r="Q73" s="26"/>
      <c r="R73" s="26"/>
      <c r="S73" s="26"/>
      <c r="T73" s="26"/>
      <c r="U73" s="26"/>
      <c r="V73" s="26"/>
      <c r="W73" s="26"/>
      <c r="X73" s="26"/>
    </row>
    <row r="74" ht="17.25" customHeight="1" spans="1:24">
      <c r="A74" s="196" t="s">
        <v>70</v>
      </c>
      <c r="B74" s="196" t="s">
        <v>70</v>
      </c>
      <c r="C74" s="196" t="s">
        <v>408</v>
      </c>
      <c r="D74" s="196" t="s">
        <v>409</v>
      </c>
      <c r="E74" s="196" t="s">
        <v>174</v>
      </c>
      <c r="F74" s="196" t="s">
        <v>110</v>
      </c>
      <c r="G74" s="196" t="s">
        <v>410</v>
      </c>
      <c r="H74" s="196" t="s">
        <v>411</v>
      </c>
      <c r="I74" s="201">
        <v>96888</v>
      </c>
      <c r="J74" s="201">
        <v>96888</v>
      </c>
      <c r="K74" s="201"/>
      <c r="L74" s="201"/>
      <c r="M74" s="26"/>
      <c r="N74" s="26"/>
      <c r="O74" s="26"/>
      <c r="P74" s="26"/>
      <c r="Q74" s="26"/>
      <c r="R74" s="26"/>
      <c r="S74" s="26"/>
      <c r="T74" s="26"/>
      <c r="U74" s="26"/>
      <c r="V74" s="26"/>
      <c r="W74" s="26"/>
      <c r="X74" s="26"/>
    </row>
    <row r="75" ht="17.25" customHeight="1" spans="1:24">
      <c r="A75" s="196" t="s">
        <v>70</v>
      </c>
      <c r="B75" s="196" t="s">
        <v>70</v>
      </c>
      <c r="C75" s="196" t="s">
        <v>408</v>
      </c>
      <c r="D75" s="196" t="s">
        <v>409</v>
      </c>
      <c r="E75" s="196" t="s">
        <v>208</v>
      </c>
      <c r="F75" s="196" t="s">
        <v>209</v>
      </c>
      <c r="G75" s="196" t="s">
        <v>410</v>
      </c>
      <c r="H75" s="196" t="s">
        <v>411</v>
      </c>
      <c r="I75" s="201">
        <v>127332</v>
      </c>
      <c r="J75" s="201">
        <v>127332</v>
      </c>
      <c r="K75" s="201"/>
      <c r="L75" s="201"/>
      <c r="M75" s="26"/>
      <c r="N75" s="26"/>
      <c r="O75" s="26"/>
      <c r="P75" s="26"/>
      <c r="Q75" s="26"/>
      <c r="R75" s="26"/>
      <c r="S75" s="26"/>
      <c r="T75" s="26"/>
      <c r="U75" s="26"/>
      <c r="V75" s="26"/>
      <c r="W75" s="26"/>
      <c r="X75" s="26"/>
    </row>
    <row r="76" ht="17.25" customHeight="1" spans="1:24">
      <c r="A76" s="196" t="s">
        <v>70</v>
      </c>
      <c r="B76" s="196" t="s">
        <v>70</v>
      </c>
      <c r="C76" s="196" t="s">
        <v>408</v>
      </c>
      <c r="D76" s="196" t="s">
        <v>409</v>
      </c>
      <c r="E76" s="196" t="s">
        <v>208</v>
      </c>
      <c r="F76" s="196" t="s">
        <v>209</v>
      </c>
      <c r="G76" s="196" t="s">
        <v>410</v>
      </c>
      <c r="H76" s="196" t="s">
        <v>411</v>
      </c>
      <c r="I76" s="201">
        <v>30744</v>
      </c>
      <c r="J76" s="201">
        <v>30744</v>
      </c>
      <c r="K76" s="201"/>
      <c r="L76" s="201"/>
      <c r="M76" s="26"/>
      <c r="N76" s="26"/>
      <c r="O76" s="26"/>
      <c r="P76" s="26"/>
      <c r="Q76" s="26"/>
      <c r="R76" s="26"/>
      <c r="S76" s="26"/>
      <c r="T76" s="26"/>
      <c r="U76" s="26"/>
      <c r="V76" s="26"/>
      <c r="W76" s="26"/>
      <c r="X76" s="26"/>
    </row>
    <row r="77" ht="17.25" customHeight="1" spans="1:24">
      <c r="A77" s="196" t="s">
        <v>70</v>
      </c>
      <c r="B77" s="196" t="s">
        <v>70</v>
      </c>
      <c r="C77" s="196" t="s">
        <v>408</v>
      </c>
      <c r="D77" s="196" t="s">
        <v>409</v>
      </c>
      <c r="E77" s="196" t="s">
        <v>247</v>
      </c>
      <c r="F77" s="196" t="s">
        <v>248</v>
      </c>
      <c r="G77" s="196" t="s">
        <v>410</v>
      </c>
      <c r="H77" s="196" t="s">
        <v>411</v>
      </c>
      <c r="I77" s="201">
        <v>235704</v>
      </c>
      <c r="J77" s="201">
        <v>235704</v>
      </c>
      <c r="K77" s="201"/>
      <c r="L77" s="201"/>
      <c r="M77" s="26"/>
      <c r="N77" s="26"/>
      <c r="O77" s="26"/>
      <c r="P77" s="26"/>
      <c r="Q77" s="26"/>
      <c r="R77" s="26"/>
      <c r="S77" s="26"/>
      <c r="T77" s="26"/>
      <c r="U77" s="26"/>
      <c r="V77" s="26"/>
      <c r="W77" s="26"/>
      <c r="X77" s="26"/>
    </row>
    <row r="78" ht="17.25" customHeight="1" spans="1:24">
      <c r="A78" s="196" t="s">
        <v>70</v>
      </c>
      <c r="B78" s="196" t="s">
        <v>70</v>
      </c>
      <c r="C78" s="196" t="s">
        <v>408</v>
      </c>
      <c r="D78" s="196" t="s">
        <v>409</v>
      </c>
      <c r="E78" s="196" t="s">
        <v>247</v>
      </c>
      <c r="F78" s="196" t="s">
        <v>248</v>
      </c>
      <c r="G78" s="196" t="s">
        <v>410</v>
      </c>
      <c r="H78" s="196" t="s">
        <v>411</v>
      </c>
      <c r="I78" s="201">
        <v>863292</v>
      </c>
      <c r="J78" s="201">
        <v>863292</v>
      </c>
      <c r="K78" s="201"/>
      <c r="L78" s="201"/>
      <c r="M78" s="26"/>
      <c r="N78" s="26"/>
      <c r="O78" s="26"/>
      <c r="P78" s="26"/>
      <c r="Q78" s="26"/>
      <c r="R78" s="26"/>
      <c r="S78" s="26"/>
      <c r="T78" s="26"/>
      <c r="U78" s="26"/>
      <c r="V78" s="26"/>
      <c r="W78" s="26"/>
      <c r="X78" s="26"/>
    </row>
    <row r="79" ht="17.25" customHeight="1" spans="1:24">
      <c r="A79" s="196" t="s">
        <v>70</v>
      </c>
      <c r="B79" s="196" t="s">
        <v>70</v>
      </c>
      <c r="C79" s="196" t="s">
        <v>412</v>
      </c>
      <c r="D79" s="196" t="s">
        <v>413</v>
      </c>
      <c r="E79" s="196" t="s">
        <v>109</v>
      </c>
      <c r="F79" s="196" t="s">
        <v>110</v>
      </c>
      <c r="G79" s="196" t="s">
        <v>382</v>
      </c>
      <c r="H79" s="196" t="s">
        <v>383</v>
      </c>
      <c r="I79" s="201">
        <v>61200</v>
      </c>
      <c r="J79" s="201">
        <v>61200</v>
      </c>
      <c r="K79" s="201"/>
      <c r="L79" s="201"/>
      <c r="M79" s="26"/>
      <c r="N79" s="26"/>
      <c r="O79" s="26"/>
      <c r="P79" s="26"/>
      <c r="Q79" s="26"/>
      <c r="R79" s="26"/>
      <c r="S79" s="26"/>
      <c r="T79" s="26"/>
      <c r="U79" s="26"/>
      <c r="V79" s="26"/>
      <c r="W79" s="26"/>
      <c r="X79" s="26"/>
    </row>
    <row r="80" ht="17.25" customHeight="1" spans="1:24">
      <c r="A80" s="196" t="s">
        <v>70</v>
      </c>
      <c r="B80" s="196" t="s">
        <v>70</v>
      </c>
      <c r="C80" s="196" t="s">
        <v>412</v>
      </c>
      <c r="D80" s="196" t="s">
        <v>413</v>
      </c>
      <c r="E80" s="196" t="s">
        <v>109</v>
      </c>
      <c r="F80" s="196" t="s">
        <v>110</v>
      </c>
      <c r="G80" s="196" t="s">
        <v>390</v>
      </c>
      <c r="H80" s="196" t="s">
        <v>391</v>
      </c>
      <c r="I80" s="201">
        <v>16882</v>
      </c>
      <c r="J80" s="201">
        <v>16882</v>
      </c>
      <c r="K80" s="201"/>
      <c r="L80" s="201"/>
      <c r="M80" s="26"/>
      <c r="N80" s="26"/>
      <c r="O80" s="26"/>
      <c r="P80" s="26"/>
      <c r="Q80" s="26"/>
      <c r="R80" s="26"/>
      <c r="S80" s="26"/>
      <c r="T80" s="26"/>
      <c r="U80" s="26"/>
      <c r="V80" s="26"/>
      <c r="W80" s="26"/>
      <c r="X80" s="26"/>
    </row>
    <row r="81" ht="17.25" customHeight="1" spans="1:24">
      <c r="A81" s="196" t="s">
        <v>70</v>
      </c>
      <c r="B81" s="196" t="s">
        <v>70</v>
      </c>
      <c r="C81" s="196" t="s">
        <v>412</v>
      </c>
      <c r="D81" s="196" t="s">
        <v>413</v>
      </c>
      <c r="E81" s="196" t="s">
        <v>109</v>
      </c>
      <c r="F81" s="196" t="s">
        <v>110</v>
      </c>
      <c r="G81" s="196" t="s">
        <v>390</v>
      </c>
      <c r="H81" s="196" t="s">
        <v>391</v>
      </c>
      <c r="I81" s="201">
        <v>9600</v>
      </c>
      <c r="J81" s="201">
        <v>9600</v>
      </c>
      <c r="K81" s="201"/>
      <c r="L81" s="201"/>
      <c r="M81" s="26"/>
      <c r="N81" s="26"/>
      <c r="O81" s="26"/>
      <c r="P81" s="26"/>
      <c r="Q81" s="26"/>
      <c r="R81" s="26"/>
      <c r="S81" s="26"/>
      <c r="T81" s="26"/>
      <c r="U81" s="26"/>
      <c r="V81" s="26"/>
      <c r="W81" s="26"/>
      <c r="X81" s="26"/>
    </row>
    <row r="82" ht="17.25" customHeight="1" spans="1:24">
      <c r="A82" s="196" t="s">
        <v>70</v>
      </c>
      <c r="B82" s="196" t="s">
        <v>70</v>
      </c>
      <c r="C82" s="196" t="s">
        <v>412</v>
      </c>
      <c r="D82" s="196" t="s">
        <v>413</v>
      </c>
      <c r="E82" s="196" t="s">
        <v>109</v>
      </c>
      <c r="F82" s="196" t="s">
        <v>110</v>
      </c>
      <c r="G82" s="196" t="s">
        <v>392</v>
      </c>
      <c r="H82" s="196" t="s">
        <v>393</v>
      </c>
      <c r="I82" s="201">
        <v>26082</v>
      </c>
      <c r="J82" s="201">
        <v>26082</v>
      </c>
      <c r="K82" s="201"/>
      <c r="L82" s="201"/>
      <c r="M82" s="26"/>
      <c r="N82" s="26"/>
      <c r="O82" s="26"/>
      <c r="P82" s="26"/>
      <c r="Q82" s="26"/>
      <c r="R82" s="26"/>
      <c r="S82" s="26"/>
      <c r="T82" s="26"/>
      <c r="U82" s="26"/>
      <c r="V82" s="26"/>
      <c r="W82" s="26"/>
      <c r="X82" s="26"/>
    </row>
    <row r="83" ht="17.25" customHeight="1" spans="1:24">
      <c r="A83" s="196" t="s">
        <v>70</v>
      </c>
      <c r="B83" s="196" t="s">
        <v>70</v>
      </c>
      <c r="C83" s="196" t="s">
        <v>412</v>
      </c>
      <c r="D83" s="196" t="s">
        <v>413</v>
      </c>
      <c r="E83" s="196" t="s">
        <v>109</v>
      </c>
      <c r="F83" s="196" t="s">
        <v>110</v>
      </c>
      <c r="G83" s="196" t="s">
        <v>394</v>
      </c>
      <c r="H83" s="196" t="s">
        <v>395</v>
      </c>
      <c r="I83" s="201">
        <v>22488</v>
      </c>
      <c r="J83" s="201">
        <v>22488</v>
      </c>
      <c r="K83" s="201"/>
      <c r="L83" s="201"/>
      <c r="M83" s="26"/>
      <c r="N83" s="26"/>
      <c r="O83" s="26"/>
      <c r="P83" s="26"/>
      <c r="Q83" s="26"/>
      <c r="R83" s="26"/>
      <c r="S83" s="26"/>
      <c r="T83" s="26"/>
      <c r="U83" s="26"/>
      <c r="V83" s="26"/>
      <c r="W83" s="26"/>
      <c r="X83" s="26"/>
    </row>
    <row r="84" ht="17.25" customHeight="1" spans="1:24">
      <c r="A84" s="196" t="s">
        <v>70</v>
      </c>
      <c r="B84" s="196" t="s">
        <v>70</v>
      </c>
      <c r="C84" s="196" t="s">
        <v>412</v>
      </c>
      <c r="D84" s="196" t="s">
        <v>413</v>
      </c>
      <c r="E84" s="196" t="s">
        <v>109</v>
      </c>
      <c r="F84" s="196" t="s">
        <v>110</v>
      </c>
      <c r="G84" s="196" t="s">
        <v>396</v>
      </c>
      <c r="H84" s="196" t="s">
        <v>397</v>
      </c>
      <c r="I84" s="201">
        <v>55200</v>
      </c>
      <c r="J84" s="201">
        <v>55200</v>
      </c>
      <c r="K84" s="201"/>
      <c r="L84" s="201"/>
      <c r="M84" s="26"/>
      <c r="N84" s="26"/>
      <c r="O84" s="26"/>
      <c r="P84" s="26"/>
      <c r="Q84" s="26"/>
      <c r="R84" s="26"/>
      <c r="S84" s="26"/>
      <c r="T84" s="26"/>
      <c r="U84" s="26"/>
      <c r="V84" s="26"/>
      <c r="W84" s="26"/>
      <c r="X84" s="26"/>
    </row>
    <row r="85" ht="17.25" customHeight="1" spans="1:24">
      <c r="A85" s="196" t="s">
        <v>70</v>
      </c>
      <c r="B85" s="196" t="s">
        <v>70</v>
      </c>
      <c r="C85" s="196" t="s">
        <v>412</v>
      </c>
      <c r="D85" s="196" t="s">
        <v>413</v>
      </c>
      <c r="E85" s="196" t="s">
        <v>109</v>
      </c>
      <c r="F85" s="196" t="s">
        <v>110</v>
      </c>
      <c r="G85" s="196" t="s">
        <v>414</v>
      </c>
      <c r="H85" s="196" t="s">
        <v>415</v>
      </c>
      <c r="I85" s="201">
        <v>38400</v>
      </c>
      <c r="J85" s="201">
        <v>38400</v>
      </c>
      <c r="K85" s="201"/>
      <c r="L85" s="201"/>
      <c r="M85" s="26"/>
      <c r="N85" s="26"/>
      <c r="O85" s="26"/>
      <c r="P85" s="26"/>
      <c r="Q85" s="26"/>
      <c r="R85" s="26"/>
      <c r="S85" s="26"/>
      <c r="T85" s="26"/>
      <c r="U85" s="26"/>
      <c r="V85" s="26"/>
      <c r="W85" s="26"/>
      <c r="X85" s="26"/>
    </row>
    <row r="86" ht="17.25" customHeight="1" spans="1:24">
      <c r="A86" s="196" t="s">
        <v>70</v>
      </c>
      <c r="B86" s="196" t="s">
        <v>70</v>
      </c>
      <c r="C86" s="196" t="s">
        <v>412</v>
      </c>
      <c r="D86" s="196" t="s">
        <v>413</v>
      </c>
      <c r="E86" s="196" t="s">
        <v>109</v>
      </c>
      <c r="F86" s="196" t="s">
        <v>110</v>
      </c>
      <c r="G86" s="196" t="s">
        <v>376</v>
      </c>
      <c r="H86" s="196" t="s">
        <v>377</v>
      </c>
      <c r="I86" s="201">
        <v>72000</v>
      </c>
      <c r="J86" s="201">
        <v>72000</v>
      </c>
      <c r="K86" s="201"/>
      <c r="L86" s="201"/>
      <c r="M86" s="26"/>
      <c r="N86" s="26"/>
      <c r="O86" s="26"/>
      <c r="P86" s="26"/>
      <c r="Q86" s="26"/>
      <c r="R86" s="26"/>
      <c r="S86" s="26"/>
      <c r="T86" s="26"/>
      <c r="U86" s="26"/>
      <c r="V86" s="26"/>
      <c r="W86" s="26"/>
      <c r="X86" s="26"/>
    </row>
    <row r="87" ht="17.25" customHeight="1" spans="1:24">
      <c r="A87" s="196" t="s">
        <v>70</v>
      </c>
      <c r="B87" s="196" t="s">
        <v>70</v>
      </c>
      <c r="C87" s="196" t="s">
        <v>412</v>
      </c>
      <c r="D87" s="196" t="s">
        <v>413</v>
      </c>
      <c r="E87" s="196" t="s">
        <v>109</v>
      </c>
      <c r="F87" s="196" t="s">
        <v>110</v>
      </c>
      <c r="G87" s="196" t="s">
        <v>372</v>
      </c>
      <c r="H87" s="196" t="s">
        <v>373</v>
      </c>
      <c r="I87" s="201">
        <v>21420</v>
      </c>
      <c r="J87" s="201">
        <v>21420</v>
      </c>
      <c r="K87" s="201"/>
      <c r="L87" s="201"/>
      <c r="M87" s="26"/>
      <c r="N87" s="26"/>
      <c r="O87" s="26"/>
      <c r="P87" s="26"/>
      <c r="Q87" s="26"/>
      <c r="R87" s="26"/>
      <c r="S87" s="26"/>
      <c r="T87" s="26"/>
      <c r="U87" s="26"/>
      <c r="V87" s="26"/>
      <c r="W87" s="26"/>
      <c r="X87" s="26"/>
    </row>
    <row r="88" ht="17.25" customHeight="1" spans="1:24">
      <c r="A88" s="196" t="s">
        <v>70</v>
      </c>
      <c r="B88" s="196" t="s">
        <v>70</v>
      </c>
      <c r="C88" s="196" t="s">
        <v>412</v>
      </c>
      <c r="D88" s="196" t="s">
        <v>413</v>
      </c>
      <c r="E88" s="196" t="s">
        <v>109</v>
      </c>
      <c r="F88" s="196" t="s">
        <v>110</v>
      </c>
      <c r="G88" s="196" t="s">
        <v>416</v>
      </c>
      <c r="H88" s="196" t="s">
        <v>417</v>
      </c>
      <c r="I88" s="201">
        <v>32000</v>
      </c>
      <c r="J88" s="201">
        <v>32000</v>
      </c>
      <c r="K88" s="201"/>
      <c r="L88" s="201"/>
      <c r="M88" s="26"/>
      <c r="N88" s="26"/>
      <c r="O88" s="26"/>
      <c r="P88" s="26"/>
      <c r="Q88" s="26"/>
      <c r="R88" s="26"/>
      <c r="S88" s="26"/>
      <c r="T88" s="26"/>
      <c r="U88" s="26"/>
      <c r="V88" s="26"/>
      <c r="W88" s="26"/>
      <c r="X88" s="26"/>
    </row>
    <row r="89" ht="17.25" customHeight="1" spans="1:24">
      <c r="A89" s="196" t="s">
        <v>70</v>
      </c>
      <c r="B89" s="196" t="s">
        <v>70</v>
      </c>
      <c r="C89" s="196" t="s">
        <v>412</v>
      </c>
      <c r="D89" s="196" t="s">
        <v>413</v>
      </c>
      <c r="E89" s="196" t="s">
        <v>109</v>
      </c>
      <c r="F89" s="196" t="s">
        <v>110</v>
      </c>
      <c r="G89" s="196" t="s">
        <v>398</v>
      </c>
      <c r="H89" s="196" t="s">
        <v>399</v>
      </c>
      <c r="I89" s="201">
        <v>8400</v>
      </c>
      <c r="J89" s="201">
        <v>8400</v>
      </c>
      <c r="K89" s="201"/>
      <c r="L89" s="201"/>
      <c r="M89" s="26"/>
      <c r="N89" s="26"/>
      <c r="O89" s="26"/>
      <c r="P89" s="26"/>
      <c r="Q89" s="26"/>
      <c r="R89" s="26"/>
      <c r="S89" s="26"/>
      <c r="T89" s="26"/>
      <c r="U89" s="26"/>
      <c r="V89" s="26"/>
      <c r="W89" s="26"/>
      <c r="X89" s="26"/>
    </row>
    <row r="90" ht="17.25" customHeight="1" spans="1:24">
      <c r="A90" s="196" t="s">
        <v>70</v>
      </c>
      <c r="B90" s="196" t="s">
        <v>70</v>
      </c>
      <c r="C90" s="196" t="s">
        <v>412</v>
      </c>
      <c r="D90" s="196" t="s">
        <v>413</v>
      </c>
      <c r="E90" s="196" t="s">
        <v>109</v>
      </c>
      <c r="F90" s="196" t="s">
        <v>110</v>
      </c>
      <c r="G90" s="196" t="s">
        <v>400</v>
      </c>
      <c r="H90" s="196" t="s">
        <v>401</v>
      </c>
      <c r="I90" s="201">
        <v>38400</v>
      </c>
      <c r="J90" s="201">
        <v>38400</v>
      </c>
      <c r="K90" s="201"/>
      <c r="L90" s="201"/>
      <c r="M90" s="26"/>
      <c r="N90" s="26"/>
      <c r="O90" s="26"/>
      <c r="P90" s="26"/>
      <c r="Q90" s="26"/>
      <c r="R90" s="26"/>
      <c r="S90" s="26"/>
      <c r="T90" s="26"/>
      <c r="U90" s="26"/>
      <c r="V90" s="26"/>
      <c r="W90" s="26"/>
      <c r="X90" s="26"/>
    </row>
    <row r="91" ht="17.25" customHeight="1" spans="1:24">
      <c r="A91" s="196" t="s">
        <v>70</v>
      </c>
      <c r="B91" s="196" t="s">
        <v>70</v>
      </c>
      <c r="C91" s="196" t="s">
        <v>412</v>
      </c>
      <c r="D91" s="196" t="s">
        <v>413</v>
      </c>
      <c r="E91" s="196" t="s">
        <v>109</v>
      </c>
      <c r="F91" s="196" t="s">
        <v>110</v>
      </c>
      <c r="G91" s="196" t="s">
        <v>382</v>
      </c>
      <c r="H91" s="196" t="s">
        <v>383</v>
      </c>
      <c r="I91" s="201">
        <v>30000</v>
      </c>
      <c r="J91" s="201">
        <v>30000</v>
      </c>
      <c r="K91" s="201"/>
      <c r="L91" s="201"/>
      <c r="M91" s="26"/>
      <c r="N91" s="26"/>
      <c r="O91" s="26"/>
      <c r="P91" s="26"/>
      <c r="Q91" s="26"/>
      <c r="R91" s="26"/>
      <c r="S91" s="26"/>
      <c r="T91" s="26"/>
      <c r="U91" s="26"/>
      <c r="V91" s="26"/>
      <c r="W91" s="26"/>
      <c r="X91" s="26"/>
    </row>
    <row r="92" ht="17.25" customHeight="1" spans="1:24">
      <c r="A92" s="196" t="s">
        <v>70</v>
      </c>
      <c r="B92" s="196" t="s">
        <v>70</v>
      </c>
      <c r="C92" s="196" t="s">
        <v>412</v>
      </c>
      <c r="D92" s="196" t="s">
        <v>413</v>
      </c>
      <c r="E92" s="196" t="s">
        <v>109</v>
      </c>
      <c r="F92" s="196" t="s">
        <v>110</v>
      </c>
      <c r="G92" s="196" t="s">
        <v>382</v>
      </c>
      <c r="H92" s="196" t="s">
        <v>383</v>
      </c>
      <c r="I92" s="201">
        <v>26100</v>
      </c>
      <c r="J92" s="201">
        <v>26100</v>
      </c>
      <c r="K92" s="201"/>
      <c r="L92" s="201"/>
      <c r="M92" s="26"/>
      <c r="N92" s="26"/>
      <c r="O92" s="26"/>
      <c r="P92" s="26"/>
      <c r="Q92" s="26"/>
      <c r="R92" s="26"/>
      <c r="S92" s="26"/>
      <c r="T92" s="26"/>
      <c r="U92" s="26"/>
      <c r="V92" s="26"/>
      <c r="W92" s="26"/>
      <c r="X92" s="26"/>
    </row>
    <row r="93" ht="17.25" customHeight="1" spans="1:24">
      <c r="A93" s="196" t="s">
        <v>70</v>
      </c>
      <c r="B93" s="196" t="s">
        <v>70</v>
      </c>
      <c r="C93" s="196" t="s">
        <v>412</v>
      </c>
      <c r="D93" s="196" t="s">
        <v>413</v>
      </c>
      <c r="E93" s="196" t="s">
        <v>109</v>
      </c>
      <c r="F93" s="196" t="s">
        <v>110</v>
      </c>
      <c r="G93" s="196" t="s">
        <v>390</v>
      </c>
      <c r="H93" s="196" t="s">
        <v>391</v>
      </c>
      <c r="I93" s="201">
        <v>8800</v>
      </c>
      <c r="J93" s="201">
        <v>8800</v>
      </c>
      <c r="K93" s="201"/>
      <c r="L93" s="201"/>
      <c r="M93" s="26"/>
      <c r="N93" s="26"/>
      <c r="O93" s="26"/>
      <c r="P93" s="26"/>
      <c r="Q93" s="26"/>
      <c r="R93" s="26"/>
      <c r="S93" s="26"/>
      <c r="T93" s="26"/>
      <c r="U93" s="26"/>
      <c r="V93" s="26"/>
      <c r="W93" s="26"/>
      <c r="X93" s="26"/>
    </row>
    <row r="94" ht="17.25" customHeight="1" spans="1:24">
      <c r="A94" s="196" t="s">
        <v>70</v>
      </c>
      <c r="B94" s="196" t="s">
        <v>70</v>
      </c>
      <c r="C94" s="196" t="s">
        <v>412</v>
      </c>
      <c r="D94" s="196" t="s">
        <v>413</v>
      </c>
      <c r="E94" s="196" t="s">
        <v>109</v>
      </c>
      <c r="F94" s="196" t="s">
        <v>110</v>
      </c>
      <c r="G94" s="196" t="s">
        <v>394</v>
      </c>
      <c r="H94" s="196" t="s">
        <v>395</v>
      </c>
      <c r="I94" s="201">
        <v>20614</v>
      </c>
      <c r="J94" s="201">
        <v>20614</v>
      </c>
      <c r="K94" s="201"/>
      <c r="L94" s="201"/>
      <c r="M94" s="26"/>
      <c r="N94" s="26"/>
      <c r="O94" s="26"/>
      <c r="P94" s="26"/>
      <c r="Q94" s="26"/>
      <c r="R94" s="26"/>
      <c r="S94" s="26"/>
      <c r="T94" s="26"/>
      <c r="U94" s="26"/>
      <c r="V94" s="26"/>
      <c r="W94" s="26"/>
      <c r="X94" s="26"/>
    </row>
    <row r="95" ht="17.25" customHeight="1" spans="1:24">
      <c r="A95" s="196" t="s">
        <v>70</v>
      </c>
      <c r="B95" s="196" t="s">
        <v>70</v>
      </c>
      <c r="C95" s="196" t="s">
        <v>412</v>
      </c>
      <c r="D95" s="196" t="s">
        <v>413</v>
      </c>
      <c r="E95" s="196" t="s">
        <v>109</v>
      </c>
      <c r="F95" s="196" t="s">
        <v>110</v>
      </c>
      <c r="G95" s="196" t="s">
        <v>414</v>
      </c>
      <c r="H95" s="196" t="s">
        <v>415</v>
      </c>
      <c r="I95" s="201">
        <v>35200</v>
      </c>
      <c r="J95" s="201">
        <v>35200</v>
      </c>
      <c r="K95" s="201"/>
      <c r="L95" s="201"/>
      <c r="M95" s="26"/>
      <c r="N95" s="26"/>
      <c r="O95" s="26"/>
      <c r="P95" s="26"/>
      <c r="Q95" s="26"/>
      <c r="R95" s="26"/>
      <c r="S95" s="26"/>
      <c r="T95" s="26"/>
      <c r="U95" s="26"/>
      <c r="V95" s="26"/>
      <c r="W95" s="26"/>
      <c r="X95" s="26"/>
    </row>
    <row r="96" ht="17.25" customHeight="1" spans="1:24">
      <c r="A96" s="196" t="s">
        <v>70</v>
      </c>
      <c r="B96" s="196" t="s">
        <v>70</v>
      </c>
      <c r="C96" s="196" t="s">
        <v>412</v>
      </c>
      <c r="D96" s="196" t="s">
        <v>413</v>
      </c>
      <c r="E96" s="196" t="s">
        <v>109</v>
      </c>
      <c r="F96" s="196" t="s">
        <v>110</v>
      </c>
      <c r="G96" s="196" t="s">
        <v>400</v>
      </c>
      <c r="H96" s="196" t="s">
        <v>401</v>
      </c>
      <c r="I96" s="201">
        <v>35200</v>
      </c>
      <c r="J96" s="201">
        <v>35200</v>
      </c>
      <c r="K96" s="201"/>
      <c r="L96" s="201"/>
      <c r="M96" s="26"/>
      <c r="N96" s="26"/>
      <c r="O96" s="26"/>
      <c r="P96" s="26"/>
      <c r="Q96" s="26"/>
      <c r="R96" s="26"/>
      <c r="S96" s="26"/>
      <c r="T96" s="26"/>
      <c r="U96" s="26"/>
      <c r="V96" s="26"/>
      <c r="W96" s="26"/>
      <c r="X96" s="26"/>
    </row>
    <row r="97" ht="17.25" customHeight="1" spans="1:24">
      <c r="A97" s="196" t="s">
        <v>70</v>
      </c>
      <c r="B97" s="196" t="s">
        <v>70</v>
      </c>
      <c r="C97" s="196" t="s">
        <v>412</v>
      </c>
      <c r="D97" s="196" t="s">
        <v>413</v>
      </c>
      <c r="E97" s="196" t="s">
        <v>109</v>
      </c>
      <c r="F97" s="196" t="s">
        <v>110</v>
      </c>
      <c r="G97" s="196" t="s">
        <v>398</v>
      </c>
      <c r="H97" s="196" t="s">
        <v>399</v>
      </c>
      <c r="I97" s="201">
        <v>7700</v>
      </c>
      <c r="J97" s="201">
        <v>7700</v>
      </c>
      <c r="K97" s="201"/>
      <c r="L97" s="201"/>
      <c r="M97" s="26"/>
      <c r="N97" s="26"/>
      <c r="O97" s="26"/>
      <c r="P97" s="26"/>
      <c r="Q97" s="26"/>
      <c r="R97" s="26"/>
      <c r="S97" s="26"/>
      <c r="T97" s="26"/>
      <c r="U97" s="26"/>
      <c r="V97" s="26"/>
      <c r="W97" s="26"/>
      <c r="X97" s="26"/>
    </row>
    <row r="98" ht="17.25" customHeight="1" spans="1:24">
      <c r="A98" s="196" t="s">
        <v>70</v>
      </c>
      <c r="B98" s="196" t="s">
        <v>70</v>
      </c>
      <c r="C98" s="196" t="s">
        <v>412</v>
      </c>
      <c r="D98" s="196" t="s">
        <v>413</v>
      </c>
      <c r="E98" s="196" t="s">
        <v>109</v>
      </c>
      <c r="F98" s="196" t="s">
        <v>110</v>
      </c>
      <c r="G98" s="196" t="s">
        <v>376</v>
      </c>
      <c r="H98" s="196" t="s">
        <v>377</v>
      </c>
      <c r="I98" s="201">
        <v>66000</v>
      </c>
      <c r="J98" s="201">
        <v>66000</v>
      </c>
      <c r="K98" s="201"/>
      <c r="L98" s="201"/>
      <c r="M98" s="26"/>
      <c r="N98" s="26"/>
      <c r="O98" s="26"/>
      <c r="P98" s="26"/>
      <c r="Q98" s="26"/>
      <c r="R98" s="26"/>
      <c r="S98" s="26"/>
      <c r="T98" s="26"/>
      <c r="U98" s="26"/>
      <c r="V98" s="26"/>
      <c r="W98" s="26"/>
      <c r="X98" s="26"/>
    </row>
    <row r="99" ht="17.25" customHeight="1" spans="1:24">
      <c r="A99" s="196" t="s">
        <v>70</v>
      </c>
      <c r="B99" s="196" t="s">
        <v>70</v>
      </c>
      <c r="C99" s="196" t="s">
        <v>418</v>
      </c>
      <c r="D99" s="196" t="s">
        <v>419</v>
      </c>
      <c r="E99" s="196" t="s">
        <v>109</v>
      </c>
      <c r="F99" s="196" t="s">
        <v>110</v>
      </c>
      <c r="G99" s="196" t="s">
        <v>420</v>
      </c>
      <c r="H99" s="196" t="s">
        <v>419</v>
      </c>
      <c r="I99" s="201">
        <v>19820.16</v>
      </c>
      <c r="J99" s="201">
        <v>19820.16</v>
      </c>
      <c r="K99" s="201"/>
      <c r="L99" s="201"/>
      <c r="M99" s="26"/>
      <c r="N99" s="26"/>
      <c r="O99" s="26"/>
      <c r="P99" s="26"/>
      <c r="Q99" s="26"/>
      <c r="R99" s="26"/>
      <c r="S99" s="26"/>
      <c r="T99" s="26"/>
      <c r="U99" s="26"/>
      <c r="V99" s="26"/>
      <c r="W99" s="26"/>
      <c r="X99" s="26"/>
    </row>
    <row r="100" ht="17.25" customHeight="1" spans="1:24">
      <c r="A100" s="196" t="s">
        <v>70</v>
      </c>
      <c r="B100" s="196" t="s">
        <v>70</v>
      </c>
      <c r="C100" s="196" t="s">
        <v>418</v>
      </c>
      <c r="D100" s="196" t="s">
        <v>419</v>
      </c>
      <c r="E100" s="196" t="s">
        <v>109</v>
      </c>
      <c r="F100" s="196" t="s">
        <v>110</v>
      </c>
      <c r="G100" s="196" t="s">
        <v>420</v>
      </c>
      <c r="H100" s="196" t="s">
        <v>419</v>
      </c>
      <c r="I100" s="201">
        <v>15296.4</v>
      </c>
      <c r="J100" s="201">
        <v>15296.4</v>
      </c>
      <c r="K100" s="201"/>
      <c r="L100" s="201"/>
      <c r="M100" s="26"/>
      <c r="N100" s="26"/>
      <c r="O100" s="26"/>
      <c r="P100" s="26"/>
      <c r="Q100" s="26"/>
      <c r="R100" s="26"/>
      <c r="S100" s="26"/>
      <c r="T100" s="26"/>
      <c r="U100" s="26"/>
      <c r="V100" s="26"/>
      <c r="W100" s="26"/>
      <c r="X100" s="26"/>
    </row>
    <row r="101" ht="17.25" customHeight="1" spans="1:24">
      <c r="A101" s="196" t="s">
        <v>70</v>
      </c>
      <c r="B101" s="196" t="s">
        <v>70</v>
      </c>
      <c r="C101" s="196" t="s">
        <v>421</v>
      </c>
      <c r="D101" s="196" t="s">
        <v>422</v>
      </c>
      <c r="E101" s="196" t="s">
        <v>109</v>
      </c>
      <c r="F101" s="196" t="s">
        <v>110</v>
      </c>
      <c r="G101" s="196" t="s">
        <v>372</v>
      </c>
      <c r="H101" s="196" t="s">
        <v>373</v>
      </c>
      <c r="I101" s="201">
        <v>214200</v>
      </c>
      <c r="J101" s="201">
        <v>214200</v>
      </c>
      <c r="K101" s="201"/>
      <c r="L101" s="201"/>
      <c r="M101" s="26"/>
      <c r="N101" s="26"/>
      <c r="O101" s="26"/>
      <c r="P101" s="26"/>
      <c r="Q101" s="26"/>
      <c r="R101" s="26"/>
      <c r="S101" s="26"/>
      <c r="T101" s="26"/>
      <c r="U101" s="26"/>
      <c r="V101" s="26"/>
      <c r="W101" s="26"/>
      <c r="X101" s="26"/>
    </row>
    <row r="102" ht="17.25" customHeight="1" spans="1:24">
      <c r="A102" s="196" t="s">
        <v>70</v>
      </c>
      <c r="B102" s="196" t="s">
        <v>70</v>
      </c>
      <c r="C102" s="196" t="s">
        <v>423</v>
      </c>
      <c r="D102" s="196" t="s">
        <v>424</v>
      </c>
      <c r="E102" s="196" t="s">
        <v>109</v>
      </c>
      <c r="F102" s="196" t="s">
        <v>110</v>
      </c>
      <c r="G102" s="196" t="s">
        <v>348</v>
      </c>
      <c r="H102" s="196" t="s">
        <v>349</v>
      </c>
      <c r="I102" s="201">
        <v>553200</v>
      </c>
      <c r="J102" s="201">
        <v>553200</v>
      </c>
      <c r="K102" s="201"/>
      <c r="L102" s="201"/>
      <c r="M102" s="26"/>
      <c r="N102" s="26"/>
      <c r="O102" s="26"/>
      <c r="P102" s="26"/>
      <c r="Q102" s="26"/>
      <c r="R102" s="26"/>
      <c r="S102" s="26"/>
      <c r="T102" s="26"/>
      <c r="U102" s="26"/>
      <c r="V102" s="26"/>
      <c r="W102" s="26"/>
      <c r="X102" s="26"/>
    </row>
    <row r="103" ht="17.25" customHeight="1" spans="1:24">
      <c r="A103" s="196" t="s">
        <v>70</v>
      </c>
      <c r="B103" s="196" t="s">
        <v>70</v>
      </c>
      <c r="C103" s="196" t="s">
        <v>423</v>
      </c>
      <c r="D103" s="196" t="s">
        <v>424</v>
      </c>
      <c r="E103" s="196" t="s">
        <v>109</v>
      </c>
      <c r="F103" s="196" t="s">
        <v>110</v>
      </c>
      <c r="G103" s="196" t="s">
        <v>348</v>
      </c>
      <c r="H103" s="196" t="s">
        <v>349</v>
      </c>
      <c r="I103" s="201">
        <v>480000</v>
      </c>
      <c r="J103" s="201">
        <v>480000</v>
      </c>
      <c r="K103" s="201"/>
      <c r="L103" s="201"/>
      <c r="M103" s="26"/>
      <c r="N103" s="26"/>
      <c r="O103" s="26"/>
      <c r="P103" s="26"/>
      <c r="Q103" s="26"/>
      <c r="R103" s="26"/>
      <c r="S103" s="26"/>
      <c r="T103" s="26"/>
      <c r="U103" s="26"/>
      <c r="V103" s="26"/>
      <c r="W103" s="26"/>
      <c r="X103" s="26"/>
    </row>
    <row r="104" ht="17.25" customHeight="1" spans="1:24">
      <c r="A104" s="188" t="s">
        <v>311</v>
      </c>
      <c r="B104" s="189"/>
      <c r="C104" s="203"/>
      <c r="D104" s="203"/>
      <c r="E104" s="203"/>
      <c r="F104" s="203"/>
      <c r="G104" s="203"/>
      <c r="H104" s="204"/>
      <c r="I104" s="201">
        <v>19381887.4</v>
      </c>
      <c r="J104" s="201">
        <v>19381887.4</v>
      </c>
      <c r="K104" s="201"/>
      <c r="L104" s="201"/>
      <c r="M104" s="26"/>
      <c r="N104" s="26"/>
      <c r="O104" s="26"/>
      <c r="P104" s="26"/>
      <c r="Q104" s="26"/>
      <c r="R104" s="26"/>
      <c r="S104" s="26"/>
      <c r="T104" s="26"/>
      <c r="U104" s="26"/>
      <c r="V104" s="26"/>
      <c r="W104" s="26"/>
      <c r="X104" s="26"/>
    </row>
  </sheetData>
  <mergeCells count="31">
    <mergeCell ref="A3:X3"/>
    <mergeCell ref="A4:H4"/>
    <mergeCell ref="I5:X5"/>
    <mergeCell ref="J6:N6"/>
    <mergeCell ref="O6:Q6"/>
    <mergeCell ref="S6:X6"/>
    <mergeCell ref="A104:H10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8"/>
  <sheetViews>
    <sheetView showZeros="0" topLeftCell="L1" workbookViewId="0">
      <pane ySplit="1" topLeftCell="A60" activePane="bottomLeft" state="frozen"/>
      <selection/>
      <selection pane="bottomLeft" activeCell="C75" sqref="C75"/>
    </sheetView>
  </sheetViews>
  <sheetFormatPr defaultColWidth="9.14166666666667" defaultRowHeight="14.25" customHeight="1"/>
  <cols>
    <col min="1" max="1" width="10.2833333333333" customWidth="1"/>
    <col min="2" max="2" width="30.7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65"/>
      <c r="E2" s="166"/>
      <c r="F2" s="166"/>
      <c r="G2" s="166"/>
      <c r="H2" s="166"/>
      <c r="U2" s="165"/>
      <c r="W2" s="187" t="s">
        <v>425</v>
      </c>
    </row>
    <row r="3" ht="46.5" customHeight="1" spans="1:23">
      <c r="A3" s="121" t="str">
        <f>"2025"&amp;"年部门项目支出预算表"</f>
        <v>2025年部门项目支出预算表</v>
      </c>
      <c r="B3" s="121"/>
      <c r="C3" s="121"/>
      <c r="D3" s="121"/>
      <c r="E3" s="121"/>
      <c r="F3" s="121"/>
      <c r="G3" s="121"/>
      <c r="H3" s="121"/>
      <c r="I3" s="121"/>
      <c r="J3" s="121"/>
      <c r="K3" s="121"/>
      <c r="L3" s="121"/>
      <c r="M3" s="121"/>
      <c r="N3" s="121"/>
      <c r="O3" s="121"/>
      <c r="P3" s="121"/>
      <c r="Q3" s="121"/>
      <c r="R3" s="121"/>
      <c r="S3" s="121"/>
      <c r="T3" s="121"/>
      <c r="U3" s="121"/>
      <c r="V3" s="121"/>
      <c r="W3" s="121"/>
    </row>
    <row r="4" ht="13.5" customHeight="1" spans="1:23">
      <c r="A4" s="135" t="str">
        <f>"单位名称：昆明市西山区人民政府西苑街道办事处"&amp;""</f>
        <v>单位名称：昆明市西山区人民政府西苑街道办事处</v>
      </c>
      <c r="B4" s="167"/>
      <c r="C4" s="167"/>
      <c r="D4" s="167"/>
      <c r="E4" s="167"/>
      <c r="F4" s="167"/>
      <c r="G4" s="167"/>
      <c r="H4" s="167"/>
      <c r="I4" s="123"/>
      <c r="J4" s="123"/>
      <c r="K4" s="123"/>
      <c r="L4" s="123"/>
      <c r="M4" s="123"/>
      <c r="N4" s="123"/>
      <c r="O4" s="123"/>
      <c r="P4" s="123"/>
      <c r="Q4" s="123"/>
      <c r="U4" s="165"/>
      <c r="W4" s="140" t="s">
        <v>1</v>
      </c>
    </row>
    <row r="5" ht="21.75" customHeight="1" spans="1:23">
      <c r="A5" s="168" t="s">
        <v>426</v>
      </c>
      <c r="B5" s="89" t="s">
        <v>322</v>
      </c>
      <c r="C5" s="168" t="s">
        <v>323</v>
      </c>
      <c r="D5" s="168" t="s">
        <v>427</v>
      </c>
      <c r="E5" s="89" t="s">
        <v>324</v>
      </c>
      <c r="F5" s="89" t="s">
        <v>325</v>
      </c>
      <c r="G5" s="89" t="s">
        <v>428</v>
      </c>
      <c r="H5" s="89" t="s">
        <v>429</v>
      </c>
      <c r="I5" s="177" t="s">
        <v>55</v>
      </c>
      <c r="J5" s="178" t="s">
        <v>430</v>
      </c>
      <c r="K5" s="179"/>
      <c r="L5" s="179"/>
      <c r="M5" s="180"/>
      <c r="N5" s="178" t="s">
        <v>330</v>
      </c>
      <c r="O5" s="179"/>
      <c r="P5" s="180"/>
      <c r="Q5" s="89" t="s">
        <v>61</v>
      </c>
      <c r="R5" s="178" t="s">
        <v>62</v>
      </c>
      <c r="S5" s="179"/>
      <c r="T5" s="179"/>
      <c r="U5" s="179"/>
      <c r="V5" s="179"/>
      <c r="W5" s="180"/>
    </row>
    <row r="6" ht="21.75" customHeight="1" spans="1:23">
      <c r="A6" s="169"/>
      <c r="B6" s="98"/>
      <c r="C6" s="169"/>
      <c r="D6" s="169"/>
      <c r="E6" s="92"/>
      <c r="F6" s="92"/>
      <c r="G6" s="92"/>
      <c r="H6" s="92"/>
      <c r="I6" s="98"/>
      <c r="J6" s="181" t="s">
        <v>58</v>
      </c>
      <c r="K6" s="182"/>
      <c r="L6" s="89" t="s">
        <v>59</v>
      </c>
      <c r="M6" s="89" t="s">
        <v>60</v>
      </c>
      <c r="N6" s="89" t="s">
        <v>58</v>
      </c>
      <c r="O6" s="89" t="s">
        <v>59</v>
      </c>
      <c r="P6" s="89" t="s">
        <v>60</v>
      </c>
      <c r="Q6" s="92"/>
      <c r="R6" s="89" t="s">
        <v>57</v>
      </c>
      <c r="S6" s="89" t="s">
        <v>64</v>
      </c>
      <c r="T6" s="89" t="s">
        <v>336</v>
      </c>
      <c r="U6" s="89" t="s">
        <v>66</v>
      </c>
      <c r="V6" s="89" t="s">
        <v>67</v>
      </c>
      <c r="W6" s="89" t="s">
        <v>68</v>
      </c>
    </row>
    <row r="7" ht="21" customHeight="1" spans="1:23">
      <c r="A7" s="98"/>
      <c r="B7" s="98"/>
      <c r="C7" s="98"/>
      <c r="D7" s="98"/>
      <c r="E7" s="98"/>
      <c r="F7" s="98"/>
      <c r="G7" s="98"/>
      <c r="H7" s="98"/>
      <c r="I7" s="98"/>
      <c r="J7" s="183" t="s">
        <v>57</v>
      </c>
      <c r="K7" s="184"/>
      <c r="L7" s="98"/>
      <c r="M7" s="98"/>
      <c r="N7" s="98"/>
      <c r="O7" s="98"/>
      <c r="P7" s="98"/>
      <c r="Q7" s="98"/>
      <c r="R7" s="98"/>
      <c r="S7" s="98"/>
      <c r="T7" s="98"/>
      <c r="U7" s="98"/>
      <c r="V7" s="98"/>
      <c r="W7" s="98"/>
    </row>
    <row r="8" ht="39.75" customHeight="1" spans="1:23">
      <c r="A8" s="170"/>
      <c r="B8" s="111"/>
      <c r="C8" s="170"/>
      <c r="D8" s="170"/>
      <c r="E8" s="95"/>
      <c r="F8" s="95"/>
      <c r="G8" s="95"/>
      <c r="H8" s="95"/>
      <c r="I8" s="111"/>
      <c r="J8" s="185" t="s">
        <v>57</v>
      </c>
      <c r="K8" s="185" t="s">
        <v>431</v>
      </c>
      <c r="L8" s="95"/>
      <c r="M8" s="95"/>
      <c r="N8" s="95"/>
      <c r="O8" s="95"/>
      <c r="P8" s="95"/>
      <c r="Q8" s="95"/>
      <c r="R8" s="95"/>
      <c r="S8" s="95"/>
      <c r="T8" s="95"/>
      <c r="U8" s="111"/>
      <c r="V8" s="95"/>
      <c r="W8" s="95"/>
    </row>
    <row r="9" ht="15" customHeight="1" spans="1:23">
      <c r="A9" s="171">
        <v>1</v>
      </c>
      <c r="B9" s="172">
        <v>2</v>
      </c>
      <c r="C9" s="171">
        <v>3</v>
      </c>
      <c r="D9" s="171">
        <v>4</v>
      </c>
      <c r="E9" s="171">
        <v>5</v>
      </c>
      <c r="F9" s="171">
        <v>6</v>
      </c>
      <c r="G9" s="172">
        <v>7</v>
      </c>
      <c r="H9" s="171">
        <v>8</v>
      </c>
      <c r="I9" s="171">
        <v>9</v>
      </c>
      <c r="J9" s="171">
        <v>10</v>
      </c>
      <c r="K9" s="171">
        <v>11</v>
      </c>
      <c r="L9" s="186">
        <v>12</v>
      </c>
      <c r="M9" s="186">
        <v>13</v>
      </c>
      <c r="N9" s="186">
        <v>14</v>
      </c>
      <c r="O9" s="186">
        <v>15</v>
      </c>
      <c r="P9" s="186">
        <v>16</v>
      </c>
      <c r="Q9" s="186">
        <v>17</v>
      </c>
      <c r="R9" s="186">
        <v>18</v>
      </c>
      <c r="S9" s="186">
        <v>19</v>
      </c>
      <c r="T9" s="186">
        <v>20</v>
      </c>
      <c r="U9" s="171">
        <v>21</v>
      </c>
      <c r="V9" s="186">
        <v>22</v>
      </c>
      <c r="W9" s="171">
        <v>23</v>
      </c>
    </row>
    <row r="10" ht="21.75" customHeight="1" spans="1:23">
      <c r="A10" s="173" t="s">
        <v>432</v>
      </c>
      <c r="B10" s="174" t="s">
        <v>433</v>
      </c>
      <c r="C10" s="175" t="s">
        <v>434</v>
      </c>
      <c r="D10" s="176" t="s">
        <v>70</v>
      </c>
      <c r="E10" s="25" t="s">
        <v>166</v>
      </c>
      <c r="F10" s="173" t="s">
        <v>167</v>
      </c>
      <c r="G10" s="25" t="s">
        <v>340</v>
      </c>
      <c r="H10" s="25" t="s">
        <v>341</v>
      </c>
      <c r="I10" s="134">
        <v>80000</v>
      </c>
      <c r="J10" s="134">
        <v>80000</v>
      </c>
      <c r="K10" s="134">
        <v>80000</v>
      </c>
      <c r="L10" s="26"/>
      <c r="M10" s="26"/>
      <c r="N10" s="26"/>
      <c r="O10" s="26"/>
      <c r="P10" s="26"/>
      <c r="Q10" s="26"/>
      <c r="R10" s="134"/>
      <c r="S10" s="26"/>
      <c r="T10" s="26"/>
      <c r="U10" s="134"/>
      <c r="V10" s="26"/>
      <c r="W10" s="26"/>
    </row>
    <row r="11" ht="18.75" customHeight="1" spans="1:23">
      <c r="A11" s="173" t="s">
        <v>432</v>
      </c>
      <c r="B11" s="174" t="s">
        <v>435</v>
      </c>
      <c r="C11" s="175" t="s">
        <v>436</v>
      </c>
      <c r="D11" s="176" t="s">
        <v>70</v>
      </c>
      <c r="E11" s="25" t="s">
        <v>123</v>
      </c>
      <c r="F11" s="173" t="s">
        <v>124</v>
      </c>
      <c r="G11" s="25" t="s">
        <v>340</v>
      </c>
      <c r="H11" s="25" t="s">
        <v>341</v>
      </c>
      <c r="I11" s="134">
        <v>6900</v>
      </c>
      <c r="J11" s="134">
        <v>6900</v>
      </c>
      <c r="K11" s="134">
        <v>6900</v>
      </c>
      <c r="L11" s="26"/>
      <c r="M11" s="26"/>
      <c r="N11" s="26"/>
      <c r="O11" s="26"/>
      <c r="P11" s="26"/>
      <c r="Q11" s="26"/>
      <c r="R11" s="134"/>
      <c r="S11" s="26"/>
      <c r="T11" s="26"/>
      <c r="U11" s="134"/>
      <c r="V11" s="26"/>
      <c r="W11" s="26"/>
    </row>
    <row r="12" ht="18.75" customHeight="1" spans="1:23">
      <c r="A12" s="173" t="s">
        <v>432</v>
      </c>
      <c r="B12" s="174" t="s">
        <v>435</v>
      </c>
      <c r="C12" s="175" t="s">
        <v>436</v>
      </c>
      <c r="D12" s="176" t="s">
        <v>70</v>
      </c>
      <c r="E12" s="25" t="s">
        <v>123</v>
      </c>
      <c r="F12" s="173" t="s">
        <v>124</v>
      </c>
      <c r="G12" s="25" t="s">
        <v>382</v>
      </c>
      <c r="H12" s="25" t="s">
        <v>383</v>
      </c>
      <c r="I12" s="134">
        <v>25000</v>
      </c>
      <c r="J12" s="134">
        <v>25000</v>
      </c>
      <c r="K12" s="134">
        <v>25000</v>
      </c>
      <c r="L12" s="26"/>
      <c r="M12" s="26"/>
      <c r="N12" s="26"/>
      <c r="O12" s="26"/>
      <c r="P12" s="26"/>
      <c r="Q12" s="26"/>
      <c r="R12" s="134"/>
      <c r="S12" s="26"/>
      <c r="T12" s="26"/>
      <c r="U12" s="134"/>
      <c r="V12" s="26"/>
      <c r="W12" s="26"/>
    </row>
    <row r="13" ht="18.75" customHeight="1" spans="1:23">
      <c r="A13" s="173" t="s">
        <v>432</v>
      </c>
      <c r="B13" s="174" t="s">
        <v>437</v>
      </c>
      <c r="C13" s="175" t="s">
        <v>438</v>
      </c>
      <c r="D13" s="176" t="s">
        <v>70</v>
      </c>
      <c r="E13" s="25" t="s">
        <v>111</v>
      </c>
      <c r="F13" s="173" t="s">
        <v>112</v>
      </c>
      <c r="G13" s="25" t="s">
        <v>439</v>
      </c>
      <c r="H13" s="25" t="s">
        <v>440</v>
      </c>
      <c r="I13" s="134">
        <v>2241426.4</v>
      </c>
      <c r="J13" s="134">
        <v>2241426.4</v>
      </c>
      <c r="K13" s="134">
        <v>2241426.4</v>
      </c>
      <c r="L13" s="26"/>
      <c r="M13" s="26"/>
      <c r="N13" s="26"/>
      <c r="O13" s="26"/>
      <c r="P13" s="26"/>
      <c r="Q13" s="26"/>
      <c r="R13" s="134"/>
      <c r="S13" s="26"/>
      <c r="T13" s="26"/>
      <c r="U13" s="134"/>
      <c r="V13" s="26"/>
      <c r="W13" s="26"/>
    </row>
    <row r="14" ht="18.75" customHeight="1" spans="1:23">
      <c r="A14" s="173" t="s">
        <v>432</v>
      </c>
      <c r="B14" s="174" t="s">
        <v>441</v>
      </c>
      <c r="C14" s="175" t="s">
        <v>442</v>
      </c>
      <c r="D14" s="176" t="s">
        <v>70</v>
      </c>
      <c r="E14" s="25" t="s">
        <v>154</v>
      </c>
      <c r="F14" s="173" t="s">
        <v>155</v>
      </c>
      <c r="G14" s="25" t="s">
        <v>400</v>
      </c>
      <c r="H14" s="25" t="s">
        <v>401</v>
      </c>
      <c r="I14" s="134">
        <v>140000</v>
      </c>
      <c r="J14" s="134">
        <v>140000</v>
      </c>
      <c r="K14" s="134">
        <v>140000</v>
      </c>
      <c r="L14" s="26"/>
      <c r="M14" s="26"/>
      <c r="N14" s="26"/>
      <c r="O14" s="26"/>
      <c r="P14" s="26"/>
      <c r="Q14" s="26"/>
      <c r="R14" s="134"/>
      <c r="S14" s="26"/>
      <c r="T14" s="26"/>
      <c r="U14" s="134"/>
      <c r="V14" s="26"/>
      <c r="W14" s="26"/>
    </row>
    <row r="15" ht="18.75" customHeight="1" spans="1:23">
      <c r="A15" s="173" t="s">
        <v>432</v>
      </c>
      <c r="B15" s="174" t="s">
        <v>443</v>
      </c>
      <c r="C15" s="175" t="s">
        <v>444</v>
      </c>
      <c r="D15" s="176" t="s">
        <v>70</v>
      </c>
      <c r="E15" s="25" t="s">
        <v>111</v>
      </c>
      <c r="F15" s="173" t="s">
        <v>112</v>
      </c>
      <c r="G15" s="25" t="s">
        <v>445</v>
      </c>
      <c r="H15" s="25" t="s">
        <v>446</v>
      </c>
      <c r="I15" s="134">
        <v>150000</v>
      </c>
      <c r="J15" s="134">
        <v>150000</v>
      </c>
      <c r="K15" s="134">
        <v>150000</v>
      </c>
      <c r="L15" s="26"/>
      <c r="M15" s="26"/>
      <c r="N15" s="26"/>
      <c r="O15" s="26"/>
      <c r="P15" s="26"/>
      <c r="Q15" s="26"/>
      <c r="R15" s="134"/>
      <c r="S15" s="26"/>
      <c r="T15" s="26"/>
      <c r="U15" s="134"/>
      <c r="V15" s="26"/>
      <c r="W15" s="26"/>
    </row>
    <row r="16" ht="18.75" customHeight="1" spans="1:23">
      <c r="A16" s="173" t="s">
        <v>432</v>
      </c>
      <c r="B16" s="174" t="s">
        <v>447</v>
      </c>
      <c r="C16" s="175" t="s">
        <v>448</v>
      </c>
      <c r="D16" s="176" t="s">
        <v>70</v>
      </c>
      <c r="E16" s="25" t="s">
        <v>111</v>
      </c>
      <c r="F16" s="173" t="s">
        <v>112</v>
      </c>
      <c r="G16" s="25" t="s">
        <v>445</v>
      </c>
      <c r="H16" s="25" t="s">
        <v>446</v>
      </c>
      <c r="I16" s="134">
        <v>215516.12</v>
      </c>
      <c r="J16" s="134">
        <v>215516.12</v>
      </c>
      <c r="K16" s="134">
        <v>215516.12</v>
      </c>
      <c r="L16" s="26"/>
      <c r="M16" s="26"/>
      <c r="N16" s="26"/>
      <c r="O16" s="26"/>
      <c r="P16" s="26"/>
      <c r="Q16" s="26"/>
      <c r="R16" s="134"/>
      <c r="S16" s="26"/>
      <c r="T16" s="26"/>
      <c r="U16" s="134"/>
      <c r="V16" s="26"/>
      <c r="W16" s="26"/>
    </row>
    <row r="17" ht="18.75" customHeight="1" spans="1:23">
      <c r="A17" s="173" t="s">
        <v>432</v>
      </c>
      <c r="B17" s="174" t="s">
        <v>447</v>
      </c>
      <c r="C17" s="175" t="s">
        <v>448</v>
      </c>
      <c r="D17" s="176" t="s">
        <v>70</v>
      </c>
      <c r="E17" s="25" t="s">
        <v>111</v>
      </c>
      <c r="F17" s="173" t="s">
        <v>112</v>
      </c>
      <c r="G17" s="25" t="s">
        <v>396</v>
      </c>
      <c r="H17" s="25" t="s">
        <v>397</v>
      </c>
      <c r="I17" s="134">
        <v>584483.88</v>
      </c>
      <c r="J17" s="134">
        <v>584483.88</v>
      </c>
      <c r="K17" s="134">
        <v>584483.88</v>
      </c>
      <c r="L17" s="26"/>
      <c r="M17" s="26"/>
      <c r="N17" s="26"/>
      <c r="O17" s="26"/>
      <c r="P17" s="26"/>
      <c r="Q17" s="26"/>
      <c r="R17" s="134"/>
      <c r="S17" s="26"/>
      <c r="T17" s="26"/>
      <c r="U17" s="134"/>
      <c r="V17" s="26"/>
      <c r="W17" s="26"/>
    </row>
    <row r="18" ht="18.75" customHeight="1" spans="1:23">
      <c r="A18" s="173" t="s">
        <v>432</v>
      </c>
      <c r="B18" s="174" t="s">
        <v>449</v>
      </c>
      <c r="C18" s="175" t="s">
        <v>450</v>
      </c>
      <c r="D18" s="176" t="s">
        <v>70</v>
      </c>
      <c r="E18" s="25" t="s">
        <v>160</v>
      </c>
      <c r="F18" s="173" t="s">
        <v>161</v>
      </c>
      <c r="G18" s="25" t="s">
        <v>445</v>
      </c>
      <c r="H18" s="25" t="s">
        <v>446</v>
      </c>
      <c r="I18" s="134">
        <v>20000</v>
      </c>
      <c r="J18" s="134">
        <v>20000</v>
      </c>
      <c r="K18" s="134">
        <v>20000</v>
      </c>
      <c r="L18" s="26"/>
      <c r="M18" s="26"/>
      <c r="N18" s="26"/>
      <c r="O18" s="26"/>
      <c r="P18" s="26"/>
      <c r="Q18" s="26"/>
      <c r="R18" s="134"/>
      <c r="S18" s="26"/>
      <c r="T18" s="26"/>
      <c r="U18" s="134"/>
      <c r="V18" s="26"/>
      <c r="W18" s="26"/>
    </row>
    <row r="19" ht="18.75" customHeight="1" spans="1:23">
      <c r="A19" s="173" t="s">
        <v>432</v>
      </c>
      <c r="B19" s="174" t="s">
        <v>449</v>
      </c>
      <c r="C19" s="175" t="s">
        <v>450</v>
      </c>
      <c r="D19" s="176" t="s">
        <v>70</v>
      </c>
      <c r="E19" s="25" t="s">
        <v>158</v>
      </c>
      <c r="F19" s="173" t="s">
        <v>159</v>
      </c>
      <c r="G19" s="25" t="s">
        <v>382</v>
      </c>
      <c r="H19" s="25" t="s">
        <v>383</v>
      </c>
      <c r="I19" s="134">
        <v>2000</v>
      </c>
      <c r="J19" s="134">
        <v>2000</v>
      </c>
      <c r="K19" s="134">
        <v>2000</v>
      </c>
      <c r="L19" s="26"/>
      <c r="M19" s="26"/>
      <c r="N19" s="26"/>
      <c r="O19" s="26"/>
      <c r="P19" s="26"/>
      <c r="Q19" s="26"/>
      <c r="R19" s="134"/>
      <c r="S19" s="26"/>
      <c r="T19" s="26"/>
      <c r="U19" s="134"/>
      <c r="V19" s="26"/>
      <c r="W19" s="26"/>
    </row>
    <row r="20" ht="18.75" customHeight="1" spans="1:23">
      <c r="A20" s="173" t="s">
        <v>432</v>
      </c>
      <c r="B20" s="174" t="s">
        <v>451</v>
      </c>
      <c r="C20" s="175" t="s">
        <v>452</v>
      </c>
      <c r="D20" s="176" t="s">
        <v>70</v>
      </c>
      <c r="E20" s="25" t="s">
        <v>101</v>
      </c>
      <c r="F20" s="173" t="s">
        <v>102</v>
      </c>
      <c r="G20" s="25" t="s">
        <v>453</v>
      </c>
      <c r="H20" s="25" t="s">
        <v>454</v>
      </c>
      <c r="I20" s="134">
        <v>46000</v>
      </c>
      <c r="J20" s="134">
        <v>46000</v>
      </c>
      <c r="K20" s="134">
        <v>46000</v>
      </c>
      <c r="L20" s="26"/>
      <c r="M20" s="26"/>
      <c r="N20" s="26"/>
      <c r="O20" s="26"/>
      <c r="P20" s="26"/>
      <c r="Q20" s="26"/>
      <c r="R20" s="134"/>
      <c r="S20" s="26"/>
      <c r="T20" s="26"/>
      <c r="U20" s="134"/>
      <c r="V20" s="26"/>
      <c r="W20" s="26"/>
    </row>
    <row r="21" ht="18.75" customHeight="1" spans="1:23">
      <c r="A21" s="173" t="s">
        <v>432</v>
      </c>
      <c r="B21" s="174" t="s">
        <v>451</v>
      </c>
      <c r="C21" s="175" t="s">
        <v>452</v>
      </c>
      <c r="D21" s="176" t="s">
        <v>70</v>
      </c>
      <c r="E21" s="25" t="s">
        <v>101</v>
      </c>
      <c r="F21" s="173" t="s">
        <v>102</v>
      </c>
      <c r="G21" s="25" t="s">
        <v>445</v>
      </c>
      <c r="H21" s="25" t="s">
        <v>446</v>
      </c>
      <c r="I21" s="134">
        <v>34000</v>
      </c>
      <c r="J21" s="134">
        <v>34000</v>
      </c>
      <c r="K21" s="134">
        <v>34000</v>
      </c>
      <c r="L21" s="26"/>
      <c r="M21" s="26"/>
      <c r="N21" s="26"/>
      <c r="O21" s="26"/>
      <c r="P21" s="26"/>
      <c r="Q21" s="26"/>
      <c r="R21" s="134"/>
      <c r="S21" s="26"/>
      <c r="T21" s="26"/>
      <c r="U21" s="134"/>
      <c r="V21" s="26"/>
      <c r="W21" s="26"/>
    </row>
    <row r="22" ht="18.75" customHeight="1" spans="1:23">
      <c r="A22" s="173" t="s">
        <v>432</v>
      </c>
      <c r="B22" s="174" t="s">
        <v>455</v>
      </c>
      <c r="C22" s="175" t="s">
        <v>456</v>
      </c>
      <c r="D22" s="176" t="s">
        <v>70</v>
      </c>
      <c r="E22" s="25" t="s">
        <v>111</v>
      </c>
      <c r="F22" s="173" t="s">
        <v>112</v>
      </c>
      <c r="G22" s="25" t="s">
        <v>445</v>
      </c>
      <c r="H22" s="25" t="s">
        <v>446</v>
      </c>
      <c r="I22" s="134">
        <v>200000</v>
      </c>
      <c r="J22" s="134">
        <v>200000</v>
      </c>
      <c r="K22" s="134">
        <v>200000</v>
      </c>
      <c r="L22" s="26"/>
      <c r="M22" s="26"/>
      <c r="N22" s="26"/>
      <c r="O22" s="26"/>
      <c r="P22" s="26"/>
      <c r="Q22" s="26"/>
      <c r="R22" s="134"/>
      <c r="S22" s="26"/>
      <c r="T22" s="26"/>
      <c r="U22" s="134"/>
      <c r="V22" s="26"/>
      <c r="W22" s="26"/>
    </row>
    <row r="23" ht="18.75" customHeight="1" spans="1:23">
      <c r="A23" s="173" t="s">
        <v>432</v>
      </c>
      <c r="B23" s="174" t="s">
        <v>457</v>
      </c>
      <c r="C23" s="175" t="s">
        <v>458</v>
      </c>
      <c r="D23" s="176" t="s">
        <v>70</v>
      </c>
      <c r="E23" s="25" t="s">
        <v>111</v>
      </c>
      <c r="F23" s="173" t="s">
        <v>112</v>
      </c>
      <c r="G23" s="25" t="s">
        <v>445</v>
      </c>
      <c r="H23" s="25" t="s">
        <v>446</v>
      </c>
      <c r="I23" s="134">
        <v>150000</v>
      </c>
      <c r="J23" s="134">
        <v>150000</v>
      </c>
      <c r="K23" s="134">
        <v>150000</v>
      </c>
      <c r="L23" s="26"/>
      <c r="M23" s="26"/>
      <c r="N23" s="26"/>
      <c r="O23" s="26"/>
      <c r="P23" s="26"/>
      <c r="Q23" s="26"/>
      <c r="R23" s="134"/>
      <c r="S23" s="26"/>
      <c r="T23" s="26"/>
      <c r="U23" s="134"/>
      <c r="V23" s="26"/>
      <c r="W23" s="26"/>
    </row>
    <row r="24" ht="18.75" customHeight="1" spans="1:23">
      <c r="A24" s="173" t="s">
        <v>432</v>
      </c>
      <c r="B24" s="174" t="s">
        <v>459</v>
      </c>
      <c r="C24" s="175" t="s">
        <v>460</v>
      </c>
      <c r="D24" s="176" t="s">
        <v>70</v>
      </c>
      <c r="E24" s="25" t="s">
        <v>111</v>
      </c>
      <c r="F24" s="173" t="s">
        <v>112</v>
      </c>
      <c r="G24" s="25" t="s">
        <v>445</v>
      </c>
      <c r="H24" s="25" t="s">
        <v>446</v>
      </c>
      <c r="I24" s="134">
        <v>10000</v>
      </c>
      <c r="J24" s="134">
        <v>10000</v>
      </c>
      <c r="K24" s="134">
        <v>10000</v>
      </c>
      <c r="L24" s="26"/>
      <c r="M24" s="26"/>
      <c r="N24" s="26"/>
      <c r="O24" s="26"/>
      <c r="P24" s="26"/>
      <c r="Q24" s="26"/>
      <c r="R24" s="134"/>
      <c r="S24" s="26"/>
      <c r="T24" s="26"/>
      <c r="U24" s="134"/>
      <c r="V24" s="26"/>
      <c r="W24" s="26"/>
    </row>
    <row r="25" ht="18.75" customHeight="1" spans="1:23">
      <c r="A25" s="173" t="s">
        <v>432</v>
      </c>
      <c r="B25" s="174" t="s">
        <v>461</v>
      </c>
      <c r="C25" s="175" t="s">
        <v>462</v>
      </c>
      <c r="D25" s="176" t="s">
        <v>70</v>
      </c>
      <c r="E25" s="25" t="s">
        <v>111</v>
      </c>
      <c r="F25" s="173" t="s">
        <v>112</v>
      </c>
      <c r="G25" s="25" t="s">
        <v>445</v>
      </c>
      <c r="H25" s="25" t="s">
        <v>446</v>
      </c>
      <c r="I25" s="134">
        <v>20000</v>
      </c>
      <c r="J25" s="134">
        <v>20000</v>
      </c>
      <c r="K25" s="134">
        <v>20000</v>
      </c>
      <c r="L25" s="26"/>
      <c r="M25" s="26"/>
      <c r="N25" s="26"/>
      <c r="O25" s="26"/>
      <c r="P25" s="26"/>
      <c r="Q25" s="26"/>
      <c r="R25" s="134"/>
      <c r="S25" s="26"/>
      <c r="T25" s="26"/>
      <c r="U25" s="134"/>
      <c r="V25" s="26"/>
      <c r="W25" s="26"/>
    </row>
    <row r="26" ht="18.75" customHeight="1" spans="1:23">
      <c r="A26" s="173" t="s">
        <v>432</v>
      </c>
      <c r="B26" s="174" t="s">
        <v>463</v>
      </c>
      <c r="C26" s="175" t="s">
        <v>464</v>
      </c>
      <c r="D26" s="176" t="s">
        <v>70</v>
      </c>
      <c r="E26" s="25" t="s">
        <v>208</v>
      </c>
      <c r="F26" s="173" t="s">
        <v>209</v>
      </c>
      <c r="G26" s="25" t="s">
        <v>340</v>
      </c>
      <c r="H26" s="25" t="s">
        <v>341</v>
      </c>
      <c r="I26" s="134">
        <v>27000</v>
      </c>
      <c r="J26" s="134">
        <v>27000</v>
      </c>
      <c r="K26" s="134">
        <v>27000</v>
      </c>
      <c r="L26" s="26"/>
      <c r="M26" s="26"/>
      <c r="N26" s="26"/>
      <c r="O26" s="26"/>
      <c r="P26" s="26"/>
      <c r="Q26" s="26"/>
      <c r="R26" s="134"/>
      <c r="S26" s="26"/>
      <c r="T26" s="26"/>
      <c r="U26" s="134"/>
      <c r="V26" s="26"/>
      <c r="W26" s="26"/>
    </row>
    <row r="27" ht="18.75" customHeight="1" spans="1:23">
      <c r="A27" s="173" t="s">
        <v>432</v>
      </c>
      <c r="B27" s="174" t="s">
        <v>465</v>
      </c>
      <c r="C27" s="175" t="s">
        <v>466</v>
      </c>
      <c r="D27" s="176" t="s">
        <v>70</v>
      </c>
      <c r="E27" s="25" t="s">
        <v>105</v>
      </c>
      <c r="F27" s="173" t="s">
        <v>106</v>
      </c>
      <c r="G27" s="25" t="s">
        <v>445</v>
      </c>
      <c r="H27" s="25" t="s">
        <v>446</v>
      </c>
      <c r="I27" s="134">
        <v>10000</v>
      </c>
      <c r="J27" s="134">
        <v>10000</v>
      </c>
      <c r="K27" s="134">
        <v>10000</v>
      </c>
      <c r="L27" s="26"/>
      <c r="M27" s="26"/>
      <c r="N27" s="26"/>
      <c r="O27" s="26"/>
      <c r="P27" s="26"/>
      <c r="Q27" s="26"/>
      <c r="R27" s="134"/>
      <c r="S27" s="26"/>
      <c r="T27" s="26"/>
      <c r="U27" s="134"/>
      <c r="V27" s="26"/>
      <c r="W27" s="26"/>
    </row>
    <row r="28" ht="18.75" customHeight="1" spans="1:23">
      <c r="A28" s="173" t="s">
        <v>432</v>
      </c>
      <c r="B28" s="174" t="s">
        <v>467</v>
      </c>
      <c r="C28" s="175" t="s">
        <v>468</v>
      </c>
      <c r="D28" s="176" t="s">
        <v>70</v>
      </c>
      <c r="E28" s="25" t="s">
        <v>127</v>
      </c>
      <c r="F28" s="173" t="s">
        <v>112</v>
      </c>
      <c r="G28" s="25" t="s">
        <v>445</v>
      </c>
      <c r="H28" s="25" t="s">
        <v>446</v>
      </c>
      <c r="I28" s="134">
        <v>48000</v>
      </c>
      <c r="J28" s="134">
        <v>48000</v>
      </c>
      <c r="K28" s="134">
        <v>48000</v>
      </c>
      <c r="L28" s="26"/>
      <c r="M28" s="26"/>
      <c r="N28" s="26"/>
      <c r="O28" s="26"/>
      <c r="P28" s="26"/>
      <c r="Q28" s="26"/>
      <c r="R28" s="134"/>
      <c r="S28" s="26"/>
      <c r="T28" s="26"/>
      <c r="U28" s="134"/>
      <c r="V28" s="26"/>
      <c r="W28" s="26"/>
    </row>
    <row r="29" ht="18.75" customHeight="1" spans="1:23">
      <c r="A29" s="173" t="s">
        <v>432</v>
      </c>
      <c r="B29" s="174" t="s">
        <v>467</v>
      </c>
      <c r="C29" s="175" t="s">
        <v>468</v>
      </c>
      <c r="D29" s="176" t="s">
        <v>70</v>
      </c>
      <c r="E29" s="25" t="s">
        <v>127</v>
      </c>
      <c r="F29" s="173" t="s">
        <v>112</v>
      </c>
      <c r="G29" s="25" t="s">
        <v>398</v>
      </c>
      <c r="H29" s="25" t="s">
        <v>399</v>
      </c>
      <c r="I29" s="134">
        <v>4400</v>
      </c>
      <c r="J29" s="134">
        <v>4400</v>
      </c>
      <c r="K29" s="134">
        <v>4400</v>
      </c>
      <c r="L29" s="26"/>
      <c r="M29" s="26"/>
      <c r="N29" s="26"/>
      <c r="O29" s="26"/>
      <c r="P29" s="26"/>
      <c r="Q29" s="26"/>
      <c r="R29" s="134"/>
      <c r="S29" s="26"/>
      <c r="T29" s="26"/>
      <c r="U29" s="134"/>
      <c r="V29" s="26"/>
      <c r="W29" s="26"/>
    </row>
    <row r="30" ht="18.75" customHeight="1" spans="1:23">
      <c r="A30" s="173" t="s">
        <v>432</v>
      </c>
      <c r="B30" s="174" t="s">
        <v>467</v>
      </c>
      <c r="C30" s="175" t="s">
        <v>468</v>
      </c>
      <c r="D30" s="176" t="s">
        <v>70</v>
      </c>
      <c r="E30" s="25" t="s">
        <v>127</v>
      </c>
      <c r="F30" s="173" t="s">
        <v>112</v>
      </c>
      <c r="G30" s="25" t="s">
        <v>340</v>
      </c>
      <c r="H30" s="25" t="s">
        <v>341</v>
      </c>
      <c r="I30" s="134">
        <v>17600</v>
      </c>
      <c r="J30" s="134">
        <v>17600</v>
      </c>
      <c r="K30" s="134">
        <v>17600</v>
      </c>
      <c r="L30" s="26"/>
      <c r="M30" s="26"/>
      <c r="N30" s="26"/>
      <c r="O30" s="26"/>
      <c r="P30" s="26"/>
      <c r="Q30" s="26"/>
      <c r="R30" s="134"/>
      <c r="S30" s="26"/>
      <c r="T30" s="26"/>
      <c r="U30" s="134"/>
      <c r="V30" s="26"/>
      <c r="W30" s="26"/>
    </row>
    <row r="31" ht="18.75" customHeight="1" spans="1:23">
      <c r="A31" s="173" t="s">
        <v>469</v>
      </c>
      <c r="B31" s="174" t="s">
        <v>470</v>
      </c>
      <c r="C31" s="175" t="s">
        <v>471</v>
      </c>
      <c r="D31" s="176" t="s">
        <v>70</v>
      </c>
      <c r="E31" s="25" t="s">
        <v>142</v>
      </c>
      <c r="F31" s="173" t="s">
        <v>143</v>
      </c>
      <c r="G31" s="25" t="s">
        <v>382</v>
      </c>
      <c r="H31" s="25" t="s">
        <v>383</v>
      </c>
      <c r="I31" s="134">
        <v>32500</v>
      </c>
      <c r="J31" s="134">
        <v>32500</v>
      </c>
      <c r="K31" s="134">
        <v>32500</v>
      </c>
      <c r="L31" s="26"/>
      <c r="M31" s="26"/>
      <c r="N31" s="26"/>
      <c r="O31" s="26"/>
      <c r="P31" s="26"/>
      <c r="Q31" s="26"/>
      <c r="R31" s="134"/>
      <c r="S31" s="26"/>
      <c r="T31" s="26"/>
      <c r="U31" s="134"/>
      <c r="V31" s="26"/>
      <c r="W31" s="26"/>
    </row>
    <row r="32" ht="18.75" customHeight="1" spans="1:23">
      <c r="A32" s="173" t="s">
        <v>432</v>
      </c>
      <c r="B32" s="174" t="s">
        <v>472</v>
      </c>
      <c r="C32" s="175" t="s">
        <v>473</v>
      </c>
      <c r="D32" s="176" t="s">
        <v>70</v>
      </c>
      <c r="E32" s="25" t="s">
        <v>224</v>
      </c>
      <c r="F32" s="173" t="s">
        <v>225</v>
      </c>
      <c r="G32" s="25" t="s">
        <v>340</v>
      </c>
      <c r="H32" s="25" t="s">
        <v>341</v>
      </c>
      <c r="I32" s="134">
        <v>50000</v>
      </c>
      <c r="J32" s="134">
        <v>50000</v>
      </c>
      <c r="K32" s="134">
        <v>50000</v>
      </c>
      <c r="L32" s="26"/>
      <c r="M32" s="26"/>
      <c r="N32" s="26"/>
      <c r="O32" s="26"/>
      <c r="P32" s="26"/>
      <c r="Q32" s="26"/>
      <c r="R32" s="134"/>
      <c r="S32" s="26"/>
      <c r="T32" s="26"/>
      <c r="U32" s="134"/>
      <c r="V32" s="26"/>
      <c r="W32" s="26"/>
    </row>
    <row r="33" ht="18.75" customHeight="1" spans="1:23">
      <c r="A33" s="173" t="s">
        <v>469</v>
      </c>
      <c r="B33" s="174" t="s">
        <v>474</v>
      </c>
      <c r="C33" s="175" t="s">
        <v>475</v>
      </c>
      <c r="D33" s="176" t="s">
        <v>70</v>
      </c>
      <c r="E33" s="25" t="s">
        <v>127</v>
      </c>
      <c r="F33" s="173" t="s">
        <v>112</v>
      </c>
      <c r="G33" s="25" t="s">
        <v>476</v>
      </c>
      <c r="H33" s="25" t="s">
        <v>477</v>
      </c>
      <c r="I33" s="134">
        <v>108000</v>
      </c>
      <c r="J33" s="134">
        <v>108000</v>
      </c>
      <c r="K33" s="134">
        <v>108000</v>
      </c>
      <c r="L33" s="26"/>
      <c r="M33" s="26"/>
      <c r="N33" s="26"/>
      <c r="O33" s="26"/>
      <c r="P33" s="26"/>
      <c r="Q33" s="26"/>
      <c r="R33" s="134"/>
      <c r="S33" s="26"/>
      <c r="T33" s="26"/>
      <c r="U33" s="134"/>
      <c r="V33" s="26"/>
      <c r="W33" s="26"/>
    </row>
    <row r="34" ht="18.75" customHeight="1" spans="1:23">
      <c r="A34" s="173" t="s">
        <v>469</v>
      </c>
      <c r="B34" s="174" t="s">
        <v>478</v>
      </c>
      <c r="C34" s="175" t="s">
        <v>479</v>
      </c>
      <c r="D34" s="176" t="s">
        <v>70</v>
      </c>
      <c r="E34" s="25" t="s">
        <v>117</v>
      </c>
      <c r="F34" s="173" t="s">
        <v>118</v>
      </c>
      <c r="G34" s="25" t="s">
        <v>398</v>
      </c>
      <c r="H34" s="25" t="s">
        <v>399</v>
      </c>
      <c r="I34" s="134">
        <v>1000</v>
      </c>
      <c r="J34" s="134">
        <v>1000</v>
      </c>
      <c r="K34" s="134">
        <v>1000</v>
      </c>
      <c r="L34" s="26"/>
      <c r="M34" s="26"/>
      <c r="N34" s="26"/>
      <c r="O34" s="26"/>
      <c r="P34" s="26"/>
      <c r="Q34" s="26"/>
      <c r="R34" s="134"/>
      <c r="S34" s="26"/>
      <c r="T34" s="26"/>
      <c r="U34" s="134"/>
      <c r="V34" s="26"/>
      <c r="W34" s="26"/>
    </row>
    <row r="35" ht="18.75" customHeight="1" spans="1:23">
      <c r="A35" s="173" t="s">
        <v>469</v>
      </c>
      <c r="B35" s="174" t="s">
        <v>478</v>
      </c>
      <c r="C35" s="175" t="s">
        <v>479</v>
      </c>
      <c r="D35" s="176" t="s">
        <v>70</v>
      </c>
      <c r="E35" s="25" t="s">
        <v>117</v>
      </c>
      <c r="F35" s="173" t="s">
        <v>118</v>
      </c>
      <c r="G35" s="25" t="s">
        <v>476</v>
      </c>
      <c r="H35" s="25" t="s">
        <v>477</v>
      </c>
      <c r="I35" s="134">
        <v>33600</v>
      </c>
      <c r="J35" s="134">
        <v>33600</v>
      </c>
      <c r="K35" s="134">
        <v>33600</v>
      </c>
      <c r="L35" s="26"/>
      <c r="M35" s="26"/>
      <c r="N35" s="26"/>
      <c r="O35" s="26"/>
      <c r="P35" s="26"/>
      <c r="Q35" s="26"/>
      <c r="R35" s="134"/>
      <c r="S35" s="26"/>
      <c r="T35" s="26"/>
      <c r="U35" s="134"/>
      <c r="V35" s="26"/>
      <c r="W35" s="26"/>
    </row>
    <row r="36" ht="18.75" customHeight="1" spans="1:23">
      <c r="A36" s="173" t="s">
        <v>480</v>
      </c>
      <c r="B36" s="174" t="s">
        <v>481</v>
      </c>
      <c r="C36" s="175" t="s">
        <v>482</v>
      </c>
      <c r="D36" s="176" t="s">
        <v>70</v>
      </c>
      <c r="E36" s="25" t="s">
        <v>196</v>
      </c>
      <c r="F36" s="173" t="s">
        <v>197</v>
      </c>
      <c r="G36" s="25" t="s">
        <v>340</v>
      </c>
      <c r="H36" s="25" t="s">
        <v>341</v>
      </c>
      <c r="I36" s="134">
        <v>100000</v>
      </c>
      <c r="J36" s="134">
        <v>100000</v>
      </c>
      <c r="K36" s="134">
        <v>100000</v>
      </c>
      <c r="L36" s="26"/>
      <c r="M36" s="26"/>
      <c r="N36" s="26"/>
      <c r="O36" s="26"/>
      <c r="P36" s="26"/>
      <c r="Q36" s="26"/>
      <c r="R36" s="134"/>
      <c r="S36" s="26"/>
      <c r="T36" s="26"/>
      <c r="U36" s="134"/>
      <c r="V36" s="26"/>
      <c r="W36" s="26"/>
    </row>
    <row r="37" ht="18.75" customHeight="1" spans="1:23">
      <c r="A37" s="173" t="s">
        <v>432</v>
      </c>
      <c r="B37" s="174" t="s">
        <v>483</v>
      </c>
      <c r="C37" s="175" t="s">
        <v>484</v>
      </c>
      <c r="D37" s="176" t="s">
        <v>70</v>
      </c>
      <c r="E37" s="25" t="s">
        <v>111</v>
      </c>
      <c r="F37" s="173" t="s">
        <v>112</v>
      </c>
      <c r="G37" s="25" t="s">
        <v>445</v>
      </c>
      <c r="H37" s="25" t="s">
        <v>446</v>
      </c>
      <c r="I37" s="134">
        <v>70000</v>
      </c>
      <c r="J37" s="134">
        <v>70000</v>
      </c>
      <c r="K37" s="134">
        <v>70000</v>
      </c>
      <c r="L37" s="26"/>
      <c r="M37" s="26"/>
      <c r="N37" s="26"/>
      <c r="O37" s="26"/>
      <c r="P37" s="26"/>
      <c r="Q37" s="26"/>
      <c r="R37" s="134"/>
      <c r="S37" s="26"/>
      <c r="T37" s="26"/>
      <c r="U37" s="134"/>
      <c r="V37" s="26"/>
      <c r="W37" s="26"/>
    </row>
    <row r="38" ht="18.75" customHeight="1" spans="1:23">
      <c r="A38" s="173" t="s">
        <v>432</v>
      </c>
      <c r="B38" s="174" t="s">
        <v>485</v>
      </c>
      <c r="C38" s="175" t="s">
        <v>486</v>
      </c>
      <c r="D38" s="176" t="s">
        <v>70</v>
      </c>
      <c r="E38" s="25" t="s">
        <v>260</v>
      </c>
      <c r="F38" s="173" t="s">
        <v>259</v>
      </c>
      <c r="G38" s="25" t="s">
        <v>382</v>
      </c>
      <c r="H38" s="25" t="s">
        <v>383</v>
      </c>
      <c r="I38" s="134">
        <v>50000</v>
      </c>
      <c r="J38" s="134">
        <v>50000</v>
      </c>
      <c r="K38" s="134">
        <v>50000</v>
      </c>
      <c r="L38" s="26"/>
      <c r="M38" s="26"/>
      <c r="N38" s="26"/>
      <c r="O38" s="26"/>
      <c r="P38" s="26"/>
      <c r="Q38" s="26"/>
      <c r="R38" s="134"/>
      <c r="S38" s="26"/>
      <c r="T38" s="26"/>
      <c r="U38" s="134"/>
      <c r="V38" s="26"/>
      <c r="W38" s="26"/>
    </row>
    <row r="39" ht="18.75" customHeight="1" spans="1:23">
      <c r="A39" s="173" t="s">
        <v>432</v>
      </c>
      <c r="B39" s="174" t="s">
        <v>487</v>
      </c>
      <c r="C39" s="175" t="s">
        <v>488</v>
      </c>
      <c r="D39" s="176" t="s">
        <v>70</v>
      </c>
      <c r="E39" s="25" t="s">
        <v>137</v>
      </c>
      <c r="F39" s="173" t="s">
        <v>136</v>
      </c>
      <c r="G39" s="25" t="s">
        <v>445</v>
      </c>
      <c r="H39" s="25" t="s">
        <v>446</v>
      </c>
      <c r="I39" s="134">
        <v>30000</v>
      </c>
      <c r="J39" s="134">
        <v>30000</v>
      </c>
      <c r="K39" s="134">
        <v>30000</v>
      </c>
      <c r="L39" s="26"/>
      <c r="M39" s="26"/>
      <c r="N39" s="26"/>
      <c r="O39" s="26"/>
      <c r="P39" s="26"/>
      <c r="Q39" s="26"/>
      <c r="R39" s="134"/>
      <c r="S39" s="26"/>
      <c r="T39" s="26"/>
      <c r="U39" s="134"/>
      <c r="V39" s="26"/>
      <c r="W39" s="26"/>
    </row>
    <row r="40" ht="18.75" customHeight="1" spans="1:23">
      <c r="A40" s="173" t="s">
        <v>469</v>
      </c>
      <c r="B40" s="174" t="s">
        <v>489</v>
      </c>
      <c r="C40" s="175" t="s">
        <v>490</v>
      </c>
      <c r="D40" s="176" t="s">
        <v>70</v>
      </c>
      <c r="E40" s="25" t="s">
        <v>253</v>
      </c>
      <c r="F40" s="173" t="s">
        <v>254</v>
      </c>
      <c r="G40" s="25" t="s">
        <v>400</v>
      </c>
      <c r="H40" s="25" t="s">
        <v>401</v>
      </c>
      <c r="I40" s="134">
        <v>50000</v>
      </c>
      <c r="J40" s="134">
        <v>50000</v>
      </c>
      <c r="K40" s="134">
        <v>50000</v>
      </c>
      <c r="L40" s="26"/>
      <c r="M40" s="26"/>
      <c r="N40" s="26"/>
      <c r="O40" s="26"/>
      <c r="P40" s="26"/>
      <c r="Q40" s="26"/>
      <c r="R40" s="134"/>
      <c r="S40" s="26"/>
      <c r="T40" s="26"/>
      <c r="U40" s="134"/>
      <c r="V40" s="26"/>
      <c r="W40" s="26"/>
    </row>
    <row r="41" ht="18.75" customHeight="1" spans="1:23">
      <c r="A41" s="173" t="s">
        <v>469</v>
      </c>
      <c r="B41" s="174" t="s">
        <v>489</v>
      </c>
      <c r="C41" s="175" t="s">
        <v>490</v>
      </c>
      <c r="D41" s="176" t="s">
        <v>70</v>
      </c>
      <c r="E41" s="25" t="s">
        <v>253</v>
      </c>
      <c r="F41" s="173" t="s">
        <v>254</v>
      </c>
      <c r="G41" s="25" t="s">
        <v>445</v>
      </c>
      <c r="H41" s="25" t="s">
        <v>446</v>
      </c>
      <c r="I41" s="134">
        <v>50000</v>
      </c>
      <c r="J41" s="134">
        <v>50000</v>
      </c>
      <c r="K41" s="134">
        <v>50000</v>
      </c>
      <c r="L41" s="26"/>
      <c r="M41" s="26"/>
      <c r="N41" s="26"/>
      <c r="O41" s="26"/>
      <c r="P41" s="26"/>
      <c r="Q41" s="26"/>
      <c r="R41" s="134"/>
      <c r="S41" s="26"/>
      <c r="T41" s="26"/>
      <c r="U41" s="134"/>
      <c r="V41" s="26"/>
      <c r="W41" s="26"/>
    </row>
    <row r="42" ht="18.75" customHeight="1" spans="1:23">
      <c r="A42" s="173" t="s">
        <v>432</v>
      </c>
      <c r="B42" s="174" t="s">
        <v>491</v>
      </c>
      <c r="C42" s="175" t="s">
        <v>492</v>
      </c>
      <c r="D42" s="176" t="s">
        <v>70</v>
      </c>
      <c r="E42" s="25" t="s">
        <v>130</v>
      </c>
      <c r="F42" s="173" t="s">
        <v>112</v>
      </c>
      <c r="G42" s="25" t="s">
        <v>445</v>
      </c>
      <c r="H42" s="25" t="s">
        <v>446</v>
      </c>
      <c r="I42" s="134">
        <v>10000</v>
      </c>
      <c r="J42" s="134">
        <v>10000</v>
      </c>
      <c r="K42" s="134">
        <v>10000</v>
      </c>
      <c r="L42" s="26"/>
      <c r="M42" s="26"/>
      <c r="N42" s="26"/>
      <c r="O42" s="26"/>
      <c r="P42" s="26"/>
      <c r="Q42" s="26"/>
      <c r="R42" s="134"/>
      <c r="S42" s="26"/>
      <c r="T42" s="26"/>
      <c r="U42" s="134"/>
      <c r="V42" s="26"/>
      <c r="W42" s="26"/>
    </row>
    <row r="43" ht="18.75" customHeight="1" spans="1:23">
      <c r="A43" s="173" t="s">
        <v>469</v>
      </c>
      <c r="B43" s="174" t="s">
        <v>493</v>
      </c>
      <c r="C43" s="175" t="s">
        <v>494</v>
      </c>
      <c r="D43" s="176" t="s">
        <v>70</v>
      </c>
      <c r="E43" s="25" t="s">
        <v>137</v>
      </c>
      <c r="F43" s="173" t="s">
        <v>136</v>
      </c>
      <c r="G43" s="25" t="s">
        <v>445</v>
      </c>
      <c r="H43" s="25" t="s">
        <v>446</v>
      </c>
      <c r="I43" s="134">
        <v>10000</v>
      </c>
      <c r="J43" s="134">
        <v>10000</v>
      </c>
      <c r="K43" s="134">
        <v>10000</v>
      </c>
      <c r="L43" s="26"/>
      <c r="M43" s="26"/>
      <c r="N43" s="26"/>
      <c r="O43" s="26"/>
      <c r="P43" s="26"/>
      <c r="Q43" s="26"/>
      <c r="R43" s="134"/>
      <c r="S43" s="26"/>
      <c r="T43" s="26"/>
      <c r="U43" s="134"/>
      <c r="V43" s="26"/>
      <c r="W43" s="26"/>
    </row>
    <row r="44" ht="18.75" customHeight="1" spans="1:23">
      <c r="A44" s="173" t="s">
        <v>469</v>
      </c>
      <c r="B44" s="174" t="s">
        <v>495</v>
      </c>
      <c r="C44" s="175" t="s">
        <v>496</v>
      </c>
      <c r="D44" s="176" t="s">
        <v>70</v>
      </c>
      <c r="E44" s="25" t="s">
        <v>111</v>
      </c>
      <c r="F44" s="173" t="s">
        <v>112</v>
      </c>
      <c r="G44" s="25" t="s">
        <v>445</v>
      </c>
      <c r="H44" s="25" t="s">
        <v>446</v>
      </c>
      <c r="I44" s="134">
        <v>430000</v>
      </c>
      <c r="J44" s="134">
        <v>430000</v>
      </c>
      <c r="K44" s="134">
        <v>430000</v>
      </c>
      <c r="L44" s="26"/>
      <c r="M44" s="26"/>
      <c r="N44" s="26"/>
      <c r="O44" s="26"/>
      <c r="P44" s="26"/>
      <c r="Q44" s="26"/>
      <c r="R44" s="134"/>
      <c r="S44" s="26"/>
      <c r="T44" s="26"/>
      <c r="U44" s="134"/>
      <c r="V44" s="26"/>
      <c r="W44" s="26"/>
    </row>
    <row r="45" ht="18.75" customHeight="1" spans="1:23">
      <c r="A45" s="173" t="s">
        <v>480</v>
      </c>
      <c r="B45" s="174" t="s">
        <v>497</v>
      </c>
      <c r="C45" s="175" t="s">
        <v>498</v>
      </c>
      <c r="D45" s="176" t="s">
        <v>70</v>
      </c>
      <c r="E45" s="25" t="s">
        <v>212</v>
      </c>
      <c r="F45" s="173" t="s">
        <v>213</v>
      </c>
      <c r="G45" s="25" t="s">
        <v>499</v>
      </c>
      <c r="H45" s="25" t="s">
        <v>500</v>
      </c>
      <c r="I45" s="134">
        <v>30000</v>
      </c>
      <c r="J45" s="134">
        <v>30000</v>
      </c>
      <c r="K45" s="134">
        <v>30000</v>
      </c>
      <c r="L45" s="26"/>
      <c r="M45" s="26"/>
      <c r="N45" s="26"/>
      <c r="O45" s="26"/>
      <c r="P45" s="26"/>
      <c r="Q45" s="26"/>
      <c r="R45" s="134"/>
      <c r="S45" s="26"/>
      <c r="T45" s="26"/>
      <c r="U45" s="134"/>
      <c r="V45" s="26"/>
      <c r="W45" s="26"/>
    </row>
    <row r="46" ht="18.75" customHeight="1" spans="1:23">
      <c r="A46" s="173" t="s">
        <v>469</v>
      </c>
      <c r="B46" s="174" t="s">
        <v>501</v>
      </c>
      <c r="C46" s="175" t="s">
        <v>502</v>
      </c>
      <c r="D46" s="176" t="s">
        <v>70</v>
      </c>
      <c r="E46" s="25" t="s">
        <v>257</v>
      </c>
      <c r="F46" s="173" t="s">
        <v>256</v>
      </c>
      <c r="G46" s="25" t="s">
        <v>445</v>
      </c>
      <c r="H46" s="25" t="s">
        <v>446</v>
      </c>
      <c r="I46" s="134">
        <v>290000</v>
      </c>
      <c r="J46" s="134">
        <v>290000</v>
      </c>
      <c r="K46" s="134">
        <v>290000</v>
      </c>
      <c r="L46" s="26"/>
      <c r="M46" s="26"/>
      <c r="N46" s="26"/>
      <c r="O46" s="26"/>
      <c r="P46" s="26"/>
      <c r="Q46" s="26"/>
      <c r="R46" s="134"/>
      <c r="S46" s="26"/>
      <c r="T46" s="26"/>
      <c r="U46" s="134"/>
      <c r="V46" s="26"/>
      <c r="W46" s="26"/>
    </row>
    <row r="47" ht="18.75" customHeight="1" spans="1:23">
      <c r="A47" s="173" t="s">
        <v>469</v>
      </c>
      <c r="B47" s="174" t="s">
        <v>503</v>
      </c>
      <c r="C47" s="175" t="s">
        <v>504</v>
      </c>
      <c r="D47" s="176" t="s">
        <v>70</v>
      </c>
      <c r="E47" s="25" t="s">
        <v>257</v>
      </c>
      <c r="F47" s="173" t="s">
        <v>256</v>
      </c>
      <c r="G47" s="25" t="s">
        <v>400</v>
      </c>
      <c r="H47" s="25" t="s">
        <v>401</v>
      </c>
      <c r="I47" s="134">
        <v>10000</v>
      </c>
      <c r="J47" s="134">
        <v>10000</v>
      </c>
      <c r="K47" s="134">
        <v>10000</v>
      </c>
      <c r="L47" s="26"/>
      <c r="M47" s="26"/>
      <c r="N47" s="26"/>
      <c r="O47" s="26"/>
      <c r="P47" s="26"/>
      <c r="Q47" s="26"/>
      <c r="R47" s="134"/>
      <c r="S47" s="26"/>
      <c r="T47" s="26"/>
      <c r="U47" s="134"/>
      <c r="V47" s="26"/>
      <c r="W47" s="26"/>
    </row>
    <row r="48" ht="18.75" customHeight="1" spans="1:23">
      <c r="A48" s="173" t="s">
        <v>469</v>
      </c>
      <c r="B48" s="174" t="s">
        <v>503</v>
      </c>
      <c r="C48" s="175" t="s">
        <v>504</v>
      </c>
      <c r="D48" s="176" t="s">
        <v>70</v>
      </c>
      <c r="E48" s="25" t="s">
        <v>257</v>
      </c>
      <c r="F48" s="173" t="s">
        <v>256</v>
      </c>
      <c r="G48" s="25" t="s">
        <v>382</v>
      </c>
      <c r="H48" s="25" t="s">
        <v>383</v>
      </c>
      <c r="I48" s="134">
        <v>20000</v>
      </c>
      <c r="J48" s="134">
        <v>20000</v>
      </c>
      <c r="K48" s="134">
        <v>20000</v>
      </c>
      <c r="L48" s="26"/>
      <c r="M48" s="26"/>
      <c r="N48" s="26"/>
      <c r="O48" s="26"/>
      <c r="P48" s="26"/>
      <c r="Q48" s="26"/>
      <c r="R48" s="134"/>
      <c r="S48" s="26"/>
      <c r="T48" s="26"/>
      <c r="U48" s="134"/>
      <c r="V48" s="26"/>
      <c r="W48" s="26"/>
    </row>
    <row r="49" ht="18.75" customHeight="1" spans="1:23">
      <c r="A49" s="173" t="s">
        <v>469</v>
      </c>
      <c r="B49" s="174" t="s">
        <v>503</v>
      </c>
      <c r="C49" s="175" t="s">
        <v>504</v>
      </c>
      <c r="D49" s="176" t="s">
        <v>70</v>
      </c>
      <c r="E49" s="25" t="s">
        <v>257</v>
      </c>
      <c r="F49" s="173" t="s">
        <v>256</v>
      </c>
      <c r="G49" s="25" t="s">
        <v>445</v>
      </c>
      <c r="H49" s="25" t="s">
        <v>446</v>
      </c>
      <c r="I49" s="134">
        <v>10000</v>
      </c>
      <c r="J49" s="134">
        <v>10000</v>
      </c>
      <c r="K49" s="134">
        <v>10000</v>
      </c>
      <c r="L49" s="26"/>
      <c r="M49" s="26"/>
      <c r="N49" s="26"/>
      <c r="O49" s="26"/>
      <c r="P49" s="26"/>
      <c r="Q49" s="26"/>
      <c r="R49" s="134"/>
      <c r="S49" s="26"/>
      <c r="T49" s="26"/>
      <c r="U49" s="134"/>
      <c r="V49" s="26"/>
      <c r="W49" s="26"/>
    </row>
    <row r="50" ht="18.75" customHeight="1" spans="1:23">
      <c r="A50" s="173" t="s">
        <v>469</v>
      </c>
      <c r="B50" s="174" t="s">
        <v>505</v>
      </c>
      <c r="C50" s="175" t="s">
        <v>506</v>
      </c>
      <c r="D50" s="176" t="s">
        <v>70</v>
      </c>
      <c r="E50" s="25" t="s">
        <v>111</v>
      </c>
      <c r="F50" s="173" t="s">
        <v>112</v>
      </c>
      <c r="G50" s="25" t="s">
        <v>445</v>
      </c>
      <c r="H50" s="25" t="s">
        <v>446</v>
      </c>
      <c r="I50" s="134">
        <v>50000</v>
      </c>
      <c r="J50" s="134">
        <v>50000</v>
      </c>
      <c r="K50" s="134">
        <v>50000</v>
      </c>
      <c r="L50" s="26"/>
      <c r="M50" s="26"/>
      <c r="N50" s="26"/>
      <c r="O50" s="26"/>
      <c r="P50" s="26"/>
      <c r="Q50" s="26"/>
      <c r="R50" s="134"/>
      <c r="S50" s="26"/>
      <c r="T50" s="26"/>
      <c r="U50" s="134"/>
      <c r="V50" s="26"/>
      <c r="W50" s="26"/>
    </row>
    <row r="51" ht="18.75" customHeight="1" spans="1:23">
      <c r="A51" s="173" t="s">
        <v>469</v>
      </c>
      <c r="B51" s="174" t="s">
        <v>507</v>
      </c>
      <c r="C51" s="175" t="s">
        <v>508</v>
      </c>
      <c r="D51" s="176" t="s">
        <v>70</v>
      </c>
      <c r="E51" s="25" t="s">
        <v>133</v>
      </c>
      <c r="F51" s="173" t="s">
        <v>134</v>
      </c>
      <c r="G51" s="25" t="s">
        <v>445</v>
      </c>
      <c r="H51" s="25" t="s">
        <v>446</v>
      </c>
      <c r="I51" s="134">
        <v>10000</v>
      </c>
      <c r="J51" s="134">
        <v>10000</v>
      </c>
      <c r="K51" s="134">
        <v>10000</v>
      </c>
      <c r="L51" s="26"/>
      <c r="M51" s="26"/>
      <c r="N51" s="26"/>
      <c r="O51" s="26"/>
      <c r="P51" s="26"/>
      <c r="Q51" s="26"/>
      <c r="R51" s="134"/>
      <c r="S51" s="26"/>
      <c r="T51" s="26"/>
      <c r="U51" s="134"/>
      <c r="V51" s="26"/>
      <c r="W51" s="26"/>
    </row>
    <row r="52" ht="18.75" customHeight="1" spans="1:23">
      <c r="A52" s="173" t="s">
        <v>480</v>
      </c>
      <c r="B52" s="174" t="s">
        <v>509</v>
      </c>
      <c r="C52" s="175" t="s">
        <v>510</v>
      </c>
      <c r="D52" s="176" t="s">
        <v>70</v>
      </c>
      <c r="E52" s="25" t="s">
        <v>218</v>
      </c>
      <c r="F52" s="173" t="s">
        <v>219</v>
      </c>
      <c r="G52" s="25" t="s">
        <v>340</v>
      </c>
      <c r="H52" s="25" t="s">
        <v>341</v>
      </c>
      <c r="I52" s="134">
        <v>50000</v>
      </c>
      <c r="J52" s="134">
        <v>50000</v>
      </c>
      <c r="K52" s="134">
        <v>50000</v>
      </c>
      <c r="L52" s="26"/>
      <c r="M52" s="26"/>
      <c r="N52" s="26"/>
      <c r="O52" s="26"/>
      <c r="P52" s="26"/>
      <c r="Q52" s="26"/>
      <c r="R52" s="134"/>
      <c r="S52" s="26"/>
      <c r="T52" s="26"/>
      <c r="U52" s="134"/>
      <c r="V52" s="26"/>
      <c r="W52" s="26"/>
    </row>
    <row r="53" ht="18.75" customHeight="1" spans="1:23">
      <c r="A53" s="173" t="s">
        <v>480</v>
      </c>
      <c r="B53" s="174" t="s">
        <v>511</v>
      </c>
      <c r="C53" s="175" t="s">
        <v>512</v>
      </c>
      <c r="D53" s="176" t="s">
        <v>70</v>
      </c>
      <c r="E53" s="25" t="s">
        <v>196</v>
      </c>
      <c r="F53" s="173" t="s">
        <v>197</v>
      </c>
      <c r="G53" s="25" t="s">
        <v>340</v>
      </c>
      <c r="H53" s="25" t="s">
        <v>341</v>
      </c>
      <c r="I53" s="134">
        <v>100000</v>
      </c>
      <c r="J53" s="134">
        <v>100000</v>
      </c>
      <c r="K53" s="134">
        <v>100000</v>
      </c>
      <c r="L53" s="26"/>
      <c r="M53" s="26"/>
      <c r="N53" s="26"/>
      <c r="O53" s="26"/>
      <c r="P53" s="26"/>
      <c r="Q53" s="26"/>
      <c r="R53" s="134"/>
      <c r="S53" s="26"/>
      <c r="T53" s="26"/>
      <c r="U53" s="134"/>
      <c r="V53" s="26"/>
      <c r="W53" s="26"/>
    </row>
    <row r="54" ht="18.75" customHeight="1" spans="1:23">
      <c r="A54" s="173" t="s">
        <v>480</v>
      </c>
      <c r="B54" s="174" t="s">
        <v>513</v>
      </c>
      <c r="C54" s="175" t="s">
        <v>514</v>
      </c>
      <c r="D54" s="176" t="s">
        <v>70</v>
      </c>
      <c r="E54" s="25" t="s">
        <v>194</v>
      </c>
      <c r="F54" s="173" t="s">
        <v>195</v>
      </c>
      <c r="G54" s="25" t="s">
        <v>515</v>
      </c>
      <c r="H54" s="25" t="s">
        <v>516</v>
      </c>
      <c r="I54" s="134">
        <v>40000</v>
      </c>
      <c r="J54" s="134">
        <v>40000</v>
      </c>
      <c r="K54" s="134">
        <v>40000</v>
      </c>
      <c r="L54" s="26"/>
      <c r="M54" s="26"/>
      <c r="N54" s="26"/>
      <c r="O54" s="26"/>
      <c r="P54" s="26"/>
      <c r="Q54" s="26"/>
      <c r="R54" s="134"/>
      <c r="S54" s="26"/>
      <c r="T54" s="26"/>
      <c r="U54" s="134"/>
      <c r="V54" s="26"/>
      <c r="W54" s="26"/>
    </row>
    <row r="55" ht="18.75" customHeight="1" spans="1:23">
      <c r="A55" s="173" t="s">
        <v>480</v>
      </c>
      <c r="B55" s="174" t="s">
        <v>517</v>
      </c>
      <c r="C55" s="175" t="s">
        <v>518</v>
      </c>
      <c r="D55" s="176" t="s">
        <v>70</v>
      </c>
      <c r="E55" s="25" t="s">
        <v>196</v>
      </c>
      <c r="F55" s="173" t="s">
        <v>197</v>
      </c>
      <c r="G55" s="25" t="s">
        <v>340</v>
      </c>
      <c r="H55" s="25" t="s">
        <v>341</v>
      </c>
      <c r="I55" s="134">
        <v>34000</v>
      </c>
      <c r="J55" s="134">
        <v>34000</v>
      </c>
      <c r="K55" s="134">
        <v>34000</v>
      </c>
      <c r="L55" s="26"/>
      <c r="M55" s="26"/>
      <c r="N55" s="26"/>
      <c r="O55" s="26"/>
      <c r="P55" s="26"/>
      <c r="Q55" s="26"/>
      <c r="R55" s="134"/>
      <c r="S55" s="26"/>
      <c r="T55" s="26"/>
      <c r="U55" s="134"/>
      <c r="V55" s="26"/>
      <c r="W55" s="26"/>
    </row>
    <row r="56" ht="18.75" customHeight="1" spans="1:23">
      <c r="A56" s="173" t="s">
        <v>469</v>
      </c>
      <c r="B56" s="174" t="s">
        <v>519</v>
      </c>
      <c r="C56" s="175" t="s">
        <v>520</v>
      </c>
      <c r="D56" s="176" t="s">
        <v>70</v>
      </c>
      <c r="E56" s="25" t="s">
        <v>216</v>
      </c>
      <c r="F56" s="173" t="s">
        <v>217</v>
      </c>
      <c r="G56" s="25" t="s">
        <v>521</v>
      </c>
      <c r="H56" s="25" t="s">
        <v>522</v>
      </c>
      <c r="I56" s="134">
        <v>10000</v>
      </c>
      <c r="J56" s="134">
        <v>10000</v>
      </c>
      <c r="K56" s="134">
        <v>10000</v>
      </c>
      <c r="L56" s="26"/>
      <c r="M56" s="26"/>
      <c r="N56" s="26"/>
      <c r="O56" s="26"/>
      <c r="P56" s="26"/>
      <c r="Q56" s="26"/>
      <c r="R56" s="134"/>
      <c r="S56" s="26"/>
      <c r="T56" s="26"/>
      <c r="U56" s="134"/>
      <c r="V56" s="26"/>
      <c r="W56" s="26"/>
    </row>
    <row r="57" ht="18.75" customHeight="1" spans="1:23">
      <c r="A57" s="173" t="s">
        <v>480</v>
      </c>
      <c r="B57" s="174" t="s">
        <v>523</v>
      </c>
      <c r="C57" s="175" t="s">
        <v>524</v>
      </c>
      <c r="D57" s="176" t="s">
        <v>70</v>
      </c>
      <c r="E57" s="25" t="s">
        <v>168</v>
      </c>
      <c r="F57" s="173" t="s">
        <v>169</v>
      </c>
      <c r="G57" s="25" t="s">
        <v>340</v>
      </c>
      <c r="H57" s="25" t="s">
        <v>341</v>
      </c>
      <c r="I57" s="134">
        <v>6400</v>
      </c>
      <c r="J57" s="134">
        <v>6400</v>
      </c>
      <c r="K57" s="134">
        <v>6400</v>
      </c>
      <c r="L57" s="26"/>
      <c r="M57" s="26"/>
      <c r="N57" s="26"/>
      <c r="O57" s="26"/>
      <c r="P57" s="26"/>
      <c r="Q57" s="26"/>
      <c r="R57" s="134"/>
      <c r="S57" s="26"/>
      <c r="T57" s="26"/>
      <c r="U57" s="134"/>
      <c r="V57" s="26"/>
      <c r="W57" s="26"/>
    </row>
    <row r="58" ht="18.75" customHeight="1" spans="1:23">
      <c r="A58" s="173" t="s">
        <v>469</v>
      </c>
      <c r="B58" s="174" t="s">
        <v>525</v>
      </c>
      <c r="C58" s="175" t="s">
        <v>526</v>
      </c>
      <c r="D58" s="176" t="s">
        <v>70</v>
      </c>
      <c r="E58" s="25" t="s">
        <v>176</v>
      </c>
      <c r="F58" s="173" t="s">
        <v>177</v>
      </c>
      <c r="G58" s="25" t="s">
        <v>445</v>
      </c>
      <c r="H58" s="25" t="s">
        <v>446</v>
      </c>
      <c r="I58" s="134">
        <v>20000</v>
      </c>
      <c r="J58" s="134">
        <v>20000</v>
      </c>
      <c r="K58" s="134">
        <v>20000</v>
      </c>
      <c r="L58" s="26"/>
      <c r="M58" s="26"/>
      <c r="N58" s="26"/>
      <c r="O58" s="26"/>
      <c r="P58" s="26"/>
      <c r="Q58" s="26"/>
      <c r="R58" s="134"/>
      <c r="S58" s="26"/>
      <c r="T58" s="26"/>
      <c r="U58" s="134"/>
      <c r="V58" s="26"/>
      <c r="W58" s="26"/>
    </row>
    <row r="59" ht="18.75" customHeight="1" spans="1:23">
      <c r="A59" s="173" t="s">
        <v>469</v>
      </c>
      <c r="B59" s="174" t="s">
        <v>527</v>
      </c>
      <c r="C59" s="175" t="s">
        <v>528</v>
      </c>
      <c r="D59" s="176" t="s">
        <v>70</v>
      </c>
      <c r="E59" s="25" t="s">
        <v>127</v>
      </c>
      <c r="F59" s="173" t="s">
        <v>112</v>
      </c>
      <c r="G59" s="25" t="s">
        <v>445</v>
      </c>
      <c r="H59" s="25" t="s">
        <v>446</v>
      </c>
      <c r="I59" s="134">
        <v>70000</v>
      </c>
      <c r="J59" s="134">
        <v>70000</v>
      </c>
      <c r="K59" s="134">
        <v>70000</v>
      </c>
      <c r="L59" s="26"/>
      <c r="M59" s="26"/>
      <c r="N59" s="26"/>
      <c r="O59" s="26"/>
      <c r="P59" s="26"/>
      <c r="Q59" s="26"/>
      <c r="R59" s="134"/>
      <c r="S59" s="26"/>
      <c r="T59" s="26"/>
      <c r="U59" s="134"/>
      <c r="V59" s="26"/>
      <c r="W59" s="26"/>
    </row>
    <row r="60" ht="18.75" customHeight="1" spans="1:23">
      <c r="A60" s="173" t="s">
        <v>469</v>
      </c>
      <c r="B60" s="174" t="s">
        <v>529</v>
      </c>
      <c r="C60" s="175" t="s">
        <v>530</v>
      </c>
      <c r="D60" s="176" t="s">
        <v>70</v>
      </c>
      <c r="E60" s="25" t="s">
        <v>204</v>
      </c>
      <c r="F60" s="173" t="s">
        <v>205</v>
      </c>
      <c r="G60" s="25" t="s">
        <v>340</v>
      </c>
      <c r="H60" s="25" t="s">
        <v>341</v>
      </c>
      <c r="I60" s="134">
        <v>26000</v>
      </c>
      <c r="J60" s="134">
        <v>26000</v>
      </c>
      <c r="K60" s="134">
        <v>26000</v>
      </c>
      <c r="L60" s="26"/>
      <c r="M60" s="26"/>
      <c r="N60" s="26"/>
      <c r="O60" s="26"/>
      <c r="P60" s="26"/>
      <c r="Q60" s="26"/>
      <c r="R60" s="134"/>
      <c r="S60" s="26"/>
      <c r="T60" s="26"/>
      <c r="U60" s="134"/>
      <c r="V60" s="26"/>
      <c r="W60" s="26"/>
    </row>
    <row r="61" ht="18.75" customHeight="1" spans="1:23">
      <c r="A61" s="173" t="s">
        <v>469</v>
      </c>
      <c r="B61" s="174" t="s">
        <v>531</v>
      </c>
      <c r="C61" s="175" t="s">
        <v>532</v>
      </c>
      <c r="D61" s="176" t="s">
        <v>70</v>
      </c>
      <c r="E61" s="25" t="s">
        <v>230</v>
      </c>
      <c r="F61" s="173" t="s">
        <v>231</v>
      </c>
      <c r="G61" s="25" t="s">
        <v>340</v>
      </c>
      <c r="H61" s="25" t="s">
        <v>341</v>
      </c>
      <c r="I61" s="134">
        <v>25000</v>
      </c>
      <c r="J61" s="134">
        <v>25000</v>
      </c>
      <c r="K61" s="134">
        <v>25000</v>
      </c>
      <c r="L61" s="26"/>
      <c r="M61" s="26"/>
      <c r="N61" s="26"/>
      <c r="O61" s="26"/>
      <c r="P61" s="26"/>
      <c r="Q61" s="26"/>
      <c r="R61" s="134"/>
      <c r="S61" s="26"/>
      <c r="T61" s="26"/>
      <c r="U61" s="134"/>
      <c r="V61" s="26"/>
      <c r="W61" s="26"/>
    </row>
    <row r="62" ht="18.75" customHeight="1" spans="1:23">
      <c r="A62" s="173" t="s">
        <v>469</v>
      </c>
      <c r="B62" s="174" t="s">
        <v>533</v>
      </c>
      <c r="C62" s="175" t="s">
        <v>534</v>
      </c>
      <c r="D62" s="176" t="s">
        <v>70</v>
      </c>
      <c r="E62" s="25" t="s">
        <v>230</v>
      </c>
      <c r="F62" s="173" t="s">
        <v>231</v>
      </c>
      <c r="G62" s="25" t="s">
        <v>340</v>
      </c>
      <c r="H62" s="25" t="s">
        <v>341</v>
      </c>
      <c r="I62" s="134">
        <v>5600</v>
      </c>
      <c r="J62" s="134">
        <v>5600</v>
      </c>
      <c r="K62" s="134">
        <v>5600</v>
      </c>
      <c r="L62" s="26"/>
      <c r="M62" s="26"/>
      <c r="N62" s="26"/>
      <c r="O62" s="26"/>
      <c r="P62" s="26"/>
      <c r="Q62" s="26"/>
      <c r="R62" s="134"/>
      <c r="S62" s="26"/>
      <c r="T62" s="26"/>
      <c r="U62" s="134"/>
      <c r="V62" s="26"/>
      <c r="W62" s="26"/>
    </row>
    <row r="63" ht="18.75" customHeight="1" spans="1:23">
      <c r="A63" s="173" t="s">
        <v>469</v>
      </c>
      <c r="B63" s="174" t="s">
        <v>535</v>
      </c>
      <c r="C63" s="175" t="s">
        <v>536</v>
      </c>
      <c r="D63" s="176" t="s">
        <v>70</v>
      </c>
      <c r="E63" s="25" t="s">
        <v>182</v>
      </c>
      <c r="F63" s="173" t="s">
        <v>183</v>
      </c>
      <c r="G63" s="25" t="s">
        <v>340</v>
      </c>
      <c r="H63" s="25" t="s">
        <v>341</v>
      </c>
      <c r="I63" s="134">
        <v>10000</v>
      </c>
      <c r="J63" s="134">
        <v>10000</v>
      </c>
      <c r="K63" s="134">
        <v>10000</v>
      </c>
      <c r="L63" s="26"/>
      <c r="M63" s="26"/>
      <c r="N63" s="26"/>
      <c r="O63" s="26"/>
      <c r="P63" s="26"/>
      <c r="Q63" s="26"/>
      <c r="R63" s="134"/>
      <c r="S63" s="26"/>
      <c r="T63" s="26"/>
      <c r="U63" s="134"/>
      <c r="V63" s="26"/>
      <c r="W63" s="26"/>
    </row>
    <row r="64" ht="18.75" customHeight="1" spans="1:23">
      <c r="A64" s="173" t="s">
        <v>469</v>
      </c>
      <c r="B64" s="174" t="s">
        <v>537</v>
      </c>
      <c r="C64" s="175" t="s">
        <v>538</v>
      </c>
      <c r="D64" s="176" t="s">
        <v>70</v>
      </c>
      <c r="E64" s="25" t="s">
        <v>111</v>
      </c>
      <c r="F64" s="173" t="s">
        <v>112</v>
      </c>
      <c r="G64" s="25" t="s">
        <v>445</v>
      </c>
      <c r="H64" s="25" t="s">
        <v>446</v>
      </c>
      <c r="I64" s="134">
        <v>100000</v>
      </c>
      <c r="J64" s="134">
        <v>100000</v>
      </c>
      <c r="K64" s="134">
        <v>100000</v>
      </c>
      <c r="L64" s="26"/>
      <c r="M64" s="26"/>
      <c r="N64" s="26"/>
      <c r="O64" s="26"/>
      <c r="P64" s="26"/>
      <c r="Q64" s="26"/>
      <c r="R64" s="134"/>
      <c r="S64" s="26"/>
      <c r="T64" s="26"/>
      <c r="U64" s="134"/>
      <c r="V64" s="26"/>
      <c r="W64" s="26"/>
    </row>
    <row r="65" ht="18.75" customHeight="1" spans="1:23">
      <c r="A65" s="173" t="s">
        <v>480</v>
      </c>
      <c r="B65" s="174" t="s">
        <v>539</v>
      </c>
      <c r="C65" s="175" t="s">
        <v>540</v>
      </c>
      <c r="D65" s="176" t="s">
        <v>70</v>
      </c>
      <c r="E65" s="25" t="s">
        <v>196</v>
      </c>
      <c r="F65" s="173" t="s">
        <v>197</v>
      </c>
      <c r="G65" s="25" t="s">
        <v>340</v>
      </c>
      <c r="H65" s="25" t="s">
        <v>341</v>
      </c>
      <c r="I65" s="134">
        <v>50000</v>
      </c>
      <c r="J65" s="134">
        <v>50000</v>
      </c>
      <c r="K65" s="134">
        <v>50000</v>
      </c>
      <c r="L65" s="26"/>
      <c r="M65" s="26"/>
      <c r="N65" s="26"/>
      <c r="O65" s="26"/>
      <c r="P65" s="26"/>
      <c r="Q65" s="26"/>
      <c r="R65" s="134"/>
      <c r="S65" s="26"/>
      <c r="T65" s="26"/>
      <c r="U65" s="134"/>
      <c r="V65" s="26"/>
      <c r="W65" s="26"/>
    </row>
    <row r="66" ht="18.75" customHeight="1" spans="1:23">
      <c r="A66" s="173" t="s">
        <v>469</v>
      </c>
      <c r="B66" s="174" t="s">
        <v>541</v>
      </c>
      <c r="C66" s="175" t="s">
        <v>542</v>
      </c>
      <c r="D66" s="176" t="s">
        <v>70</v>
      </c>
      <c r="E66" s="25" t="s">
        <v>142</v>
      </c>
      <c r="F66" s="173" t="s">
        <v>143</v>
      </c>
      <c r="G66" s="25" t="s">
        <v>445</v>
      </c>
      <c r="H66" s="25" t="s">
        <v>446</v>
      </c>
      <c r="I66" s="134">
        <v>5000</v>
      </c>
      <c r="J66" s="134"/>
      <c r="K66" s="134"/>
      <c r="L66" s="26"/>
      <c r="M66" s="26"/>
      <c r="N66" s="26"/>
      <c r="O66" s="26"/>
      <c r="P66" s="26"/>
      <c r="Q66" s="26"/>
      <c r="R66" s="134">
        <v>5000</v>
      </c>
      <c r="S66" s="26"/>
      <c r="T66" s="26"/>
      <c r="U66" s="134">
        <v>5000</v>
      </c>
      <c r="V66" s="26"/>
      <c r="W66" s="26"/>
    </row>
    <row r="67" ht="18.75" customHeight="1" spans="1:23">
      <c r="A67" s="173" t="s">
        <v>480</v>
      </c>
      <c r="B67" s="174" t="s">
        <v>543</v>
      </c>
      <c r="C67" s="175" t="s">
        <v>544</v>
      </c>
      <c r="D67" s="176" t="s">
        <v>70</v>
      </c>
      <c r="E67" s="25" t="s">
        <v>180</v>
      </c>
      <c r="F67" s="173" t="s">
        <v>181</v>
      </c>
      <c r="G67" s="25" t="s">
        <v>340</v>
      </c>
      <c r="H67" s="25" t="s">
        <v>341</v>
      </c>
      <c r="I67" s="134">
        <v>120000</v>
      </c>
      <c r="J67" s="134"/>
      <c r="K67" s="134"/>
      <c r="L67" s="26"/>
      <c r="M67" s="26"/>
      <c r="N67" s="26"/>
      <c r="O67" s="26"/>
      <c r="P67" s="26"/>
      <c r="Q67" s="26"/>
      <c r="R67" s="134">
        <v>120000</v>
      </c>
      <c r="S67" s="26"/>
      <c r="T67" s="26"/>
      <c r="U67" s="134">
        <v>120000</v>
      </c>
      <c r="V67" s="26"/>
      <c r="W67" s="26"/>
    </row>
    <row r="68" ht="18.75" customHeight="1" spans="1:23">
      <c r="A68" s="173" t="s">
        <v>469</v>
      </c>
      <c r="B68" s="174" t="s">
        <v>545</v>
      </c>
      <c r="C68" s="175" t="s">
        <v>546</v>
      </c>
      <c r="D68" s="176" t="s">
        <v>70</v>
      </c>
      <c r="E68" s="25" t="s">
        <v>175</v>
      </c>
      <c r="F68" s="173" t="s">
        <v>112</v>
      </c>
      <c r="G68" s="25" t="s">
        <v>340</v>
      </c>
      <c r="H68" s="25" t="s">
        <v>341</v>
      </c>
      <c r="I68" s="134">
        <v>360000</v>
      </c>
      <c r="J68" s="134"/>
      <c r="K68" s="134"/>
      <c r="L68" s="26"/>
      <c r="M68" s="26"/>
      <c r="N68" s="26"/>
      <c r="O68" s="26"/>
      <c r="P68" s="26"/>
      <c r="Q68" s="26"/>
      <c r="R68" s="134">
        <v>360000</v>
      </c>
      <c r="S68" s="26"/>
      <c r="T68" s="26"/>
      <c r="U68" s="134">
        <v>360000</v>
      </c>
      <c r="V68" s="26"/>
      <c r="W68" s="26"/>
    </row>
    <row r="69" ht="18.75" customHeight="1" spans="1:23">
      <c r="A69" s="173" t="s">
        <v>480</v>
      </c>
      <c r="B69" s="174" t="s">
        <v>547</v>
      </c>
      <c r="C69" s="175" t="s">
        <v>548</v>
      </c>
      <c r="D69" s="176" t="s">
        <v>70</v>
      </c>
      <c r="E69" s="25" t="s">
        <v>182</v>
      </c>
      <c r="F69" s="173" t="s">
        <v>183</v>
      </c>
      <c r="G69" s="25" t="s">
        <v>499</v>
      </c>
      <c r="H69" s="25" t="s">
        <v>500</v>
      </c>
      <c r="I69" s="134">
        <v>6000</v>
      </c>
      <c r="J69" s="134"/>
      <c r="K69" s="134"/>
      <c r="L69" s="26"/>
      <c r="M69" s="26"/>
      <c r="N69" s="26"/>
      <c r="O69" s="26"/>
      <c r="P69" s="26"/>
      <c r="Q69" s="26"/>
      <c r="R69" s="134">
        <v>6000</v>
      </c>
      <c r="S69" s="26"/>
      <c r="T69" s="26"/>
      <c r="U69" s="134">
        <v>6000</v>
      </c>
      <c r="V69" s="26"/>
      <c r="W69" s="26"/>
    </row>
    <row r="70" ht="18.75" customHeight="1" spans="1:23">
      <c r="A70" s="173" t="s">
        <v>469</v>
      </c>
      <c r="B70" s="174" t="s">
        <v>549</v>
      </c>
      <c r="C70" s="175" t="s">
        <v>550</v>
      </c>
      <c r="D70" s="176" t="s">
        <v>70</v>
      </c>
      <c r="E70" s="25" t="s">
        <v>175</v>
      </c>
      <c r="F70" s="173" t="s">
        <v>112</v>
      </c>
      <c r="G70" s="25" t="s">
        <v>340</v>
      </c>
      <c r="H70" s="25" t="s">
        <v>341</v>
      </c>
      <c r="I70" s="134">
        <v>1000</v>
      </c>
      <c r="J70" s="134"/>
      <c r="K70" s="134"/>
      <c r="L70" s="26"/>
      <c r="M70" s="26"/>
      <c r="N70" s="26"/>
      <c r="O70" s="26"/>
      <c r="P70" s="26"/>
      <c r="Q70" s="26"/>
      <c r="R70" s="134">
        <v>1000</v>
      </c>
      <c r="S70" s="26"/>
      <c r="T70" s="26"/>
      <c r="U70" s="134">
        <v>1000</v>
      </c>
      <c r="V70" s="26"/>
      <c r="W70" s="26"/>
    </row>
    <row r="71" ht="18.75" customHeight="1" spans="1:23">
      <c r="A71" s="173" t="s">
        <v>469</v>
      </c>
      <c r="B71" s="174" t="s">
        <v>551</v>
      </c>
      <c r="C71" s="175" t="s">
        <v>552</v>
      </c>
      <c r="D71" s="176" t="s">
        <v>70</v>
      </c>
      <c r="E71" s="25" t="s">
        <v>113</v>
      </c>
      <c r="F71" s="173" t="s">
        <v>114</v>
      </c>
      <c r="G71" s="25" t="s">
        <v>445</v>
      </c>
      <c r="H71" s="25" t="s">
        <v>446</v>
      </c>
      <c r="I71" s="134">
        <v>20000</v>
      </c>
      <c r="J71" s="134">
        <v>20000</v>
      </c>
      <c r="K71" s="134">
        <v>20000</v>
      </c>
      <c r="L71" s="26"/>
      <c r="M71" s="26"/>
      <c r="N71" s="26"/>
      <c r="O71" s="26"/>
      <c r="P71" s="26"/>
      <c r="Q71" s="26"/>
      <c r="R71" s="134"/>
      <c r="S71" s="26"/>
      <c r="T71" s="26"/>
      <c r="U71" s="134"/>
      <c r="V71" s="26"/>
      <c r="W71" s="26"/>
    </row>
    <row r="72" ht="18.75" customHeight="1" spans="1:23">
      <c r="A72" s="173" t="s">
        <v>469</v>
      </c>
      <c r="B72" s="174" t="s">
        <v>551</v>
      </c>
      <c r="C72" s="175" t="s">
        <v>552</v>
      </c>
      <c r="D72" s="176" t="s">
        <v>70</v>
      </c>
      <c r="E72" s="25" t="s">
        <v>113</v>
      </c>
      <c r="F72" s="173" t="s">
        <v>114</v>
      </c>
      <c r="G72" s="25" t="s">
        <v>382</v>
      </c>
      <c r="H72" s="25" t="s">
        <v>383</v>
      </c>
      <c r="I72" s="134">
        <v>80000</v>
      </c>
      <c r="J72" s="134">
        <v>80000</v>
      </c>
      <c r="K72" s="134">
        <v>80000</v>
      </c>
      <c r="L72" s="26"/>
      <c r="M72" s="26"/>
      <c r="N72" s="26"/>
      <c r="O72" s="26"/>
      <c r="P72" s="26"/>
      <c r="Q72" s="26"/>
      <c r="R72" s="134"/>
      <c r="S72" s="26"/>
      <c r="T72" s="26"/>
      <c r="U72" s="134"/>
      <c r="V72" s="26"/>
      <c r="W72" s="26"/>
    </row>
    <row r="73" ht="18.75" customHeight="1" spans="1:23">
      <c r="A73" s="173" t="s">
        <v>469</v>
      </c>
      <c r="B73" s="174" t="s">
        <v>553</v>
      </c>
      <c r="C73" s="175" t="s">
        <v>554</v>
      </c>
      <c r="D73" s="176" t="s">
        <v>70</v>
      </c>
      <c r="E73" s="25" t="s">
        <v>249</v>
      </c>
      <c r="F73" s="173" t="s">
        <v>250</v>
      </c>
      <c r="G73" s="25" t="s">
        <v>445</v>
      </c>
      <c r="H73" s="25" t="s">
        <v>446</v>
      </c>
      <c r="I73" s="134">
        <v>560000</v>
      </c>
      <c r="J73" s="134">
        <v>560000</v>
      </c>
      <c r="K73" s="134">
        <v>560000</v>
      </c>
      <c r="L73" s="26"/>
      <c r="M73" s="26"/>
      <c r="N73" s="26"/>
      <c r="O73" s="26"/>
      <c r="P73" s="26"/>
      <c r="Q73" s="26"/>
      <c r="R73" s="134"/>
      <c r="S73" s="26"/>
      <c r="T73" s="26"/>
      <c r="U73" s="134"/>
      <c r="V73" s="26"/>
      <c r="W73" s="26"/>
    </row>
    <row r="74" ht="18.75" customHeight="1" spans="1:23">
      <c r="A74" s="173" t="s">
        <v>469</v>
      </c>
      <c r="B74" s="174" t="s">
        <v>555</v>
      </c>
      <c r="C74" s="175" t="s">
        <v>556</v>
      </c>
      <c r="D74" s="176" t="s">
        <v>70</v>
      </c>
      <c r="E74" s="25" t="s">
        <v>200</v>
      </c>
      <c r="F74" s="173" t="s">
        <v>201</v>
      </c>
      <c r="G74" s="25" t="s">
        <v>340</v>
      </c>
      <c r="H74" s="25" t="s">
        <v>341</v>
      </c>
      <c r="I74" s="134">
        <v>40000</v>
      </c>
      <c r="J74" s="134">
        <v>40000</v>
      </c>
      <c r="K74" s="134">
        <v>40000</v>
      </c>
      <c r="L74" s="26"/>
      <c r="M74" s="26"/>
      <c r="N74" s="26"/>
      <c r="O74" s="26"/>
      <c r="P74" s="26"/>
      <c r="Q74" s="26"/>
      <c r="R74" s="134"/>
      <c r="S74" s="26"/>
      <c r="T74" s="26"/>
      <c r="U74" s="134"/>
      <c r="V74" s="26"/>
      <c r="W74" s="26"/>
    </row>
    <row r="75" ht="18.75" customHeight="1" spans="1:23">
      <c r="A75" s="173" t="s">
        <v>480</v>
      </c>
      <c r="B75" s="174" t="s">
        <v>557</v>
      </c>
      <c r="C75" s="175" t="s">
        <v>558</v>
      </c>
      <c r="D75" s="176" t="s">
        <v>70</v>
      </c>
      <c r="E75" s="25" t="s">
        <v>192</v>
      </c>
      <c r="F75" s="173" t="s">
        <v>193</v>
      </c>
      <c r="G75" s="25" t="s">
        <v>340</v>
      </c>
      <c r="H75" s="25" t="s">
        <v>341</v>
      </c>
      <c r="I75" s="134">
        <v>94000</v>
      </c>
      <c r="J75" s="134">
        <v>94000</v>
      </c>
      <c r="K75" s="134">
        <v>94000</v>
      </c>
      <c r="L75" s="26"/>
      <c r="M75" s="26"/>
      <c r="N75" s="26"/>
      <c r="O75" s="26"/>
      <c r="P75" s="26"/>
      <c r="Q75" s="26"/>
      <c r="R75" s="134"/>
      <c r="S75" s="26"/>
      <c r="T75" s="26"/>
      <c r="U75" s="134"/>
      <c r="V75" s="26"/>
      <c r="W75" s="26"/>
    </row>
    <row r="76" ht="18.75" customHeight="1" spans="1:23">
      <c r="A76" s="173" t="s">
        <v>469</v>
      </c>
      <c r="B76" s="174" t="s">
        <v>559</v>
      </c>
      <c r="C76" s="175" t="s">
        <v>560</v>
      </c>
      <c r="D76" s="176" t="s">
        <v>70</v>
      </c>
      <c r="E76" s="25" t="s">
        <v>265</v>
      </c>
      <c r="F76" s="173" t="s">
        <v>266</v>
      </c>
      <c r="G76" s="25" t="s">
        <v>561</v>
      </c>
      <c r="H76" s="25" t="s">
        <v>562</v>
      </c>
      <c r="I76" s="134">
        <v>15000</v>
      </c>
      <c r="J76" s="134"/>
      <c r="K76" s="134"/>
      <c r="L76" s="26"/>
      <c r="M76" s="26"/>
      <c r="N76" s="26"/>
      <c r="O76" s="26"/>
      <c r="P76" s="26"/>
      <c r="Q76" s="26"/>
      <c r="R76" s="134">
        <v>15000</v>
      </c>
      <c r="S76" s="26"/>
      <c r="T76" s="26"/>
      <c r="U76" s="134">
        <v>15000</v>
      </c>
      <c r="V76" s="26"/>
      <c r="W76" s="26"/>
    </row>
    <row r="77" ht="18.75" customHeight="1" spans="1:23">
      <c r="A77" s="173" t="s">
        <v>432</v>
      </c>
      <c r="B77" s="174" t="s">
        <v>563</v>
      </c>
      <c r="C77" s="175" t="s">
        <v>564</v>
      </c>
      <c r="D77" s="176" t="s">
        <v>70</v>
      </c>
      <c r="E77" s="25" t="s">
        <v>109</v>
      </c>
      <c r="F77" s="25" t="s">
        <v>110</v>
      </c>
      <c r="G77" s="25" t="s">
        <v>396</v>
      </c>
      <c r="H77" s="25" t="s">
        <v>397</v>
      </c>
      <c r="I77" s="134">
        <v>400000</v>
      </c>
      <c r="J77" s="134">
        <v>400000</v>
      </c>
      <c r="K77" s="134">
        <v>400000</v>
      </c>
      <c r="L77" s="26"/>
      <c r="M77" s="26"/>
      <c r="N77" s="26"/>
      <c r="O77" s="26"/>
      <c r="P77" s="26"/>
      <c r="Q77" s="26"/>
      <c r="R77" s="134"/>
      <c r="S77" s="26"/>
      <c r="T77" s="26"/>
      <c r="U77" s="134"/>
      <c r="V77" s="26"/>
      <c r="W77" s="26"/>
    </row>
    <row r="78" ht="18.75" customHeight="1" spans="1:23">
      <c r="A78" s="188" t="s">
        <v>311</v>
      </c>
      <c r="B78" s="103"/>
      <c r="C78" s="189"/>
      <c r="D78" s="189"/>
      <c r="E78" s="189"/>
      <c r="F78" s="189"/>
      <c r="G78" s="189"/>
      <c r="H78" s="190"/>
      <c r="I78" s="134">
        <v>7725426.4</v>
      </c>
      <c r="J78" s="134">
        <v>7218426.4</v>
      </c>
      <c r="K78" s="134">
        <v>7218426.4</v>
      </c>
      <c r="L78" s="26"/>
      <c r="M78" s="26"/>
      <c r="N78" s="26"/>
      <c r="O78" s="26"/>
      <c r="P78" s="26"/>
      <c r="Q78" s="26"/>
      <c r="R78" s="134">
        <v>507000</v>
      </c>
      <c r="S78" s="26"/>
      <c r="T78" s="26"/>
      <c r="U78" s="134">
        <v>507000</v>
      </c>
      <c r="V78" s="26"/>
      <c r="W78" s="26"/>
    </row>
  </sheetData>
  <mergeCells count="28">
    <mergeCell ref="A3:W3"/>
    <mergeCell ref="A4:H4"/>
    <mergeCell ref="J5:M5"/>
    <mergeCell ref="N5:P5"/>
    <mergeCell ref="R5:W5"/>
    <mergeCell ref="A78:H7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5"/>
  <sheetViews>
    <sheetView showZeros="0" tabSelected="1" topLeftCell="B1" workbookViewId="0">
      <pane ySplit="1" topLeftCell="A401" activePane="bottomLeft" state="frozen"/>
      <selection/>
      <selection pane="bottomLeft" activeCell="H405" sqref="H40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565</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tr">
        <f>"单位名称：昆明市西山区人民政府西苑街道办事处"&amp;""</f>
        <v>单位名称：昆明市西山区人民政府西苑街道办事处</v>
      </c>
    </row>
    <row r="5" ht="44.25" customHeight="1" spans="1:10">
      <c r="A5" s="66" t="s">
        <v>323</v>
      </c>
      <c r="B5" s="66" t="s">
        <v>566</v>
      </c>
      <c r="C5" s="66" t="s">
        <v>567</v>
      </c>
      <c r="D5" s="66" t="s">
        <v>568</v>
      </c>
      <c r="E5" s="66" t="s">
        <v>569</v>
      </c>
      <c r="F5" s="67" t="s">
        <v>570</v>
      </c>
      <c r="G5" s="66" t="s">
        <v>571</v>
      </c>
      <c r="H5" s="67" t="s">
        <v>572</v>
      </c>
      <c r="I5" s="67" t="s">
        <v>573</v>
      </c>
      <c r="J5" s="66" t="s">
        <v>574</v>
      </c>
    </row>
    <row r="6" ht="18.75" customHeight="1" spans="1:10">
      <c r="A6" s="159">
        <v>1</v>
      </c>
      <c r="B6" s="159">
        <v>2</v>
      </c>
      <c r="C6" s="159">
        <v>3</v>
      </c>
      <c r="D6" s="159">
        <v>4</v>
      </c>
      <c r="E6" s="159">
        <v>5</v>
      </c>
      <c r="F6" s="38">
        <v>6</v>
      </c>
      <c r="G6" s="159">
        <v>7</v>
      </c>
      <c r="H6" s="38">
        <v>8</v>
      </c>
      <c r="I6" s="38">
        <v>9</v>
      </c>
      <c r="J6" s="159">
        <v>10</v>
      </c>
    </row>
    <row r="7" ht="42" customHeight="1" spans="1:10">
      <c r="A7" s="160" t="s">
        <v>460</v>
      </c>
      <c r="B7" s="161" t="s">
        <v>575</v>
      </c>
      <c r="C7" s="161" t="s">
        <v>576</v>
      </c>
      <c r="D7" s="161" t="s">
        <v>577</v>
      </c>
      <c r="E7" s="161" t="s">
        <v>578</v>
      </c>
      <c r="F7" s="161" t="s">
        <v>579</v>
      </c>
      <c r="G7" s="161" t="s">
        <v>83</v>
      </c>
      <c r="H7" s="161" t="s">
        <v>580</v>
      </c>
      <c r="I7" s="161" t="s">
        <v>581</v>
      </c>
      <c r="J7" s="161" t="s">
        <v>582</v>
      </c>
    </row>
    <row r="8" ht="42" customHeight="1" spans="1:10">
      <c r="A8" s="162"/>
      <c r="B8" s="161"/>
      <c r="C8" s="161" t="s">
        <v>576</v>
      </c>
      <c r="D8" s="161" t="s">
        <v>577</v>
      </c>
      <c r="E8" s="161" t="s">
        <v>583</v>
      </c>
      <c r="F8" s="161" t="s">
        <v>579</v>
      </c>
      <c r="G8" s="161" t="s">
        <v>85</v>
      </c>
      <c r="H8" s="161" t="s">
        <v>580</v>
      </c>
      <c r="I8" s="161" t="s">
        <v>581</v>
      </c>
      <c r="J8" s="161" t="s">
        <v>582</v>
      </c>
    </row>
    <row r="9" ht="42" customHeight="1" spans="1:10">
      <c r="A9" s="162"/>
      <c r="B9" s="161"/>
      <c r="C9" s="161" t="s">
        <v>576</v>
      </c>
      <c r="D9" s="161" t="s">
        <v>584</v>
      </c>
      <c r="E9" s="161" t="s">
        <v>585</v>
      </c>
      <c r="F9" s="161" t="s">
        <v>586</v>
      </c>
      <c r="G9" s="161" t="s">
        <v>587</v>
      </c>
      <c r="H9" s="161" t="s">
        <v>588</v>
      </c>
      <c r="I9" s="161" t="s">
        <v>581</v>
      </c>
      <c r="J9" s="161" t="s">
        <v>582</v>
      </c>
    </row>
    <row r="10" ht="42" customHeight="1" spans="1:10">
      <c r="A10" s="162"/>
      <c r="B10" s="161"/>
      <c r="C10" s="161" t="s">
        <v>576</v>
      </c>
      <c r="D10" s="161" t="s">
        <v>584</v>
      </c>
      <c r="E10" s="161" t="s">
        <v>589</v>
      </c>
      <c r="F10" s="161" t="s">
        <v>579</v>
      </c>
      <c r="G10" s="161" t="s">
        <v>85</v>
      </c>
      <c r="H10" s="161" t="s">
        <v>580</v>
      </c>
      <c r="I10" s="161" t="s">
        <v>581</v>
      </c>
      <c r="J10" s="161" t="s">
        <v>582</v>
      </c>
    </row>
    <row r="11" ht="42" customHeight="1" spans="1:10">
      <c r="A11" s="162"/>
      <c r="B11" s="161"/>
      <c r="C11" s="161" t="s">
        <v>576</v>
      </c>
      <c r="D11" s="161" t="s">
        <v>590</v>
      </c>
      <c r="E11" s="161" t="s">
        <v>578</v>
      </c>
      <c r="F11" s="161" t="s">
        <v>579</v>
      </c>
      <c r="G11" s="161" t="s">
        <v>591</v>
      </c>
      <c r="H11" s="161" t="s">
        <v>580</v>
      </c>
      <c r="I11" s="161" t="s">
        <v>581</v>
      </c>
      <c r="J11" s="161" t="s">
        <v>582</v>
      </c>
    </row>
    <row r="12" ht="42" customHeight="1" spans="1:10">
      <c r="A12" s="162"/>
      <c r="B12" s="161"/>
      <c r="C12" s="161" t="s">
        <v>576</v>
      </c>
      <c r="D12" s="161" t="s">
        <v>590</v>
      </c>
      <c r="E12" s="161" t="s">
        <v>583</v>
      </c>
      <c r="F12" s="161" t="s">
        <v>579</v>
      </c>
      <c r="G12" s="161" t="s">
        <v>592</v>
      </c>
      <c r="H12" s="161" t="s">
        <v>580</v>
      </c>
      <c r="I12" s="161" t="s">
        <v>581</v>
      </c>
      <c r="J12" s="161" t="s">
        <v>582</v>
      </c>
    </row>
    <row r="13" ht="42" customHeight="1" spans="1:10">
      <c r="A13" s="162"/>
      <c r="B13" s="161"/>
      <c r="C13" s="161" t="s">
        <v>593</v>
      </c>
      <c r="D13" s="161" t="s">
        <v>594</v>
      </c>
      <c r="E13" s="161" t="s">
        <v>595</v>
      </c>
      <c r="F13" s="161" t="s">
        <v>586</v>
      </c>
      <c r="G13" s="161" t="s">
        <v>596</v>
      </c>
      <c r="H13" s="161" t="s">
        <v>597</v>
      </c>
      <c r="I13" s="161" t="s">
        <v>598</v>
      </c>
      <c r="J13" s="161" t="s">
        <v>582</v>
      </c>
    </row>
    <row r="14" ht="42" customHeight="1" spans="1:10">
      <c r="A14" s="163"/>
      <c r="B14" s="161"/>
      <c r="C14" s="161" t="s">
        <v>599</v>
      </c>
      <c r="D14" s="161" t="s">
        <v>600</v>
      </c>
      <c r="E14" s="161" t="s">
        <v>601</v>
      </c>
      <c r="F14" s="161" t="s">
        <v>586</v>
      </c>
      <c r="G14" s="161" t="s">
        <v>602</v>
      </c>
      <c r="H14" s="161" t="s">
        <v>597</v>
      </c>
      <c r="I14" s="161" t="s">
        <v>598</v>
      </c>
      <c r="J14" s="161" t="s">
        <v>582</v>
      </c>
    </row>
    <row r="15" ht="42" customHeight="1" spans="1:10">
      <c r="A15" s="164" t="s">
        <v>452</v>
      </c>
      <c r="B15" s="161" t="s">
        <v>603</v>
      </c>
      <c r="C15" s="161" t="s">
        <v>576</v>
      </c>
      <c r="D15" s="161" t="s">
        <v>577</v>
      </c>
      <c r="E15" s="161" t="s">
        <v>604</v>
      </c>
      <c r="F15" s="161" t="s">
        <v>586</v>
      </c>
      <c r="G15" s="161" t="s">
        <v>82</v>
      </c>
      <c r="H15" s="161" t="s">
        <v>605</v>
      </c>
      <c r="I15" s="161" t="s">
        <v>581</v>
      </c>
      <c r="J15" s="161" t="s">
        <v>606</v>
      </c>
    </row>
    <row r="16" ht="42" customHeight="1" spans="1:10">
      <c r="A16" s="164"/>
      <c r="B16" s="161"/>
      <c r="C16" s="161" t="s">
        <v>576</v>
      </c>
      <c r="D16" s="161" t="s">
        <v>577</v>
      </c>
      <c r="E16" s="161" t="s">
        <v>607</v>
      </c>
      <c r="F16" s="161" t="s">
        <v>586</v>
      </c>
      <c r="G16" s="161" t="s">
        <v>608</v>
      </c>
      <c r="H16" s="161" t="s">
        <v>588</v>
      </c>
      <c r="I16" s="161" t="s">
        <v>581</v>
      </c>
      <c r="J16" s="161" t="s">
        <v>609</v>
      </c>
    </row>
    <row r="17" ht="42" customHeight="1" spans="1:10">
      <c r="A17" s="164"/>
      <c r="B17" s="161"/>
      <c r="C17" s="161" t="s">
        <v>576</v>
      </c>
      <c r="D17" s="161" t="s">
        <v>577</v>
      </c>
      <c r="E17" s="161" t="s">
        <v>610</v>
      </c>
      <c r="F17" s="161" t="s">
        <v>586</v>
      </c>
      <c r="G17" s="161" t="s">
        <v>83</v>
      </c>
      <c r="H17" s="161" t="s">
        <v>605</v>
      </c>
      <c r="I17" s="161" t="s">
        <v>581</v>
      </c>
      <c r="J17" s="161" t="s">
        <v>611</v>
      </c>
    </row>
    <row r="18" ht="42" customHeight="1" spans="1:10">
      <c r="A18" s="164"/>
      <c r="B18" s="161"/>
      <c r="C18" s="161" t="s">
        <v>576</v>
      </c>
      <c r="D18" s="161" t="s">
        <v>584</v>
      </c>
      <c r="E18" s="161" t="s">
        <v>612</v>
      </c>
      <c r="F18" s="161" t="s">
        <v>586</v>
      </c>
      <c r="G18" s="161" t="s">
        <v>613</v>
      </c>
      <c r="H18" s="161" t="s">
        <v>597</v>
      </c>
      <c r="I18" s="161" t="s">
        <v>598</v>
      </c>
      <c r="J18" s="161" t="s">
        <v>614</v>
      </c>
    </row>
    <row r="19" ht="42" customHeight="1" spans="1:10">
      <c r="A19" s="164"/>
      <c r="B19" s="161"/>
      <c r="C19" s="161" t="s">
        <v>576</v>
      </c>
      <c r="D19" s="161" t="s">
        <v>590</v>
      </c>
      <c r="E19" s="161" t="s">
        <v>615</v>
      </c>
      <c r="F19" s="161" t="s">
        <v>586</v>
      </c>
      <c r="G19" s="161" t="s">
        <v>616</v>
      </c>
      <c r="H19" s="161" t="s">
        <v>617</v>
      </c>
      <c r="I19" s="161" t="s">
        <v>598</v>
      </c>
      <c r="J19" s="161" t="s">
        <v>618</v>
      </c>
    </row>
    <row r="20" ht="42" customHeight="1" spans="1:10">
      <c r="A20" s="164"/>
      <c r="B20" s="161"/>
      <c r="C20" s="161" t="s">
        <v>576</v>
      </c>
      <c r="D20" s="161" t="s">
        <v>619</v>
      </c>
      <c r="E20" s="161" t="s">
        <v>620</v>
      </c>
      <c r="F20" s="161" t="s">
        <v>586</v>
      </c>
      <c r="G20" s="161" t="s">
        <v>621</v>
      </c>
      <c r="H20" s="161" t="s">
        <v>622</v>
      </c>
      <c r="I20" s="161" t="s">
        <v>581</v>
      </c>
      <c r="J20" s="161" t="s">
        <v>623</v>
      </c>
    </row>
    <row r="21" ht="42" customHeight="1" spans="1:10">
      <c r="A21" s="164"/>
      <c r="B21" s="161"/>
      <c r="C21" s="161" t="s">
        <v>593</v>
      </c>
      <c r="D21" s="161" t="s">
        <v>594</v>
      </c>
      <c r="E21" s="161" t="s">
        <v>624</v>
      </c>
      <c r="F21" s="161" t="s">
        <v>586</v>
      </c>
      <c r="G21" s="161" t="s">
        <v>625</v>
      </c>
      <c r="H21" s="161" t="s">
        <v>597</v>
      </c>
      <c r="I21" s="161" t="s">
        <v>598</v>
      </c>
      <c r="J21" s="161" t="s">
        <v>626</v>
      </c>
    </row>
    <row r="22" ht="42" customHeight="1" spans="1:10">
      <c r="A22" s="164"/>
      <c r="B22" s="161"/>
      <c r="C22" s="161" t="s">
        <v>599</v>
      </c>
      <c r="D22" s="161" t="s">
        <v>600</v>
      </c>
      <c r="E22" s="161" t="s">
        <v>627</v>
      </c>
      <c r="F22" s="161" t="s">
        <v>579</v>
      </c>
      <c r="G22" s="161" t="s">
        <v>628</v>
      </c>
      <c r="H22" s="161" t="s">
        <v>597</v>
      </c>
      <c r="I22" s="161" t="s">
        <v>598</v>
      </c>
      <c r="J22" s="161" t="s">
        <v>629</v>
      </c>
    </row>
    <row r="23" s="158" customFormat="1" ht="30" customHeight="1" spans="1:10">
      <c r="A23" s="164" t="s">
        <v>530</v>
      </c>
      <c r="B23" s="161" t="s">
        <v>630</v>
      </c>
      <c r="C23" s="161" t="s">
        <v>576</v>
      </c>
      <c r="D23" s="161" t="s">
        <v>577</v>
      </c>
      <c r="E23" s="161" t="s">
        <v>631</v>
      </c>
      <c r="F23" s="161" t="s">
        <v>586</v>
      </c>
      <c r="G23" s="161" t="s">
        <v>632</v>
      </c>
      <c r="H23" s="161" t="s">
        <v>588</v>
      </c>
      <c r="I23" s="161" t="s">
        <v>581</v>
      </c>
      <c r="J23" s="161" t="s">
        <v>633</v>
      </c>
    </row>
    <row r="24" s="158" customFormat="1" ht="30" customHeight="1" spans="1:10">
      <c r="A24" s="164"/>
      <c r="B24" s="161"/>
      <c r="C24" s="161" t="s">
        <v>576</v>
      </c>
      <c r="D24" s="161" t="s">
        <v>584</v>
      </c>
      <c r="E24" s="161" t="s">
        <v>631</v>
      </c>
      <c r="F24" s="161" t="s">
        <v>579</v>
      </c>
      <c r="G24" s="161" t="s">
        <v>632</v>
      </c>
      <c r="H24" s="161" t="s">
        <v>588</v>
      </c>
      <c r="I24" s="161" t="s">
        <v>581</v>
      </c>
      <c r="J24" s="161" t="s">
        <v>633</v>
      </c>
    </row>
    <row r="25" s="158" customFormat="1" ht="30" customHeight="1" spans="1:10">
      <c r="A25" s="164"/>
      <c r="B25" s="161"/>
      <c r="C25" s="161" t="s">
        <v>576</v>
      </c>
      <c r="D25" s="161" t="s">
        <v>590</v>
      </c>
      <c r="E25" s="161" t="s">
        <v>634</v>
      </c>
      <c r="F25" s="161" t="s">
        <v>586</v>
      </c>
      <c r="G25" s="161" t="s">
        <v>625</v>
      </c>
      <c r="H25" s="161" t="s">
        <v>597</v>
      </c>
      <c r="I25" s="161" t="s">
        <v>581</v>
      </c>
      <c r="J25" s="161" t="s">
        <v>633</v>
      </c>
    </row>
    <row r="26" s="158" customFormat="1" ht="30" customHeight="1" spans="1:10">
      <c r="A26" s="164"/>
      <c r="B26" s="161"/>
      <c r="C26" s="161" t="s">
        <v>576</v>
      </c>
      <c r="D26" s="161" t="s">
        <v>619</v>
      </c>
      <c r="E26" s="161" t="s">
        <v>635</v>
      </c>
      <c r="F26" s="161" t="s">
        <v>586</v>
      </c>
      <c r="G26" s="161" t="s">
        <v>86</v>
      </c>
      <c r="H26" s="161" t="s">
        <v>636</v>
      </c>
      <c r="I26" s="161" t="s">
        <v>581</v>
      </c>
      <c r="J26" s="161" t="s">
        <v>637</v>
      </c>
    </row>
    <row r="27" s="158" customFormat="1" ht="30" customHeight="1" spans="1:10">
      <c r="A27" s="164"/>
      <c r="B27" s="161"/>
      <c r="C27" s="161" t="s">
        <v>593</v>
      </c>
      <c r="D27" s="161" t="s">
        <v>594</v>
      </c>
      <c r="E27" s="161" t="s">
        <v>638</v>
      </c>
      <c r="F27" s="161" t="s">
        <v>586</v>
      </c>
      <c r="G27" s="161" t="s">
        <v>625</v>
      </c>
      <c r="H27" s="161" t="s">
        <v>597</v>
      </c>
      <c r="I27" s="161" t="s">
        <v>581</v>
      </c>
      <c r="J27" s="161" t="s">
        <v>633</v>
      </c>
    </row>
    <row r="28" s="158" customFormat="1" ht="30" customHeight="1" spans="1:10">
      <c r="A28" s="164"/>
      <c r="B28" s="161"/>
      <c r="C28" s="161" t="s">
        <v>593</v>
      </c>
      <c r="D28" s="161" t="s">
        <v>639</v>
      </c>
      <c r="E28" s="161" t="s">
        <v>640</v>
      </c>
      <c r="F28" s="161" t="s">
        <v>586</v>
      </c>
      <c r="G28" s="161" t="s">
        <v>625</v>
      </c>
      <c r="H28" s="161" t="s">
        <v>597</v>
      </c>
      <c r="I28" s="161" t="s">
        <v>581</v>
      </c>
      <c r="J28" s="161" t="s">
        <v>633</v>
      </c>
    </row>
    <row r="29" s="158" customFormat="1" ht="30" customHeight="1" spans="1:10">
      <c r="A29" s="164"/>
      <c r="B29" s="161"/>
      <c r="C29" s="161" t="s">
        <v>599</v>
      </c>
      <c r="D29" s="161" t="s">
        <v>600</v>
      </c>
      <c r="E29" s="161" t="s">
        <v>641</v>
      </c>
      <c r="F29" s="161" t="s">
        <v>586</v>
      </c>
      <c r="G29" s="161" t="s">
        <v>625</v>
      </c>
      <c r="H29" s="161" t="s">
        <v>597</v>
      </c>
      <c r="I29" s="161" t="s">
        <v>581</v>
      </c>
      <c r="J29" s="161" t="s">
        <v>633</v>
      </c>
    </row>
    <row r="30" s="158" customFormat="1" ht="30" customHeight="1" spans="1:10">
      <c r="A30" s="164" t="s">
        <v>524</v>
      </c>
      <c r="B30" s="161" t="s">
        <v>642</v>
      </c>
      <c r="C30" s="161" t="s">
        <v>576</v>
      </c>
      <c r="D30" s="161" t="s">
        <v>577</v>
      </c>
      <c r="E30" s="161" t="s">
        <v>643</v>
      </c>
      <c r="F30" s="161" t="s">
        <v>586</v>
      </c>
      <c r="G30" s="161" t="s">
        <v>82</v>
      </c>
      <c r="H30" s="161" t="s">
        <v>597</v>
      </c>
      <c r="I30" s="161" t="s">
        <v>581</v>
      </c>
      <c r="J30" s="161" t="s">
        <v>644</v>
      </c>
    </row>
    <row r="31" s="158" customFormat="1" ht="30" customHeight="1" spans="1:10">
      <c r="A31" s="164"/>
      <c r="B31" s="161"/>
      <c r="C31" s="161" t="s">
        <v>576</v>
      </c>
      <c r="D31" s="161" t="s">
        <v>584</v>
      </c>
      <c r="E31" s="161" t="s">
        <v>645</v>
      </c>
      <c r="F31" s="161" t="s">
        <v>586</v>
      </c>
      <c r="G31" s="161" t="s">
        <v>82</v>
      </c>
      <c r="H31" s="161" t="s">
        <v>597</v>
      </c>
      <c r="I31" s="161" t="s">
        <v>581</v>
      </c>
      <c r="J31" s="161" t="s">
        <v>644</v>
      </c>
    </row>
    <row r="32" s="158" customFormat="1" ht="30" customHeight="1" spans="1:10">
      <c r="A32" s="164"/>
      <c r="B32" s="161"/>
      <c r="C32" s="161" t="s">
        <v>576</v>
      </c>
      <c r="D32" s="161" t="s">
        <v>590</v>
      </c>
      <c r="E32" s="161" t="s">
        <v>646</v>
      </c>
      <c r="F32" s="161" t="s">
        <v>647</v>
      </c>
      <c r="G32" s="161" t="s">
        <v>648</v>
      </c>
      <c r="H32" s="161" t="s">
        <v>597</v>
      </c>
      <c r="I32" s="161" t="s">
        <v>581</v>
      </c>
      <c r="J32" s="161" t="s">
        <v>644</v>
      </c>
    </row>
    <row r="33" s="158" customFormat="1" ht="30" customHeight="1" spans="1:10">
      <c r="A33" s="164"/>
      <c r="B33" s="161"/>
      <c r="C33" s="161" t="s">
        <v>576</v>
      </c>
      <c r="D33" s="161" t="s">
        <v>619</v>
      </c>
      <c r="E33" s="161" t="s">
        <v>635</v>
      </c>
      <c r="F33" s="161" t="s">
        <v>586</v>
      </c>
      <c r="G33" s="161" t="s">
        <v>649</v>
      </c>
      <c r="H33" s="161" t="s">
        <v>597</v>
      </c>
      <c r="I33" s="161" t="s">
        <v>581</v>
      </c>
      <c r="J33" s="161" t="s">
        <v>644</v>
      </c>
    </row>
    <row r="34" s="158" customFormat="1" ht="30" customHeight="1" spans="1:10">
      <c r="A34" s="164"/>
      <c r="B34" s="161"/>
      <c r="C34" s="161" t="s">
        <v>576</v>
      </c>
      <c r="D34" s="161" t="s">
        <v>619</v>
      </c>
      <c r="E34" s="161" t="s">
        <v>620</v>
      </c>
      <c r="F34" s="161" t="s">
        <v>586</v>
      </c>
      <c r="G34" s="161" t="s">
        <v>649</v>
      </c>
      <c r="H34" s="161" t="s">
        <v>597</v>
      </c>
      <c r="I34" s="161" t="s">
        <v>581</v>
      </c>
      <c r="J34" s="161" t="s">
        <v>644</v>
      </c>
    </row>
    <row r="35" s="158" customFormat="1" ht="30" customHeight="1" spans="1:10">
      <c r="A35" s="164"/>
      <c r="B35" s="161"/>
      <c r="C35" s="161" t="s">
        <v>576</v>
      </c>
      <c r="D35" s="161" t="s">
        <v>619</v>
      </c>
      <c r="E35" s="161" t="s">
        <v>650</v>
      </c>
      <c r="F35" s="161" t="s">
        <v>586</v>
      </c>
      <c r="G35" s="161" t="s">
        <v>649</v>
      </c>
      <c r="H35" s="161" t="s">
        <v>597</v>
      </c>
      <c r="I35" s="161" t="s">
        <v>581</v>
      </c>
      <c r="J35" s="161" t="s">
        <v>644</v>
      </c>
    </row>
    <row r="36" s="158" customFormat="1" ht="30" customHeight="1" spans="1:10">
      <c r="A36" s="164"/>
      <c r="B36" s="161"/>
      <c r="C36" s="161" t="s">
        <v>593</v>
      </c>
      <c r="D36" s="161" t="s">
        <v>594</v>
      </c>
      <c r="E36" s="161" t="s">
        <v>651</v>
      </c>
      <c r="F36" s="161" t="s">
        <v>586</v>
      </c>
      <c r="G36" s="161" t="s">
        <v>652</v>
      </c>
      <c r="H36" s="161" t="s">
        <v>597</v>
      </c>
      <c r="I36" s="161" t="s">
        <v>581</v>
      </c>
      <c r="J36" s="161" t="s">
        <v>644</v>
      </c>
    </row>
    <row r="37" s="158" customFormat="1" ht="30" customHeight="1" spans="1:10">
      <c r="A37" s="164"/>
      <c r="B37" s="161"/>
      <c r="C37" s="161" t="s">
        <v>599</v>
      </c>
      <c r="D37" s="161" t="s">
        <v>600</v>
      </c>
      <c r="E37" s="161" t="s">
        <v>653</v>
      </c>
      <c r="F37" s="161" t="s">
        <v>586</v>
      </c>
      <c r="G37" s="161" t="s">
        <v>82</v>
      </c>
      <c r="H37" s="161" t="s">
        <v>597</v>
      </c>
      <c r="I37" s="161" t="s">
        <v>581</v>
      </c>
      <c r="J37" s="161" t="s">
        <v>644</v>
      </c>
    </row>
    <row r="38" s="158" customFormat="1" ht="30" customHeight="1" spans="1:10">
      <c r="A38" s="164" t="s">
        <v>488</v>
      </c>
      <c r="B38" s="161" t="s">
        <v>654</v>
      </c>
      <c r="C38" s="161" t="s">
        <v>576</v>
      </c>
      <c r="D38" s="161" t="s">
        <v>577</v>
      </c>
      <c r="E38" s="161" t="s">
        <v>655</v>
      </c>
      <c r="F38" s="161" t="s">
        <v>579</v>
      </c>
      <c r="G38" s="161" t="s">
        <v>82</v>
      </c>
      <c r="H38" s="161" t="s">
        <v>656</v>
      </c>
      <c r="I38" s="161" t="s">
        <v>581</v>
      </c>
      <c r="J38" s="161" t="s">
        <v>657</v>
      </c>
    </row>
    <row r="39" s="158" customFormat="1" ht="30" customHeight="1" spans="1:10">
      <c r="A39" s="164"/>
      <c r="B39" s="161"/>
      <c r="C39" s="161" t="s">
        <v>576</v>
      </c>
      <c r="D39" s="161" t="s">
        <v>584</v>
      </c>
      <c r="E39" s="161" t="s">
        <v>658</v>
      </c>
      <c r="F39" s="161" t="s">
        <v>586</v>
      </c>
      <c r="G39" s="161" t="s">
        <v>625</v>
      </c>
      <c r="H39" s="161" t="s">
        <v>597</v>
      </c>
      <c r="I39" s="161" t="s">
        <v>581</v>
      </c>
      <c r="J39" s="161" t="s">
        <v>657</v>
      </c>
    </row>
    <row r="40" s="158" customFormat="1" ht="30" customHeight="1" spans="1:10">
      <c r="A40" s="164"/>
      <c r="B40" s="161"/>
      <c r="C40" s="161" t="s">
        <v>576</v>
      </c>
      <c r="D40" s="161" t="s">
        <v>584</v>
      </c>
      <c r="E40" s="161" t="s">
        <v>659</v>
      </c>
      <c r="F40" s="161" t="s">
        <v>579</v>
      </c>
      <c r="G40" s="161" t="s">
        <v>602</v>
      </c>
      <c r="H40" s="161" t="s">
        <v>597</v>
      </c>
      <c r="I40" s="161" t="s">
        <v>581</v>
      </c>
      <c r="J40" s="161" t="s">
        <v>657</v>
      </c>
    </row>
    <row r="41" s="158" customFormat="1" ht="30" customHeight="1" spans="1:10">
      <c r="A41" s="164"/>
      <c r="B41" s="161"/>
      <c r="C41" s="161" t="s">
        <v>576</v>
      </c>
      <c r="D41" s="161" t="s">
        <v>590</v>
      </c>
      <c r="E41" s="161" t="s">
        <v>660</v>
      </c>
      <c r="F41" s="161" t="s">
        <v>647</v>
      </c>
      <c r="G41" s="161" t="s">
        <v>93</v>
      </c>
      <c r="H41" s="161" t="s">
        <v>661</v>
      </c>
      <c r="I41" s="161" t="s">
        <v>581</v>
      </c>
      <c r="J41" s="161" t="s">
        <v>657</v>
      </c>
    </row>
    <row r="42" s="158" customFormat="1" ht="30" customHeight="1" spans="1:10">
      <c r="A42" s="164"/>
      <c r="B42" s="161"/>
      <c r="C42" s="161" t="s">
        <v>593</v>
      </c>
      <c r="D42" s="161" t="s">
        <v>594</v>
      </c>
      <c r="E42" s="161" t="s">
        <v>662</v>
      </c>
      <c r="F42" s="161" t="s">
        <v>579</v>
      </c>
      <c r="G42" s="161" t="s">
        <v>602</v>
      </c>
      <c r="H42" s="161" t="s">
        <v>597</v>
      </c>
      <c r="I42" s="161" t="s">
        <v>581</v>
      </c>
      <c r="J42" s="161" t="s">
        <v>657</v>
      </c>
    </row>
    <row r="43" s="158" customFormat="1" ht="30" customHeight="1" spans="1:10">
      <c r="A43" s="164"/>
      <c r="B43" s="161"/>
      <c r="C43" s="161" t="s">
        <v>593</v>
      </c>
      <c r="D43" s="161" t="s">
        <v>639</v>
      </c>
      <c r="E43" s="161" t="s">
        <v>663</v>
      </c>
      <c r="F43" s="161" t="s">
        <v>579</v>
      </c>
      <c r="G43" s="161" t="s">
        <v>602</v>
      </c>
      <c r="H43" s="161" t="s">
        <v>597</v>
      </c>
      <c r="I43" s="161" t="s">
        <v>581</v>
      </c>
      <c r="J43" s="161" t="s">
        <v>657</v>
      </c>
    </row>
    <row r="44" s="158" customFormat="1" ht="30" customHeight="1" spans="1:10">
      <c r="A44" s="164"/>
      <c r="B44" s="161"/>
      <c r="C44" s="161" t="s">
        <v>599</v>
      </c>
      <c r="D44" s="161" t="s">
        <v>600</v>
      </c>
      <c r="E44" s="161" t="s">
        <v>664</v>
      </c>
      <c r="F44" s="161" t="s">
        <v>579</v>
      </c>
      <c r="G44" s="161" t="s">
        <v>602</v>
      </c>
      <c r="H44" s="161" t="s">
        <v>597</v>
      </c>
      <c r="I44" s="161" t="s">
        <v>581</v>
      </c>
      <c r="J44" s="161" t="s">
        <v>657</v>
      </c>
    </row>
    <row r="45" s="158" customFormat="1" ht="30" customHeight="1" spans="1:10">
      <c r="A45" s="164" t="s">
        <v>514</v>
      </c>
      <c r="B45" s="161" t="s">
        <v>665</v>
      </c>
      <c r="C45" s="161" t="s">
        <v>576</v>
      </c>
      <c r="D45" s="161" t="s">
        <v>577</v>
      </c>
      <c r="E45" s="161" t="s">
        <v>666</v>
      </c>
      <c r="F45" s="161" t="s">
        <v>586</v>
      </c>
      <c r="G45" s="161" t="s">
        <v>91</v>
      </c>
      <c r="H45" s="161" t="s">
        <v>667</v>
      </c>
      <c r="I45" s="161" t="s">
        <v>581</v>
      </c>
      <c r="J45" s="161" t="s">
        <v>668</v>
      </c>
    </row>
    <row r="46" s="158" customFormat="1" ht="30" customHeight="1" spans="1:10">
      <c r="A46" s="164"/>
      <c r="B46" s="161"/>
      <c r="C46" s="161" t="s">
        <v>576</v>
      </c>
      <c r="D46" s="161" t="s">
        <v>584</v>
      </c>
      <c r="E46" s="161" t="s">
        <v>669</v>
      </c>
      <c r="F46" s="161" t="s">
        <v>586</v>
      </c>
      <c r="G46" s="161" t="s">
        <v>625</v>
      </c>
      <c r="H46" s="161" t="s">
        <v>597</v>
      </c>
      <c r="I46" s="161" t="s">
        <v>581</v>
      </c>
      <c r="J46" s="161" t="s">
        <v>670</v>
      </c>
    </row>
    <row r="47" s="158" customFormat="1" ht="30" customHeight="1" spans="1:10">
      <c r="A47" s="164"/>
      <c r="B47" s="161"/>
      <c r="C47" s="161" t="s">
        <v>576</v>
      </c>
      <c r="D47" s="161" t="s">
        <v>590</v>
      </c>
      <c r="E47" s="161" t="s">
        <v>671</v>
      </c>
      <c r="F47" s="161" t="s">
        <v>586</v>
      </c>
      <c r="G47" s="161" t="s">
        <v>625</v>
      </c>
      <c r="H47" s="161" t="s">
        <v>597</v>
      </c>
      <c r="I47" s="161" t="s">
        <v>581</v>
      </c>
      <c r="J47" s="161" t="s">
        <v>672</v>
      </c>
    </row>
    <row r="48" s="158" customFormat="1" ht="30" customHeight="1" spans="1:10">
      <c r="A48" s="164"/>
      <c r="B48" s="161"/>
      <c r="C48" s="161" t="s">
        <v>593</v>
      </c>
      <c r="D48" s="161" t="s">
        <v>594</v>
      </c>
      <c r="E48" s="161" t="s">
        <v>673</v>
      </c>
      <c r="F48" s="161" t="s">
        <v>579</v>
      </c>
      <c r="G48" s="161" t="s">
        <v>625</v>
      </c>
      <c r="H48" s="161" t="s">
        <v>597</v>
      </c>
      <c r="I48" s="161" t="s">
        <v>581</v>
      </c>
      <c r="J48" s="161" t="s">
        <v>674</v>
      </c>
    </row>
    <row r="49" s="158" customFormat="1" ht="30" customHeight="1" spans="1:10">
      <c r="A49" s="164"/>
      <c r="B49" s="161"/>
      <c r="C49" s="161" t="s">
        <v>599</v>
      </c>
      <c r="D49" s="161" t="s">
        <v>600</v>
      </c>
      <c r="E49" s="161" t="s">
        <v>675</v>
      </c>
      <c r="F49" s="161" t="s">
        <v>579</v>
      </c>
      <c r="G49" s="161" t="s">
        <v>625</v>
      </c>
      <c r="H49" s="161" t="s">
        <v>597</v>
      </c>
      <c r="I49" s="161" t="s">
        <v>581</v>
      </c>
      <c r="J49" s="161" t="s">
        <v>676</v>
      </c>
    </row>
    <row r="50" s="158" customFormat="1" ht="30" customHeight="1" spans="1:10">
      <c r="A50" s="164" t="s">
        <v>464</v>
      </c>
      <c r="B50" s="161" t="s">
        <v>677</v>
      </c>
      <c r="C50" s="161" t="s">
        <v>576</v>
      </c>
      <c r="D50" s="161" t="s">
        <v>577</v>
      </c>
      <c r="E50" s="161" t="s">
        <v>678</v>
      </c>
      <c r="F50" s="161" t="s">
        <v>586</v>
      </c>
      <c r="G50" s="161" t="s">
        <v>679</v>
      </c>
      <c r="H50" s="161" t="s">
        <v>680</v>
      </c>
      <c r="I50" s="161" t="s">
        <v>581</v>
      </c>
      <c r="J50" s="161" t="s">
        <v>677</v>
      </c>
    </row>
    <row r="51" s="158" customFormat="1" ht="30" customHeight="1" spans="1:10">
      <c r="A51" s="164"/>
      <c r="B51" s="161"/>
      <c r="C51" s="161" t="s">
        <v>576</v>
      </c>
      <c r="D51" s="161" t="s">
        <v>584</v>
      </c>
      <c r="E51" s="161" t="s">
        <v>681</v>
      </c>
      <c r="F51" s="161" t="s">
        <v>586</v>
      </c>
      <c r="G51" s="161" t="s">
        <v>682</v>
      </c>
      <c r="H51" s="161" t="s">
        <v>597</v>
      </c>
      <c r="I51" s="161" t="s">
        <v>581</v>
      </c>
      <c r="J51" s="161" t="s">
        <v>677</v>
      </c>
    </row>
    <row r="52" s="158" customFormat="1" ht="30" customHeight="1" spans="1:10">
      <c r="A52" s="164"/>
      <c r="B52" s="161"/>
      <c r="C52" s="161" t="s">
        <v>576</v>
      </c>
      <c r="D52" s="161" t="s">
        <v>590</v>
      </c>
      <c r="E52" s="161" t="s">
        <v>683</v>
      </c>
      <c r="F52" s="161" t="s">
        <v>647</v>
      </c>
      <c r="G52" s="161" t="s">
        <v>684</v>
      </c>
      <c r="H52" s="161" t="s">
        <v>617</v>
      </c>
      <c r="I52" s="161" t="s">
        <v>581</v>
      </c>
      <c r="J52" s="161" t="s">
        <v>677</v>
      </c>
    </row>
    <row r="53" s="158" customFormat="1" ht="30" customHeight="1" spans="1:10">
      <c r="A53" s="164"/>
      <c r="B53" s="161"/>
      <c r="C53" s="161" t="s">
        <v>593</v>
      </c>
      <c r="D53" s="161" t="s">
        <v>594</v>
      </c>
      <c r="E53" s="161" t="s">
        <v>685</v>
      </c>
      <c r="F53" s="161" t="s">
        <v>586</v>
      </c>
      <c r="G53" s="161" t="s">
        <v>686</v>
      </c>
      <c r="H53" s="161" t="s">
        <v>687</v>
      </c>
      <c r="I53" s="161" t="s">
        <v>581</v>
      </c>
      <c r="J53" s="161" t="s">
        <v>677</v>
      </c>
    </row>
    <row r="54" s="158" customFormat="1" ht="30" customHeight="1" spans="1:10">
      <c r="A54" s="164"/>
      <c r="B54" s="161"/>
      <c r="C54" s="161" t="s">
        <v>599</v>
      </c>
      <c r="D54" s="161" t="s">
        <v>600</v>
      </c>
      <c r="E54" s="161" t="s">
        <v>688</v>
      </c>
      <c r="F54" s="161" t="s">
        <v>586</v>
      </c>
      <c r="G54" s="161" t="s">
        <v>682</v>
      </c>
      <c r="H54" s="161" t="s">
        <v>597</v>
      </c>
      <c r="I54" s="161" t="s">
        <v>581</v>
      </c>
      <c r="J54" s="161" t="s">
        <v>677</v>
      </c>
    </row>
    <row r="55" s="158" customFormat="1" ht="30" customHeight="1" spans="1:10">
      <c r="A55" s="164" t="s">
        <v>492</v>
      </c>
      <c r="B55" s="161" t="s">
        <v>689</v>
      </c>
      <c r="C55" s="161" t="s">
        <v>576</v>
      </c>
      <c r="D55" s="161" t="s">
        <v>577</v>
      </c>
      <c r="E55" s="161" t="s">
        <v>690</v>
      </c>
      <c r="F55" s="161" t="s">
        <v>586</v>
      </c>
      <c r="G55" s="161" t="s">
        <v>691</v>
      </c>
      <c r="H55" s="161" t="s">
        <v>580</v>
      </c>
      <c r="I55" s="161" t="s">
        <v>581</v>
      </c>
      <c r="J55" s="161" t="s">
        <v>691</v>
      </c>
    </row>
    <row r="56" s="158" customFormat="1" ht="30" customHeight="1" spans="1:10">
      <c r="A56" s="164"/>
      <c r="B56" s="161"/>
      <c r="C56" s="161" t="s">
        <v>576</v>
      </c>
      <c r="D56" s="161" t="s">
        <v>584</v>
      </c>
      <c r="E56" s="161" t="s">
        <v>692</v>
      </c>
      <c r="F56" s="161" t="s">
        <v>586</v>
      </c>
      <c r="G56" s="161" t="s">
        <v>602</v>
      </c>
      <c r="H56" s="161" t="s">
        <v>597</v>
      </c>
      <c r="I56" s="161" t="s">
        <v>581</v>
      </c>
      <c r="J56" s="161" t="s">
        <v>692</v>
      </c>
    </row>
    <row r="57" s="158" customFormat="1" ht="30" customHeight="1" spans="1:10">
      <c r="A57" s="164"/>
      <c r="B57" s="161"/>
      <c r="C57" s="161" t="s">
        <v>576</v>
      </c>
      <c r="D57" s="161" t="s">
        <v>584</v>
      </c>
      <c r="E57" s="161" t="s">
        <v>693</v>
      </c>
      <c r="F57" s="161" t="s">
        <v>586</v>
      </c>
      <c r="G57" s="161" t="s">
        <v>625</v>
      </c>
      <c r="H57" s="161" t="s">
        <v>597</v>
      </c>
      <c r="I57" s="161" t="s">
        <v>581</v>
      </c>
      <c r="J57" s="161" t="s">
        <v>693</v>
      </c>
    </row>
    <row r="58" s="158" customFormat="1" ht="30" customHeight="1" spans="1:10">
      <c r="A58" s="164"/>
      <c r="B58" s="161"/>
      <c r="C58" s="161" t="s">
        <v>576</v>
      </c>
      <c r="D58" s="161" t="s">
        <v>584</v>
      </c>
      <c r="E58" s="161" t="s">
        <v>694</v>
      </c>
      <c r="F58" s="161" t="s">
        <v>586</v>
      </c>
      <c r="G58" s="161" t="s">
        <v>602</v>
      </c>
      <c r="H58" s="161" t="s">
        <v>597</v>
      </c>
      <c r="I58" s="161" t="s">
        <v>581</v>
      </c>
      <c r="J58" s="161" t="s">
        <v>694</v>
      </c>
    </row>
    <row r="59" s="158" customFormat="1" ht="30" customHeight="1" spans="1:10">
      <c r="A59" s="164"/>
      <c r="B59" s="161"/>
      <c r="C59" s="161" t="s">
        <v>576</v>
      </c>
      <c r="D59" s="161" t="s">
        <v>590</v>
      </c>
      <c r="E59" s="161" t="s">
        <v>695</v>
      </c>
      <c r="F59" s="161" t="s">
        <v>586</v>
      </c>
      <c r="G59" s="161" t="s">
        <v>696</v>
      </c>
      <c r="H59" s="161" t="s">
        <v>617</v>
      </c>
      <c r="I59" s="161" t="s">
        <v>581</v>
      </c>
      <c r="J59" s="161" t="s">
        <v>695</v>
      </c>
    </row>
    <row r="60" s="158" customFormat="1" ht="30" customHeight="1" spans="1:10">
      <c r="A60" s="164"/>
      <c r="B60" s="161"/>
      <c r="C60" s="161" t="s">
        <v>576</v>
      </c>
      <c r="D60" s="161" t="s">
        <v>590</v>
      </c>
      <c r="E60" s="161" t="s">
        <v>697</v>
      </c>
      <c r="F60" s="161" t="s">
        <v>586</v>
      </c>
      <c r="G60" s="161" t="s">
        <v>696</v>
      </c>
      <c r="H60" s="161" t="s">
        <v>617</v>
      </c>
      <c r="I60" s="161" t="s">
        <v>581</v>
      </c>
      <c r="J60" s="161" t="s">
        <v>698</v>
      </c>
    </row>
    <row r="61" s="158" customFormat="1" ht="30" customHeight="1" spans="1:10">
      <c r="A61" s="164"/>
      <c r="B61" s="161"/>
      <c r="C61" s="161" t="s">
        <v>593</v>
      </c>
      <c r="D61" s="161" t="s">
        <v>594</v>
      </c>
      <c r="E61" s="161" t="s">
        <v>699</v>
      </c>
      <c r="F61" s="161" t="s">
        <v>586</v>
      </c>
      <c r="G61" s="161" t="s">
        <v>628</v>
      </c>
      <c r="H61" s="161" t="s">
        <v>597</v>
      </c>
      <c r="I61" s="161" t="s">
        <v>598</v>
      </c>
      <c r="J61" s="161" t="s">
        <v>699</v>
      </c>
    </row>
    <row r="62" s="158" customFormat="1" ht="30" customHeight="1" spans="1:10">
      <c r="A62" s="164"/>
      <c r="B62" s="161"/>
      <c r="C62" s="161" t="s">
        <v>593</v>
      </c>
      <c r="D62" s="161" t="s">
        <v>639</v>
      </c>
      <c r="E62" s="161" t="s">
        <v>700</v>
      </c>
      <c r="F62" s="161" t="s">
        <v>586</v>
      </c>
      <c r="G62" s="161" t="s">
        <v>628</v>
      </c>
      <c r="H62" s="161" t="s">
        <v>597</v>
      </c>
      <c r="I62" s="161" t="s">
        <v>598</v>
      </c>
      <c r="J62" s="161" t="s">
        <v>700</v>
      </c>
    </row>
    <row r="63" s="158" customFormat="1" ht="30" customHeight="1" spans="1:10">
      <c r="A63" s="164"/>
      <c r="B63" s="161"/>
      <c r="C63" s="161" t="s">
        <v>599</v>
      </c>
      <c r="D63" s="161" t="s">
        <v>600</v>
      </c>
      <c r="E63" s="161" t="s">
        <v>701</v>
      </c>
      <c r="F63" s="161" t="s">
        <v>586</v>
      </c>
      <c r="G63" s="161" t="s">
        <v>628</v>
      </c>
      <c r="H63" s="161" t="s">
        <v>597</v>
      </c>
      <c r="I63" s="161" t="s">
        <v>598</v>
      </c>
      <c r="J63" s="161" t="s">
        <v>702</v>
      </c>
    </row>
    <row r="64" s="158" customFormat="1" ht="30" customHeight="1" spans="1:10">
      <c r="A64" s="164" t="s">
        <v>434</v>
      </c>
      <c r="B64" s="161" t="s">
        <v>703</v>
      </c>
      <c r="C64" s="161" t="s">
        <v>576</v>
      </c>
      <c r="D64" s="161" t="s">
        <v>577</v>
      </c>
      <c r="E64" s="161" t="s">
        <v>704</v>
      </c>
      <c r="F64" s="161" t="s">
        <v>579</v>
      </c>
      <c r="G64" s="161" t="s">
        <v>705</v>
      </c>
      <c r="H64" s="161" t="s">
        <v>706</v>
      </c>
      <c r="I64" s="161" t="s">
        <v>581</v>
      </c>
      <c r="J64" s="161" t="s">
        <v>707</v>
      </c>
    </row>
    <row r="65" s="158" customFormat="1" ht="30" customHeight="1" spans="1:10">
      <c r="A65" s="164"/>
      <c r="B65" s="161"/>
      <c r="C65" s="161" t="s">
        <v>576</v>
      </c>
      <c r="D65" s="161" t="s">
        <v>577</v>
      </c>
      <c r="E65" s="161" t="s">
        <v>708</v>
      </c>
      <c r="F65" s="161" t="s">
        <v>579</v>
      </c>
      <c r="G65" s="161" t="s">
        <v>90</v>
      </c>
      <c r="H65" s="161" t="s">
        <v>588</v>
      </c>
      <c r="I65" s="161" t="s">
        <v>581</v>
      </c>
      <c r="J65" s="161" t="s">
        <v>707</v>
      </c>
    </row>
    <row r="66" s="158" customFormat="1" ht="30" customHeight="1" spans="1:10">
      <c r="A66" s="164"/>
      <c r="B66" s="161"/>
      <c r="C66" s="161" t="s">
        <v>576</v>
      </c>
      <c r="D66" s="161" t="s">
        <v>577</v>
      </c>
      <c r="E66" s="161" t="s">
        <v>709</v>
      </c>
      <c r="F66" s="161" t="s">
        <v>579</v>
      </c>
      <c r="G66" s="161" t="s">
        <v>710</v>
      </c>
      <c r="H66" s="161" t="s">
        <v>711</v>
      </c>
      <c r="I66" s="161" t="s">
        <v>581</v>
      </c>
      <c r="J66" s="161" t="s">
        <v>707</v>
      </c>
    </row>
    <row r="67" s="158" customFormat="1" ht="30" customHeight="1" spans="1:10">
      <c r="A67" s="164"/>
      <c r="B67" s="161"/>
      <c r="C67" s="161" t="s">
        <v>576</v>
      </c>
      <c r="D67" s="161" t="s">
        <v>584</v>
      </c>
      <c r="E67" s="161" t="s">
        <v>712</v>
      </c>
      <c r="F67" s="161" t="s">
        <v>579</v>
      </c>
      <c r="G67" s="161" t="s">
        <v>705</v>
      </c>
      <c r="H67" s="161" t="s">
        <v>706</v>
      </c>
      <c r="I67" s="161" t="s">
        <v>581</v>
      </c>
      <c r="J67" s="161" t="s">
        <v>707</v>
      </c>
    </row>
    <row r="68" s="158" customFormat="1" ht="30" customHeight="1" spans="1:10">
      <c r="A68" s="164"/>
      <c r="B68" s="161"/>
      <c r="C68" s="161" t="s">
        <v>576</v>
      </c>
      <c r="D68" s="161" t="s">
        <v>584</v>
      </c>
      <c r="E68" s="161" t="s">
        <v>713</v>
      </c>
      <c r="F68" s="161" t="s">
        <v>579</v>
      </c>
      <c r="G68" s="161" t="s">
        <v>625</v>
      </c>
      <c r="H68" s="161" t="s">
        <v>597</v>
      </c>
      <c r="I68" s="161" t="s">
        <v>581</v>
      </c>
      <c r="J68" s="161" t="s">
        <v>707</v>
      </c>
    </row>
    <row r="69" s="158" customFormat="1" ht="30" customHeight="1" spans="1:10">
      <c r="A69" s="164"/>
      <c r="B69" s="161"/>
      <c r="C69" s="161" t="s">
        <v>576</v>
      </c>
      <c r="D69" s="161" t="s">
        <v>584</v>
      </c>
      <c r="E69" s="161" t="s">
        <v>714</v>
      </c>
      <c r="F69" s="161" t="s">
        <v>586</v>
      </c>
      <c r="G69" s="161" t="s">
        <v>715</v>
      </c>
      <c r="H69" s="161" t="s">
        <v>597</v>
      </c>
      <c r="I69" s="161" t="s">
        <v>581</v>
      </c>
      <c r="J69" s="161" t="s">
        <v>707</v>
      </c>
    </row>
    <row r="70" s="158" customFormat="1" ht="30" customHeight="1" spans="1:10">
      <c r="A70" s="164"/>
      <c r="B70" s="161"/>
      <c r="C70" s="161" t="s">
        <v>576</v>
      </c>
      <c r="D70" s="161" t="s">
        <v>590</v>
      </c>
      <c r="E70" s="161" t="s">
        <v>716</v>
      </c>
      <c r="F70" s="161" t="s">
        <v>647</v>
      </c>
      <c r="G70" s="161" t="s">
        <v>717</v>
      </c>
      <c r="H70" s="161" t="s">
        <v>661</v>
      </c>
      <c r="I70" s="161" t="s">
        <v>581</v>
      </c>
      <c r="J70" s="161" t="s">
        <v>707</v>
      </c>
    </row>
    <row r="71" s="158" customFormat="1" ht="30" customHeight="1" spans="1:10">
      <c r="A71" s="164"/>
      <c r="B71" s="161"/>
      <c r="C71" s="161" t="s">
        <v>576</v>
      </c>
      <c r="D71" s="161" t="s">
        <v>590</v>
      </c>
      <c r="E71" s="161" t="s">
        <v>718</v>
      </c>
      <c r="F71" s="161" t="s">
        <v>586</v>
      </c>
      <c r="G71" s="161" t="s">
        <v>719</v>
      </c>
      <c r="H71" s="161" t="s">
        <v>706</v>
      </c>
      <c r="I71" s="161" t="s">
        <v>581</v>
      </c>
      <c r="J71" s="161" t="s">
        <v>707</v>
      </c>
    </row>
    <row r="72" s="158" customFormat="1" ht="30" customHeight="1" spans="1:10">
      <c r="A72" s="164"/>
      <c r="B72" s="161"/>
      <c r="C72" s="161" t="s">
        <v>593</v>
      </c>
      <c r="D72" s="161" t="s">
        <v>594</v>
      </c>
      <c r="E72" s="161" t="s">
        <v>720</v>
      </c>
      <c r="F72" s="161" t="s">
        <v>586</v>
      </c>
      <c r="G72" s="161" t="s">
        <v>721</v>
      </c>
      <c r="H72" s="161" t="s">
        <v>617</v>
      </c>
      <c r="I72" s="161" t="s">
        <v>598</v>
      </c>
      <c r="J72" s="161" t="s">
        <v>707</v>
      </c>
    </row>
    <row r="73" s="158" customFormat="1" ht="30" customHeight="1" spans="1:10">
      <c r="A73" s="164"/>
      <c r="B73" s="161"/>
      <c r="C73" s="161" t="s">
        <v>593</v>
      </c>
      <c r="D73" s="161" t="s">
        <v>639</v>
      </c>
      <c r="E73" s="161" t="s">
        <v>722</v>
      </c>
      <c r="F73" s="161" t="s">
        <v>586</v>
      </c>
      <c r="G73" s="161" t="s">
        <v>723</v>
      </c>
      <c r="H73" s="161" t="s">
        <v>617</v>
      </c>
      <c r="I73" s="161" t="s">
        <v>598</v>
      </c>
      <c r="J73" s="161" t="s">
        <v>707</v>
      </c>
    </row>
    <row r="74" s="158" customFormat="1" ht="30" customHeight="1" spans="1:10">
      <c r="A74" s="164"/>
      <c r="B74" s="161"/>
      <c r="C74" s="161" t="s">
        <v>599</v>
      </c>
      <c r="D74" s="161" t="s">
        <v>600</v>
      </c>
      <c r="E74" s="161" t="s">
        <v>724</v>
      </c>
      <c r="F74" s="161" t="s">
        <v>579</v>
      </c>
      <c r="G74" s="161" t="s">
        <v>602</v>
      </c>
      <c r="H74" s="161" t="s">
        <v>597</v>
      </c>
      <c r="I74" s="161" t="s">
        <v>581</v>
      </c>
      <c r="J74" s="161" t="s">
        <v>707</v>
      </c>
    </row>
    <row r="75" s="158" customFormat="1" ht="30" customHeight="1" spans="1:10">
      <c r="A75" s="164" t="s">
        <v>450</v>
      </c>
      <c r="B75" s="161" t="s">
        <v>725</v>
      </c>
      <c r="C75" s="161" t="s">
        <v>576</v>
      </c>
      <c r="D75" s="161" t="s">
        <v>577</v>
      </c>
      <c r="E75" s="161" t="s">
        <v>161</v>
      </c>
      <c r="F75" s="161" t="s">
        <v>579</v>
      </c>
      <c r="G75" s="161" t="s">
        <v>726</v>
      </c>
      <c r="H75" s="161" t="s">
        <v>580</v>
      </c>
      <c r="I75" s="161" t="s">
        <v>581</v>
      </c>
      <c r="J75" s="161" t="s">
        <v>727</v>
      </c>
    </row>
    <row r="76" s="158" customFormat="1" ht="30" customHeight="1" spans="1:10">
      <c r="A76" s="164"/>
      <c r="B76" s="161"/>
      <c r="C76" s="161" t="s">
        <v>576</v>
      </c>
      <c r="D76" s="161" t="s">
        <v>584</v>
      </c>
      <c r="E76" s="161" t="s">
        <v>728</v>
      </c>
      <c r="F76" s="161" t="s">
        <v>586</v>
      </c>
      <c r="G76" s="161" t="s">
        <v>625</v>
      </c>
      <c r="H76" s="161" t="s">
        <v>597</v>
      </c>
      <c r="I76" s="161" t="s">
        <v>581</v>
      </c>
      <c r="J76" s="161" t="s">
        <v>727</v>
      </c>
    </row>
    <row r="77" s="158" customFormat="1" ht="30" customHeight="1" spans="1:10">
      <c r="A77" s="164"/>
      <c r="B77" s="161"/>
      <c r="C77" s="161" t="s">
        <v>576</v>
      </c>
      <c r="D77" s="161" t="s">
        <v>590</v>
      </c>
      <c r="E77" s="161" t="s">
        <v>161</v>
      </c>
      <c r="F77" s="161" t="s">
        <v>586</v>
      </c>
      <c r="G77" s="161" t="s">
        <v>729</v>
      </c>
      <c r="H77" s="161" t="s">
        <v>617</v>
      </c>
      <c r="I77" s="161" t="s">
        <v>581</v>
      </c>
      <c r="J77" s="161" t="s">
        <v>727</v>
      </c>
    </row>
    <row r="78" s="158" customFormat="1" ht="30" customHeight="1" spans="1:10">
      <c r="A78" s="164"/>
      <c r="B78" s="161"/>
      <c r="C78" s="161" t="s">
        <v>576</v>
      </c>
      <c r="D78" s="161" t="s">
        <v>619</v>
      </c>
      <c r="E78" s="161" t="s">
        <v>635</v>
      </c>
      <c r="F78" s="161" t="s">
        <v>586</v>
      </c>
      <c r="G78" s="161" t="s">
        <v>730</v>
      </c>
      <c r="H78" s="161" t="s">
        <v>622</v>
      </c>
      <c r="I78" s="161" t="s">
        <v>581</v>
      </c>
      <c r="J78" s="161" t="s">
        <v>731</v>
      </c>
    </row>
    <row r="79" s="158" customFormat="1" ht="30" customHeight="1" spans="1:10">
      <c r="A79" s="164"/>
      <c r="B79" s="161"/>
      <c r="C79" s="161" t="s">
        <v>593</v>
      </c>
      <c r="D79" s="161" t="s">
        <v>594</v>
      </c>
      <c r="E79" s="161" t="s">
        <v>732</v>
      </c>
      <c r="F79" s="161" t="s">
        <v>586</v>
      </c>
      <c r="G79" s="161" t="s">
        <v>729</v>
      </c>
      <c r="H79" s="161" t="s">
        <v>617</v>
      </c>
      <c r="I79" s="161" t="s">
        <v>581</v>
      </c>
      <c r="J79" s="161" t="s">
        <v>727</v>
      </c>
    </row>
    <row r="80" s="158" customFormat="1" ht="30" customHeight="1" spans="1:10">
      <c r="A80" s="164"/>
      <c r="B80" s="161"/>
      <c r="C80" s="161" t="s">
        <v>593</v>
      </c>
      <c r="D80" s="161" t="s">
        <v>639</v>
      </c>
      <c r="E80" s="161" t="s">
        <v>732</v>
      </c>
      <c r="F80" s="161" t="s">
        <v>586</v>
      </c>
      <c r="G80" s="161" t="s">
        <v>729</v>
      </c>
      <c r="H80" s="161" t="s">
        <v>617</v>
      </c>
      <c r="I80" s="161" t="s">
        <v>581</v>
      </c>
      <c r="J80" s="161" t="s">
        <v>727</v>
      </c>
    </row>
    <row r="81" s="158" customFormat="1" ht="30" customHeight="1" spans="1:10">
      <c r="A81" s="164"/>
      <c r="B81" s="161"/>
      <c r="C81" s="161" t="s">
        <v>599</v>
      </c>
      <c r="D81" s="161" t="s">
        <v>600</v>
      </c>
      <c r="E81" s="161" t="s">
        <v>733</v>
      </c>
      <c r="F81" s="161" t="s">
        <v>586</v>
      </c>
      <c r="G81" s="161" t="s">
        <v>602</v>
      </c>
      <c r="H81" s="161" t="s">
        <v>597</v>
      </c>
      <c r="I81" s="161" t="s">
        <v>598</v>
      </c>
      <c r="J81" s="161" t="s">
        <v>727</v>
      </c>
    </row>
    <row r="82" s="158" customFormat="1" ht="30" customHeight="1" spans="1:10">
      <c r="A82" s="164" t="s">
        <v>536</v>
      </c>
      <c r="B82" s="161" t="s">
        <v>734</v>
      </c>
      <c r="C82" s="161" t="s">
        <v>576</v>
      </c>
      <c r="D82" s="161" t="s">
        <v>577</v>
      </c>
      <c r="E82" s="161" t="s">
        <v>735</v>
      </c>
      <c r="F82" s="161" t="s">
        <v>586</v>
      </c>
      <c r="G82" s="161" t="s">
        <v>736</v>
      </c>
      <c r="H82" s="161" t="s">
        <v>622</v>
      </c>
      <c r="I82" s="161" t="s">
        <v>581</v>
      </c>
      <c r="J82" s="161" t="s">
        <v>737</v>
      </c>
    </row>
    <row r="83" s="158" customFormat="1" ht="30" customHeight="1" spans="1:10">
      <c r="A83" s="164"/>
      <c r="B83" s="161"/>
      <c r="C83" s="161" t="s">
        <v>576</v>
      </c>
      <c r="D83" s="161" t="s">
        <v>584</v>
      </c>
      <c r="E83" s="161" t="s">
        <v>738</v>
      </c>
      <c r="F83" s="161" t="s">
        <v>586</v>
      </c>
      <c r="G83" s="161" t="s">
        <v>625</v>
      </c>
      <c r="H83" s="161" t="s">
        <v>597</v>
      </c>
      <c r="I83" s="161" t="s">
        <v>581</v>
      </c>
      <c r="J83" s="161" t="s">
        <v>737</v>
      </c>
    </row>
    <row r="84" s="158" customFormat="1" ht="30" customHeight="1" spans="1:10">
      <c r="A84" s="164"/>
      <c r="B84" s="161"/>
      <c r="C84" s="161" t="s">
        <v>576</v>
      </c>
      <c r="D84" s="161" t="s">
        <v>590</v>
      </c>
      <c r="E84" s="161" t="s">
        <v>739</v>
      </c>
      <c r="F84" s="161" t="s">
        <v>647</v>
      </c>
      <c r="G84" s="161" t="s">
        <v>82</v>
      </c>
      <c r="H84" s="161" t="s">
        <v>617</v>
      </c>
      <c r="I84" s="161" t="s">
        <v>581</v>
      </c>
      <c r="J84" s="161" t="s">
        <v>737</v>
      </c>
    </row>
    <row r="85" s="158" customFormat="1" ht="30" customHeight="1" spans="1:10">
      <c r="A85" s="164"/>
      <c r="B85" s="161"/>
      <c r="C85" s="161" t="s">
        <v>576</v>
      </c>
      <c r="D85" s="161" t="s">
        <v>619</v>
      </c>
      <c r="E85" s="161" t="s">
        <v>620</v>
      </c>
      <c r="F85" s="161" t="s">
        <v>579</v>
      </c>
      <c r="G85" s="161" t="s">
        <v>740</v>
      </c>
      <c r="H85" s="161" t="s">
        <v>597</v>
      </c>
      <c r="I85" s="161" t="s">
        <v>581</v>
      </c>
      <c r="J85" s="161" t="s">
        <v>741</v>
      </c>
    </row>
    <row r="86" s="158" customFormat="1" ht="30" customHeight="1" spans="1:10">
      <c r="A86" s="164"/>
      <c r="B86" s="161"/>
      <c r="C86" s="161" t="s">
        <v>593</v>
      </c>
      <c r="D86" s="161" t="s">
        <v>594</v>
      </c>
      <c r="E86" s="161" t="s">
        <v>742</v>
      </c>
      <c r="F86" s="161" t="s">
        <v>586</v>
      </c>
      <c r="G86" s="161" t="s">
        <v>625</v>
      </c>
      <c r="H86" s="161" t="s">
        <v>597</v>
      </c>
      <c r="I86" s="161" t="s">
        <v>581</v>
      </c>
      <c r="J86" s="161" t="s">
        <v>737</v>
      </c>
    </row>
    <row r="87" s="158" customFormat="1" ht="30" customHeight="1" spans="1:10">
      <c r="A87" s="164"/>
      <c r="B87" s="161"/>
      <c r="C87" s="161" t="s">
        <v>593</v>
      </c>
      <c r="D87" s="161" t="s">
        <v>639</v>
      </c>
      <c r="E87" s="161" t="s">
        <v>743</v>
      </c>
      <c r="F87" s="161" t="s">
        <v>579</v>
      </c>
      <c r="G87" s="161" t="s">
        <v>602</v>
      </c>
      <c r="H87" s="161" t="s">
        <v>597</v>
      </c>
      <c r="I87" s="161" t="s">
        <v>581</v>
      </c>
      <c r="J87" s="161" t="s">
        <v>744</v>
      </c>
    </row>
    <row r="88" s="158" customFormat="1" ht="30" customHeight="1" spans="1:10">
      <c r="A88" s="164"/>
      <c r="B88" s="161"/>
      <c r="C88" s="161" t="s">
        <v>599</v>
      </c>
      <c r="D88" s="161" t="s">
        <v>600</v>
      </c>
      <c r="E88" s="161" t="s">
        <v>745</v>
      </c>
      <c r="F88" s="161" t="s">
        <v>586</v>
      </c>
      <c r="G88" s="161" t="s">
        <v>625</v>
      </c>
      <c r="H88" s="161" t="s">
        <v>597</v>
      </c>
      <c r="I88" s="161" t="s">
        <v>581</v>
      </c>
      <c r="J88" s="161" t="s">
        <v>737</v>
      </c>
    </row>
    <row r="89" s="158" customFormat="1" ht="30" customHeight="1" spans="1:10">
      <c r="A89" s="164" t="s">
        <v>462</v>
      </c>
      <c r="B89" s="161" t="s">
        <v>746</v>
      </c>
      <c r="C89" s="161" t="s">
        <v>576</v>
      </c>
      <c r="D89" s="161" t="s">
        <v>577</v>
      </c>
      <c r="E89" s="161" t="s">
        <v>747</v>
      </c>
      <c r="F89" s="161" t="s">
        <v>579</v>
      </c>
      <c r="G89" s="161" t="s">
        <v>83</v>
      </c>
      <c r="H89" s="161" t="s">
        <v>580</v>
      </c>
      <c r="I89" s="161" t="s">
        <v>581</v>
      </c>
      <c r="J89" s="161" t="s">
        <v>748</v>
      </c>
    </row>
    <row r="90" s="158" customFormat="1" ht="30" customHeight="1" spans="1:10">
      <c r="A90" s="164"/>
      <c r="B90" s="161"/>
      <c r="C90" s="161" t="s">
        <v>576</v>
      </c>
      <c r="D90" s="161" t="s">
        <v>577</v>
      </c>
      <c r="E90" s="161" t="s">
        <v>749</v>
      </c>
      <c r="F90" s="161" t="s">
        <v>579</v>
      </c>
      <c r="G90" s="161" t="s">
        <v>93</v>
      </c>
      <c r="H90" s="161" t="s">
        <v>580</v>
      </c>
      <c r="I90" s="161" t="s">
        <v>581</v>
      </c>
      <c r="J90" s="161" t="s">
        <v>748</v>
      </c>
    </row>
    <row r="91" s="158" customFormat="1" ht="30" customHeight="1" spans="1:10">
      <c r="A91" s="164"/>
      <c r="B91" s="161"/>
      <c r="C91" s="161" t="s">
        <v>576</v>
      </c>
      <c r="D91" s="161" t="s">
        <v>577</v>
      </c>
      <c r="E91" s="161" t="s">
        <v>750</v>
      </c>
      <c r="F91" s="161" t="s">
        <v>579</v>
      </c>
      <c r="G91" s="161" t="s">
        <v>86</v>
      </c>
      <c r="H91" s="161" t="s">
        <v>580</v>
      </c>
      <c r="I91" s="161" t="s">
        <v>581</v>
      </c>
      <c r="J91" s="161" t="s">
        <v>748</v>
      </c>
    </row>
    <row r="92" s="158" customFormat="1" ht="30" customHeight="1" spans="1:10">
      <c r="A92" s="164"/>
      <c r="B92" s="161"/>
      <c r="C92" s="161" t="s">
        <v>576</v>
      </c>
      <c r="D92" s="161" t="s">
        <v>577</v>
      </c>
      <c r="E92" s="161" t="s">
        <v>751</v>
      </c>
      <c r="F92" s="161" t="s">
        <v>579</v>
      </c>
      <c r="G92" s="161" t="s">
        <v>85</v>
      </c>
      <c r="H92" s="161" t="s">
        <v>580</v>
      </c>
      <c r="I92" s="161" t="s">
        <v>581</v>
      </c>
      <c r="J92" s="161" t="s">
        <v>752</v>
      </c>
    </row>
    <row r="93" s="158" customFormat="1" ht="30" customHeight="1" spans="1:10">
      <c r="A93" s="164"/>
      <c r="B93" s="161"/>
      <c r="C93" s="161" t="s">
        <v>576</v>
      </c>
      <c r="D93" s="161" t="s">
        <v>577</v>
      </c>
      <c r="E93" s="161" t="s">
        <v>753</v>
      </c>
      <c r="F93" s="161" t="s">
        <v>579</v>
      </c>
      <c r="G93" s="161" t="s">
        <v>86</v>
      </c>
      <c r="H93" s="161" t="s">
        <v>580</v>
      </c>
      <c r="I93" s="161" t="s">
        <v>581</v>
      </c>
      <c r="J93" s="161" t="s">
        <v>752</v>
      </c>
    </row>
    <row r="94" s="158" customFormat="1" ht="30" customHeight="1" spans="1:10">
      <c r="A94" s="164"/>
      <c r="B94" s="161"/>
      <c r="C94" s="161" t="s">
        <v>576</v>
      </c>
      <c r="D94" s="161" t="s">
        <v>577</v>
      </c>
      <c r="E94" s="161" t="s">
        <v>754</v>
      </c>
      <c r="F94" s="161" t="s">
        <v>579</v>
      </c>
      <c r="G94" s="161" t="s">
        <v>83</v>
      </c>
      <c r="H94" s="161" t="s">
        <v>580</v>
      </c>
      <c r="I94" s="161" t="s">
        <v>581</v>
      </c>
      <c r="J94" s="161" t="s">
        <v>755</v>
      </c>
    </row>
    <row r="95" s="158" customFormat="1" ht="30" customHeight="1" spans="1:10">
      <c r="A95" s="164"/>
      <c r="B95" s="161"/>
      <c r="C95" s="161" t="s">
        <v>576</v>
      </c>
      <c r="D95" s="161" t="s">
        <v>584</v>
      </c>
      <c r="E95" s="161" t="s">
        <v>756</v>
      </c>
      <c r="F95" s="161" t="s">
        <v>586</v>
      </c>
      <c r="G95" s="161" t="s">
        <v>625</v>
      </c>
      <c r="H95" s="161" t="s">
        <v>597</v>
      </c>
      <c r="I95" s="161" t="s">
        <v>598</v>
      </c>
      <c r="J95" s="161" t="s">
        <v>757</v>
      </c>
    </row>
    <row r="96" s="158" customFormat="1" ht="30" customHeight="1" spans="1:10">
      <c r="A96" s="164"/>
      <c r="B96" s="161"/>
      <c r="C96" s="161" t="s">
        <v>576</v>
      </c>
      <c r="D96" s="161" t="s">
        <v>584</v>
      </c>
      <c r="E96" s="161" t="s">
        <v>758</v>
      </c>
      <c r="F96" s="161" t="s">
        <v>586</v>
      </c>
      <c r="G96" s="161" t="s">
        <v>625</v>
      </c>
      <c r="H96" s="161" t="s">
        <v>597</v>
      </c>
      <c r="I96" s="161" t="s">
        <v>598</v>
      </c>
      <c r="J96" s="161" t="s">
        <v>759</v>
      </c>
    </row>
    <row r="97" s="158" customFormat="1" ht="30" customHeight="1" spans="1:10">
      <c r="A97" s="164"/>
      <c r="B97" s="161"/>
      <c r="C97" s="161" t="s">
        <v>576</v>
      </c>
      <c r="D97" s="161" t="s">
        <v>590</v>
      </c>
      <c r="E97" s="161" t="s">
        <v>760</v>
      </c>
      <c r="F97" s="161" t="s">
        <v>586</v>
      </c>
      <c r="G97" s="161" t="s">
        <v>761</v>
      </c>
      <c r="H97" s="161" t="s">
        <v>617</v>
      </c>
      <c r="I97" s="161" t="s">
        <v>581</v>
      </c>
      <c r="J97" s="161" t="s">
        <v>759</v>
      </c>
    </row>
    <row r="98" s="158" customFormat="1" ht="30" customHeight="1" spans="1:10">
      <c r="A98" s="164"/>
      <c r="B98" s="161"/>
      <c r="C98" s="161" t="s">
        <v>576</v>
      </c>
      <c r="D98" s="161" t="s">
        <v>590</v>
      </c>
      <c r="E98" s="161" t="s">
        <v>762</v>
      </c>
      <c r="F98" s="161" t="s">
        <v>586</v>
      </c>
      <c r="G98" s="161" t="s">
        <v>761</v>
      </c>
      <c r="H98" s="161" t="s">
        <v>617</v>
      </c>
      <c r="I98" s="161" t="s">
        <v>581</v>
      </c>
      <c r="J98" s="161" t="s">
        <v>759</v>
      </c>
    </row>
    <row r="99" s="158" customFormat="1" ht="30" customHeight="1" spans="1:10">
      <c r="A99" s="164"/>
      <c r="B99" s="161"/>
      <c r="C99" s="161" t="s">
        <v>576</v>
      </c>
      <c r="D99" s="161" t="s">
        <v>619</v>
      </c>
      <c r="E99" s="161" t="s">
        <v>635</v>
      </c>
      <c r="F99" s="161" t="s">
        <v>586</v>
      </c>
      <c r="G99" s="161" t="s">
        <v>736</v>
      </c>
      <c r="H99" s="161" t="s">
        <v>622</v>
      </c>
      <c r="I99" s="161" t="s">
        <v>581</v>
      </c>
      <c r="J99" s="161" t="s">
        <v>757</v>
      </c>
    </row>
    <row r="100" s="158" customFormat="1" ht="30" customHeight="1" spans="1:10">
      <c r="A100" s="164"/>
      <c r="B100" s="161"/>
      <c r="C100" s="161" t="s">
        <v>593</v>
      </c>
      <c r="D100" s="161" t="s">
        <v>594</v>
      </c>
      <c r="E100" s="161" t="s">
        <v>763</v>
      </c>
      <c r="F100" s="161" t="s">
        <v>586</v>
      </c>
      <c r="G100" s="161" t="s">
        <v>602</v>
      </c>
      <c r="H100" s="161" t="s">
        <v>597</v>
      </c>
      <c r="I100" s="161" t="s">
        <v>598</v>
      </c>
      <c r="J100" s="161" t="s">
        <v>759</v>
      </c>
    </row>
    <row r="101" s="158" customFormat="1" ht="30" customHeight="1" spans="1:10">
      <c r="A101" s="164"/>
      <c r="B101" s="161"/>
      <c r="C101" s="161" t="s">
        <v>593</v>
      </c>
      <c r="D101" s="161" t="s">
        <v>639</v>
      </c>
      <c r="E101" s="161" t="s">
        <v>764</v>
      </c>
      <c r="F101" s="161" t="s">
        <v>586</v>
      </c>
      <c r="G101" s="161" t="s">
        <v>765</v>
      </c>
      <c r="H101" s="161" t="s">
        <v>617</v>
      </c>
      <c r="I101" s="161" t="s">
        <v>598</v>
      </c>
      <c r="J101" s="161" t="s">
        <v>759</v>
      </c>
    </row>
    <row r="102" s="158" customFormat="1" ht="30" customHeight="1" spans="1:10">
      <c r="A102" s="164"/>
      <c r="B102" s="161"/>
      <c r="C102" s="161" t="s">
        <v>599</v>
      </c>
      <c r="D102" s="161" t="s">
        <v>600</v>
      </c>
      <c r="E102" s="161" t="s">
        <v>766</v>
      </c>
      <c r="F102" s="161" t="s">
        <v>586</v>
      </c>
      <c r="G102" s="161" t="s">
        <v>628</v>
      </c>
      <c r="H102" s="161" t="s">
        <v>597</v>
      </c>
      <c r="I102" s="161" t="s">
        <v>598</v>
      </c>
      <c r="J102" s="161" t="s">
        <v>759</v>
      </c>
    </row>
    <row r="103" s="158" customFormat="1" ht="30" customHeight="1" spans="1:10">
      <c r="A103" s="164" t="s">
        <v>482</v>
      </c>
      <c r="B103" s="161" t="s">
        <v>767</v>
      </c>
      <c r="C103" s="161" t="s">
        <v>576</v>
      </c>
      <c r="D103" s="161" t="s">
        <v>577</v>
      </c>
      <c r="E103" s="161" t="s">
        <v>768</v>
      </c>
      <c r="F103" s="161" t="s">
        <v>586</v>
      </c>
      <c r="G103" s="161" t="s">
        <v>83</v>
      </c>
      <c r="H103" s="161" t="s">
        <v>588</v>
      </c>
      <c r="I103" s="161" t="s">
        <v>581</v>
      </c>
      <c r="J103" s="161" t="s">
        <v>768</v>
      </c>
    </row>
    <row r="104" s="158" customFormat="1" ht="30" customHeight="1" spans="1:10">
      <c r="A104" s="164"/>
      <c r="B104" s="161"/>
      <c r="C104" s="161" t="s">
        <v>576</v>
      </c>
      <c r="D104" s="161" t="s">
        <v>584</v>
      </c>
      <c r="E104" s="161" t="s">
        <v>769</v>
      </c>
      <c r="F104" s="161" t="s">
        <v>586</v>
      </c>
      <c r="G104" s="161" t="s">
        <v>625</v>
      </c>
      <c r="H104" s="161" t="s">
        <v>597</v>
      </c>
      <c r="I104" s="161" t="s">
        <v>581</v>
      </c>
      <c r="J104" s="161" t="s">
        <v>770</v>
      </c>
    </row>
    <row r="105" s="158" customFormat="1" ht="30" customHeight="1" spans="1:10">
      <c r="A105" s="164"/>
      <c r="B105" s="161"/>
      <c r="C105" s="161" t="s">
        <v>576</v>
      </c>
      <c r="D105" s="161" t="s">
        <v>590</v>
      </c>
      <c r="E105" s="161" t="s">
        <v>768</v>
      </c>
      <c r="F105" s="161" t="s">
        <v>586</v>
      </c>
      <c r="G105" s="161" t="s">
        <v>771</v>
      </c>
      <c r="H105" s="161" t="s">
        <v>622</v>
      </c>
      <c r="I105" s="161" t="s">
        <v>581</v>
      </c>
      <c r="J105" s="161" t="s">
        <v>772</v>
      </c>
    </row>
    <row r="106" s="158" customFormat="1" ht="30" customHeight="1" spans="1:10">
      <c r="A106" s="164"/>
      <c r="B106" s="161"/>
      <c r="C106" s="161" t="s">
        <v>593</v>
      </c>
      <c r="D106" s="161" t="s">
        <v>594</v>
      </c>
      <c r="E106" s="161" t="s">
        <v>773</v>
      </c>
      <c r="F106" s="161" t="s">
        <v>586</v>
      </c>
      <c r="G106" s="161" t="s">
        <v>774</v>
      </c>
      <c r="H106" s="161" t="s">
        <v>597</v>
      </c>
      <c r="I106" s="161" t="s">
        <v>581</v>
      </c>
      <c r="J106" s="161" t="s">
        <v>775</v>
      </c>
    </row>
    <row r="107" s="158" customFormat="1" ht="30" customHeight="1" spans="1:10">
      <c r="A107" s="164"/>
      <c r="B107" s="161"/>
      <c r="C107" s="161" t="s">
        <v>599</v>
      </c>
      <c r="D107" s="161" t="s">
        <v>600</v>
      </c>
      <c r="E107" s="161" t="s">
        <v>776</v>
      </c>
      <c r="F107" s="161" t="s">
        <v>579</v>
      </c>
      <c r="G107" s="161" t="s">
        <v>715</v>
      </c>
      <c r="H107" s="161" t="s">
        <v>597</v>
      </c>
      <c r="I107" s="161" t="s">
        <v>581</v>
      </c>
      <c r="J107" s="161" t="s">
        <v>777</v>
      </c>
    </row>
    <row r="108" s="158" customFormat="1" ht="30" customHeight="1" spans="1:10">
      <c r="A108" s="164" t="s">
        <v>548</v>
      </c>
      <c r="B108" s="161" t="s">
        <v>778</v>
      </c>
      <c r="C108" s="161" t="s">
        <v>576</v>
      </c>
      <c r="D108" s="161" t="s">
        <v>577</v>
      </c>
      <c r="E108" s="161" t="s">
        <v>779</v>
      </c>
      <c r="F108" s="161" t="s">
        <v>586</v>
      </c>
      <c r="G108" s="161" t="s">
        <v>625</v>
      </c>
      <c r="H108" s="161" t="s">
        <v>597</v>
      </c>
      <c r="I108" s="161" t="s">
        <v>598</v>
      </c>
      <c r="J108" s="161" t="s">
        <v>780</v>
      </c>
    </row>
    <row r="109" s="158" customFormat="1" ht="30" customHeight="1" spans="1:10">
      <c r="A109" s="164"/>
      <c r="B109" s="161"/>
      <c r="C109" s="161" t="s">
        <v>576</v>
      </c>
      <c r="D109" s="161" t="s">
        <v>590</v>
      </c>
      <c r="E109" s="161" t="s">
        <v>781</v>
      </c>
      <c r="F109" s="161" t="s">
        <v>782</v>
      </c>
      <c r="G109" s="161" t="s">
        <v>783</v>
      </c>
      <c r="H109" s="161" t="s">
        <v>617</v>
      </c>
      <c r="I109" s="161" t="s">
        <v>581</v>
      </c>
      <c r="J109" s="161" t="s">
        <v>780</v>
      </c>
    </row>
    <row r="110" s="158" customFormat="1" ht="30" customHeight="1" spans="1:10">
      <c r="A110" s="164"/>
      <c r="B110" s="161"/>
      <c r="C110" s="161" t="s">
        <v>576</v>
      </c>
      <c r="D110" s="161" t="s">
        <v>619</v>
      </c>
      <c r="E110" s="161" t="s">
        <v>635</v>
      </c>
      <c r="F110" s="161" t="s">
        <v>586</v>
      </c>
      <c r="G110" s="161" t="s">
        <v>625</v>
      </c>
      <c r="H110" s="161" t="s">
        <v>597</v>
      </c>
      <c r="I110" s="161" t="s">
        <v>598</v>
      </c>
      <c r="J110" s="161" t="s">
        <v>780</v>
      </c>
    </row>
    <row r="111" s="158" customFormat="1" ht="30" customHeight="1" spans="1:10">
      <c r="A111" s="164"/>
      <c r="B111" s="161"/>
      <c r="C111" s="161" t="s">
        <v>593</v>
      </c>
      <c r="D111" s="161" t="s">
        <v>784</v>
      </c>
      <c r="E111" s="161" t="s">
        <v>785</v>
      </c>
      <c r="F111" s="161" t="s">
        <v>586</v>
      </c>
      <c r="G111" s="161" t="s">
        <v>625</v>
      </c>
      <c r="H111" s="161" t="s">
        <v>597</v>
      </c>
      <c r="I111" s="161" t="s">
        <v>598</v>
      </c>
      <c r="J111" s="161" t="s">
        <v>780</v>
      </c>
    </row>
    <row r="112" s="158" customFormat="1" ht="30" customHeight="1" spans="1:10">
      <c r="A112" s="164"/>
      <c r="B112" s="161"/>
      <c r="C112" s="161" t="s">
        <v>599</v>
      </c>
      <c r="D112" s="161" t="s">
        <v>600</v>
      </c>
      <c r="E112" s="161" t="s">
        <v>786</v>
      </c>
      <c r="F112" s="161" t="s">
        <v>782</v>
      </c>
      <c r="G112" s="161" t="s">
        <v>625</v>
      </c>
      <c r="H112" s="161" t="s">
        <v>597</v>
      </c>
      <c r="I112" s="161" t="s">
        <v>598</v>
      </c>
      <c r="J112" s="161" t="s">
        <v>780</v>
      </c>
    </row>
    <row r="113" s="158" customFormat="1" ht="30" customHeight="1" spans="1:10">
      <c r="A113" s="164" t="s">
        <v>534</v>
      </c>
      <c r="B113" s="161" t="s">
        <v>787</v>
      </c>
      <c r="C113" s="161" t="s">
        <v>576</v>
      </c>
      <c r="D113" s="161" t="s">
        <v>577</v>
      </c>
      <c r="E113" s="161" t="s">
        <v>788</v>
      </c>
      <c r="F113" s="161" t="s">
        <v>647</v>
      </c>
      <c r="G113" s="161" t="s">
        <v>632</v>
      </c>
      <c r="H113" s="161" t="s">
        <v>588</v>
      </c>
      <c r="I113" s="161" t="s">
        <v>581</v>
      </c>
      <c r="J113" s="161" t="s">
        <v>789</v>
      </c>
    </row>
    <row r="114" s="158" customFormat="1" ht="30" customHeight="1" spans="1:10">
      <c r="A114" s="164"/>
      <c r="B114" s="161"/>
      <c r="C114" s="161" t="s">
        <v>576</v>
      </c>
      <c r="D114" s="161" t="s">
        <v>584</v>
      </c>
      <c r="E114" s="161" t="s">
        <v>790</v>
      </c>
      <c r="F114" s="161" t="s">
        <v>647</v>
      </c>
      <c r="G114" s="161" t="s">
        <v>632</v>
      </c>
      <c r="H114" s="161" t="s">
        <v>588</v>
      </c>
      <c r="I114" s="161" t="s">
        <v>581</v>
      </c>
      <c r="J114" s="161" t="s">
        <v>789</v>
      </c>
    </row>
    <row r="115" s="158" customFormat="1" ht="30" customHeight="1" spans="1:10">
      <c r="A115" s="164"/>
      <c r="B115" s="161"/>
      <c r="C115" s="161" t="s">
        <v>576</v>
      </c>
      <c r="D115" s="161" t="s">
        <v>590</v>
      </c>
      <c r="E115" s="161" t="s">
        <v>739</v>
      </c>
      <c r="F115" s="161" t="s">
        <v>586</v>
      </c>
      <c r="G115" s="161" t="s">
        <v>625</v>
      </c>
      <c r="H115" s="161" t="s">
        <v>597</v>
      </c>
      <c r="I115" s="161" t="s">
        <v>581</v>
      </c>
      <c r="J115" s="161" t="s">
        <v>789</v>
      </c>
    </row>
    <row r="116" s="158" customFormat="1" ht="30" customHeight="1" spans="1:10">
      <c r="A116" s="164"/>
      <c r="B116" s="161"/>
      <c r="C116" s="161" t="s">
        <v>576</v>
      </c>
      <c r="D116" s="161" t="s">
        <v>619</v>
      </c>
      <c r="E116" s="161" t="s">
        <v>635</v>
      </c>
      <c r="F116" s="161" t="s">
        <v>586</v>
      </c>
      <c r="G116" s="161" t="s">
        <v>86</v>
      </c>
      <c r="H116" s="161" t="s">
        <v>636</v>
      </c>
      <c r="I116" s="161" t="s">
        <v>581</v>
      </c>
      <c r="J116" s="161" t="s">
        <v>791</v>
      </c>
    </row>
    <row r="117" s="158" customFormat="1" ht="30" customHeight="1" spans="1:10">
      <c r="A117" s="164"/>
      <c r="B117" s="161"/>
      <c r="C117" s="161" t="s">
        <v>593</v>
      </c>
      <c r="D117" s="161" t="s">
        <v>594</v>
      </c>
      <c r="E117" s="161" t="s">
        <v>638</v>
      </c>
      <c r="F117" s="161" t="s">
        <v>586</v>
      </c>
      <c r="G117" s="161" t="s">
        <v>625</v>
      </c>
      <c r="H117" s="161" t="s">
        <v>597</v>
      </c>
      <c r="I117" s="161" t="s">
        <v>581</v>
      </c>
      <c r="J117" s="161" t="s">
        <v>789</v>
      </c>
    </row>
    <row r="118" s="158" customFormat="1" ht="30" customHeight="1" spans="1:10">
      <c r="A118" s="164"/>
      <c r="B118" s="161"/>
      <c r="C118" s="161" t="s">
        <v>593</v>
      </c>
      <c r="D118" s="161" t="s">
        <v>639</v>
      </c>
      <c r="E118" s="161" t="s">
        <v>638</v>
      </c>
      <c r="F118" s="161" t="s">
        <v>586</v>
      </c>
      <c r="G118" s="161" t="s">
        <v>625</v>
      </c>
      <c r="H118" s="161" t="s">
        <v>597</v>
      </c>
      <c r="I118" s="161" t="s">
        <v>581</v>
      </c>
      <c r="J118" s="161" t="s">
        <v>791</v>
      </c>
    </row>
    <row r="119" s="158" customFormat="1" ht="30" customHeight="1" spans="1:10">
      <c r="A119" s="164"/>
      <c r="B119" s="161"/>
      <c r="C119" s="161" t="s">
        <v>599</v>
      </c>
      <c r="D119" s="161" t="s">
        <v>600</v>
      </c>
      <c r="E119" s="161" t="s">
        <v>641</v>
      </c>
      <c r="F119" s="161" t="s">
        <v>586</v>
      </c>
      <c r="G119" s="161" t="s">
        <v>625</v>
      </c>
      <c r="H119" s="161" t="s">
        <v>597</v>
      </c>
      <c r="I119" s="161" t="s">
        <v>581</v>
      </c>
      <c r="J119" s="161" t="s">
        <v>789</v>
      </c>
    </row>
    <row r="120" s="158" customFormat="1" ht="30" customHeight="1" spans="1:10">
      <c r="A120" s="164" t="s">
        <v>560</v>
      </c>
      <c r="B120" s="161" t="s">
        <v>792</v>
      </c>
      <c r="C120" s="161" t="s">
        <v>576</v>
      </c>
      <c r="D120" s="161" t="s">
        <v>577</v>
      </c>
      <c r="E120" s="161" t="s">
        <v>793</v>
      </c>
      <c r="F120" s="161" t="s">
        <v>579</v>
      </c>
      <c r="G120" s="161" t="s">
        <v>794</v>
      </c>
      <c r="H120" s="161" t="s">
        <v>605</v>
      </c>
      <c r="I120" s="161" t="s">
        <v>581</v>
      </c>
      <c r="J120" s="161" t="s">
        <v>795</v>
      </c>
    </row>
    <row r="121" s="158" customFormat="1" ht="30" customHeight="1" spans="1:10">
      <c r="A121" s="164"/>
      <c r="B121" s="161"/>
      <c r="C121" s="161" t="s">
        <v>576</v>
      </c>
      <c r="D121" s="161" t="s">
        <v>577</v>
      </c>
      <c r="E121" s="161" t="s">
        <v>796</v>
      </c>
      <c r="F121" s="161" t="s">
        <v>579</v>
      </c>
      <c r="G121" s="161" t="s">
        <v>91</v>
      </c>
      <c r="H121" s="161" t="s">
        <v>605</v>
      </c>
      <c r="I121" s="161" t="s">
        <v>581</v>
      </c>
      <c r="J121" s="161" t="s">
        <v>795</v>
      </c>
    </row>
    <row r="122" s="158" customFormat="1" ht="30" customHeight="1" spans="1:10">
      <c r="A122" s="164"/>
      <c r="B122" s="161"/>
      <c r="C122" s="161" t="s">
        <v>576</v>
      </c>
      <c r="D122" s="161" t="s">
        <v>584</v>
      </c>
      <c r="E122" s="161" t="s">
        <v>797</v>
      </c>
      <c r="F122" s="161" t="s">
        <v>579</v>
      </c>
      <c r="G122" s="161" t="s">
        <v>798</v>
      </c>
      <c r="H122" s="161" t="s">
        <v>597</v>
      </c>
      <c r="I122" s="161" t="s">
        <v>581</v>
      </c>
      <c r="J122" s="161" t="s">
        <v>795</v>
      </c>
    </row>
    <row r="123" s="158" customFormat="1" ht="30" customHeight="1" spans="1:10">
      <c r="A123" s="164"/>
      <c r="B123" s="161"/>
      <c r="C123" s="161" t="s">
        <v>593</v>
      </c>
      <c r="D123" s="161" t="s">
        <v>784</v>
      </c>
      <c r="E123" s="161" t="s">
        <v>799</v>
      </c>
      <c r="F123" s="161" t="s">
        <v>579</v>
      </c>
      <c r="G123" s="161" t="s">
        <v>86</v>
      </c>
      <c r="H123" s="161" t="s">
        <v>597</v>
      </c>
      <c r="I123" s="161" t="s">
        <v>581</v>
      </c>
      <c r="J123" s="161" t="s">
        <v>795</v>
      </c>
    </row>
    <row r="124" s="158" customFormat="1" ht="30" customHeight="1" spans="1:10">
      <c r="A124" s="164"/>
      <c r="B124" s="161"/>
      <c r="C124" s="161" t="s">
        <v>593</v>
      </c>
      <c r="D124" s="161" t="s">
        <v>784</v>
      </c>
      <c r="E124" s="161" t="s">
        <v>800</v>
      </c>
      <c r="F124" s="161" t="s">
        <v>579</v>
      </c>
      <c r="G124" s="161" t="s">
        <v>84</v>
      </c>
      <c r="H124" s="161" t="s">
        <v>597</v>
      </c>
      <c r="I124" s="161" t="s">
        <v>581</v>
      </c>
      <c r="J124" s="161" t="s">
        <v>795</v>
      </c>
    </row>
    <row r="125" s="158" customFormat="1" ht="30" customHeight="1" spans="1:10">
      <c r="A125" s="164"/>
      <c r="B125" s="161"/>
      <c r="C125" s="161" t="s">
        <v>599</v>
      </c>
      <c r="D125" s="161" t="s">
        <v>600</v>
      </c>
      <c r="E125" s="161" t="s">
        <v>801</v>
      </c>
      <c r="F125" s="161" t="s">
        <v>579</v>
      </c>
      <c r="G125" s="161" t="s">
        <v>602</v>
      </c>
      <c r="H125" s="161" t="s">
        <v>597</v>
      </c>
      <c r="I125" s="161" t="s">
        <v>581</v>
      </c>
      <c r="J125" s="161" t="s">
        <v>795</v>
      </c>
    </row>
    <row r="126" s="158" customFormat="1" ht="30" customHeight="1" spans="1:10">
      <c r="A126" s="164" t="s">
        <v>554</v>
      </c>
      <c r="B126" s="161" t="s">
        <v>802</v>
      </c>
      <c r="C126" s="161" t="s">
        <v>576</v>
      </c>
      <c r="D126" s="161" t="s">
        <v>577</v>
      </c>
      <c r="E126" s="161" t="s">
        <v>803</v>
      </c>
      <c r="F126" s="161" t="s">
        <v>586</v>
      </c>
      <c r="G126" s="161" t="s">
        <v>804</v>
      </c>
      <c r="H126" s="161" t="s">
        <v>605</v>
      </c>
      <c r="I126" s="161" t="s">
        <v>581</v>
      </c>
      <c r="J126" s="161" t="s">
        <v>805</v>
      </c>
    </row>
    <row r="127" s="158" customFormat="1" ht="30" customHeight="1" spans="1:10">
      <c r="A127" s="164"/>
      <c r="B127" s="161"/>
      <c r="C127" s="161" t="s">
        <v>576</v>
      </c>
      <c r="D127" s="161" t="s">
        <v>584</v>
      </c>
      <c r="E127" s="161" t="s">
        <v>806</v>
      </c>
      <c r="F127" s="161" t="s">
        <v>586</v>
      </c>
      <c r="G127" s="161" t="s">
        <v>625</v>
      </c>
      <c r="H127" s="161" t="s">
        <v>597</v>
      </c>
      <c r="I127" s="161" t="s">
        <v>581</v>
      </c>
      <c r="J127" s="161" t="s">
        <v>807</v>
      </c>
    </row>
    <row r="128" s="158" customFormat="1" ht="30" customHeight="1" spans="1:10">
      <c r="A128" s="164"/>
      <c r="B128" s="161"/>
      <c r="C128" s="161" t="s">
        <v>576</v>
      </c>
      <c r="D128" s="161" t="s">
        <v>590</v>
      </c>
      <c r="E128" s="161" t="s">
        <v>808</v>
      </c>
      <c r="F128" s="161" t="s">
        <v>586</v>
      </c>
      <c r="G128" s="161" t="s">
        <v>809</v>
      </c>
      <c r="H128" s="161" t="s">
        <v>810</v>
      </c>
      <c r="I128" s="161" t="s">
        <v>598</v>
      </c>
      <c r="J128" s="161" t="s">
        <v>811</v>
      </c>
    </row>
    <row r="129" s="158" customFormat="1" ht="30" customHeight="1" spans="1:10">
      <c r="A129" s="164"/>
      <c r="B129" s="161"/>
      <c r="C129" s="161" t="s">
        <v>576</v>
      </c>
      <c r="D129" s="161" t="s">
        <v>619</v>
      </c>
      <c r="E129" s="161" t="s">
        <v>635</v>
      </c>
      <c r="F129" s="161" t="s">
        <v>586</v>
      </c>
      <c r="G129" s="161" t="s">
        <v>812</v>
      </c>
      <c r="H129" s="161" t="s">
        <v>622</v>
      </c>
      <c r="I129" s="161" t="s">
        <v>581</v>
      </c>
      <c r="J129" s="161" t="s">
        <v>813</v>
      </c>
    </row>
    <row r="130" s="158" customFormat="1" ht="30" customHeight="1" spans="1:10">
      <c r="A130" s="164"/>
      <c r="B130" s="161"/>
      <c r="C130" s="161" t="s">
        <v>593</v>
      </c>
      <c r="D130" s="161" t="s">
        <v>594</v>
      </c>
      <c r="E130" s="161" t="s">
        <v>814</v>
      </c>
      <c r="F130" s="161" t="s">
        <v>586</v>
      </c>
      <c r="G130" s="161" t="s">
        <v>815</v>
      </c>
      <c r="H130" s="161" t="s">
        <v>810</v>
      </c>
      <c r="I130" s="161" t="s">
        <v>598</v>
      </c>
      <c r="J130" s="161" t="s">
        <v>816</v>
      </c>
    </row>
    <row r="131" s="158" customFormat="1" ht="30" customHeight="1" spans="1:10">
      <c r="A131" s="164"/>
      <c r="B131" s="161"/>
      <c r="C131" s="161" t="s">
        <v>599</v>
      </c>
      <c r="D131" s="161" t="s">
        <v>600</v>
      </c>
      <c r="E131" s="161" t="s">
        <v>817</v>
      </c>
      <c r="F131" s="161" t="s">
        <v>818</v>
      </c>
      <c r="G131" s="161" t="s">
        <v>819</v>
      </c>
      <c r="H131" s="161" t="s">
        <v>597</v>
      </c>
      <c r="I131" s="161" t="s">
        <v>581</v>
      </c>
      <c r="J131" s="161" t="s">
        <v>820</v>
      </c>
    </row>
    <row r="132" s="158" customFormat="1" ht="30" customHeight="1" spans="1:10">
      <c r="A132" s="164" t="s">
        <v>468</v>
      </c>
      <c r="B132" s="161" t="s">
        <v>821</v>
      </c>
      <c r="C132" s="161" t="s">
        <v>576</v>
      </c>
      <c r="D132" s="161" t="s">
        <v>577</v>
      </c>
      <c r="E132" s="161" t="s">
        <v>822</v>
      </c>
      <c r="F132" s="161" t="s">
        <v>579</v>
      </c>
      <c r="G132" s="161" t="s">
        <v>82</v>
      </c>
      <c r="H132" s="161" t="s">
        <v>605</v>
      </c>
      <c r="I132" s="161" t="s">
        <v>581</v>
      </c>
      <c r="J132" s="161" t="s">
        <v>823</v>
      </c>
    </row>
    <row r="133" s="158" customFormat="1" ht="30" customHeight="1" spans="1:10">
      <c r="A133" s="164"/>
      <c r="B133" s="161"/>
      <c r="C133" s="161" t="s">
        <v>576</v>
      </c>
      <c r="D133" s="161" t="s">
        <v>577</v>
      </c>
      <c r="E133" s="161" t="s">
        <v>824</v>
      </c>
      <c r="F133" s="161" t="s">
        <v>579</v>
      </c>
      <c r="G133" s="161" t="s">
        <v>83</v>
      </c>
      <c r="H133" s="161" t="s">
        <v>605</v>
      </c>
      <c r="I133" s="161" t="s">
        <v>581</v>
      </c>
      <c r="J133" s="161" t="s">
        <v>825</v>
      </c>
    </row>
    <row r="134" s="158" customFormat="1" ht="30" customHeight="1" spans="1:10">
      <c r="A134" s="164"/>
      <c r="B134" s="161"/>
      <c r="C134" s="161" t="s">
        <v>576</v>
      </c>
      <c r="D134" s="161" t="s">
        <v>577</v>
      </c>
      <c r="E134" s="161" t="s">
        <v>826</v>
      </c>
      <c r="F134" s="161" t="s">
        <v>579</v>
      </c>
      <c r="G134" s="161" t="s">
        <v>827</v>
      </c>
      <c r="H134" s="161" t="s">
        <v>588</v>
      </c>
      <c r="I134" s="161" t="s">
        <v>581</v>
      </c>
      <c r="J134" s="161" t="s">
        <v>828</v>
      </c>
    </row>
    <row r="135" s="158" customFormat="1" ht="30" customHeight="1" spans="1:10">
      <c r="A135" s="164"/>
      <c r="B135" s="161"/>
      <c r="C135" s="161" t="s">
        <v>576</v>
      </c>
      <c r="D135" s="161" t="s">
        <v>577</v>
      </c>
      <c r="E135" s="161" t="s">
        <v>829</v>
      </c>
      <c r="F135" s="161" t="s">
        <v>579</v>
      </c>
      <c r="G135" s="161" t="s">
        <v>830</v>
      </c>
      <c r="H135" s="161" t="s">
        <v>588</v>
      </c>
      <c r="I135" s="161" t="s">
        <v>581</v>
      </c>
      <c r="J135" s="161" t="s">
        <v>831</v>
      </c>
    </row>
    <row r="136" s="158" customFormat="1" ht="30" customHeight="1" spans="1:10">
      <c r="A136" s="164"/>
      <c r="B136" s="161"/>
      <c r="C136" s="161" t="s">
        <v>576</v>
      </c>
      <c r="D136" s="161" t="s">
        <v>584</v>
      </c>
      <c r="E136" s="161" t="s">
        <v>822</v>
      </c>
      <c r="F136" s="161" t="s">
        <v>579</v>
      </c>
      <c r="G136" s="161" t="s">
        <v>625</v>
      </c>
      <c r="H136" s="161" t="s">
        <v>597</v>
      </c>
      <c r="I136" s="161" t="s">
        <v>598</v>
      </c>
      <c r="J136" s="161" t="s">
        <v>832</v>
      </c>
    </row>
    <row r="137" s="158" customFormat="1" ht="30" customHeight="1" spans="1:10">
      <c r="A137" s="164"/>
      <c r="B137" s="161"/>
      <c r="C137" s="161" t="s">
        <v>576</v>
      </c>
      <c r="D137" s="161" t="s">
        <v>584</v>
      </c>
      <c r="E137" s="161" t="s">
        <v>824</v>
      </c>
      <c r="F137" s="161" t="s">
        <v>579</v>
      </c>
      <c r="G137" s="161" t="s">
        <v>625</v>
      </c>
      <c r="H137" s="161" t="s">
        <v>597</v>
      </c>
      <c r="I137" s="161" t="s">
        <v>598</v>
      </c>
      <c r="J137" s="161" t="s">
        <v>832</v>
      </c>
    </row>
    <row r="138" s="158" customFormat="1" ht="30" customHeight="1" spans="1:10">
      <c r="A138" s="164"/>
      <c r="B138" s="161"/>
      <c r="C138" s="161" t="s">
        <v>576</v>
      </c>
      <c r="D138" s="161" t="s">
        <v>584</v>
      </c>
      <c r="E138" s="161" t="s">
        <v>826</v>
      </c>
      <c r="F138" s="161" t="s">
        <v>579</v>
      </c>
      <c r="G138" s="161" t="s">
        <v>625</v>
      </c>
      <c r="H138" s="161" t="s">
        <v>597</v>
      </c>
      <c r="I138" s="161" t="s">
        <v>598</v>
      </c>
      <c r="J138" s="161" t="s">
        <v>832</v>
      </c>
    </row>
    <row r="139" s="158" customFormat="1" ht="30" customHeight="1" spans="1:10">
      <c r="A139" s="164"/>
      <c r="B139" s="161"/>
      <c r="C139" s="161" t="s">
        <v>576</v>
      </c>
      <c r="D139" s="161" t="s">
        <v>584</v>
      </c>
      <c r="E139" s="161" t="s">
        <v>829</v>
      </c>
      <c r="F139" s="161" t="s">
        <v>586</v>
      </c>
      <c r="G139" s="161" t="s">
        <v>625</v>
      </c>
      <c r="H139" s="161" t="s">
        <v>597</v>
      </c>
      <c r="I139" s="161" t="s">
        <v>598</v>
      </c>
      <c r="J139" s="161" t="s">
        <v>832</v>
      </c>
    </row>
    <row r="140" s="158" customFormat="1" ht="30" customHeight="1" spans="1:10">
      <c r="A140" s="164"/>
      <c r="B140" s="161"/>
      <c r="C140" s="161" t="s">
        <v>576</v>
      </c>
      <c r="D140" s="161" t="s">
        <v>590</v>
      </c>
      <c r="E140" s="161" t="s">
        <v>822</v>
      </c>
      <c r="F140" s="161" t="s">
        <v>647</v>
      </c>
      <c r="G140" s="161" t="s">
        <v>93</v>
      </c>
      <c r="H140" s="161" t="s">
        <v>661</v>
      </c>
      <c r="I140" s="161" t="s">
        <v>581</v>
      </c>
      <c r="J140" s="161" t="s">
        <v>833</v>
      </c>
    </row>
    <row r="141" s="158" customFormat="1" ht="30" customHeight="1" spans="1:10">
      <c r="A141" s="164"/>
      <c r="B141" s="161"/>
      <c r="C141" s="161" t="s">
        <v>576</v>
      </c>
      <c r="D141" s="161" t="s">
        <v>590</v>
      </c>
      <c r="E141" s="161" t="s">
        <v>824</v>
      </c>
      <c r="F141" s="161" t="s">
        <v>647</v>
      </c>
      <c r="G141" s="161" t="s">
        <v>93</v>
      </c>
      <c r="H141" s="161" t="s">
        <v>661</v>
      </c>
      <c r="I141" s="161" t="s">
        <v>581</v>
      </c>
      <c r="J141" s="161" t="s">
        <v>833</v>
      </c>
    </row>
    <row r="142" s="158" customFormat="1" ht="30" customHeight="1" spans="1:10">
      <c r="A142" s="164"/>
      <c r="B142" s="161"/>
      <c r="C142" s="161" t="s">
        <v>576</v>
      </c>
      <c r="D142" s="161" t="s">
        <v>590</v>
      </c>
      <c r="E142" s="161" t="s">
        <v>826</v>
      </c>
      <c r="F142" s="161" t="s">
        <v>647</v>
      </c>
      <c r="G142" s="161" t="s">
        <v>93</v>
      </c>
      <c r="H142" s="161" t="s">
        <v>661</v>
      </c>
      <c r="I142" s="161" t="s">
        <v>581</v>
      </c>
      <c r="J142" s="161" t="s">
        <v>833</v>
      </c>
    </row>
    <row r="143" s="158" customFormat="1" ht="30" customHeight="1" spans="1:10">
      <c r="A143" s="164"/>
      <c r="B143" s="161"/>
      <c r="C143" s="161" t="s">
        <v>576</v>
      </c>
      <c r="D143" s="161" t="s">
        <v>590</v>
      </c>
      <c r="E143" s="161" t="s">
        <v>829</v>
      </c>
      <c r="F143" s="161" t="s">
        <v>647</v>
      </c>
      <c r="G143" s="161" t="s">
        <v>93</v>
      </c>
      <c r="H143" s="161" t="s">
        <v>661</v>
      </c>
      <c r="I143" s="161" t="s">
        <v>581</v>
      </c>
      <c r="J143" s="161" t="s">
        <v>833</v>
      </c>
    </row>
    <row r="144" s="158" customFormat="1" ht="30" customHeight="1" spans="1:10">
      <c r="A144" s="164"/>
      <c r="B144" s="161"/>
      <c r="C144" s="161" t="s">
        <v>593</v>
      </c>
      <c r="D144" s="161" t="s">
        <v>594</v>
      </c>
      <c r="E144" s="161" t="s">
        <v>834</v>
      </c>
      <c r="F144" s="161" t="s">
        <v>586</v>
      </c>
      <c r="G144" s="161" t="s">
        <v>625</v>
      </c>
      <c r="H144" s="161" t="s">
        <v>597</v>
      </c>
      <c r="I144" s="161" t="s">
        <v>598</v>
      </c>
      <c r="J144" s="161" t="s">
        <v>834</v>
      </c>
    </row>
    <row r="145" s="158" customFormat="1" ht="30" customHeight="1" spans="1:10">
      <c r="A145" s="164"/>
      <c r="B145" s="161"/>
      <c r="C145" s="161" t="s">
        <v>593</v>
      </c>
      <c r="D145" s="161" t="s">
        <v>594</v>
      </c>
      <c r="E145" s="161" t="s">
        <v>835</v>
      </c>
      <c r="F145" s="161" t="s">
        <v>586</v>
      </c>
      <c r="G145" s="161" t="s">
        <v>625</v>
      </c>
      <c r="H145" s="161" t="s">
        <v>597</v>
      </c>
      <c r="I145" s="161" t="s">
        <v>598</v>
      </c>
      <c r="J145" s="161" t="s">
        <v>835</v>
      </c>
    </row>
    <row r="146" s="158" customFormat="1" ht="30" customHeight="1" spans="1:10">
      <c r="A146" s="164"/>
      <c r="B146" s="161"/>
      <c r="C146" s="161" t="s">
        <v>593</v>
      </c>
      <c r="D146" s="161" t="s">
        <v>639</v>
      </c>
      <c r="E146" s="161" t="s">
        <v>834</v>
      </c>
      <c r="F146" s="161" t="s">
        <v>586</v>
      </c>
      <c r="G146" s="161" t="s">
        <v>625</v>
      </c>
      <c r="H146" s="161" t="s">
        <v>597</v>
      </c>
      <c r="I146" s="161" t="s">
        <v>598</v>
      </c>
      <c r="J146" s="161" t="s">
        <v>834</v>
      </c>
    </row>
    <row r="147" s="158" customFormat="1" ht="30" customHeight="1" spans="1:10">
      <c r="A147" s="164"/>
      <c r="B147" s="161"/>
      <c r="C147" s="161" t="s">
        <v>593</v>
      </c>
      <c r="D147" s="161" t="s">
        <v>639</v>
      </c>
      <c r="E147" s="161" t="s">
        <v>836</v>
      </c>
      <c r="F147" s="161" t="s">
        <v>586</v>
      </c>
      <c r="G147" s="161" t="s">
        <v>625</v>
      </c>
      <c r="H147" s="161" t="s">
        <v>597</v>
      </c>
      <c r="I147" s="161" t="s">
        <v>598</v>
      </c>
      <c r="J147" s="161" t="s">
        <v>835</v>
      </c>
    </row>
    <row r="148" s="158" customFormat="1" ht="30" customHeight="1" spans="1:10">
      <c r="A148" s="164"/>
      <c r="B148" s="161"/>
      <c r="C148" s="161" t="s">
        <v>599</v>
      </c>
      <c r="D148" s="161" t="s">
        <v>600</v>
      </c>
      <c r="E148" s="161" t="s">
        <v>837</v>
      </c>
      <c r="F148" s="161" t="s">
        <v>586</v>
      </c>
      <c r="G148" s="161" t="s">
        <v>602</v>
      </c>
      <c r="H148" s="161" t="s">
        <v>597</v>
      </c>
      <c r="I148" s="161" t="s">
        <v>598</v>
      </c>
      <c r="J148" s="161" t="s">
        <v>838</v>
      </c>
    </row>
    <row r="149" s="158" customFormat="1" ht="30" customHeight="1" spans="1:10">
      <c r="A149" s="164" t="s">
        <v>506</v>
      </c>
      <c r="B149" s="161" t="s">
        <v>839</v>
      </c>
      <c r="C149" s="161" t="s">
        <v>576</v>
      </c>
      <c r="D149" s="161" t="s">
        <v>577</v>
      </c>
      <c r="E149" s="161" t="s">
        <v>840</v>
      </c>
      <c r="F149" s="161" t="s">
        <v>579</v>
      </c>
      <c r="G149" s="161" t="s">
        <v>87</v>
      </c>
      <c r="H149" s="161" t="s">
        <v>580</v>
      </c>
      <c r="I149" s="161" t="s">
        <v>581</v>
      </c>
      <c r="J149" s="161" t="s">
        <v>841</v>
      </c>
    </row>
    <row r="150" s="158" customFormat="1" ht="30" customHeight="1" spans="1:10">
      <c r="A150" s="164"/>
      <c r="B150" s="161"/>
      <c r="C150" s="161" t="s">
        <v>576</v>
      </c>
      <c r="D150" s="161" t="s">
        <v>577</v>
      </c>
      <c r="E150" s="161" t="s">
        <v>842</v>
      </c>
      <c r="F150" s="161" t="s">
        <v>579</v>
      </c>
      <c r="G150" s="161" t="s">
        <v>87</v>
      </c>
      <c r="H150" s="161" t="s">
        <v>580</v>
      </c>
      <c r="I150" s="161" t="s">
        <v>581</v>
      </c>
      <c r="J150" s="161" t="s">
        <v>841</v>
      </c>
    </row>
    <row r="151" s="158" customFormat="1" ht="30" customHeight="1" spans="1:10">
      <c r="A151" s="164"/>
      <c r="B151" s="161"/>
      <c r="C151" s="161" t="s">
        <v>576</v>
      </c>
      <c r="D151" s="161" t="s">
        <v>577</v>
      </c>
      <c r="E151" s="161" t="s">
        <v>843</v>
      </c>
      <c r="F151" s="161" t="s">
        <v>579</v>
      </c>
      <c r="G151" s="161" t="s">
        <v>85</v>
      </c>
      <c r="H151" s="161" t="s">
        <v>580</v>
      </c>
      <c r="I151" s="161" t="s">
        <v>581</v>
      </c>
      <c r="J151" s="161" t="s">
        <v>841</v>
      </c>
    </row>
    <row r="152" s="158" customFormat="1" ht="30" customHeight="1" spans="1:10">
      <c r="A152" s="164"/>
      <c r="B152" s="161"/>
      <c r="C152" s="161" t="s">
        <v>576</v>
      </c>
      <c r="D152" s="161" t="s">
        <v>577</v>
      </c>
      <c r="E152" s="161" t="s">
        <v>844</v>
      </c>
      <c r="F152" s="161" t="s">
        <v>579</v>
      </c>
      <c r="G152" s="161" t="s">
        <v>85</v>
      </c>
      <c r="H152" s="161" t="s">
        <v>580</v>
      </c>
      <c r="I152" s="161" t="s">
        <v>581</v>
      </c>
      <c r="J152" s="161" t="s">
        <v>841</v>
      </c>
    </row>
    <row r="153" s="158" customFormat="1" ht="30" customHeight="1" spans="1:10">
      <c r="A153" s="164"/>
      <c r="B153" s="161"/>
      <c r="C153" s="161" t="s">
        <v>576</v>
      </c>
      <c r="D153" s="161" t="s">
        <v>584</v>
      </c>
      <c r="E153" s="161" t="s">
        <v>845</v>
      </c>
      <c r="F153" s="161" t="s">
        <v>579</v>
      </c>
      <c r="G153" s="161" t="s">
        <v>602</v>
      </c>
      <c r="H153" s="161" t="s">
        <v>597</v>
      </c>
      <c r="I153" s="161" t="s">
        <v>581</v>
      </c>
      <c r="J153" s="161" t="s">
        <v>841</v>
      </c>
    </row>
    <row r="154" s="158" customFormat="1" ht="30" customHeight="1" spans="1:10">
      <c r="A154" s="164"/>
      <c r="B154" s="161"/>
      <c r="C154" s="161" t="s">
        <v>576</v>
      </c>
      <c r="D154" s="161" t="s">
        <v>584</v>
      </c>
      <c r="E154" s="161" t="s">
        <v>846</v>
      </c>
      <c r="F154" s="161" t="s">
        <v>579</v>
      </c>
      <c r="G154" s="161" t="s">
        <v>602</v>
      </c>
      <c r="H154" s="161" t="s">
        <v>597</v>
      </c>
      <c r="I154" s="161" t="s">
        <v>581</v>
      </c>
      <c r="J154" s="161" t="s">
        <v>841</v>
      </c>
    </row>
    <row r="155" s="158" customFormat="1" ht="30" customHeight="1" spans="1:10">
      <c r="A155" s="164"/>
      <c r="B155" s="161"/>
      <c r="C155" s="161" t="s">
        <v>576</v>
      </c>
      <c r="D155" s="161" t="s">
        <v>584</v>
      </c>
      <c r="E155" s="161" t="s">
        <v>847</v>
      </c>
      <c r="F155" s="161" t="s">
        <v>579</v>
      </c>
      <c r="G155" s="161" t="s">
        <v>602</v>
      </c>
      <c r="H155" s="161" t="s">
        <v>597</v>
      </c>
      <c r="I155" s="161" t="s">
        <v>581</v>
      </c>
      <c r="J155" s="161" t="s">
        <v>841</v>
      </c>
    </row>
    <row r="156" s="158" customFormat="1" ht="30" customHeight="1" spans="1:10">
      <c r="A156" s="164"/>
      <c r="B156" s="161"/>
      <c r="C156" s="161" t="s">
        <v>576</v>
      </c>
      <c r="D156" s="161" t="s">
        <v>590</v>
      </c>
      <c r="E156" s="161" t="s">
        <v>845</v>
      </c>
      <c r="F156" s="161" t="s">
        <v>579</v>
      </c>
      <c r="G156" s="161" t="s">
        <v>848</v>
      </c>
      <c r="H156" s="161" t="s">
        <v>580</v>
      </c>
      <c r="I156" s="161" t="s">
        <v>581</v>
      </c>
      <c r="J156" s="161" t="s">
        <v>849</v>
      </c>
    </row>
    <row r="157" s="158" customFormat="1" ht="30" customHeight="1" spans="1:10">
      <c r="A157" s="164"/>
      <c r="B157" s="161"/>
      <c r="C157" s="161" t="s">
        <v>576</v>
      </c>
      <c r="D157" s="161" t="s">
        <v>590</v>
      </c>
      <c r="E157" s="161" t="s">
        <v>846</v>
      </c>
      <c r="F157" s="161" t="s">
        <v>579</v>
      </c>
      <c r="G157" s="161" t="s">
        <v>848</v>
      </c>
      <c r="H157" s="161" t="s">
        <v>580</v>
      </c>
      <c r="I157" s="161" t="s">
        <v>581</v>
      </c>
      <c r="J157" s="161" t="s">
        <v>849</v>
      </c>
    </row>
    <row r="158" s="158" customFormat="1" ht="30" customHeight="1" spans="1:10">
      <c r="A158" s="164"/>
      <c r="B158" s="161"/>
      <c r="C158" s="161" t="s">
        <v>576</v>
      </c>
      <c r="D158" s="161" t="s">
        <v>590</v>
      </c>
      <c r="E158" s="161" t="s">
        <v>847</v>
      </c>
      <c r="F158" s="161" t="s">
        <v>579</v>
      </c>
      <c r="G158" s="161" t="s">
        <v>850</v>
      </c>
      <c r="H158" s="161" t="s">
        <v>580</v>
      </c>
      <c r="I158" s="161" t="s">
        <v>581</v>
      </c>
      <c r="J158" s="161" t="s">
        <v>841</v>
      </c>
    </row>
    <row r="159" s="158" customFormat="1" ht="30" customHeight="1" spans="1:10">
      <c r="A159" s="164"/>
      <c r="B159" s="161"/>
      <c r="C159" s="161" t="s">
        <v>593</v>
      </c>
      <c r="D159" s="161" t="s">
        <v>594</v>
      </c>
      <c r="E159" s="161" t="s">
        <v>851</v>
      </c>
      <c r="F159" s="161" t="s">
        <v>586</v>
      </c>
      <c r="G159" s="161" t="s">
        <v>852</v>
      </c>
      <c r="H159" s="161" t="s">
        <v>853</v>
      </c>
      <c r="I159" s="161" t="s">
        <v>598</v>
      </c>
      <c r="J159" s="161" t="s">
        <v>841</v>
      </c>
    </row>
    <row r="160" s="158" customFormat="1" ht="30" customHeight="1" spans="1:10">
      <c r="A160" s="164"/>
      <c r="B160" s="161"/>
      <c r="C160" s="161" t="s">
        <v>599</v>
      </c>
      <c r="D160" s="161" t="s">
        <v>600</v>
      </c>
      <c r="E160" s="161" t="s">
        <v>854</v>
      </c>
      <c r="F160" s="161" t="s">
        <v>586</v>
      </c>
      <c r="G160" s="161" t="s">
        <v>852</v>
      </c>
      <c r="H160" s="161" t="s">
        <v>853</v>
      </c>
      <c r="I160" s="161" t="s">
        <v>598</v>
      </c>
      <c r="J160" s="161" t="s">
        <v>841</v>
      </c>
    </row>
    <row r="161" s="158" customFormat="1" ht="30" customHeight="1" spans="1:10">
      <c r="A161" s="164" t="s">
        <v>504</v>
      </c>
      <c r="B161" s="161" t="s">
        <v>855</v>
      </c>
      <c r="C161" s="161" t="s">
        <v>576</v>
      </c>
      <c r="D161" s="161" t="s">
        <v>577</v>
      </c>
      <c r="E161" s="161" t="s">
        <v>856</v>
      </c>
      <c r="F161" s="161" t="s">
        <v>579</v>
      </c>
      <c r="G161" s="161" t="s">
        <v>625</v>
      </c>
      <c r="H161" s="161" t="s">
        <v>857</v>
      </c>
      <c r="I161" s="161" t="s">
        <v>581</v>
      </c>
      <c r="J161" s="161" t="s">
        <v>856</v>
      </c>
    </row>
    <row r="162" s="158" customFormat="1" ht="30" customHeight="1" spans="1:10">
      <c r="A162" s="164"/>
      <c r="B162" s="161"/>
      <c r="C162" s="161" t="s">
        <v>576</v>
      </c>
      <c r="D162" s="161" t="s">
        <v>584</v>
      </c>
      <c r="E162" s="161" t="s">
        <v>858</v>
      </c>
      <c r="F162" s="161" t="s">
        <v>586</v>
      </c>
      <c r="G162" s="161" t="s">
        <v>625</v>
      </c>
      <c r="H162" s="161" t="s">
        <v>597</v>
      </c>
      <c r="I162" s="161" t="s">
        <v>581</v>
      </c>
      <c r="J162" s="161" t="s">
        <v>858</v>
      </c>
    </row>
    <row r="163" s="158" customFormat="1" ht="30" customHeight="1" spans="1:10">
      <c r="A163" s="164"/>
      <c r="B163" s="161"/>
      <c r="C163" s="161" t="s">
        <v>576</v>
      </c>
      <c r="D163" s="161" t="s">
        <v>590</v>
      </c>
      <c r="E163" s="161" t="s">
        <v>859</v>
      </c>
      <c r="F163" s="161" t="s">
        <v>586</v>
      </c>
      <c r="G163" s="161" t="s">
        <v>794</v>
      </c>
      <c r="H163" s="161" t="s">
        <v>617</v>
      </c>
      <c r="I163" s="161" t="s">
        <v>581</v>
      </c>
      <c r="J163" s="161" t="s">
        <v>860</v>
      </c>
    </row>
    <row r="164" s="158" customFormat="1" ht="30" customHeight="1" spans="1:10">
      <c r="A164" s="164"/>
      <c r="B164" s="161"/>
      <c r="C164" s="161" t="s">
        <v>576</v>
      </c>
      <c r="D164" s="161" t="s">
        <v>619</v>
      </c>
      <c r="E164" s="161" t="s">
        <v>620</v>
      </c>
      <c r="F164" s="161" t="s">
        <v>586</v>
      </c>
      <c r="G164" s="161" t="s">
        <v>861</v>
      </c>
      <c r="H164" s="161" t="s">
        <v>622</v>
      </c>
      <c r="I164" s="161" t="s">
        <v>581</v>
      </c>
      <c r="J164" s="161" t="s">
        <v>862</v>
      </c>
    </row>
    <row r="165" s="158" customFormat="1" ht="30" customHeight="1" spans="1:10">
      <c r="A165" s="164"/>
      <c r="B165" s="161"/>
      <c r="C165" s="161" t="s">
        <v>593</v>
      </c>
      <c r="D165" s="161" t="s">
        <v>594</v>
      </c>
      <c r="E165" s="161" t="s">
        <v>863</v>
      </c>
      <c r="F165" s="161" t="s">
        <v>579</v>
      </c>
      <c r="G165" s="161" t="s">
        <v>625</v>
      </c>
      <c r="H165" s="161" t="s">
        <v>597</v>
      </c>
      <c r="I165" s="161" t="s">
        <v>581</v>
      </c>
      <c r="J165" s="161" t="s">
        <v>864</v>
      </c>
    </row>
    <row r="166" s="158" customFormat="1" ht="30" customHeight="1" spans="1:10">
      <c r="A166" s="164"/>
      <c r="B166" s="161"/>
      <c r="C166" s="161" t="s">
        <v>593</v>
      </c>
      <c r="D166" s="161" t="s">
        <v>865</v>
      </c>
      <c r="E166" s="161" t="s">
        <v>866</v>
      </c>
      <c r="F166" s="161" t="s">
        <v>579</v>
      </c>
      <c r="G166" s="161" t="s">
        <v>715</v>
      </c>
      <c r="H166" s="161" t="s">
        <v>597</v>
      </c>
      <c r="I166" s="161" t="s">
        <v>598</v>
      </c>
      <c r="J166" s="161" t="s">
        <v>867</v>
      </c>
    </row>
    <row r="167" s="158" customFormat="1" ht="30" customHeight="1" spans="1:10">
      <c r="A167" s="164"/>
      <c r="B167" s="161"/>
      <c r="C167" s="161" t="s">
        <v>599</v>
      </c>
      <c r="D167" s="161" t="s">
        <v>600</v>
      </c>
      <c r="E167" s="161" t="s">
        <v>868</v>
      </c>
      <c r="F167" s="161" t="s">
        <v>586</v>
      </c>
      <c r="G167" s="161" t="s">
        <v>625</v>
      </c>
      <c r="H167" s="161" t="s">
        <v>597</v>
      </c>
      <c r="I167" s="161" t="s">
        <v>581</v>
      </c>
      <c r="J167" s="161" t="s">
        <v>869</v>
      </c>
    </row>
    <row r="168" s="158" customFormat="1" ht="30" customHeight="1" spans="1:10">
      <c r="A168" s="164" t="s">
        <v>542</v>
      </c>
      <c r="B168" s="161" t="s">
        <v>870</v>
      </c>
      <c r="C168" s="161" t="s">
        <v>576</v>
      </c>
      <c r="D168" s="161" t="s">
        <v>619</v>
      </c>
      <c r="E168" s="161" t="s">
        <v>620</v>
      </c>
      <c r="F168" s="161" t="s">
        <v>586</v>
      </c>
      <c r="G168" s="161" t="s">
        <v>871</v>
      </c>
      <c r="H168" s="161" t="s">
        <v>622</v>
      </c>
      <c r="I168" s="161" t="s">
        <v>581</v>
      </c>
      <c r="J168" s="161" t="s">
        <v>872</v>
      </c>
    </row>
    <row r="169" s="158" customFormat="1" ht="30" customHeight="1" spans="1:10">
      <c r="A169" s="164"/>
      <c r="B169" s="161"/>
      <c r="C169" s="161" t="s">
        <v>593</v>
      </c>
      <c r="D169" s="161" t="s">
        <v>594</v>
      </c>
      <c r="E169" s="161" t="s">
        <v>873</v>
      </c>
      <c r="F169" s="161" t="s">
        <v>586</v>
      </c>
      <c r="G169" s="161" t="s">
        <v>874</v>
      </c>
      <c r="H169" s="161" t="s">
        <v>617</v>
      </c>
      <c r="I169" s="161" t="s">
        <v>598</v>
      </c>
      <c r="J169" s="161" t="s">
        <v>872</v>
      </c>
    </row>
    <row r="170" s="158" customFormat="1" ht="30" customHeight="1" spans="1:10">
      <c r="A170" s="164"/>
      <c r="B170" s="161"/>
      <c r="C170" s="161" t="s">
        <v>599</v>
      </c>
      <c r="D170" s="161" t="s">
        <v>600</v>
      </c>
      <c r="E170" s="161" t="s">
        <v>600</v>
      </c>
      <c r="F170" s="161" t="s">
        <v>586</v>
      </c>
      <c r="G170" s="161" t="s">
        <v>628</v>
      </c>
      <c r="H170" s="161" t="s">
        <v>597</v>
      </c>
      <c r="I170" s="161" t="s">
        <v>581</v>
      </c>
      <c r="J170" s="161" t="s">
        <v>872</v>
      </c>
    </row>
    <row r="171" s="158" customFormat="1" ht="30" customHeight="1" spans="1:10">
      <c r="A171" s="164" t="s">
        <v>550</v>
      </c>
      <c r="B171" s="161" t="s">
        <v>875</v>
      </c>
      <c r="C171" s="161" t="s">
        <v>576</v>
      </c>
      <c r="D171" s="161" t="s">
        <v>577</v>
      </c>
      <c r="E171" s="161" t="s">
        <v>666</v>
      </c>
      <c r="F171" s="161" t="s">
        <v>586</v>
      </c>
      <c r="G171" s="161" t="s">
        <v>794</v>
      </c>
      <c r="H171" s="161" t="s">
        <v>667</v>
      </c>
      <c r="I171" s="161" t="s">
        <v>581</v>
      </c>
      <c r="J171" s="161" t="s">
        <v>668</v>
      </c>
    </row>
    <row r="172" s="158" customFormat="1" ht="30" customHeight="1" spans="1:10">
      <c r="A172" s="164"/>
      <c r="B172" s="161"/>
      <c r="C172" s="161" t="s">
        <v>576</v>
      </c>
      <c r="D172" s="161" t="s">
        <v>577</v>
      </c>
      <c r="E172" s="161" t="s">
        <v>876</v>
      </c>
      <c r="F172" s="161" t="s">
        <v>579</v>
      </c>
      <c r="G172" s="161" t="s">
        <v>83</v>
      </c>
      <c r="H172" s="161" t="s">
        <v>580</v>
      </c>
      <c r="I172" s="161" t="s">
        <v>581</v>
      </c>
      <c r="J172" s="161" t="s">
        <v>877</v>
      </c>
    </row>
    <row r="173" s="158" customFormat="1" ht="30" customHeight="1" spans="1:10">
      <c r="A173" s="164"/>
      <c r="B173" s="161"/>
      <c r="C173" s="161" t="s">
        <v>576</v>
      </c>
      <c r="D173" s="161" t="s">
        <v>584</v>
      </c>
      <c r="E173" s="161" t="s">
        <v>669</v>
      </c>
      <c r="F173" s="161" t="s">
        <v>586</v>
      </c>
      <c r="G173" s="161" t="s">
        <v>794</v>
      </c>
      <c r="H173" s="161" t="s">
        <v>597</v>
      </c>
      <c r="I173" s="161" t="s">
        <v>598</v>
      </c>
      <c r="J173" s="161" t="s">
        <v>670</v>
      </c>
    </row>
    <row r="174" s="158" customFormat="1" ht="30" customHeight="1" spans="1:10">
      <c r="A174" s="164"/>
      <c r="B174" s="161"/>
      <c r="C174" s="161" t="s">
        <v>576</v>
      </c>
      <c r="D174" s="161" t="s">
        <v>584</v>
      </c>
      <c r="E174" s="161" t="s">
        <v>878</v>
      </c>
      <c r="F174" s="161" t="s">
        <v>579</v>
      </c>
      <c r="G174" s="161" t="s">
        <v>682</v>
      </c>
      <c r="H174" s="161" t="s">
        <v>597</v>
      </c>
      <c r="I174" s="161" t="s">
        <v>581</v>
      </c>
      <c r="J174" s="161" t="s">
        <v>879</v>
      </c>
    </row>
    <row r="175" s="158" customFormat="1" ht="30" customHeight="1" spans="1:10">
      <c r="A175" s="164"/>
      <c r="B175" s="161"/>
      <c r="C175" s="161" t="s">
        <v>576</v>
      </c>
      <c r="D175" s="161" t="s">
        <v>584</v>
      </c>
      <c r="E175" s="161" t="s">
        <v>880</v>
      </c>
      <c r="F175" s="161" t="s">
        <v>579</v>
      </c>
      <c r="G175" s="161" t="s">
        <v>682</v>
      </c>
      <c r="H175" s="161" t="s">
        <v>597</v>
      </c>
      <c r="I175" s="161" t="s">
        <v>581</v>
      </c>
      <c r="J175" s="161" t="s">
        <v>881</v>
      </c>
    </row>
    <row r="176" s="158" customFormat="1" ht="30" customHeight="1" spans="1:10">
      <c r="A176" s="164"/>
      <c r="B176" s="161"/>
      <c r="C176" s="161" t="s">
        <v>576</v>
      </c>
      <c r="D176" s="161" t="s">
        <v>590</v>
      </c>
      <c r="E176" s="161" t="s">
        <v>671</v>
      </c>
      <c r="F176" s="161" t="s">
        <v>586</v>
      </c>
      <c r="G176" s="161" t="s">
        <v>794</v>
      </c>
      <c r="H176" s="161" t="s">
        <v>597</v>
      </c>
      <c r="I176" s="161" t="s">
        <v>598</v>
      </c>
      <c r="J176" s="161" t="s">
        <v>672</v>
      </c>
    </row>
    <row r="177" s="158" customFormat="1" ht="30" customHeight="1" spans="1:10">
      <c r="A177" s="164"/>
      <c r="B177" s="161"/>
      <c r="C177" s="161" t="s">
        <v>593</v>
      </c>
      <c r="D177" s="161" t="s">
        <v>594</v>
      </c>
      <c r="E177" s="161" t="s">
        <v>673</v>
      </c>
      <c r="F177" s="161" t="s">
        <v>579</v>
      </c>
      <c r="G177" s="161" t="s">
        <v>682</v>
      </c>
      <c r="H177" s="161" t="s">
        <v>597</v>
      </c>
      <c r="I177" s="161" t="s">
        <v>598</v>
      </c>
      <c r="J177" s="161" t="s">
        <v>674</v>
      </c>
    </row>
    <row r="178" s="158" customFormat="1" ht="30" customHeight="1" spans="1:10">
      <c r="A178" s="164"/>
      <c r="B178" s="161"/>
      <c r="C178" s="161" t="s">
        <v>599</v>
      </c>
      <c r="D178" s="161" t="s">
        <v>600</v>
      </c>
      <c r="E178" s="161" t="s">
        <v>675</v>
      </c>
      <c r="F178" s="161" t="s">
        <v>579</v>
      </c>
      <c r="G178" s="161" t="s">
        <v>682</v>
      </c>
      <c r="H178" s="161" t="s">
        <v>597</v>
      </c>
      <c r="I178" s="161" t="s">
        <v>598</v>
      </c>
      <c r="J178" s="161" t="s">
        <v>676</v>
      </c>
    </row>
    <row r="179" s="158" customFormat="1" ht="30" customHeight="1" spans="1:10">
      <c r="A179" s="164" t="s">
        <v>532</v>
      </c>
      <c r="B179" s="161" t="s">
        <v>882</v>
      </c>
      <c r="C179" s="161" t="s">
        <v>576</v>
      </c>
      <c r="D179" s="161" t="s">
        <v>577</v>
      </c>
      <c r="E179" s="161" t="s">
        <v>883</v>
      </c>
      <c r="F179" s="161" t="s">
        <v>579</v>
      </c>
      <c r="G179" s="161" t="s">
        <v>884</v>
      </c>
      <c r="H179" s="161" t="s">
        <v>588</v>
      </c>
      <c r="I179" s="161" t="s">
        <v>581</v>
      </c>
      <c r="J179" s="161" t="s">
        <v>885</v>
      </c>
    </row>
    <row r="180" s="158" customFormat="1" ht="30" customHeight="1" spans="1:10">
      <c r="A180" s="164"/>
      <c r="B180" s="161"/>
      <c r="C180" s="161" t="s">
        <v>576</v>
      </c>
      <c r="D180" s="161" t="s">
        <v>584</v>
      </c>
      <c r="E180" s="161" t="s">
        <v>886</v>
      </c>
      <c r="F180" s="161" t="s">
        <v>579</v>
      </c>
      <c r="G180" s="161" t="s">
        <v>884</v>
      </c>
      <c r="H180" s="161" t="s">
        <v>588</v>
      </c>
      <c r="I180" s="161" t="s">
        <v>581</v>
      </c>
      <c r="J180" s="161" t="s">
        <v>885</v>
      </c>
    </row>
    <row r="181" s="158" customFormat="1" ht="30" customHeight="1" spans="1:10">
      <c r="A181" s="164"/>
      <c r="B181" s="161"/>
      <c r="C181" s="161" t="s">
        <v>576</v>
      </c>
      <c r="D181" s="161" t="s">
        <v>590</v>
      </c>
      <c r="E181" s="161" t="s">
        <v>887</v>
      </c>
      <c r="F181" s="161" t="s">
        <v>586</v>
      </c>
      <c r="G181" s="161" t="s">
        <v>625</v>
      </c>
      <c r="H181" s="161" t="s">
        <v>597</v>
      </c>
      <c r="I181" s="161" t="s">
        <v>581</v>
      </c>
      <c r="J181" s="161" t="s">
        <v>888</v>
      </c>
    </row>
    <row r="182" s="158" customFormat="1" ht="30" customHeight="1" spans="1:10">
      <c r="A182" s="164"/>
      <c r="B182" s="161"/>
      <c r="C182" s="161" t="s">
        <v>576</v>
      </c>
      <c r="D182" s="161" t="s">
        <v>619</v>
      </c>
      <c r="E182" s="161" t="s">
        <v>635</v>
      </c>
      <c r="F182" s="161" t="s">
        <v>586</v>
      </c>
      <c r="G182" s="161" t="s">
        <v>625</v>
      </c>
      <c r="H182" s="161" t="s">
        <v>636</v>
      </c>
      <c r="I182" s="161" t="s">
        <v>581</v>
      </c>
      <c r="J182" s="161" t="s">
        <v>888</v>
      </c>
    </row>
    <row r="183" s="158" customFormat="1" ht="30" customHeight="1" spans="1:10">
      <c r="A183" s="164"/>
      <c r="B183" s="161"/>
      <c r="C183" s="161" t="s">
        <v>593</v>
      </c>
      <c r="D183" s="161" t="s">
        <v>594</v>
      </c>
      <c r="E183" s="161" t="s">
        <v>889</v>
      </c>
      <c r="F183" s="161" t="s">
        <v>586</v>
      </c>
      <c r="G183" s="161" t="s">
        <v>625</v>
      </c>
      <c r="H183" s="161" t="s">
        <v>597</v>
      </c>
      <c r="I183" s="161" t="s">
        <v>581</v>
      </c>
      <c r="J183" s="161" t="s">
        <v>888</v>
      </c>
    </row>
    <row r="184" s="158" customFormat="1" ht="30" customHeight="1" spans="1:10">
      <c r="A184" s="164"/>
      <c r="B184" s="161"/>
      <c r="C184" s="161" t="s">
        <v>593</v>
      </c>
      <c r="D184" s="161" t="s">
        <v>639</v>
      </c>
      <c r="E184" s="161" t="s">
        <v>890</v>
      </c>
      <c r="F184" s="161" t="s">
        <v>586</v>
      </c>
      <c r="G184" s="161" t="s">
        <v>625</v>
      </c>
      <c r="H184" s="161" t="s">
        <v>597</v>
      </c>
      <c r="I184" s="161" t="s">
        <v>581</v>
      </c>
      <c r="J184" s="161" t="s">
        <v>888</v>
      </c>
    </row>
    <row r="185" s="158" customFormat="1" ht="30" customHeight="1" spans="1:10">
      <c r="A185" s="164"/>
      <c r="B185" s="161"/>
      <c r="C185" s="161" t="s">
        <v>599</v>
      </c>
      <c r="D185" s="161" t="s">
        <v>600</v>
      </c>
      <c r="E185" s="161" t="s">
        <v>641</v>
      </c>
      <c r="F185" s="161" t="s">
        <v>586</v>
      </c>
      <c r="G185" s="161" t="s">
        <v>625</v>
      </c>
      <c r="H185" s="161" t="s">
        <v>597</v>
      </c>
      <c r="I185" s="161" t="s">
        <v>581</v>
      </c>
      <c r="J185" s="161" t="s">
        <v>888</v>
      </c>
    </row>
    <row r="186" s="158" customFormat="1" ht="30" customHeight="1" spans="1:10">
      <c r="A186" s="164" t="s">
        <v>442</v>
      </c>
      <c r="B186" s="161" t="s">
        <v>891</v>
      </c>
      <c r="C186" s="161" t="s">
        <v>576</v>
      </c>
      <c r="D186" s="161" t="s">
        <v>577</v>
      </c>
      <c r="E186" s="161" t="s">
        <v>892</v>
      </c>
      <c r="F186" s="161" t="s">
        <v>586</v>
      </c>
      <c r="G186" s="161" t="s">
        <v>82</v>
      </c>
      <c r="H186" s="161" t="s">
        <v>893</v>
      </c>
      <c r="I186" s="161" t="s">
        <v>581</v>
      </c>
      <c r="J186" s="161" t="s">
        <v>894</v>
      </c>
    </row>
    <row r="187" s="158" customFormat="1" ht="30" customHeight="1" spans="1:10">
      <c r="A187" s="164"/>
      <c r="B187" s="161"/>
      <c r="C187" s="161" t="s">
        <v>576</v>
      </c>
      <c r="D187" s="161" t="s">
        <v>584</v>
      </c>
      <c r="E187" s="161" t="s">
        <v>895</v>
      </c>
      <c r="F187" s="161" t="s">
        <v>586</v>
      </c>
      <c r="G187" s="161" t="s">
        <v>625</v>
      </c>
      <c r="H187" s="161" t="s">
        <v>597</v>
      </c>
      <c r="I187" s="161" t="s">
        <v>581</v>
      </c>
      <c r="J187" s="161" t="s">
        <v>896</v>
      </c>
    </row>
    <row r="188" s="158" customFormat="1" ht="30" customHeight="1" spans="1:10">
      <c r="A188" s="164"/>
      <c r="B188" s="161"/>
      <c r="C188" s="161" t="s">
        <v>576</v>
      </c>
      <c r="D188" s="161" t="s">
        <v>590</v>
      </c>
      <c r="E188" s="161" t="s">
        <v>897</v>
      </c>
      <c r="F188" s="161" t="s">
        <v>586</v>
      </c>
      <c r="G188" s="161" t="s">
        <v>898</v>
      </c>
      <c r="H188" s="161" t="s">
        <v>617</v>
      </c>
      <c r="I188" s="161" t="s">
        <v>581</v>
      </c>
      <c r="J188" s="161" t="s">
        <v>894</v>
      </c>
    </row>
    <row r="189" s="158" customFormat="1" ht="30" customHeight="1" spans="1:10">
      <c r="A189" s="164"/>
      <c r="B189" s="161"/>
      <c r="C189" s="161" t="s">
        <v>576</v>
      </c>
      <c r="D189" s="161" t="s">
        <v>619</v>
      </c>
      <c r="E189" s="161" t="s">
        <v>635</v>
      </c>
      <c r="F189" s="161" t="s">
        <v>586</v>
      </c>
      <c r="G189" s="161" t="s">
        <v>899</v>
      </c>
      <c r="H189" s="161" t="s">
        <v>622</v>
      </c>
      <c r="I189" s="161" t="s">
        <v>581</v>
      </c>
      <c r="J189" s="161" t="s">
        <v>896</v>
      </c>
    </row>
    <row r="190" s="158" customFormat="1" ht="30" customHeight="1" spans="1:10">
      <c r="A190" s="164"/>
      <c r="B190" s="161"/>
      <c r="C190" s="161" t="s">
        <v>593</v>
      </c>
      <c r="D190" s="161" t="s">
        <v>594</v>
      </c>
      <c r="E190" s="161" t="s">
        <v>900</v>
      </c>
      <c r="F190" s="161" t="s">
        <v>579</v>
      </c>
      <c r="G190" s="161" t="s">
        <v>628</v>
      </c>
      <c r="H190" s="161" t="s">
        <v>597</v>
      </c>
      <c r="I190" s="161" t="s">
        <v>581</v>
      </c>
      <c r="J190" s="161" t="s">
        <v>901</v>
      </c>
    </row>
    <row r="191" s="158" customFormat="1" ht="30" customHeight="1" spans="1:10">
      <c r="A191" s="164"/>
      <c r="B191" s="161"/>
      <c r="C191" s="161" t="s">
        <v>593</v>
      </c>
      <c r="D191" s="161" t="s">
        <v>639</v>
      </c>
      <c r="E191" s="161" t="s">
        <v>902</v>
      </c>
      <c r="F191" s="161" t="s">
        <v>579</v>
      </c>
      <c r="G191" s="161" t="s">
        <v>628</v>
      </c>
      <c r="H191" s="161" t="s">
        <v>597</v>
      </c>
      <c r="I191" s="161" t="s">
        <v>581</v>
      </c>
      <c r="J191" s="161" t="s">
        <v>901</v>
      </c>
    </row>
    <row r="192" s="158" customFormat="1" ht="30" customHeight="1" spans="1:10">
      <c r="A192" s="164"/>
      <c r="B192" s="161"/>
      <c r="C192" s="161" t="s">
        <v>599</v>
      </c>
      <c r="D192" s="161" t="s">
        <v>600</v>
      </c>
      <c r="E192" s="161" t="s">
        <v>903</v>
      </c>
      <c r="F192" s="161" t="s">
        <v>579</v>
      </c>
      <c r="G192" s="161" t="s">
        <v>628</v>
      </c>
      <c r="H192" s="161" t="s">
        <v>597</v>
      </c>
      <c r="I192" s="161" t="s">
        <v>581</v>
      </c>
      <c r="J192" s="161" t="s">
        <v>904</v>
      </c>
    </row>
    <row r="193" s="158" customFormat="1" ht="30" customHeight="1" spans="1:10">
      <c r="A193" s="164" t="s">
        <v>496</v>
      </c>
      <c r="B193" s="161" t="s">
        <v>905</v>
      </c>
      <c r="C193" s="161" t="s">
        <v>576</v>
      </c>
      <c r="D193" s="161" t="s">
        <v>577</v>
      </c>
      <c r="E193" s="161" t="s">
        <v>906</v>
      </c>
      <c r="F193" s="161" t="s">
        <v>586</v>
      </c>
      <c r="G193" s="161" t="s">
        <v>82</v>
      </c>
      <c r="H193" s="161" t="s">
        <v>605</v>
      </c>
      <c r="I193" s="161" t="s">
        <v>581</v>
      </c>
      <c r="J193" s="161" t="s">
        <v>906</v>
      </c>
    </row>
    <row r="194" s="158" customFormat="1" ht="30" customHeight="1" spans="1:10">
      <c r="A194" s="164"/>
      <c r="B194" s="161"/>
      <c r="C194" s="161" t="s">
        <v>576</v>
      </c>
      <c r="D194" s="161" t="s">
        <v>584</v>
      </c>
      <c r="E194" s="161" t="s">
        <v>907</v>
      </c>
      <c r="F194" s="161" t="s">
        <v>579</v>
      </c>
      <c r="G194" s="161" t="s">
        <v>715</v>
      </c>
      <c r="H194" s="161" t="s">
        <v>597</v>
      </c>
      <c r="I194" s="161" t="s">
        <v>581</v>
      </c>
      <c r="J194" s="161" t="s">
        <v>907</v>
      </c>
    </row>
    <row r="195" s="158" customFormat="1" ht="30" customHeight="1" spans="1:10">
      <c r="A195" s="164"/>
      <c r="B195" s="161"/>
      <c r="C195" s="161" t="s">
        <v>576</v>
      </c>
      <c r="D195" s="161" t="s">
        <v>590</v>
      </c>
      <c r="E195" s="161" t="s">
        <v>908</v>
      </c>
      <c r="F195" s="161" t="s">
        <v>586</v>
      </c>
      <c r="G195" s="161" t="s">
        <v>909</v>
      </c>
      <c r="H195" s="161" t="s">
        <v>617</v>
      </c>
      <c r="I195" s="161" t="s">
        <v>581</v>
      </c>
      <c r="J195" s="161" t="s">
        <v>908</v>
      </c>
    </row>
    <row r="196" s="158" customFormat="1" ht="30" customHeight="1" spans="1:10">
      <c r="A196" s="164"/>
      <c r="B196" s="161"/>
      <c r="C196" s="161" t="s">
        <v>576</v>
      </c>
      <c r="D196" s="161" t="s">
        <v>619</v>
      </c>
      <c r="E196" s="161" t="s">
        <v>635</v>
      </c>
      <c r="F196" s="161" t="s">
        <v>586</v>
      </c>
      <c r="G196" s="161" t="s">
        <v>910</v>
      </c>
      <c r="H196" s="161" t="s">
        <v>622</v>
      </c>
      <c r="I196" s="161" t="s">
        <v>581</v>
      </c>
      <c r="J196" s="161" t="s">
        <v>911</v>
      </c>
    </row>
    <row r="197" s="158" customFormat="1" ht="30" customHeight="1" spans="1:10">
      <c r="A197" s="164"/>
      <c r="B197" s="161"/>
      <c r="C197" s="161" t="s">
        <v>593</v>
      </c>
      <c r="D197" s="161" t="s">
        <v>594</v>
      </c>
      <c r="E197" s="161" t="s">
        <v>912</v>
      </c>
      <c r="F197" s="161" t="s">
        <v>579</v>
      </c>
      <c r="G197" s="161" t="s">
        <v>715</v>
      </c>
      <c r="H197" s="161" t="s">
        <v>597</v>
      </c>
      <c r="I197" s="161" t="s">
        <v>581</v>
      </c>
      <c r="J197" s="161" t="s">
        <v>912</v>
      </c>
    </row>
    <row r="198" s="158" customFormat="1" ht="30" customHeight="1" spans="1:10">
      <c r="A198" s="164"/>
      <c r="B198" s="161"/>
      <c r="C198" s="161" t="s">
        <v>599</v>
      </c>
      <c r="D198" s="161" t="s">
        <v>600</v>
      </c>
      <c r="E198" s="161" t="s">
        <v>912</v>
      </c>
      <c r="F198" s="161" t="s">
        <v>579</v>
      </c>
      <c r="G198" s="161" t="s">
        <v>715</v>
      </c>
      <c r="H198" s="161" t="s">
        <v>597</v>
      </c>
      <c r="I198" s="161" t="s">
        <v>581</v>
      </c>
      <c r="J198" s="161" t="s">
        <v>912</v>
      </c>
    </row>
    <row r="199" s="158" customFormat="1" ht="30" customHeight="1" spans="1:10">
      <c r="A199" s="164" t="s">
        <v>475</v>
      </c>
      <c r="B199" s="161" t="s">
        <v>913</v>
      </c>
      <c r="C199" s="161" t="s">
        <v>576</v>
      </c>
      <c r="D199" s="161" t="s">
        <v>577</v>
      </c>
      <c r="E199" s="161" t="s">
        <v>914</v>
      </c>
      <c r="F199" s="161" t="s">
        <v>586</v>
      </c>
      <c r="G199" s="161" t="s">
        <v>915</v>
      </c>
      <c r="H199" s="161" t="s">
        <v>588</v>
      </c>
      <c r="I199" s="161" t="s">
        <v>581</v>
      </c>
      <c r="J199" s="161" t="s">
        <v>916</v>
      </c>
    </row>
    <row r="200" s="158" customFormat="1" ht="30" customHeight="1" spans="1:10">
      <c r="A200" s="164"/>
      <c r="B200" s="161"/>
      <c r="C200" s="161" t="s">
        <v>576</v>
      </c>
      <c r="D200" s="161" t="s">
        <v>584</v>
      </c>
      <c r="E200" s="161" t="s">
        <v>917</v>
      </c>
      <c r="F200" s="161" t="s">
        <v>586</v>
      </c>
      <c r="G200" s="161" t="s">
        <v>602</v>
      </c>
      <c r="H200" s="161" t="s">
        <v>918</v>
      </c>
      <c r="I200" s="161" t="s">
        <v>598</v>
      </c>
      <c r="J200" s="161" t="s">
        <v>916</v>
      </c>
    </row>
    <row r="201" s="158" customFormat="1" ht="30" customHeight="1" spans="1:10">
      <c r="A201" s="164"/>
      <c r="B201" s="161"/>
      <c r="C201" s="161" t="s">
        <v>576</v>
      </c>
      <c r="D201" s="161" t="s">
        <v>590</v>
      </c>
      <c r="E201" s="161" t="s">
        <v>917</v>
      </c>
      <c r="F201" s="161" t="s">
        <v>586</v>
      </c>
      <c r="G201" s="161" t="s">
        <v>919</v>
      </c>
      <c r="H201" s="161" t="s">
        <v>622</v>
      </c>
      <c r="I201" s="161" t="s">
        <v>581</v>
      </c>
      <c r="J201" s="161" t="s">
        <v>920</v>
      </c>
    </row>
    <row r="202" s="158" customFormat="1" ht="30" customHeight="1" spans="1:10">
      <c r="A202" s="164"/>
      <c r="B202" s="161"/>
      <c r="C202" s="161" t="s">
        <v>593</v>
      </c>
      <c r="D202" s="161" t="s">
        <v>594</v>
      </c>
      <c r="E202" s="161" t="s">
        <v>921</v>
      </c>
      <c r="F202" s="161" t="s">
        <v>586</v>
      </c>
      <c r="G202" s="161" t="s">
        <v>922</v>
      </c>
      <c r="H202" s="161" t="s">
        <v>597</v>
      </c>
      <c r="I202" s="161" t="s">
        <v>581</v>
      </c>
      <c r="J202" s="161" t="s">
        <v>923</v>
      </c>
    </row>
    <row r="203" s="158" customFormat="1" ht="30" customHeight="1" spans="1:10">
      <c r="A203" s="164"/>
      <c r="B203" s="161"/>
      <c r="C203" s="161" t="s">
        <v>599</v>
      </c>
      <c r="D203" s="161" t="s">
        <v>600</v>
      </c>
      <c r="E203" s="161" t="s">
        <v>924</v>
      </c>
      <c r="F203" s="161" t="s">
        <v>586</v>
      </c>
      <c r="G203" s="161" t="s">
        <v>602</v>
      </c>
      <c r="H203" s="161" t="s">
        <v>597</v>
      </c>
      <c r="I203" s="161" t="s">
        <v>581</v>
      </c>
      <c r="J203" s="161" t="s">
        <v>916</v>
      </c>
    </row>
    <row r="204" s="158" customFormat="1" ht="30" customHeight="1" spans="1:10">
      <c r="A204" s="164" t="s">
        <v>508</v>
      </c>
      <c r="B204" s="161" t="s">
        <v>925</v>
      </c>
      <c r="C204" s="161" t="s">
        <v>576</v>
      </c>
      <c r="D204" s="161" t="s">
        <v>577</v>
      </c>
      <c r="E204" s="161" t="s">
        <v>926</v>
      </c>
      <c r="F204" s="161" t="s">
        <v>586</v>
      </c>
      <c r="G204" s="161" t="s">
        <v>84</v>
      </c>
      <c r="H204" s="161" t="s">
        <v>588</v>
      </c>
      <c r="I204" s="161" t="s">
        <v>581</v>
      </c>
      <c r="J204" s="161" t="s">
        <v>927</v>
      </c>
    </row>
    <row r="205" s="158" customFormat="1" ht="30" customHeight="1" spans="1:10">
      <c r="A205" s="164"/>
      <c r="B205" s="161"/>
      <c r="C205" s="161" t="s">
        <v>576</v>
      </c>
      <c r="D205" s="161" t="s">
        <v>584</v>
      </c>
      <c r="E205" s="161" t="s">
        <v>928</v>
      </c>
      <c r="F205" s="161" t="s">
        <v>647</v>
      </c>
      <c r="G205" s="161" t="s">
        <v>84</v>
      </c>
      <c r="H205" s="161" t="s">
        <v>929</v>
      </c>
      <c r="I205" s="161" t="s">
        <v>581</v>
      </c>
      <c r="J205" s="161" t="s">
        <v>930</v>
      </c>
    </row>
    <row r="206" s="158" customFormat="1" ht="30" customHeight="1" spans="1:10">
      <c r="A206" s="164"/>
      <c r="B206" s="161"/>
      <c r="C206" s="161" t="s">
        <v>576</v>
      </c>
      <c r="D206" s="161" t="s">
        <v>590</v>
      </c>
      <c r="E206" s="161" t="s">
        <v>931</v>
      </c>
      <c r="F206" s="161" t="s">
        <v>586</v>
      </c>
      <c r="G206" s="161" t="s">
        <v>932</v>
      </c>
      <c r="H206" s="161" t="s">
        <v>661</v>
      </c>
      <c r="I206" s="161" t="s">
        <v>598</v>
      </c>
      <c r="J206" s="161" t="s">
        <v>933</v>
      </c>
    </row>
    <row r="207" s="158" customFormat="1" ht="30" customHeight="1" spans="1:10">
      <c r="A207" s="164"/>
      <c r="B207" s="161"/>
      <c r="C207" s="161" t="s">
        <v>576</v>
      </c>
      <c r="D207" s="161" t="s">
        <v>619</v>
      </c>
      <c r="E207" s="161" t="s">
        <v>635</v>
      </c>
      <c r="F207" s="161" t="s">
        <v>586</v>
      </c>
      <c r="G207" s="161" t="s">
        <v>730</v>
      </c>
      <c r="H207" s="161" t="s">
        <v>622</v>
      </c>
      <c r="I207" s="161" t="s">
        <v>581</v>
      </c>
      <c r="J207" s="161" t="s">
        <v>927</v>
      </c>
    </row>
    <row r="208" s="158" customFormat="1" ht="30" customHeight="1" spans="1:10">
      <c r="A208" s="164"/>
      <c r="B208" s="161"/>
      <c r="C208" s="161" t="s">
        <v>576</v>
      </c>
      <c r="D208" s="161" t="s">
        <v>619</v>
      </c>
      <c r="E208" s="161" t="s">
        <v>620</v>
      </c>
      <c r="F208" s="161" t="s">
        <v>586</v>
      </c>
      <c r="G208" s="161" t="s">
        <v>730</v>
      </c>
      <c r="H208" s="161" t="s">
        <v>622</v>
      </c>
      <c r="I208" s="161" t="s">
        <v>581</v>
      </c>
      <c r="J208" s="161" t="s">
        <v>927</v>
      </c>
    </row>
    <row r="209" s="158" customFormat="1" ht="30" customHeight="1" spans="1:10">
      <c r="A209" s="164"/>
      <c r="B209" s="161"/>
      <c r="C209" s="161" t="s">
        <v>576</v>
      </c>
      <c r="D209" s="161" t="s">
        <v>619</v>
      </c>
      <c r="E209" s="161" t="s">
        <v>650</v>
      </c>
      <c r="F209" s="161" t="s">
        <v>586</v>
      </c>
      <c r="G209" s="161" t="s">
        <v>730</v>
      </c>
      <c r="H209" s="161" t="s">
        <v>622</v>
      </c>
      <c r="I209" s="161" t="s">
        <v>581</v>
      </c>
      <c r="J209" s="161" t="s">
        <v>927</v>
      </c>
    </row>
    <row r="210" s="158" customFormat="1" ht="30" customHeight="1" spans="1:10">
      <c r="A210" s="164"/>
      <c r="B210" s="161"/>
      <c r="C210" s="161" t="s">
        <v>593</v>
      </c>
      <c r="D210" s="161" t="s">
        <v>594</v>
      </c>
      <c r="E210" s="161" t="s">
        <v>934</v>
      </c>
      <c r="F210" s="161" t="s">
        <v>586</v>
      </c>
      <c r="G210" s="161" t="s">
        <v>625</v>
      </c>
      <c r="H210" s="161" t="s">
        <v>597</v>
      </c>
      <c r="I210" s="161" t="s">
        <v>598</v>
      </c>
      <c r="J210" s="161" t="s">
        <v>935</v>
      </c>
    </row>
    <row r="211" s="158" customFormat="1" ht="30" customHeight="1" spans="1:10">
      <c r="A211" s="164"/>
      <c r="B211" s="161"/>
      <c r="C211" s="161" t="s">
        <v>593</v>
      </c>
      <c r="D211" s="161" t="s">
        <v>639</v>
      </c>
      <c r="E211" s="161" t="s">
        <v>936</v>
      </c>
      <c r="F211" s="161" t="s">
        <v>586</v>
      </c>
      <c r="G211" s="161" t="s">
        <v>937</v>
      </c>
      <c r="H211" s="161" t="s">
        <v>661</v>
      </c>
      <c r="I211" s="161" t="s">
        <v>581</v>
      </c>
      <c r="J211" s="161" t="s">
        <v>933</v>
      </c>
    </row>
    <row r="212" s="158" customFormat="1" ht="30" customHeight="1" spans="1:10">
      <c r="A212" s="164"/>
      <c r="B212" s="161"/>
      <c r="C212" s="161" t="s">
        <v>599</v>
      </c>
      <c r="D212" s="161" t="s">
        <v>600</v>
      </c>
      <c r="E212" s="161" t="s">
        <v>600</v>
      </c>
      <c r="F212" s="161" t="s">
        <v>586</v>
      </c>
      <c r="G212" s="161" t="s">
        <v>602</v>
      </c>
      <c r="H212" s="161" t="s">
        <v>597</v>
      </c>
      <c r="I212" s="161" t="s">
        <v>598</v>
      </c>
      <c r="J212" s="161" t="s">
        <v>938</v>
      </c>
    </row>
    <row r="213" s="158" customFormat="1" ht="30" customHeight="1" spans="1:10">
      <c r="A213" s="164" t="s">
        <v>471</v>
      </c>
      <c r="B213" s="161" t="s">
        <v>939</v>
      </c>
      <c r="C213" s="161" t="s">
        <v>576</v>
      </c>
      <c r="D213" s="161" t="s">
        <v>577</v>
      </c>
      <c r="E213" s="161" t="s">
        <v>940</v>
      </c>
      <c r="F213" s="161" t="s">
        <v>586</v>
      </c>
      <c r="G213" s="161" t="s">
        <v>941</v>
      </c>
      <c r="H213" s="161" t="s">
        <v>588</v>
      </c>
      <c r="I213" s="161" t="s">
        <v>581</v>
      </c>
      <c r="J213" s="161" t="s">
        <v>942</v>
      </c>
    </row>
    <row r="214" s="158" customFormat="1" ht="30" customHeight="1" spans="1:10">
      <c r="A214" s="164"/>
      <c r="B214" s="161"/>
      <c r="C214" s="161" t="s">
        <v>576</v>
      </c>
      <c r="D214" s="161" t="s">
        <v>577</v>
      </c>
      <c r="E214" s="161" t="s">
        <v>943</v>
      </c>
      <c r="F214" s="161" t="s">
        <v>586</v>
      </c>
      <c r="G214" s="161" t="s">
        <v>941</v>
      </c>
      <c r="H214" s="161" t="s">
        <v>588</v>
      </c>
      <c r="I214" s="161" t="s">
        <v>581</v>
      </c>
      <c r="J214" s="161" t="s">
        <v>944</v>
      </c>
    </row>
    <row r="215" s="158" customFormat="1" ht="30" customHeight="1" spans="1:10">
      <c r="A215" s="164"/>
      <c r="B215" s="161"/>
      <c r="C215" s="161" t="s">
        <v>576</v>
      </c>
      <c r="D215" s="161" t="s">
        <v>577</v>
      </c>
      <c r="E215" s="161" t="s">
        <v>945</v>
      </c>
      <c r="F215" s="161" t="s">
        <v>586</v>
      </c>
      <c r="G215" s="161" t="s">
        <v>946</v>
      </c>
      <c r="H215" s="161" t="s">
        <v>588</v>
      </c>
      <c r="I215" s="161" t="s">
        <v>581</v>
      </c>
      <c r="J215" s="161" t="s">
        <v>947</v>
      </c>
    </row>
    <row r="216" s="158" customFormat="1" ht="30" customHeight="1" spans="1:10">
      <c r="A216" s="164"/>
      <c r="B216" s="161"/>
      <c r="C216" s="161" t="s">
        <v>576</v>
      </c>
      <c r="D216" s="161" t="s">
        <v>584</v>
      </c>
      <c r="E216" s="161" t="s">
        <v>948</v>
      </c>
      <c r="F216" s="161" t="s">
        <v>586</v>
      </c>
      <c r="G216" s="161" t="s">
        <v>625</v>
      </c>
      <c r="H216" s="161" t="s">
        <v>597</v>
      </c>
      <c r="I216" s="161" t="s">
        <v>581</v>
      </c>
      <c r="J216" s="161" t="s">
        <v>949</v>
      </c>
    </row>
    <row r="217" s="158" customFormat="1" ht="30" customHeight="1" spans="1:10">
      <c r="A217" s="164"/>
      <c r="B217" s="161"/>
      <c r="C217" s="161" t="s">
        <v>576</v>
      </c>
      <c r="D217" s="161" t="s">
        <v>584</v>
      </c>
      <c r="E217" s="161" t="s">
        <v>950</v>
      </c>
      <c r="F217" s="161" t="s">
        <v>586</v>
      </c>
      <c r="G217" s="161" t="s">
        <v>625</v>
      </c>
      <c r="H217" s="161" t="s">
        <v>597</v>
      </c>
      <c r="I217" s="161" t="s">
        <v>581</v>
      </c>
      <c r="J217" s="161" t="s">
        <v>951</v>
      </c>
    </row>
    <row r="218" s="158" customFormat="1" ht="30" customHeight="1" spans="1:10">
      <c r="A218" s="164"/>
      <c r="B218" s="161"/>
      <c r="C218" s="161" t="s">
        <v>576</v>
      </c>
      <c r="D218" s="161" t="s">
        <v>590</v>
      </c>
      <c r="E218" s="161" t="s">
        <v>952</v>
      </c>
      <c r="F218" s="161" t="s">
        <v>647</v>
      </c>
      <c r="G218" s="161" t="s">
        <v>953</v>
      </c>
      <c r="H218" s="161" t="s">
        <v>661</v>
      </c>
      <c r="I218" s="161" t="s">
        <v>581</v>
      </c>
      <c r="J218" s="161" t="s">
        <v>954</v>
      </c>
    </row>
    <row r="219" s="158" customFormat="1" ht="30" customHeight="1" spans="1:10">
      <c r="A219" s="164"/>
      <c r="B219" s="161"/>
      <c r="C219" s="161" t="s">
        <v>576</v>
      </c>
      <c r="D219" s="161" t="s">
        <v>590</v>
      </c>
      <c r="E219" s="161" t="s">
        <v>955</v>
      </c>
      <c r="F219" s="161" t="s">
        <v>647</v>
      </c>
      <c r="G219" s="161" t="s">
        <v>956</v>
      </c>
      <c r="H219" s="161" t="s">
        <v>661</v>
      </c>
      <c r="I219" s="161" t="s">
        <v>581</v>
      </c>
      <c r="J219" s="161" t="s">
        <v>954</v>
      </c>
    </row>
    <row r="220" s="158" customFormat="1" ht="30" customHeight="1" spans="1:10">
      <c r="A220" s="164"/>
      <c r="B220" s="161"/>
      <c r="C220" s="161" t="s">
        <v>576</v>
      </c>
      <c r="D220" s="161" t="s">
        <v>590</v>
      </c>
      <c r="E220" s="161" t="s">
        <v>957</v>
      </c>
      <c r="F220" s="161" t="s">
        <v>647</v>
      </c>
      <c r="G220" s="161" t="s">
        <v>958</v>
      </c>
      <c r="H220" s="161" t="s">
        <v>661</v>
      </c>
      <c r="I220" s="161" t="s">
        <v>581</v>
      </c>
      <c r="J220" s="161" t="s">
        <v>954</v>
      </c>
    </row>
    <row r="221" s="158" customFormat="1" ht="30" customHeight="1" spans="1:10">
      <c r="A221" s="164"/>
      <c r="B221" s="161"/>
      <c r="C221" s="161" t="s">
        <v>576</v>
      </c>
      <c r="D221" s="161" t="s">
        <v>590</v>
      </c>
      <c r="E221" s="161" t="s">
        <v>959</v>
      </c>
      <c r="F221" s="161" t="s">
        <v>647</v>
      </c>
      <c r="G221" s="161" t="s">
        <v>960</v>
      </c>
      <c r="H221" s="161" t="s">
        <v>661</v>
      </c>
      <c r="I221" s="161" t="s">
        <v>581</v>
      </c>
      <c r="J221" s="161" t="s">
        <v>954</v>
      </c>
    </row>
    <row r="222" s="158" customFormat="1" ht="30" customHeight="1" spans="1:10">
      <c r="A222" s="164"/>
      <c r="B222" s="161"/>
      <c r="C222" s="161" t="s">
        <v>576</v>
      </c>
      <c r="D222" s="161" t="s">
        <v>619</v>
      </c>
      <c r="E222" s="161" t="s">
        <v>620</v>
      </c>
      <c r="F222" s="161" t="s">
        <v>647</v>
      </c>
      <c r="G222" s="161" t="s">
        <v>961</v>
      </c>
      <c r="H222" s="161" t="s">
        <v>622</v>
      </c>
      <c r="I222" s="161" t="s">
        <v>581</v>
      </c>
      <c r="J222" s="161" t="s">
        <v>962</v>
      </c>
    </row>
    <row r="223" s="158" customFormat="1" ht="30" customHeight="1" spans="1:10">
      <c r="A223" s="164"/>
      <c r="B223" s="161"/>
      <c r="C223" s="161" t="s">
        <v>593</v>
      </c>
      <c r="D223" s="161" t="s">
        <v>594</v>
      </c>
      <c r="E223" s="161" t="s">
        <v>873</v>
      </c>
      <c r="F223" s="161" t="s">
        <v>586</v>
      </c>
      <c r="G223" s="161" t="s">
        <v>874</v>
      </c>
      <c r="H223" s="161" t="s">
        <v>617</v>
      </c>
      <c r="I223" s="161" t="s">
        <v>598</v>
      </c>
      <c r="J223" s="161" t="s">
        <v>963</v>
      </c>
    </row>
    <row r="224" s="158" customFormat="1" ht="30" customHeight="1" spans="1:10">
      <c r="A224" s="164"/>
      <c r="B224" s="161"/>
      <c r="C224" s="161" t="s">
        <v>599</v>
      </c>
      <c r="D224" s="161" t="s">
        <v>600</v>
      </c>
      <c r="E224" s="161" t="s">
        <v>600</v>
      </c>
      <c r="F224" s="161" t="s">
        <v>579</v>
      </c>
      <c r="G224" s="161" t="s">
        <v>715</v>
      </c>
      <c r="H224" s="161" t="s">
        <v>597</v>
      </c>
      <c r="I224" s="161" t="s">
        <v>598</v>
      </c>
      <c r="J224" s="161" t="s">
        <v>964</v>
      </c>
    </row>
    <row r="225" s="158" customFormat="1" ht="30" customHeight="1" spans="1:10">
      <c r="A225" s="164" t="s">
        <v>456</v>
      </c>
      <c r="B225" s="161" t="s">
        <v>965</v>
      </c>
      <c r="C225" s="161" t="s">
        <v>576</v>
      </c>
      <c r="D225" s="161" t="s">
        <v>577</v>
      </c>
      <c r="E225" s="161" t="s">
        <v>966</v>
      </c>
      <c r="F225" s="161" t="s">
        <v>579</v>
      </c>
      <c r="G225" s="161" t="s">
        <v>967</v>
      </c>
      <c r="H225" s="161" t="s">
        <v>968</v>
      </c>
      <c r="I225" s="161" t="s">
        <v>581</v>
      </c>
      <c r="J225" s="161" t="s">
        <v>969</v>
      </c>
    </row>
    <row r="226" s="158" customFormat="1" ht="30" customHeight="1" spans="1:10">
      <c r="A226" s="164"/>
      <c r="B226" s="161"/>
      <c r="C226" s="161" t="s">
        <v>576</v>
      </c>
      <c r="D226" s="161" t="s">
        <v>577</v>
      </c>
      <c r="E226" s="161" t="s">
        <v>970</v>
      </c>
      <c r="F226" s="161" t="s">
        <v>579</v>
      </c>
      <c r="G226" s="161" t="s">
        <v>86</v>
      </c>
      <c r="H226" s="161" t="s">
        <v>605</v>
      </c>
      <c r="I226" s="161" t="s">
        <v>581</v>
      </c>
      <c r="J226" s="161" t="s">
        <v>969</v>
      </c>
    </row>
    <row r="227" s="158" customFormat="1" ht="30" customHeight="1" spans="1:10">
      <c r="A227" s="164"/>
      <c r="B227" s="161"/>
      <c r="C227" s="161" t="s">
        <v>576</v>
      </c>
      <c r="D227" s="161" t="s">
        <v>577</v>
      </c>
      <c r="E227" s="161" t="s">
        <v>971</v>
      </c>
      <c r="F227" s="161" t="s">
        <v>586</v>
      </c>
      <c r="G227" s="161" t="s">
        <v>972</v>
      </c>
      <c r="H227" s="161" t="s">
        <v>968</v>
      </c>
      <c r="I227" s="161" t="s">
        <v>581</v>
      </c>
      <c r="J227" s="161" t="s">
        <v>969</v>
      </c>
    </row>
    <row r="228" s="158" customFormat="1" ht="30" customHeight="1" spans="1:10">
      <c r="A228" s="164"/>
      <c r="B228" s="161"/>
      <c r="C228" s="161" t="s">
        <v>576</v>
      </c>
      <c r="D228" s="161" t="s">
        <v>584</v>
      </c>
      <c r="E228" s="161" t="s">
        <v>973</v>
      </c>
      <c r="F228" s="161" t="s">
        <v>579</v>
      </c>
      <c r="G228" s="161" t="s">
        <v>819</v>
      </c>
      <c r="H228" s="161" t="s">
        <v>597</v>
      </c>
      <c r="I228" s="161" t="s">
        <v>581</v>
      </c>
      <c r="J228" s="161" t="s">
        <v>969</v>
      </c>
    </row>
    <row r="229" s="158" customFormat="1" ht="30" customHeight="1" spans="1:10">
      <c r="A229" s="164"/>
      <c r="B229" s="161"/>
      <c r="C229" s="161" t="s">
        <v>576</v>
      </c>
      <c r="D229" s="161" t="s">
        <v>590</v>
      </c>
      <c r="E229" s="161" t="s">
        <v>974</v>
      </c>
      <c r="F229" s="161" t="s">
        <v>586</v>
      </c>
      <c r="G229" s="161" t="s">
        <v>975</v>
      </c>
      <c r="H229" s="161" t="s">
        <v>968</v>
      </c>
      <c r="I229" s="161" t="s">
        <v>581</v>
      </c>
      <c r="J229" s="161" t="s">
        <v>969</v>
      </c>
    </row>
    <row r="230" s="158" customFormat="1" ht="30" customHeight="1" spans="1:10">
      <c r="A230" s="164"/>
      <c r="B230" s="161"/>
      <c r="C230" s="161" t="s">
        <v>576</v>
      </c>
      <c r="D230" s="161" t="s">
        <v>619</v>
      </c>
      <c r="E230" s="161" t="s">
        <v>635</v>
      </c>
      <c r="F230" s="161" t="s">
        <v>586</v>
      </c>
      <c r="G230" s="161" t="s">
        <v>976</v>
      </c>
      <c r="H230" s="161" t="s">
        <v>622</v>
      </c>
      <c r="I230" s="161" t="s">
        <v>581</v>
      </c>
      <c r="J230" s="161" t="s">
        <v>977</v>
      </c>
    </row>
    <row r="231" s="158" customFormat="1" ht="30" customHeight="1" spans="1:10">
      <c r="A231" s="164"/>
      <c r="B231" s="161"/>
      <c r="C231" s="161" t="s">
        <v>576</v>
      </c>
      <c r="D231" s="161" t="s">
        <v>619</v>
      </c>
      <c r="E231" s="161" t="s">
        <v>620</v>
      </c>
      <c r="F231" s="161" t="s">
        <v>586</v>
      </c>
      <c r="G231" s="161" t="s">
        <v>976</v>
      </c>
      <c r="H231" s="161" t="s">
        <v>622</v>
      </c>
      <c r="I231" s="161" t="s">
        <v>581</v>
      </c>
      <c r="J231" s="161" t="s">
        <v>977</v>
      </c>
    </row>
    <row r="232" s="158" customFormat="1" ht="30" customHeight="1" spans="1:10">
      <c r="A232" s="164"/>
      <c r="B232" s="161"/>
      <c r="C232" s="161" t="s">
        <v>576</v>
      </c>
      <c r="D232" s="161" t="s">
        <v>619</v>
      </c>
      <c r="E232" s="161" t="s">
        <v>650</v>
      </c>
      <c r="F232" s="161" t="s">
        <v>586</v>
      </c>
      <c r="G232" s="161" t="s">
        <v>976</v>
      </c>
      <c r="H232" s="161" t="s">
        <v>622</v>
      </c>
      <c r="I232" s="161" t="s">
        <v>581</v>
      </c>
      <c r="J232" s="161" t="s">
        <v>977</v>
      </c>
    </row>
    <row r="233" s="158" customFormat="1" ht="30" customHeight="1" spans="1:10">
      <c r="A233" s="164"/>
      <c r="B233" s="161"/>
      <c r="C233" s="161" t="s">
        <v>593</v>
      </c>
      <c r="D233" s="161" t="s">
        <v>594</v>
      </c>
      <c r="E233" s="161" t="s">
        <v>978</v>
      </c>
      <c r="F233" s="161" t="s">
        <v>579</v>
      </c>
      <c r="G233" s="161" t="s">
        <v>715</v>
      </c>
      <c r="H233" s="161" t="s">
        <v>597</v>
      </c>
      <c r="I233" s="161" t="s">
        <v>581</v>
      </c>
      <c r="J233" s="161" t="s">
        <v>969</v>
      </c>
    </row>
    <row r="234" s="158" customFormat="1" ht="30" customHeight="1" spans="1:10">
      <c r="A234" s="164"/>
      <c r="B234" s="161"/>
      <c r="C234" s="161" t="s">
        <v>593</v>
      </c>
      <c r="D234" s="161" t="s">
        <v>639</v>
      </c>
      <c r="E234" s="161" t="s">
        <v>978</v>
      </c>
      <c r="F234" s="161" t="s">
        <v>579</v>
      </c>
      <c r="G234" s="161" t="s">
        <v>715</v>
      </c>
      <c r="H234" s="161" t="s">
        <v>597</v>
      </c>
      <c r="I234" s="161" t="s">
        <v>581</v>
      </c>
      <c r="J234" s="161" t="s">
        <v>969</v>
      </c>
    </row>
    <row r="235" s="158" customFormat="1" ht="30" customHeight="1" spans="1:10">
      <c r="A235" s="164"/>
      <c r="B235" s="161"/>
      <c r="C235" s="161" t="s">
        <v>599</v>
      </c>
      <c r="D235" s="161" t="s">
        <v>600</v>
      </c>
      <c r="E235" s="161" t="s">
        <v>724</v>
      </c>
      <c r="F235" s="161" t="s">
        <v>579</v>
      </c>
      <c r="G235" s="161" t="s">
        <v>715</v>
      </c>
      <c r="H235" s="161" t="s">
        <v>597</v>
      </c>
      <c r="I235" s="161" t="s">
        <v>581</v>
      </c>
      <c r="J235" s="161" t="s">
        <v>969</v>
      </c>
    </row>
    <row r="236" s="158" customFormat="1" ht="30" customHeight="1" spans="1:10">
      <c r="A236" s="164" t="s">
        <v>486</v>
      </c>
      <c r="B236" s="161" t="s">
        <v>979</v>
      </c>
      <c r="C236" s="161" t="s">
        <v>576</v>
      </c>
      <c r="D236" s="161" t="s">
        <v>577</v>
      </c>
      <c r="E236" s="161" t="s">
        <v>980</v>
      </c>
      <c r="F236" s="161" t="s">
        <v>586</v>
      </c>
      <c r="G236" s="161" t="s">
        <v>96</v>
      </c>
      <c r="H236" s="161" t="s">
        <v>857</v>
      </c>
      <c r="I236" s="161" t="s">
        <v>581</v>
      </c>
      <c r="J236" s="161" t="s">
        <v>981</v>
      </c>
    </row>
    <row r="237" s="158" customFormat="1" ht="30" customHeight="1" spans="1:10">
      <c r="A237" s="164"/>
      <c r="B237" s="161"/>
      <c r="C237" s="161" t="s">
        <v>576</v>
      </c>
      <c r="D237" s="161" t="s">
        <v>577</v>
      </c>
      <c r="E237" s="161" t="s">
        <v>982</v>
      </c>
      <c r="F237" s="161" t="s">
        <v>586</v>
      </c>
      <c r="G237" s="161" t="s">
        <v>983</v>
      </c>
      <c r="H237" s="161" t="s">
        <v>984</v>
      </c>
      <c r="I237" s="161" t="s">
        <v>581</v>
      </c>
      <c r="J237" s="161" t="s">
        <v>985</v>
      </c>
    </row>
    <row r="238" s="158" customFormat="1" ht="30" customHeight="1" spans="1:10">
      <c r="A238" s="164"/>
      <c r="B238" s="161"/>
      <c r="C238" s="161" t="s">
        <v>576</v>
      </c>
      <c r="D238" s="161" t="s">
        <v>577</v>
      </c>
      <c r="E238" s="161" t="s">
        <v>986</v>
      </c>
      <c r="F238" s="161" t="s">
        <v>586</v>
      </c>
      <c r="G238" s="161" t="s">
        <v>819</v>
      </c>
      <c r="H238" s="161" t="s">
        <v>984</v>
      </c>
      <c r="I238" s="161" t="s">
        <v>581</v>
      </c>
      <c r="J238" s="161" t="s">
        <v>985</v>
      </c>
    </row>
    <row r="239" s="158" customFormat="1" ht="30" customHeight="1" spans="1:10">
      <c r="A239" s="164"/>
      <c r="B239" s="161"/>
      <c r="C239" s="161" t="s">
        <v>576</v>
      </c>
      <c r="D239" s="161" t="s">
        <v>584</v>
      </c>
      <c r="E239" s="161" t="s">
        <v>987</v>
      </c>
      <c r="F239" s="161" t="s">
        <v>586</v>
      </c>
      <c r="G239" s="161" t="s">
        <v>625</v>
      </c>
      <c r="H239" s="161" t="s">
        <v>597</v>
      </c>
      <c r="I239" s="161" t="s">
        <v>581</v>
      </c>
      <c r="J239" s="161" t="s">
        <v>987</v>
      </c>
    </row>
    <row r="240" s="158" customFormat="1" ht="30" customHeight="1" spans="1:10">
      <c r="A240" s="164"/>
      <c r="B240" s="161"/>
      <c r="C240" s="161" t="s">
        <v>576</v>
      </c>
      <c r="D240" s="161" t="s">
        <v>590</v>
      </c>
      <c r="E240" s="161" t="s">
        <v>988</v>
      </c>
      <c r="F240" s="161" t="s">
        <v>586</v>
      </c>
      <c r="G240" s="161" t="s">
        <v>989</v>
      </c>
      <c r="H240" s="161" t="s">
        <v>617</v>
      </c>
      <c r="I240" s="161" t="s">
        <v>581</v>
      </c>
      <c r="J240" s="161" t="s">
        <v>988</v>
      </c>
    </row>
    <row r="241" s="158" customFormat="1" ht="30" customHeight="1" spans="1:10">
      <c r="A241" s="164"/>
      <c r="B241" s="161"/>
      <c r="C241" s="161" t="s">
        <v>576</v>
      </c>
      <c r="D241" s="161" t="s">
        <v>619</v>
      </c>
      <c r="E241" s="161" t="s">
        <v>635</v>
      </c>
      <c r="F241" s="161" t="s">
        <v>586</v>
      </c>
      <c r="G241" s="161" t="s">
        <v>990</v>
      </c>
      <c r="H241" s="161" t="s">
        <v>622</v>
      </c>
      <c r="I241" s="161" t="s">
        <v>598</v>
      </c>
      <c r="J241" s="161" t="s">
        <v>991</v>
      </c>
    </row>
    <row r="242" s="158" customFormat="1" ht="30" customHeight="1" spans="1:10">
      <c r="A242" s="164"/>
      <c r="B242" s="161"/>
      <c r="C242" s="161" t="s">
        <v>576</v>
      </c>
      <c r="D242" s="161" t="s">
        <v>619</v>
      </c>
      <c r="E242" s="161" t="s">
        <v>620</v>
      </c>
      <c r="F242" s="161" t="s">
        <v>586</v>
      </c>
      <c r="G242" s="161" t="s">
        <v>990</v>
      </c>
      <c r="H242" s="161" t="s">
        <v>622</v>
      </c>
      <c r="I242" s="161" t="s">
        <v>581</v>
      </c>
      <c r="J242" s="161" t="s">
        <v>992</v>
      </c>
    </row>
    <row r="243" s="158" customFormat="1" ht="30" customHeight="1" spans="1:10">
      <c r="A243" s="164"/>
      <c r="B243" s="161"/>
      <c r="C243" s="161" t="s">
        <v>593</v>
      </c>
      <c r="D243" s="161" t="s">
        <v>594</v>
      </c>
      <c r="E243" s="161" t="s">
        <v>993</v>
      </c>
      <c r="F243" s="161" t="s">
        <v>579</v>
      </c>
      <c r="G243" s="161" t="s">
        <v>715</v>
      </c>
      <c r="H243" s="161" t="s">
        <v>597</v>
      </c>
      <c r="I243" s="161" t="s">
        <v>581</v>
      </c>
      <c r="J243" s="161" t="s">
        <v>993</v>
      </c>
    </row>
    <row r="244" s="158" customFormat="1" ht="30" customHeight="1" spans="1:10">
      <c r="A244" s="164"/>
      <c r="B244" s="161"/>
      <c r="C244" s="161" t="s">
        <v>593</v>
      </c>
      <c r="D244" s="161" t="s">
        <v>865</v>
      </c>
      <c r="E244" s="161" t="s">
        <v>993</v>
      </c>
      <c r="F244" s="161" t="s">
        <v>579</v>
      </c>
      <c r="G244" s="161" t="s">
        <v>715</v>
      </c>
      <c r="H244" s="161" t="s">
        <v>597</v>
      </c>
      <c r="I244" s="161" t="s">
        <v>581</v>
      </c>
      <c r="J244" s="161" t="s">
        <v>993</v>
      </c>
    </row>
    <row r="245" s="158" customFormat="1" ht="30" customHeight="1" spans="1:10">
      <c r="A245" s="164"/>
      <c r="B245" s="161"/>
      <c r="C245" s="161" t="s">
        <v>593</v>
      </c>
      <c r="D245" s="161" t="s">
        <v>639</v>
      </c>
      <c r="E245" s="161" t="s">
        <v>993</v>
      </c>
      <c r="F245" s="161" t="s">
        <v>579</v>
      </c>
      <c r="G245" s="161" t="s">
        <v>715</v>
      </c>
      <c r="H245" s="161" t="s">
        <v>597</v>
      </c>
      <c r="I245" s="161" t="s">
        <v>581</v>
      </c>
      <c r="J245" s="161" t="s">
        <v>993</v>
      </c>
    </row>
    <row r="246" s="158" customFormat="1" ht="30" customHeight="1" spans="1:10">
      <c r="A246" s="164"/>
      <c r="B246" s="161"/>
      <c r="C246" s="161" t="s">
        <v>599</v>
      </c>
      <c r="D246" s="161" t="s">
        <v>600</v>
      </c>
      <c r="E246" s="161" t="s">
        <v>994</v>
      </c>
      <c r="F246" s="161" t="s">
        <v>579</v>
      </c>
      <c r="G246" s="161" t="s">
        <v>715</v>
      </c>
      <c r="H246" s="161" t="s">
        <v>597</v>
      </c>
      <c r="I246" s="161" t="s">
        <v>581</v>
      </c>
      <c r="J246" s="161" t="s">
        <v>981</v>
      </c>
    </row>
    <row r="247" s="158" customFormat="1" ht="30" customHeight="1" spans="1:10">
      <c r="A247" s="164" t="s">
        <v>526</v>
      </c>
      <c r="B247" s="161" t="s">
        <v>995</v>
      </c>
      <c r="C247" s="161" t="s">
        <v>576</v>
      </c>
      <c r="D247" s="161" t="s">
        <v>577</v>
      </c>
      <c r="E247" s="161" t="s">
        <v>666</v>
      </c>
      <c r="F247" s="161" t="s">
        <v>586</v>
      </c>
      <c r="G247" s="161" t="s">
        <v>87</v>
      </c>
      <c r="H247" s="161" t="s">
        <v>667</v>
      </c>
      <c r="I247" s="161" t="s">
        <v>581</v>
      </c>
      <c r="J247" s="161" t="s">
        <v>668</v>
      </c>
    </row>
    <row r="248" s="158" customFormat="1" ht="30" customHeight="1" spans="1:10">
      <c r="A248" s="164"/>
      <c r="B248" s="161"/>
      <c r="C248" s="161" t="s">
        <v>576</v>
      </c>
      <c r="D248" s="161" t="s">
        <v>584</v>
      </c>
      <c r="E248" s="161" t="s">
        <v>669</v>
      </c>
      <c r="F248" s="161" t="s">
        <v>586</v>
      </c>
      <c r="G248" s="161" t="s">
        <v>625</v>
      </c>
      <c r="H248" s="161" t="s">
        <v>597</v>
      </c>
      <c r="I248" s="161" t="s">
        <v>581</v>
      </c>
      <c r="J248" s="161" t="s">
        <v>670</v>
      </c>
    </row>
    <row r="249" s="158" customFormat="1" ht="30" customHeight="1" spans="1:10">
      <c r="A249" s="164"/>
      <c r="B249" s="161"/>
      <c r="C249" s="161" t="s">
        <v>576</v>
      </c>
      <c r="D249" s="161" t="s">
        <v>590</v>
      </c>
      <c r="E249" s="161" t="s">
        <v>671</v>
      </c>
      <c r="F249" s="161" t="s">
        <v>586</v>
      </c>
      <c r="G249" s="161" t="s">
        <v>625</v>
      </c>
      <c r="H249" s="161" t="s">
        <v>597</v>
      </c>
      <c r="I249" s="161" t="s">
        <v>581</v>
      </c>
      <c r="J249" s="161" t="s">
        <v>672</v>
      </c>
    </row>
    <row r="250" s="158" customFormat="1" ht="30" customHeight="1" spans="1:10">
      <c r="A250" s="164"/>
      <c r="B250" s="161"/>
      <c r="C250" s="161" t="s">
        <v>593</v>
      </c>
      <c r="D250" s="161" t="s">
        <v>594</v>
      </c>
      <c r="E250" s="161" t="s">
        <v>673</v>
      </c>
      <c r="F250" s="161" t="s">
        <v>586</v>
      </c>
      <c r="G250" s="161" t="s">
        <v>625</v>
      </c>
      <c r="H250" s="161" t="s">
        <v>597</v>
      </c>
      <c r="I250" s="161" t="s">
        <v>581</v>
      </c>
      <c r="J250" s="161" t="s">
        <v>674</v>
      </c>
    </row>
    <row r="251" s="158" customFormat="1" ht="30" customHeight="1" spans="1:10">
      <c r="A251" s="164"/>
      <c r="B251" s="161"/>
      <c r="C251" s="161" t="s">
        <v>599</v>
      </c>
      <c r="D251" s="161" t="s">
        <v>600</v>
      </c>
      <c r="E251" s="161" t="s">
        <v>675</v>
      </c>
      <c r="F251" s="161" t="s">
        <v>586</v>
      </c>
      <c r="G251" s="161" t="s">
        <v>625</v>
      </c>
      <c r="H251" s="161" t="s">
        <v>597</v>
      </c>
      <c r="I251" s="161" t="s">
        <v>581</v>
      </c>
      <c r="J251" s="161" t="s">
        <v>676</v>
      </c>
    </row>
    <row r="252" s="158" customFormat="1" ht="30" customHeight="1" spans="1:10">
      <c r="A252" s="164" t="s">
        <v>484</v>
      </c>
      <c r="B252" s="161" t="s">
        <v>996</v>
      </c>
      <c r="C252" s="161" t="s">
        <v>576</v>
      </c>
      <c r="D252" s="161" t="s">
        <v>577</v>
      </c>
      <c r="E252" s="161" t="s">
        <v>997</v>
      </c>
      <c r="F252" s="161" t="s">
        <v>579</v>
      </c>
      <c r="G252" s="161" t="s">
        <v>93</v>
      </c>
      <c r="H252" s="161" t="s">
        <v>580</v>
      </c>
      <c r="I252" s="161" t="s">
        <v>581</v>
      </c>
      <c r="J252" s="161" t="s">
        <v>969</v>
      </c>
    </row>
    <row r="253" s="158" customFormat="1" ht="30" customHeight="1" spans="1:10">
      <c r="A253" s="164"/>
      <c r="B253" s="161"/>
      <c r="C253" s="161" t="s">
        <v>576</v>
      </c>
      <c r="D253" s="161" t="s">
        <v>577</v>
      </c>
      <c r="E253" s="161" t="s">
        <v>998</v>
      </c>
      <c r="F253" s="161" t="s">
        <v>579</v>
      </c>
      <c r="G253" s="161" t="s">
        <v>85</v>
      </c>
      <c r="H253" s="161" t="s">
        <v>580</v>
      </c>
      <c r="I253" s="161" t="s">
        <v>581</v>
      </c>
      <c r="J253" s="161" t="s">
        <v>969</v>
      </c>
    </row>
    <row r="254" s="158" customFormat="1" ht="30" customHeight="1" spans="1:10">
      <c r="A254" s="164"/>
      <c r="B254" s="161"/>
      <c r="C254" s="161" t="s">
        <v>576</v>
      </c>
      <c r="D254" s="161" t="s">
        <v>577</v>
      </c>
      <c r="E254" s="161" t="s">
        <v>999</v>
      </c>
      <c r="F254" s="161" t="s">
        <v>579</v>
      </c>
      <c r="G254" s="161" t="s">
        <v>83</v>
      </c>
      <c r="H254" s="161" t="s">
        <v>580</v>
      </c>
      <c r="I254" s="161" t="s">
        <v>581</v>
      </c>
      <c r="J254" s="161" t="s">
        <v>969</v>
      </c>
    </row>
    <row r="255" s="158" customFormat="1" ht="30" customHeight="1" spans="1:10">
      <c r="A255" s="164"/>
      <c r="B255" s="161"/>
      <c r="C255" s="161" t="s">
        <v>576</v>
      </c>
      <c r="D255" s="161" t="s">
        <v>584</v>
      </c>
      <c r="E255" s="161" t="s">
        <v>1000</v>
      </c>
      <c r="F255" s="161" t="s">
        <v>586</v>
      </c>
      <c r="G255" s="161" t="s">
        <v>625</v>
      </c>
      <c r="H255" s="161" t="s">
        <v>597</v>
      </c>
      <c r="I255" s="161" t="s">
        <v>581</v>
      </c>
      <c r="J255" s="161" t="s">
        <v>969</v>
      </c>
    </row>
    <row r="256" s="158" customFormat="1" ht="30" customHeight="1" spans="1:10">
      <c r="A256" s="164"/>
      <c r="B256" s="161"/>
      <c r="C256" s="161" t="s">
        <v>576</v>
      </c>
      <c r="D256" s="161" t="s">
        <v>590</v>
      </c>
      <c r="E256" s="161" t="s">
        <v>997</v>
      </c>
      <c r="F256" s="161" t="s">
        <v>586</v>
      </c>
      <c r="G256" s="161" t="s">
        <v>82</v>
      </c>
      <c r="H256" s="161" t="s">
        <v>1001</v>
      </c>
      <c r="I256" s="161" t="s">
        <v>581</v>
      </c>
      <c r="J256" s="161" t="s">
        <v>969</v>
      </c>
    </row>
    <row r="257" s="158" customFormat="1" ht="30" customHeight="1" spans="1:10">
      <c r="A257" s="164"/>
      <c r="B257" s="161"/>
      <c r="C257" s="161" t="s">
        <v>576</v>
      </c>
      <c r="D257" s="161" t="s">
        <v>590</v>
      </c>
      <c r="E257" s="161" t="s">
        <v>999</v>
      </c>
      <c r="F257" s="161" t="s">
        <v>586</v>
      </c>
      <c r="G257" s="161" t="s">
        <v>1002</v>
      </c>
      <c r="H257" s="161" t="s">
        <v>580</v>
      </c>
      <c r="I257" s="161" t="s">
        <v>581</v>
      </c>
      <c r="J257" s="161" t="s">
        <v>969</v>
      </c>
    </row>
    <row r="258" s="158" customFormat="1" ht="30" customHeight="1" spans="1:10">
      <c r="A258" s="164"/>
      <c r="B258" s="161"/>
      <c r="C258" s="161" t="s">
        <v>576</v>
      </c>
      <c r="D258" s="161" t="s">
        <v>590</v>
      </c>
      <c r="E258" s="161" t="s">
        <v>999</v>
      </c>
      <c r="F258" s="161" t="s">
        <v>586</v>
      </c>
      <c r="G258" s="161" t="s">
        <v>82</v>
      </c>
      <c r="H258" s="161" t="s">
        <v>1003</v>
      </c>
      <c r="I258" s="161" t="s">
        <v>581</v>
      </c>
      <c r="J258" s="161" t="s">
        <v>969</v>
      </c>
    </row>
    <row r="259" s="158" customFormat="1" ht="30" customHeight="1" spans="1:10">
      <c r="A259" s="164"/>
      <c r="B259" s="161"/>
      <c r="C259" s="161" t="s">
        <v>593</v>
      </c>
      <c r="D259" s="161" t="s">
        <v>594</v>
      </c>
      <c r="E259" s="161" t="s">
        <v>1004</v>
      </c>
      <c r="F259" s="161" t="s">
        <v>579</v>
      </c>
      <c r="G259" s="161" t="s">
        <v>715</v>
      </c>
      <c r="H259" s="161" t="s">
        <v>597</v>
      </c>
      <c r="I259" s="161" t="s">
        <v>581</v>
      </c>
      <c r="J259" s="161" t="s">
        <v>969</v>
      </c>
    </row>
    <row r="260" s="158" customFormat="1" ht="30" customHeight="1" spans="1:10">
      <c r="A260" s="164"/>
      <c r="B260" s="161"/>
      <c r="C260" s="161" t="s">
        <v>593</v>
      </c>
      <c r="D260" s="161" t="s">
        <v>639</v>
      </c>
      <c r="E260" s="161" t="s">
        <v>1005</v>
      </c>
      <c r="F260" s="161" t="s">
        <v>579</v>
      </c>
      <c r="G260" s="161" t="s">
        <v>715</v>
      </c>
      <c r="H260" s="161" t="s">
        <v>597</v>
      </c>
      <c r="I260" s="161" t="s">
        <v>581</v>
      </c>
      <c r="J260" s="161" t="s">
        <v>969</v>
      </c>
    </row>
    <row r="261" s="158" customFormat="1" ht="30" customHeight="1" spans="1:10">
      <c r="A261" s="164"/>
      <c r="B261" s="161"/>
      <c r="C261" s="161" t="s">
        <v>599</v>
      </c>
      <c r="D261" s="161" t="s">
        <v>600</v>
      </c>
      <c r="E261" s="161" t="s">
        <v>1006</v>
      </c>
      <c r="F261" s="161" t="s">
        <v>579</v>
      </c>
      <c r="G261" s="161" t="s">
        <v>715</v>
      </c>
      <c r="H261" s="161" t="s">
        <v>597</v>
      </c>
      <c r="I261" s="161" t="s">
        <v>581</v>
      </c>
      <c r="J261" s="161" t="s">
        <v>969</v>
      </c>
    </row>
    <row r="262" s="158" customFormat="1" ht="30" customHeight="1" spans="1:10">
      <c r="A262" s="164" t="s">
        <v>540</v>
      </c>
      <c r="B262" s="161" t="s">
        <v>1007</v>
      </c>
      <c r="C262" s="161" t="s">
        <v>576</v>
      </c>
      <c r="D262" s="161" t="s">
        <v>577</v>
      </c>
      <c r="E262" s="161" t="s">
        <v>666</v>
      </c>
      <c r="F262" s="161" t="s">
        <v>586</v>
      </c>
      <c r="G262" s="161" t="s">
        <v>89</v>
      </c>
      <c r="H262" s="161" t="s">
        <v>588</v>
      </c>
      <c r="I262" s="161" t="s">
        <v>581</v>
      </c>
      <c r="J262" s="161" t="s">
        <v>668</v>
      </c>
    </row>
    <row r="263" s="158" customFormat="1" ht="30" customHeight="1" spans="1:10">
      <c r="A263" s="164"/>
      <c r="B263" s="161"/>
      <c r="C263" s="161" t="s">
        <v>576</v>
      </c>
      <c r="D263" s="161" t="s">
        <v>584</v>
      </c>
      <c r="E263" s="161" t="s">
        <v>669</v>
      </c>
      <c r="F263" s="161" t="s">
        <v>586</v>
      </c>
      <c r="G263" s="161" t="s">
        <v>625</v>
      </c>
      <c r="H263" s="161" t="s">
        <v>597</v>
      </c>
      <c r="I263" s="161" t="s">
        <v>581</v>
      </c>
      <c r="J263" s="161" t="s">
        <v>670</v>
      </c>
    </row>
    <row r="264" s="158" customFormat="1" ht="30" customHeight="1" spans="1:10">
      <c r="A264" s="164"/>
      <c r="B264" s="161"/>
      <c r="C264" s="161" t="s">
        <v>576</v>
      </c>
      <c r="D264" s="161" t="s">
        <v>590</v>
      </c>
      <c r="E264" s="161" t="s">
        <v>671</v>
      </c>
      <c r="F264" s="161" t="s">
        <v>586</v>
      </c>
      <c r="G264" s="161" t="s">
        <v>625</v>
      </c>
      <c r="H264" s="161" t="s">
        <v>597</v>
      </c>
      <c r="I264" s="161" t="s">
        <v>581</v>
      </c>
      <c r="J264" s="161" t="s">
        <v>672</v>
      </c>
    </row>
    <row r="265" s="158" customFormat="1" ht="30" customHeight="1" spans="1:10">
      <c r="A265" s="164"/>
      <c r="B265" s="161"/>
      <c r="C265" s="161" t="s">
        <v>593</v>
      </c>
      <c r="D265" s="161" t="s">
        <v>594</v>
      </c>
      <c r="E265" s="161" t="s">
        <v>673</v>
      </c>
      <c r="F265" s="161" t="s">
        <v>579</v>
      </c>
      <c r="G265" s="161" t="s">
        <v>625</v>
      </c>
      <c r="H265" s="161" t="s">
        <v>597</v>
      </c>
      <c r="I265" s="161" t="s">
        <v>581</v>
      </c>
      <c r="J265" s="161" t="s">
        <v>674</v>
      </c>
    </row>
    <row r="266" s="158" customFormat="1" ht="30" customHeight="1" spans="1:10">
      <c r="A266" s="164"/>
      <c r="B266" s="161"/>
      <c r="C266" s="161" t="s">
        <v>599</v>
      </c>
      <c r="D266" s="161" t="s">
        <v>600</v>
      </c>
      <c r="E266" s="161" t="s">
        <v>675</v>
      </c>
      <c r="F266" s="161" t="s">
        <v>579</v>
      </c>
      <c r="G266" s="161" t="s">
        <v>625</v>
      </c>
      <c r="H266" s="161" t="s">
        <v>597</v>
      </c>
      <c r="I266" s="161" t="s">
        <v>581</v>
      </c>
      <c r="J266" s="161" t="s">
        <v>676</v>
      </c>
    </row>
    <row r="267" s="158" customFormat="1" ht="30" customHeight="1" spans="1:10">
      <c r="A267" s="164" t="s">
        <v>564</v>
      </c>
      <c r="B267" s="161" t="s">
        <v>1008</v>
      </c>
      <c r="C267" s="161" t="s">
        <v>576</v>
      </c>
      <c r="D267" s="161" t="s">
        <v>577</v>
      </c>
      <c r="E267" s="161" t="s">
        <v>1009</v>
      </c>
      <c r="F267" s="161" t="s">
        <v>586</v>
      </c>
      <c r="G267" s="161" t="s">
        <v>1010</v>
      </c>
      <c r="H267" s="161" t="s">
        <v>588</v>
      </c>
      <c r="I267" s="161" t="s">
        <v>581</v>
      </c>
      <c r="J267" s="161" t="s">
        <v>1011</v>
      </c>
    </row>
    <row r="268" s="158" customFormat="1" ht="30" customHeight="1" spans="1:10">
      <c r="A268" s="164"/>
      <c r="B268" s="161"/>
      <c r="C268" s="161" t="s">
        <v>576</v>
      </c>
      <c r="D268" s="161" t="s">
        <v>590</v>
      </c>
      <c r="E268" s="161" t="s">
        <v>1012</v>
      </c>
      <c r="F268" s="161" t="s">
        <v>586</v>
      </c>
      <c r="G268" s="161" t="s">
        <v>989</v>
      </c>
      <c r="H268" s="161" t="s">
        <v>617</v>
      </c>
      <c r="I268" s="161" t="s">
        <v>581</v>
      </c>
      <c r="J268" s="161" t="s">
        <v>1013</v>
      </c>
    </row>
    <row r="269" s="158" customFormat="1" ht="30" customHeight="1" spans="1:10">
      <c r="A269" s="164"/>
      <c r="B269" s="161"/>
      <c r="C269" s="161" t="s">
        <v>576</v>
      </c>
      <c r="D269" s="161" t="s">
        <v>619</v>
      </c>
      <c r="E269" s="161" t="s">
        <v>635</v>
      </c>
      <c r="F269" s="161" t="s">
        <v>586</v>
      </c>
      <c r="G269" s="161" t="s">
        <v>1014</v>
      </c>
      <c r="H269" s="161" t="s">
        <v>622</v>
      </c>
      <c r="I269" s="161" t="s">
        <v>581</v>
      </c>
      <c r="J269" s="161" t="s">
        <v>1015</v>
      </c>
    </row>
    <row r="270" s="158" customFormat="1" ht="30" customHeight="1" spans="1:10">
      <c r="A270" s="164"/>
      <c r="B270" s="161"/>
      <c r="C270" s="161" t="s">
        <v>593</v>
      </c>
      <c r="D270" s="161" t="s">
        <v>594</v>
      </c>
      <c r="E270" s="161" t="s">
        <v>1016</v>
      </c>
      <c r="F270" s="161" t="s">
        <v>586</v>
      </c>
      <c r="G270" s="161" t="s">
        <v>1017</v>
      </c>
      <c r="H270" s="161"/>
      <c r="I270" s="161" t="s">
        <v>598</v>
      </c>
      <c r="J270" s="161" t="s">
        <v>1013</v>
      </c>
    </row>
    <row r="271" s="158" customFormat="1" ht="30" customHeight="1" spans="1:10">
      <c r="A271" s="164"/>
      <c r="B271" s="161"/>
      <c r="C271" s="161" t="s">
        <v>599</v>
      </c>
      <c r="D271" s="161" t="s">
        <v>600</v>
      </c>
      <c r="E271" s="161" t="s">
        <v>1018</v>
      </c>
      <c r="F271" s="161" t="s">
        <v>579</v>
      </c>
      <c r="G271" s="161" t="s">
        <v>715</v>
      </c>
      <c r="H271" s="161" t="s">
        <v>597</v>
      </c>
      <c r="I271" s="161" t="s">
        <v>598</v>
      </c>
      <c r="J271" s="161" t="s">
        <v>1019</v>
      </c>
    </row>
    <row r="272" s="158" customFormat="1" ht="30" customHeight="1" spans="1:10">
      <c r="A272" s="164" t="s">
        <v>556</v>
      </c>
      <c r="B272" s="161" t="s">
        <v>1020</v>
      </c>
      <c r="C272" s="161" t="s">
        <v>576</v>
      </c>
      <c r="D272" s="161" t="s">
        <v>577</v>
      </c>
      <c r="E272" s="161" t="s">
        <v>666</v>
      </c>
      <c r="F272" s="161" t="s">
        <v>586</v>
      </c>
      <c r="G272" s="161" t="s">
        <v>1021</v>
      </c>
      <c r="H272" s="161" t="s">
        <v>968</v>
      </c>
      <c r="I272" s="161" t="s">
        <v>581</v>
      </c>
      <c r="J272" s="161" t="s">
        <v>668</v>
      </c>
    </row>
    <row r="273" s="158" customFormat="1" ht="30" customHeight="1" spans="1:10">
      <c r="A273" s="164"/>
      <c r="B273" s="161"/>
      <c r="C273" s="161" t="s">
        <v>576</v>
      </c>
      <c r="D273" s="161" t="s">
        <v>619</v>
      </c>
      <c r="E273" s="161" t="s">
        <v>620</v>
      </c>
      <c r="F273" s="161" t="s">
        <v>586</v>
      </c>
      <c r="G273" s="161" t="s">
        <v>861</v>
      </c>
      <c r="H273" s="161" t="s">
        <v>622</v>
      </c>
      <c r="I273" s="161" t="s">
        <v>581</v>
      </c>
      <c r="J273" s="161" t="s">
        <v>1022</v>
      </c>
    </row>
    <row r="274" s="158" customFormat="1" ht="30" customHeight="1" spans="1:10">
      <c r="A274" s="164"/>
      <c r="B274" s="161"/>
      <c r="C274" s="161" t="s">
        <v>593</v>
      </c>
      <c r="D274" s="161" t="s">
        <v>594</v>
      </c>
      <c r="E274" s="161" t="s">
        <v>673</v>
      </c>
      <c r="F274" s="161" t="s">
        <v>586</v>
      </c>
      <c r="G274" s="161" t="s">
        <v>625</v>
      </c>
      <c r="H274" s="161" t="s">
        <v>597</v>
      </c>
      <c r="I274" s="161" t="s">
        <v>581</v>
      </c>
      <c r="J274" s="161" t="s">
        <v>1022</v>
      </c>
    </row>
    <row r="275" s="158" customFormat="1" ht="30" customHeight="1" spans="1:10">
      <c r="A275" s="164"/>
      <c r="B275" s="161"/>
      <c r="C275" s="161" t="s">
        <v>599</v>
      </c>
      <c r="D275" s="161" t="s">
        <v>600</v>
      </c>
      <c r="E275" s="161" t="s">
        <v>675</v>
      </c>
      <c r="F275" s="161" t="s">
        <v>586</v>
      </c>
      <c r="G275" s="161" t="s">
        <v>625</v>
      </c>
      <c r="H275" s="161" t="s">
        <v>597</v>
      </c>
      <c r="I275" s="161" t="s">
        <v>581</v>
      </c>
      <c r="J275" s="161" t="s">
        <v>1022</v>
      </c>
    </row>
    <row r="276" s="158" customFormat="1" ht="30" customHeight="1" spans="1:10">
      <c r="A276" s="164" t="s">
        <v>552</v>
      </c>
      <c r="B276" s="161" t="s">
        <v>1023</v>
      </c>
      <c r="C276" s="161" t="s">
        <v>576</v>
      </c>
      <c r="D276" s="161" t="s">
        <v>619</v>
      </c>
      <c r="E276" s="161" t="s">
        <v>635</v>
      </c>
      <c r="F276" s="161" t="s">
        <v>586</v>
      </c>
      <c r="G276" s="161" t="s">
        <v>961</v>
      </c>
      <c r="H276" s="161" t="s">
        <v>622</v>
      </c>
      <c r="I276" s="161" t="s">
        <v>581</v>
      </c>
      <c r="J276" s="161" t="s">
        <v>1024</v>
      </c>
    </row>
    <row r="277" s="158" customFormat="1" ht="30" customHeight="1" spans="1:10">
      <c r="A277" s="164"/>
      <c r="B277" s="161"/>
      <c r="C277" s="161" t="s">
        <v>593</v>
      </c>
      <c r="D277" s="161" t="s">
        <v>594</v>
      </c>
      <c r="E277" s="161" t="s">
        <v>1025</v>
      </c>
      <c r="F277" s="161" t="s">
        <v>586</v>
      </c>
      <c r="G277" s="161" t="s">
        <v>1026</v>
      </c>
      <c r="H277" s="161" t="s">
        <v>617</v>
      </c>
      <c r="I277" s="161" t="s">
        <v>581</v>
      </c>
      <c r="J277" s="161" t="s">
        <v>1024</v>
      </c>
    </row>
    <row r="278" s="158" customFormat="1" ht="30" customHeight="1" spans="1:10">
      <c r="A278" s="164"/>
      <c r="B278" s="161"/>
      <c r="C278" s="161" t="s">
        <v>599</v>
      </c>
      <c r="D278" s="161" t="s">
        <v>600</v>
      </c>
      <c r="E278" s="161" t="s">
        <v>641</v>
      </c>
      <c r="F278" s="161" t="s">
        <v>579</v>
      </c>
      <c r="G278" s="161" t="s">
        <v>628</v>
      </c>
      <c r="H278" s="161" t="s">
        <v>597</v>
      </c>
      <c r="I278" s="161" t="s">
        <v>581</v>
      </c>
      <c r="J278" s="161" t="s">
        <v>1024</v>
      </c>
    </row>
    <row r="279" s="158" customFormat="1" ht="30" customHeight="1" spans="1:10">
      <c r="A279" s="164" t="s">
        <v>544</v>
      </c>
      <c r="B279" s="161" t="s">
        <v>544</v>
      </c>
      <c r="C279" s="161" t="s">
        <v>576</v>
      </c>
      <c r="D279" s="161" t="s">
        <v>577</v>
      </c>
      <c r="E279" s="161" t="s">
        <v>779</v>
      </c>
      <c r="F279" s="161" t="s">
        <v>586</v>
      </c>
      <c r="G279" s="161" t="s">
        <v>625</v>
      </c>
      <c r="H279" s="161" t="s">
        <v>597</v>
      </c>
      <c r="I279" s="161" t="s">
        <v>598</v>
      </c>
      <c r="J279" s="161" t="s">
        <v>544</v>
      </c>
    </row>
    <row r="280" s="158" customFormat="1" ht="30" customHeight="1" spans="1:10">
      <c r="A280" s="164"/>
      <c r="B280" s="161"/>
      <c r="C280" s="161" t="s">
        <v>576</v>
      </c>
      <c r="D280" s="161" t="s">
        <v>590</v>
      </c>
      <c r="E280" s="161" t="s">
        <v>781</v>
      </c>
      <c r="F280" s="161" t="s">
        <v>818</v>
      </c>
      <c r="G280" s="161" t="s">
        <v>783</v>
      </c>
      <c r="H280" s="161" t="s">
        <v>617</v>
      </c>
      <c r="I280" s="161" t="s">
        <v>581</v>
      </c>
      <c r="J280" s="161" t="s">
        <v>544</v>
      </c>
    </row>
    <row r="281" s="158" customFormat="1" ht="30" customHeight="1" spans="1:10">
      <c r="A281" s="164"/>
      <c r="B281" s="161"/>
      <c r="C281" s="161" t="s">
        <v>576</v>
      </c>
      <c r="D281" s="161" t="s">
        <v>619</v>
      </c>
      <c r="E281" s="161" t="s">
        <v>635</v>
      </c>
      <c r="F281" s="161" t="s">
        <v>586</v>
      </c>
      <c r="G281" s="161" t="s">
        <v>1027</v>
      </c>
      <c r="H281" s="161" t="s">
        <v>622</v>
      </c>
      <c r="I281" s="161" t="s">
        <v>581</v>
      </c>
      <c r="J281" s="161" t="s">
        <v>544</v>
      </c>
    </row>
    <row r="282" s="158" customFormat="1" ht="30" customHeight="1" spans="1:10">
      <c r="A282" s="164"/>
      <c r="B282" s="161"/>
      <c r="C282" s="161" t="s">
        <v>593</v>
      </c>
      <c r="D282" s="161" t="s">
        <v>594</v>
      </c>
      <c r="E282" s="161" t="s">
        <v>786</v>
      </c>
      <c r="F282" s="161" t="s">
        <v>586</v>
      </c>
      <c r="G282" s="161" t="s">
        <v>625</v>
      </c>
      <c r="H282" s="161" t="s">
        <v>597</v>
      </c>
      <c r="I282" s="161" t="s">
        <v>598</v>
      </c>
      <c r="J282" s="161" t="s">
        <v>544</v>
      </c>
    </row>
    <row r="283" s="158" customFormat="1" ht="30" customHeight="1" spans="1:10">
      <c r="A283" s="164"/>
      <c r="B283" s="161"/>
      <c r="C283" s="161" t="s">
        <v>599</v>
      </c>
      <c r="D283" s="161" t="s">
        <v>600</v>
      </c>
      <c r="E283" s="161" t="s">
        <v>786</v>
      </c>
      <c r="F283" s="161" t="s">
        <v>586</v>
      </c>
      <c r="G283" s="161" t="s">
        <v>625</v>
      </c>
      <c r="H283" s="161" t="s">
        <v>597</v>
      </c>
      <c r="I283" s="161" t="s">
        <v>581</v>
      </c>
      <c r="J283" s="161" t="s">
        <v>544</v>
      </c>
    </row>
    <row r="284" s="158" customFormat="1" ht="30" customHeight="1" spans="1:10">
      <c r="A284" s="164" t="s">
        <v>558</v>
      </c>
      <c r="B284" s="161" t="s">
        <v>1028</v>
      </c>
      <c r="C284" s="161" t="s">
        <v>576</v>
      </c>
      <c r="D284" s="161" t="s">
        <v>577</v>
      </c>
      <c r="E284" s="161" t="s">
        <v>666</v>
      </c>
      <c r="F284" s="161" t="s">
        <v>586</v>
      </c>
      <c r="G284" s="161" t="s">
        <v>84</v>
      </c>
      <c r="H284" s="161" t="s">
        <v>667</v>
      </c>
      <c r="I284" s="161" t="s">
        <v>581</v>
      </c>
      <c r="J284" s="161" t="s">
        <v>668</v>
      </c>
    </row>
    <row r="285" s="158" customFormat="1" ht="30" customHeight="1" spans="1:10">
      <c r="A285" s="164"/>
      <c r="B285" s="161"/>
      <c r="C285" s="161" t="s">
        <v>576</v>
      </c>
      <c r="D285" s="161" t="s">
        <v>584</v>
      </c>
      <c r="E285" s="161" t="s">
        <v>669</v>
      </c>
      <c r="F285" s="161" t="s">
        <v>586</v>
      </c>
      <c r="G285" s="161" t="s">
        <v>625</v>
      </c>
      <c r="H285" s="161" t="s">
        <v>597</v>
      </c>
      <c r="I285" s="161" t="s">
        <v>581</v>
      </c>
      <c r="J285" s="161" t="s">
        <v>670</v>
      </c>
    </row>
    <row r="286" s="158" customFormat="1" ht="30" customHeight="1" spans="1:10">
      <c r="A286" s="164"/>
      <c r="B286" s="161"/>
      <c r="C286" s="161" t="s">
        <v>576</v>
      </c>
      <c r="D286" s="161" t="s">
        <v>590</v>
      </c>
      <c r="E286" s="161" t="s">
        <v>671</v>
      </c>
      <c r="F286" s="161" t="s">
        <v>586</v>
      </c>
      <c r="G286" s="161" t="s">
        <v>625</v>
      </c>
      <c r="H286" s="161" t="s">
        <v>597</v>
      </c>
      <c r="I286" s="161" t="s">
        <v>581</v>
      </c>
      <c r="J286" s="161" t="s">
        <v>672</v>
      </c>
    </row>
    <row r="287" s="158" customFormat="1" ht="30" customHeight="1" spans="1:10">
      <c r="A287" s="164"/>
      <c r="B287" s="161"/>
      <c r="C287" s="161" t="s">
        <v>593</v>
      </c>
      <c r="D287" s="161" t="s">
        <v>594</v>
      </c>
      <c r="E287" s="161" t="s">
        <v>673</v>
      </c>
      <c r="F287" s="161" t="s">
        <v>586</v>
      </c>
      <c r="G287" s="161" t="s">
        <v>625</v>
      </c>
      <c r="H287" s="161" t="s">
        <v>597</v>
      </c>
      <c r="I287" s="161" t="s">
        <v>581</v>
      </c>
      <c r="J287" s="161" t="s">
        <v>674</v>
      </c>
    </row>
    <row r="288" s="158" customFormat="1" ht="30" customHeight="1" spans="1:10">
      <c r="A288" s="164"/>
      <c r="B288" s="161"/>
      <c r="C288" s="161" t="s">
        <v>599</v>
      </c>
      <c r="D288" s="161" t="s">
        <v>600</v>
      </c>
      <c r="E288" s="161" t="s">
        <v>675</v>
      </c>
      <c r="F288" s="161" t="s">
        <v>579</v>
      </c>
      <c r="G288" s="161" t="s">
        <v>625</v>
      </c>
      <c r="H288" s="161" t="s">
        <v>597</v>
      </c>
      <c r="I288" s="161" t="s">
        <v>581</v>
      </c>
      <c r="J288" s="161" t="s">
        <v>676</v>
      </c>
    </row>
    <row r="289" s="158" customFormat="1" ht="30" customHeight="1" spans="1:10">
      <c r="A289" s="164" t="s">
        <v>546</v>
      </c>
      <c r="B289" s="161" t="s">
        <v>1029</v>
      </c>
      <c r="C289" s="161" t="s">
        <v>576</v>
      </c>
      <c r="D289" s="161" t="s">
        <v>577</v>
      </c>
      <c r="E289" s="161" t="s">
        <v>666</v>
      </c>
      <c r="F289" s="161" t="s">
        <v>586</v>
      </c>
      <c r="G289" s="161" t="s">
        <v>90</v>
      </c>
      <c r="H289" s="161" t="s">
        <v>667</v>
      </c>
      <c r="I289" s="161" t="s">
        <v>581</v>
      </c>
      <c r="J289" s="161" t="s">
        <v>668</v>
      </c>
    </row>
    <row r="290" s="158" customFormat="1" ht="30" customHeight="1" spans="1:10">
      <c r="A290" s="164"/>
      <c r="B290" s="161"/>
      <c r="C290" s="161" t="s">
        <v>576</v>
      </c>
      <c r="D290" s="161" t="s">
        <v>584</v>
      </c>
      <c r="E290" s="161" t="s">
        <v>669</v>
      </c>
      <c r="F290" s="161" t="s">
        <v>586</v>
      </c>
      <c r="G290" s="161" t="s">
        <v>625</v>
      </c>
      <c r="H290" s="161" t="s">
        <v>597</v>
      </c>
      <c r="I290" s="161" t="s">
        <v>581</v>
      </c>
      <c r="J290" s="161" t="s">
        <v>670</v>
      </c>
    </row>
    <row r="291" s="158" customFormat="1" ht="30" customHeight="1" spans="1:10">
      <c r="A291" s="164"/>
      <c r="B291" s="161"/>
      <c r="C291" s="161" t="s">
        <v>593</v>
      </c>
      <c r="D291" s="161" t="s">
        <v>594</v>
      </c>
      <c r="E291" s="161" t="s">
        <v>673</v>
      </c>
      <c r="F291" s="161" t="s">
        <v>586</v>
      </c>
      <c r="G291" s="161" t="s">
        <v>625</v>
      </c>
      <c r="H291" s="161" t="s">
        <v>597</v>
      </c>
      <c r="I291" s="161" t="s">
        <v>581</v>
      </c>
      <c r="J291" s="161" t="s">
        <v>674</v>
      </c>
    </row>
    <row r="292" s="158" customFormat="1" ht="30" customHeight="1" spans="1:10">
      <c r="A292" s="164"/>
      <c r="B292" s="161"/>
      <c r="C292" s="161" t="s">
        <v>599</v>
      </c>
      <c r="D292" s="161" t="s">
        <v>600</v>
      </c>
      <c r="E292" s="161" t="s">
        <v>675</v>
      </c>
      <c r="F292" s="161" t="s">
        <v>586</v>
      </c>
      <c r="G292" s="161" t="s">
        <v>625</v>
      </c>
      <c r="H292" s="161" t="s">
        <v>597</v>
      </c>
      <c r="I292" s="161" t="s">
        <v>581</v>
      </c>
      <c r="J292" s="161" t="s">
        <v>676</v>
      </c>
    </row>
    <row r="293" s="158" customFormat="1" ht="30" customHeight="1" spans="1:10">
      <c r="A293" s="164" t="s">
        <v>448</v>
      </c>
      <c r="B293" s="161" t="s">
        <v>1008</v>
      </c>
      <c r="C293" s="161" t="s">
        <v>576</v>
      </c>
      <c r="D293" s="161" t="s">
        <v>577</v>
      </c>
      <c r="E293" s="161" t="s">
        <v>1030</v>
      </c>
      <c r="F293" s="161" t="s">
        <v>586</v>
      </c>
      <c r="G293" s="161" t="s">
        <v>91</v>
      </c>
      <c r="H293" s="161" t="s">
        <v>580</v>
      </c>
      <c r="I293" s="161" t="s">
        <v>581</v>
      </c>
      <c r="J293" s="161" t="s">
        <v>1030</v>
      </c>
    </row>
    <row r="294" s="158" customFormat="1" ht="30" customHeight="1" spans="1:10">
      <c r="A294" s="164"/>
      <c r="B294" s="161"/>
      <c r="C294" s="161" t="s">
        <v>576</v>
      </c>
      <c r="D294" s="161" t="s">
        <v>577</v>
      </c>
      <c r="E294" s="161" t="s">
        <v>1031</v>
      </c>
      <c r="F294" s="161" t="s">
        <v>586</v>
      </c>
      <c r="G294" s="161" t="s">
        <v>82</v>
      </c>
      <c r="H294" s="161" t="s">
        <v>580</v>
      </c>
      <c r="I294" s="161" t="s">
        <v>581</v>
      </c>
      <c r="J294" s="161" t="s">
        <v>1031</v>
      </c>
    </row>
    <row r="295" s="158" customFormat="1" ht="30" customHeight="1" spans="1:10">
      <c r="A295" s="164"/>
      <c r="B295" s="161"/>
      <c r="C295" s="161" t="s">
        <v>576</v>
      </c>
      <c r="D295" s="161" t="s">
        <v>577</v>
      </c>
      <c r="E295" s="161" t="s">
        <v>1032</v>
      </c>
      <c r="F295" s="161" t="s">
        <v>586</v>
      </c>
      <c r="G295" s="161" t="s">
        <v>82</v>
      </c>
      <c r="H295" s="161" t="s">
        <v>617</v>
      </c>
      <c r="I295" s="161" t="s">
        <v>581</v>
      </c>
      <c r="J295" s="161" t="s">
        <v>1032</v>
      </c>
    </row>
    <row r="296" s="158" customFormat="1" ht="30" customHeight="1" spans="1:10">
      <c r="A296" s="164"/>
      <c r="B296" s="161"/>
      <c r="C296" s="161" t="s">
        <v>576</v>
      </c>
      <c r="D296" s="161" t="s">
        <v>577</v>
      </c>
      <c r="E296" s="161" t="s">
        <v>1033</v>
      </c>
      <c r="F296" s="161" t="s">
        <v>586</v>
      </c>
      <c r="G296" s="161" t="s">
        <v>82</v>
      </c>
      <c r="H296" s="161" t="s">
        <v>617</v>
      </c>
      <c r="I296" s="161" t="s">
        <v>581</v>
      </c>
      <c r="J296" s="161" t="s">
        <v>1034</v>
      </c>
    </row>
    <row r="297" s="158" customFormat="1" ht="30" customHeight="1" spans="1:10">
      <c r="A297" s="164"/>
      <c r="B297" s="161"/>
      <c r="C297" s="161" t="s">
        <v>576</v>
      </c>
      <c r="D297" s="161" t="s">
        <v>577</v>
      </c>
      <c r="E297" s="161" t="s">
        <v>1035</v>
      </c>
      <c r="F297" s="161" t="s">
        <v>586</v>
      </c>
      <c r="G297" s="161" t="s">
        <v>82</v>
      </c>
      <c r="H297" s="161" t="s">
        <v>588</v>
      </c>
      <c r="I297" s="161" t="s">
        <v>581</v>
      </c>
      <c r="J297" s="161" t="s">
        <v>1035</v>
      </c>
    </row>
    <row r="298" s="158" customFormat="1" ht="30" customHeight="1" spans="1:10">
      <c r="A298" s="164"/>
      <c r="B298" s="161"/>
      <c r="C298" s="161" t="s">
        <v>576</v>
      </c>
      <c r="D298" s="161" t="s">
        <v>577</v>
      </c>
      <c r="E298" s="161" t="s">
        <v>1036</v>
      </c>
      <c r="F298" s="161" t="s">
        <v>579</v>
      </c>
      <c r="G298" s="161" t="s">
        <v>82</v>
      </c>
      <c r="H298" s="161" t="s">
        <v>617</v>
      </c>
      <c r="I298" s="161" t="s">
        <v>581</v>
      </c>
      <c r="J298" s="161" t="s">
        <v>1037</v>
      </c>
    </row>
    <row r="299" s="158" customFormat="1" ht="30" customHeight="1" spans="1:10">
      <c r="A299" s="164"/>
      <c r="B299" s="161"/>
      <c r="C299" s="161" t="s">
        <v>576</v>
      </c>
      <c r="D299" s="161" t="s">
        <v>577</v>
      </c>
      <c r="E299" s="161" t="s">
        <v>1038</v>
      </c>
      <c r="F299" s="161" t="s">
        <v>586</v>
      </c>
      <c r="G299" s="161" t="s">
        <v>1010</v>
      </c>
      <c r="H299" s="161" t="s">
        <v>588</v>
      </c>
      <c r="I299" s="161" t="s">
        <v>581</v>
      </c>
      <c r="J299" s="161" t="s">
        <v>1011</v>
      </c>
    </row>
    <row r="300" s="158" customFormat="1" ht="30" customHeight="1" spans="1:10">
      <c r="A300" s="164"/>
      <c r="B300" s="161"/>
      <c r="C300" s="161" t="s">
        <v>576</v>
      </c>
      <c r="D300" s="161" t="s">
        <v>584</v>
      </c>
      <c r="E300" s="161" t="s">
        <v>1039</v>
      </c>
      <c r="F300" s="161" t="s">
        <v>586</v>
      </c>
      <c r="G300" s="161" t="s">
        <v>625</v>
      </c>
      <c r="H300" s="161" t="s">
        <v>597</v>
      </c>
      <c r="I300" s="161" t="s">
        <v>581</v>
      </c>
      <c r="J300" s="161" t="s">
        <v>1040</v>
      </c>
    </row>
    <row r="301" s="158" customFormat="1" ht="30" customHeight="1" spans="1:10">
      <c r="A301" s="164"/>
      <c r="B301" s="161"/>
      <c r="C301" s="161" t="s">
        <v>576</v>
      </c>
      <c r="D301" s="161" t="s">
        <v>584</v>
      </c>
      <c r="E301" s="161" t="s">
        <v>1041</v>
      </c>
      <c r="F301" s="161" t="s">
        <v>586</v>
      </c>
      <c r="G301" s="161" t="s">
        <v>625</v>
      </c>
      <c r="H301" s="161" t="s">
        <v>597</v>
      </c>
      <c r="I301" s="161" t="s">
        <v>581</v>
      </c>
      <c r="J301" s="161" t="s">
        <v>1041</v>
      </c>
    </row>
    <row r="302" s="158" customFormat="1" ht="30" customHeight="1" spans="1:10">
      <c r="A302" s="164"/>
      <c r="B302" s="161"/>
      <c r="C302" s="161" t="s">
        <v>576</v>
      </c>
      <c r="D302" s="161" t="s">
        <v>584</v>
      </c>
      <c r="E302" s="161" t="s">
        <v>1042</v>
      </c>
      <c r="F302" s="161" t="s">
        <v>579</v>
      </c>
      <c r="G302" s="161" t="s">
        <v>715</v>
      </c>
      <c r="H302" s="161" t="s">
        <v>597</v>
      </c>
      <c r="I302" s="161" t="s">
        <v>581</v>
      </c>
      <c r="J302" s="161" t="s">
        <v>1042</v>
      </c>
    </row>
    <row r="303" s="158" customFormat="1" ht="30" customHeight="1" spans="1:10">
      <c r="A303" s="164"/>
      <c r="B303" s="161"/>
      <c r="C303" s="161" t="s">
        <v>576</v>
      </c>
      <c r="D303" s="161" t="s">
        <v>584</v>
      </c>
      <c r="E303" s="161" t="s">
        <v>1033</v>
      </c>
      <c r="F303" s="161" t="s">
        <v>579</v>
      </c>
      <c r="G303" s="161" t="s">
        <v>715</v>
      </c>
      <c r="H303" s="161" t="s">
        <v>597</v>
      </c>
      <c r="I303" s="161" t="s">
        <v>581</v>
      </c>
      <c r="J303" s="161" t="s">
        <v>1043</v>
      </c>
    </row>
    <row r="304" s="158" customFormat="1" ht="30" customHeight="1" spans="1:10">
      <c r="A304" s="164"/>
      <c r="B304" s="161"/>
      <c r="C304" s="161" t="s">
        <v>576</v>
      </c>
      <c r="D304" s="161" t="s">
        <v>584</v>
      </c>
      <c r="E304" s="161" t="s">
        <v>1035</v>
      </c>
      <c r="F304" s="161" t="s">
        <v>586</v>
      </c>
      <c r="G304" s="161" t="s">
        <v>625</v>
      </c>
      <c r="H304" s="161" t="s">
        <v>597</v>
      </c>
      <c r="I304" s="161" t="s">
        <v>581</v>
      </c>
      <c r="J304" s="161" t="s">
        <v>1035</v>
      </c>
    </row>
    <row r="305" s="158" customFormat="1" ht="30" customHeight="1" spans="1:10">
      <c r="A305" s="164"/>
      <c r="B305" s="161"/>
      <c r="C305" s="161" t="s">
        <v>576</v>
      </c>
      <c r="D305" s="161" t="s">
        <v>584</v>
      </c>
      <c r="E305" s="161" t="s">
        <v>1036</v>
      </c>
      <c r="F305" s="161" t="s">
        <v>579</v>
      </c>
      <c r="G305" s="161" t="s">
        <v>625</v>
      </c>
      <c r="H305" s="161" t="s">
        <v>597</v>
      </c>
      <c r="I305" s="161" t="s">
        <v>581</v>
      </c>
      <c r="J305" s="161" t="s">
        <v>1037</v>
      </c>
    </row>
    <row r="306" s="158" customFormat="1" ht="30" customHeight="1" spans="1:10">
      <c r="A306" s="164"/>
      <c r="B306" s="161"/>
      <c r="C306" s="161" t="s">
        <v>576</v>
      </c>
      <c r="D306" s="161" t="s">
        <v>584</v>
      </c>
      <c r="E306" s="161" t="s">
        <v>1044</v>
      </c>
      <c r="F306" s="161" t="s">
        <v>579</v>
      </c>
      <c r="G306" s="161" t="s">
        <v>625</v>
      </c>
      <c r="H306" s="161" t="s">
        <v>597</v>
      </c>
      <c r="I306" s="161" t="s">
        <v>598</v>
      </c>
      <c r="J306" s="161" t="s">
        <v>1045</v>
      </c>
    </row>
    <row r="307" s="158" customFormat="1" ht="30" customHeight="1" spans="1:10">
      <c r="A307" s="164"/>
      <c r="B307" s="161"/>
      <c r="C307" s="161" t="s">
        <v>576</v>
      </c>
      <c r="D307" s="161" t="s">
        <v>590</v>
      </c>
      <c r="E307" s="161" t="s">
        <v>1046</v>
      </c>
      <c r="F307" s="161" t="s">
        <v>647</v>
      </c>
      <c r="G307" s="161" t="s">
        <v>1047</v>
      </c>
      <c r="H307" s="161" t="s">
        <v>617</v>
      </c>
      <c r="I307" s="161" t="s">
        <v>581</v>
      </c>
      <c r="J307" s="161" t="s">
        <v>1048</v>
      </c>
    </row>
    <row r="308" s="158" customFormat="1" ht="30" customHeight="1" spans="1:10">
      <c r="A308" s="164"/>
      <c r="B308" s="161"/>
      <c r="C308" s="161" t="s">
        <v>576</v>
      </c>
      <c r="D308" s="161" t="s">
        <v>590</v>
      </c>
      <c r="E308" s="161" t="s">
        <v>1049</v>
      </c>
      <c r="F308" s="161" t="s">
        <v>647</v>
      </c>
      <c r="G308" s="161" t="s">
        <v>1047</v>
      </c>
      <c r="H308" s="161" t="s">
        <v>617</v>
      </c>
      <c r="I308" s="161" t="s">
        <v>581</v>
      </c>
      <c r="J308" s="161" t="s">
        <v>1049</v>
      </c>
    </row>
    <row r="309" s="158" customFormat="1" ht="30" customHeight="1" spans="1:10">
      <c r="A309" s="164"/>
      <c r="B309" s="161"/>
      <c r="C309" s="161" t="s">
        <v>576</v>
      </c>
      <c r="D309" s="161" t="s">
        <v>590</v>
      </c>
      <c r="E309" s="161" t="s">
        <v>1050</v>
      </c>
      <c r="F309" s="161" t="s">
        <v>586</v>
      </c>
      <c r="G309" s="161" t="s">
        <v>1047</v>
      </c>
      <c r="H309" s="161" t="s">
        <v>617</v>
      </c>
      <c r="I309" s="161" t="s">
        <v>581</v>
      </c>
      <c r="J309" s="161" t="s">
        <v>1050</v>
      </c>
    </row>
    <row r="310" s="158" customFormat="1" ht="30" customHeight="1" spans="1:10">
      <c r="A310" s="164"/>
      <c r="B310" s="161"/>
      <c r="C310" s="161" t="s">
        <v>576</v>
      </c>
      <c r="D310" s="161" t="s">
        <v>590</v>
      </c>
      <c r="E310" s="161" t="s">
        <v>1033</v>
      </c>
      <c r="F310" s="161" t="s">
        <v>647</v>
      </c>
      <c r="G310" s="161" t="s">
        <v>1047</v>
      </c>
      <c r="H310" s="161" t="s">
        <v>617</v>
      </c>
      <c r="I310" s="161" t="s">
        <v>581</v>
      </c>
      <c r="J310" s="161" t="s">
        <v>1051</v>
      </c>
    </row>
    <row r="311" s="158" customFormat="1" ht="30" customHeight="1" spans="1:10">
      <c r="A311" s="164"/>
      <c r="B311" s="161"/>
      <c r="C311" s="161" t="s">
        <v>576</v>
      </c>
      <c r="D311" s="161" t="s">
        <v>590</v>
      </c>
      <c r="E311" s="161" t="s">
        <v>1035</v>
      </c>
      <c r="F311" s="161" t="s">
        <v>586</v>
      </c>
      <c r="G311" s="161" t="s">
        <v>1047</v>
      </c>
      <c r="H311" s="161" t="s">
        <v>617</v>
      </c>
      <c r="I311" s="161" t="s">
        <v>581</v>
      </c>
      <c r="J311" s="161" t="s">
        <v>1035</v>
      </c>
    </row>
    <row r="312" s="158" customFormat="1" ht="30" customHeight="1" spans="1:10">
      <c r="A312" s="164"/>
      <c r="B312" s="161"/>
      <c r="C312" s="161" t="s">
        <v>576</v>
      </c>
      <c r="D312" s="161" t="s">
        <v>590</v>
      </c>
      <c r="E312" s="161" t="s">
        <v>1036</v>
      </c>
      <c r="F312" s="161" t="s">
        <v>586</v>
      </c>
      <c r="G312" s="161" t="s">
        <v>1052</v>
      </c>
      <c r="H312" s="161" t="s">
        <v>617</v>
      </c>
      <c r="I312" s="161" t="s">
        <v>581</v>
      </c>
      <c r="J312" s="161" t="s">
        <v>1037</v>
      </c>
    </row>
    <row r="313" s="158" customFormat="1" ht="30" customHeight="1" spans="1:10">
      <c r="A313" s="164"/>
      <c r="B313" s="161"/>
      <c r="C313" s="161" t="s">
        <v>576</v>
      </c>
      <c r="D313" s="161" t="s">
        <v>590</v>
      </c>
      <c r="E313" s="161" t="s">
        <v>1053</v>
      </c>
      <c r="F313" s="161" t="s">
        <v>586</v>
      </c>
      <c r="G313" s="161" t="s">
        <v>1054</v>
      </c>
      <c r="H313" s="161" t="s">
        <v>617</v>
      </c>
      <c r="I313" s="161" t="s">
        <v>598</v>
      </c>
      <c r="J313" s="161" t="s">
        <v>1045</v>
      </c>
    </row>
    <row r="314" s="158" customFormat="1" ht="30" customHeight="1" spans="1:10">
      <c r="A314" s="164"/>
      <c r="B314" s="161"/>
      <c r="C314" s="161" t="s">
        <v>576</v>
      </c>
      <c r="D314" s="161" t="s">
        <v>619</v>
      </c>
      <c r="E314" s="161" t="s">
        <v>635</v>
      </c>
      <c r="F314" s="161" t="s">
        <v>586</v>
      </c>
      <c r="G314" s="161" t="s">
        <v>1055</v>
      </c>
      <c r="H314" s="161" t="s">
        <v>622</v>
      </c>
      <c r="I314" s="161" t="s">
        <v>581</v>
      </c>
      <c r="J314" s="161" t="s">
        <v>1015</v>
      </c>
    </row>
    <row r="315" s="158" customFormat="1" ht="30" customHeight="1" spans="1:10">
      <c r="A315" s="164"/>
      <c r="B315" s="161"/>
      <c r="C315" s="161" t="s">
        <v>593</v>
      </c>
      <c r="D315" s="161" t="s">
        <v>594</v>
      </c>
      <c r="E315" s="161" t="s">
        <v>1056</v>
      </c>
      <c r="F315" s="161" t="s">
        <v>586</v>
      </c>
      <c r="G315" s="161" t="s">
        <v>625</v>
      </c>
      <c r="H315" s="161" t="s">
        <v>597</v>
      </c>
      <c r="I315" s="161" t="s">
        <v>581</v>
      </c>
      <c r="J315" s="161" t="s">
        <v>1057</v>
      </c>
    </row>
    <row r="316" s="158" customFormat="1" ht="30" customHeight="1" spans="1:10">
      <c r="A316" s="164"/>
      <c r="B316" s="161"/>
      <c r="C316" s="161" t="s">
        <v>593</v>
      </c>
      <c r="D316" s="161" t="s">
        <v>594</v>
      </c>
      <c r="E316" s="161" t="s">
        <v>1058</v>
      </c>
      <c r="F316" s="161" t="s">
        <v>586</v>
      </c>
      <c r="G316" s="161" t="s">
        <v>625</v>
      </c>
      <c r="H316" s="161" t="s">
        <v>597</v>
      </c>
      <c r="I316" s="161" t="s">
        <v>581</v>
      </c>
      <c r="J316" s="161" t="s">
        <v>1058</v>
      </c>
    </row>
    <row r="317" s="158" customFormat="1" ht="30" customHeight="1" spans="1:10">
      <c r="A317" s="164"/>
      <c r="B317" s="161"/>
      <c r="C317" s="161" t="s">
        <v>593</v>
      </c>
      <c r="D317" s="161" t="s">
        <v>594</v>
      </c>
      <c r="E317" s="161" t="s">
        <v>1059</v>
      </c>
      <c r="F317" s="161" t="s">
        <v>579</v>
      </c>
      <c r="G317" s="161" t="s">
        <v>715</v>
      </c>
      <c r="H317" s="161" t="s">
        <v>597</v>
      </c>
      <c r="I317" s="161" t="s">
        <v>581</v>
      </c>
      <c r="J317" s="161" t="s">
        <v>1059</v>
      </c>
    </row>
    <row r="318" s="158" customFormat="1" ht="30" customHeight="1" spans="1:10">
      <c r="A318" s="164"/>
      <c r="B318" s="161"/>
      <c r="C318" s="161" t="s">
        <v>593</v>
      </c>
      <c r="D318" s="161" t="s">
        <v>594</v>
      </c>
      <c r="E318" s="161" t="s">
        <v>1033</v>
      </c>
      <c r="F318" s="161" t="s">
        <v>579</v>
      </c>
      <c r="G318" s="161" t="s">
        <v>715</v>
      </c>
      <c r="H318" s="161" t="s">
        <v>597</v>
      </c>
      <c r="I318" s="161" t="s">
        <v>581</v>
      </c>
      <c r="J318" s="161" t="s">
        <v>1060</v>
      </c>
    </row>
    <row r="319" s="158" customFormat="1" ht="30" customHeight="1" spans="1:10">
      <c r="A319" s="164"/>
      <c r="B319" s="161"/>
      <c r="C319" s="161" t="s">
        <v>593</v>
      </c>
      <c r="D319" s="161" t="s">
        <v>594</v>
      </c>
      <c r="E319" s="161" t="s">
        <v>1061</v>
      </c>
      <c r="F319" s="161" t="s">
        <v>586</v>
      </c>
      <c r="G319" s="161" t="s">
        <v>625</v>
      </c>
      <c r="H319" s="161" t="s">
        <v>597</v>
      </c>
      <c r="I319" s="161" t="s">
        <v>581</v>
      </c>
      <c r="J319" s="161" t="s">
        <v>1062</v>
      </c>
    </row>
    <row r="320" s="158" customFormat="1" ht="30" customHeight="1" spans="1:10">
      <c r="A320" s="164"/>
      <c r="B320" s="161"/>
      <c r="C320" s="161" t="s">
        <v>593</v>
      </c>
      <c r="D320" s="161" t="s">
        <v>594</v>
      </c>
      <c r="E320" s="161" t="s">
        <v>1036</v>
      </c>
      <c r="F320" s="161" t="s">
        <v>586</v>
      </c>
      <c r="G320" s="161" t="s">
        <v>625</v>
      </c>
      <c r="H320" s="161" t="s">
        <v>597</v>
      </c>
      <c r="I320" s="161" t="s">
        <v>581</v>
      </c>
      <c r="J320" s="161" t="s">
        <v>1037</v>
      </c>
    </row>
    <row r="321" s="158" customFormat="1" ht="30" customHeight="1" spans="1:10">
      <c r="A321" s="164"/>
      <c r="B321" s="161"/>
      <c r="C321" s="161" t="s">
        <v>593</v>
      </c>
      <c r="D321" s="161" t="s">
        <v>594</v>
      </c>
      <c r="E321" s="161" t="s">
        <v>1063</v>
      </c>
      <c r="F321" s="161" t="s">
        <v>586</v>
      </c>
      <c r="G321" s="161" t="s">
        <v>1017</v>
      </c>
      <c r="H321" s="161"/>
      <c r="I321" s="161" t="s">
        <v>598</v>
      </c>
      <c r="J321" s="161" t="s">
        <v>1013</v>
      </c>
    </row>
    <row r="322" s="158" customFormat="1" ht="30" customHeight="1" spans="1:10">
      <c r="A322" s="164"/>
      <c r="B322" s="161"/>
      <c r="C322" s="161" t="s">
        <v>599</v>
      </c>
      <c r="D322" s="161" t="s">
        <v>600</v>
      </c>
      <c r="E322" s="161" t="s">
        <v>1064</v>
      </c>
      <c r="F322" s="161" t="s">
        <v>586</v>
      </c>
      <c r="G322" s="161" t="s">
        <v>625</v>
      </c>
      <c r="H322" s="161" t="s">
        <v>597</v>
      </c>
      <c r="I322" s="161" t="s">
        <v>581</v>
      </c>
      <c r="J322" s="161" t="s">
        <v>1064</v>
      </c>
    </row>
    <row r="323" s="158" customFormat="1" ht="30" customHeight="1" spans="1:10">
      <c r="A323" s="164"/>
      <c r="B323" s="161"/>
      <c r="C323" s="161" t="s">
        <v>599</v>
      </c>
      <c r="D323" s="161" t="s">
        <v>600</v>
      </c>
      <c r="E323" s="161" t="s">
        <v>1058</v>
      </c>
      <c r="F323" s="161" t="s">
        <v>586</v>
      </c>
      <c r="G323" s="161" t="s">
        <v>625</v>
      </c>
      <c r="H323" s="161" t="s">
        <v>597</v>
      </c>
      <c r="I323" s="161" t="s">
        <v>581</v>
      </c>
      <c r="J323" s="161" t="s">
        <v>1065</v>
      </c>
    </row>
    <row r="324" s="158" customFormat="1" ht="30" customHeight="1" spans="1:10">
      <c r="A324" s="164"/>
      <c r="B324" s="161"/>
      <c r="C324" s="161" t="s">
        <v>599</v>
      </c>
      <c r="D324" s="161" t="s">
        <v>600</v>
      </c>
      <c r="E324" s="161" t="s">
        <v>1059</v>
      </c>
      <c r="F324" s="161" t="s">
        <v>579</v>
      </c>
      <c r="G324" s="161" t="s">
        <v>628</v>
      </c>
      <c r="H324" s="161" t="s">
        <v>597</v>
      </c>
      <c r="I324" s="161" t="s">
        <v>581</v>
      </c>
      <c r="J324" s="161" t="s">
        <v>1059</v>
      </c>
    </row>
    <row r="325" s="158" customFormat="1" ht="30" customHeight="1" spans="1:10">
      <c r="A325" s="164"/>
      <c r="B325" s="161"/>
      <c r="C325" s="161" t="s">
        <v>599</v>
      </c>
      <c r="D325" s="161" t="s">
        <v>600</v>
      </c>
      <c r="E325" s="161" t="s">
        <v>1033</v>
      </c>
      <c r="F325" s="161" t="s">
        <v>579</v>
      </c>
      <c r="G325" s="161" t="s">
        <v>715</v>
      </c>
      <c r="H325" s="161" t="s">
        <v>597</v>
      </c>
      <c r="I325" s="161" t="s">
        <v>581</v>
      </c>
      <c r="J325" s="161" t="s">
        <v>1060</v>
      </c>
    </row>
    <row r="326" s="158" customFormat="1" ht="30" customHeight="1" spans="1:10">
      <c r="A326" s="164"/>
      <c r="B326" s="161"/>
      <c r="C326" s="161" t="s">
        <v>599</v>
      </c>
      <c r="D326" s="161" t="s">
        <v>600</v>
      </c>
      <c r="E326" s="161" t="s">
        <v>1035</v>
      </c>
      <c r="F326" s="161" t="s">
        <v>586</v>
      </c>
      <c r="G326" s="161" t="s">
        <v>625</v>
      </c>
      <c r="H326" s="161" t="s">
        <v>597</v>
      </c>
      <c r="I326" s="161" t="s">
        <v>581</v>
      </c>
      <c r="J326" s="161" t="s">
        <v>1035</v>
      </c>
    </row>
    <row r="327" s="158" customFormat="1" ht="30" customHeight="1" spans="1:10">
      <c r="A327" s="164"/>
      <c r="B327" s="161"/>
      <c r="C327" s="161" t="s">
        <v>599</v>
      </c>
      <c r="D327" s="161" t="s">
        <v>600</v>
      </c>
      <c r="E327" s="161" t="s">
        <v>1036</v>
      </c>
      <c r="F327" s="161" t="s">
        <v>586</v>
      </c>
      <c r="G327" s="161" t="s">
        <v>625</v>
      </c>
      <c r="H327" s="161" t="s">
        <v>597</v>
      </c>
      <c r="I327" s="161" t="s">
        <v>581</v>
      </c>
      <c r="J327" s="161" t="s">
        <v>1037</v>
      </c>
    </row>
    <row r="328" s="158" customFormat="1" ht="30" customHeight="1" spans="1:10">
      <c r="A328" s="164"/>
      <c r="B328" s="161"/>
      <c r="C328" s="161" t="s">
        <v>599</v>
      </c>
      <c r="D328" s="161" t="s">
        <v>600</v>
      </c>
      <c r="E328" s="161" t="s">
        <v>1066</v>
      </c>
      <c r="F328" s="161" t="s">
        <v>579</v>
      </c>
      <c r="G328" s="161" t="s">
        <v>715</v>
      </c>
      <c r="H328" s="161" t="s">
        <v>597</v>
      </c>
      <c r="I328" s="161" t="s">
        <v>598</v>
      </c>
      <c r="J328" s="161" t="s">
        <v>1019</v>
      </c>
    </row>
    <row r="329" s="158" customFormat="1" ht="30" customHeight="1" spans="1:10">
      <c r="A329" s="164" t="s">
        <v>490</v>
      </c>
      <c r="B329" s="161" t="s">
        <v>1067</v>
      </c>
      <c r="C329" s="161" t="s">
        <v>576</v>
      </c>
      <c r="D329" s="161" t="s">
        <v>577</v>
      </c>
      <c r="E329" s="161" t="s">
        <v>1068</v>
      </c>
      <c r="F329" s="161" t="s">
        <v>586</v>
      </c>
      <c r="G329" s="161" t="s">
        <v>91</v>
      </c>
      <c r="H329" s="161" t="s">
        <v>1068</v>
      </c>
      <c r="I329" s="161" t="s">
        <v>581</v>
      </c>
      <c r="J329" s="161" t="s">
        <v>1069</v>
      </c>
    </row>
    <row r="330" s="158" customFormat="1" ht="30" customHeight="1" spans="1:10">
      <c r="A330" s="164"/>
      <c r="B330" s="161"/>
      <c r="C330" s="161" t="s">
        <v>576</v>
      </c>
      <c r="D330" s="161" t="s">
        <v>584</v>
      </c>
      <c r="E330" s="161" t="s">
        <v>1070</v>
      </c>
      <c r="F330" s="161" t="s">
        <v>586</v>
      </c>
      <c r="G330" s="161" t="s">
        <v>625</v>
      </c>
      <c r="H330" s="161" t="s">
        <v>597</v>
      </c>
      <c r="I330" s="161" t="s">
        <v>581</v>
      </c>
      <c r="J330" s="161" t="s">
        <v>1070</v>
      </c>
    </row>
    <row r="331" s="158" customFormat="1" ht="30" customHeight="1" spans="1:10">
      <c r="A331" s="164"/>
      <c r="B331" s="161"/>
      <c r="C331" s="161" t="s">
        <v>576</v>
      </c>
      <c r="D331" s="161" t="s">
        <v>590</v>
      </c>
      <c r="E331" s="161" t="s">
        <v>1071</v>
      </c>
      <c r="F331" s="161" t="s">
        <v>586</v>
      </c>
      <c r="G331" s="161" t="s">
        <v>1072</v>
      </c>
      <c r="H331" s="161" t="s">
        <v>661</v>
      </c>
      <c r="I331" s="161" t="s">
        <v>581</v>
      </c>
      <c r="J331" s="161" t="s">
        <v>1073</v>
      </c>
    </row>
    <row r="332" s="158" customFormat="1" ht="30" customHeight="1" spans="1:10">
      <c r="A332" s="164"/>
      <c r="B332" s="161"/>
      <c r="C332" s="161" t="s">
        <v>576</v>
      </c>
      <c r="D332" s="161" t="s">
        <v>619</v>
      </c>
      <c r="E332" s="161" t="s">
        <v>620</v>
      </c>
      <c r="F332" s="161" t="s">
        <v>586</v>
      </c>
      <c r="G332" s="161" t="s">
        <v>961</v>
      </c>
      <c r="H332" s="161" t="s">
        <v>622</v>
      </c>
      <c r="I332" s="161" t="s">
        <v>581</v>
      </c>
      <c r="J332" s="161" t="s">
        <v>1074</v>
      </c>
    </row>
    <row r="333" s="158" customFormat="1" ht="30" customHeight="1" spans="1:10">
      <c r="A333" s="164"/>
      <c r="B333" s="161"/>
      <c r="C333" s="161" t="s">
        <v>576</v>
      </c>
      <c r="D333" s="161" t="s">
        <v>619</v>
      </c>
      <c r="E333" s="161" t="s">
        <v>650</v>
      </c>
      <c r="F333" s="161" t="s">
        <v>579</v>
      </c>
      <c r="G333" s="161" t="s">
        <v>1075</v>
      </c>
      <c r="H333" s="161" t="s">
        <v>597</v>
      </c>
      <c r="I333" s="161" t="s">
        <v>598</v>
      </c>
      <c r="J333" s="161" t="s">
        <v>1074</v>
      </c>
    </row>
    <row r="334" s="158" customFormat="1" ht="30" customHeight="1" spans="1:10">
      <c r="A334" s="164"/>
      <c r="B334" s="161"/>
      <c r="C334" s="161" t="s">
        <v>593</v>
      </c>
      <c r="D334" s="161" t="s">
        <v>594</v>
      </c>
      <c r="E334" s="161" t="s">
        <v>1076</v>
      </c>
      <c r="F334" s="161" t="s">
        <v>579</v>
      </c>
      <c r="G334" s="161" t="s">
        <v>715</v>
      </c>
      <c r="H334" s="161" t="s">
        <v>597</v>
      </c>
      <c r="I334" s="161" t="s">
        <v>581</v>
      </c>
      <c r="J334" s="161" t="s">
        <v>1076</v>
      </c>
    </row>
    <row r="335" s="158" customFormat="1" ht="30" customHeight="1" spans="1:10">
      <c r="A335" s="164"/>
      <c r="B335" s="161"/>
      <c r="C335" s="161" t="s">
        <v>599</v>
      </c>
      <c r="D335" s="161" t="s">
        <v>600</v>
      </c>
      <c r="E335" s="161" t="s">
        <v>724</v>
      </c>
      <c r="F335" s="161" t="s">
        <v>586</v>
      </c>
      <c r="G335" s="161" t="s">
        <v>602</v>
      </c>
      <c r="H335" s="161" t="s">
        <v>597</v>
      </c>
      <c r="I335" s="161" t="s">
        <v>598</v>
      </c>
      <c r="J335" s="161" t="s">
        <v>724</v>
      </c>
    </row>
    <row r="336" s="158" customFormat="1" ht="30" customHeight="1" spans="1:10">
      <c r="A336" s="164" t="s">
        <v>510</v>
      </c>
      <c r="B336" s="161" t="s">
        <v>665</v>
      </c>
      <c r="C336" s="161" t="s">
        <v>576</v>
      </c>
      <c r="D336" s="161" t="s">
        <v>577</v>
      </c>
      <c r="E336" s="161" t="s">
        <v>666</v>
      </c>
      <c r="F336" s="161" t="s">
        <v>586</v>
      </c>
      <c r="G336" s="161" t="s">
        <v>1077</v>
      </c>
      <c r="H336" s="161" t="s">
        <v>667</v>
      </c>
      <c r="I336" s="161" t="s">
        <v>581</v>
      </c>
      <c r="J336" s="161" t="s">
        <v>668</v>
      </c>
    </row>
    <row r="337" s="158" customFormat="1" ht="30" customHeight="1" spans="1:10">
      <c r="A337" s="164"/>
      <c r="B337" s="161"/>
      <c r="C337" s="161" t="s">
        <v>576</v>
      </c>
      <c r="D337" s="161" t="s">
        <v>584</v>
      </c>
      <c r="E337" s="161" t="s">
        <v>669</v>
      </c>
      <c r="F337" s="161" t="s">
        <v>586</v>
      </c>
      <c r="G337" s="161" t="s">
        <v>625</v>
      </c>
      <c r="H337" s="161" t="s">
        <v>597</v>
      </c>
      <c r="I337" s="161" t="s">
        <v>581</v>
      </c>
      <c r="J337" s="161" t="s">
        <v>670</v>
      </c>
    </row>
    <row r="338" s="158" customFormat="1" ht="30" customHeight="1" spans="1:10">
      <c r="A338" s="164"/>
      <c r="B338" s="161"/>
      <c r="C338" s="161" t="s">
        <v>576</v>
      </c>
      <c r="D338" s="161" t="s">
        <v>590</v>
      </c>
      <c r="E338" s="161" t="s">
        <v>671</v>
      </c>
      <c r="F338" s="161" t="s">
        <v>586</v>
      </c>
      <c r="G338" s="161" t="s">
        <v>625</v>
      </c>
      <c r="H338" s="161" t="s">
        <v>597</v>
      </c>
      <c r="I338" s="161" t="s">
        <v>581</v>
      </c>
      <c r="J338" s="161" t="s">
        <v>672</v>
      </c>
    </row>
    <row r="339" s="158" customFormat="1" ht="30" customHeight="1" spans="1:10">
      <c r="A339" s="164"/>
      <c r="B339" s="161"/>
      <c r="C339" s="161" t="s">
        <v>593</v>
      </c>
      <c r="D339" s="161" t="s">
        <v>594</v>
      </c>
      <c r="E339" s="161" t="s">
        <v>673</v>
      </c>
      <c r="F339" s="161" t="s">
        <v>586</v>
      </c>
      <c r="G339" s="161" t="s">
        <v>625</v>
      </c>
      <c r="H339" s="161" t="s">
        <v>597</v>
      </c>
      <c r="I339" s="161" t="s">
        <v>581</v>
      </c>
      <c r="J339" s="161" t="s">
        <v>674</v>
      </c>
    </row>
    <row r="340" s="158" customFormat="1" ht="30" customHeight="1" spans="1:10">
      <c r="A340" s="164"/>
      <c r="B340" s="161"/>
      <c r="C340" s="161" t="s">
        <v>599</v>
      </c>
      <c r="D340" s="161" t="s">
        <v>600</v>
      </c>
      <c r="E340" s="161" t="s">
        <v>675</v>
      </c>
      <c r="F340" s="161" t="s">
        <v>586</v>
      </c>
      <c r="G340" s="161" t="s">
        <v>625</v>
      </c>
      <c r="H340" s="161" t="s">
        <v>597</v>
      </c>
      <c r="I340" s="161" t="s">
        <v>581</v>
      </c>
      <c r="J340" s="161" t="s">
        <v>676</v>
      </c>
    </row>
    <row r="341" s="158" customFormat="1" ht="30" customHeight="1" spans="1:10">
      <c r="A341" s="164" t="s">
        <v>436</v>
      </c>
      <c r="B341" s="161" t="s">
        <v>1078</v>
      </c>
      <c r="C341" s="161" t="s">
        <v>576</v>
      </c>
      <c r="D341" s="161" t="s">
        <v>577</v>
      </c>
      <c r="E341" s="161" t="s">
        <v>1079</v>
      </c>
      <c r="F341" s="161" t="s">
        <v>586</v>
      </c>
      <c r="G341" s="161" t="s">
        <v>1080</v>
      </c>
      <c r="H341" s="161" t="s">
        <v>580</v>
      </c>
      <c r="I341" s="161" t="s">
        <v>581</v>
      </c>
      <c r="J341" s="161" t="s">
        <v>1081</v>
      </c>
    </row>
    <row r="342" s="158" customFormat="1" ht="30" customHeight="1" spans="1:10">
      <c r="A342" s="164"/>
      <c r="B342" s="161"/>
      <c r="C342" s="161" t="s">
        <v>576</v>
      </c>
      <c r="D342" s="161" t="s">
        <v>577</v>
      </c>
      <c r="E342" s="161" t="s">
        <v>1082</v>
      </c>
      <c r="F342" s="161" t="s">
        <v>586</v>
      </c>
      <c r="G342" s="161" t="s">
        <v>82</v>
      </c>
      <c r="H342" s="161" t="s">
        <v>580</v>
      </c>
      <c r="I342" s="161" t="s">
        <v>581</v>
      </c>
      <c r="J342" s="161" t="s">
        <v>1081</v>
      </c>
    </row>
    <row r="343" s="158" customFormat="1" ht="30" customHeight="1" spans="1:10">
      <c r="A343" s="164"/>
      <c r="B343" s="161"/>
      <c r="C343" s="161" t="s">
        <v>576</v>
      </c>
      <c r="D343" s="161" t="s">
        <v>577</v>
      </c>
      <c r="E343" s="161" t="s">
        <v>1083</v>
      </c>
      <c r="F343" s="161" t="s">
        <v>586</v>
      </c>
      <c r="G343" s="161" t="s">
        <v>967</v>
      </c>
      <c r="H343" s="161" t="s">
        <v>1084</v>
      </c>
      <c r="I343" s="161" t="s">
        <v>581</v>
      </c>
      <c r="J343" s="161" t="s">
        <v>1081</v>
      </c>
    </row>
    <row r="344" s="158" customFormat="1" ht="30" customHeight="1" spans="1:10">
      <c r="A344" s="164"/>
      <c r="B344" s="161"/>
      <c r="C344" s="161" t="s">
        <v>576</v>
      </c>
      <c r="D344" s="161" t="s">
        <v>584</v>
      </c>
      <c r="E344" s="161" t="s">
        <v>1079</v>
      </c>
      <c r="F344" s="161" t="s">
        <v>586</v>
      </c>
      <c r="G344" s="161" t="s">
        <v>625</v>
      </c>
      <c r="H344" s="161" t="s">
        <v>597</v>
      </c>
      <c r="I344" s="161" t="s">
        <v>581</v>
      </c>
      <c r="J344" s="161" t="s">
        <v>1081</v>
      </c>
    </row>
    <row r="345" s="158" customFormat="1" ht="30" customHeight="1" spans="1:10">
      <c r="A345" s="164"/>
      <c r="B345" s="161"/>
      <c r="C345" s="161" t="s">
        <v>576</v>
      </c>
      <c r="D345" s="161" t="s">
        <v>584</v>
      </c>
      <c r="E345" s="161" t="s">
        <v>1082</v>
      </c>
      <c r="F345" s="161" t="s">
        <v>586</v>
      </c>
      <c r="G345" s="161" t="s">
        <v>625</v>
      </c>
      <c r="H345" s="161" t="s">
        <v>597</v>
      </c>
      <c r="I345" s="161" t="s">
        <v>581</v>
      </c>
      <c r="J345" s="161" t="s">
        <v>1081</v>
      </c>
    </row>
    <row r="346" s="158" customFormat="1" ht="30" customHeight="1" spans="1:10">
      <c r="A346" s="164"/>
      <c r="B346" s="161"/>
      <c r="C346" s="161" t="s">
        <v>576</v>
      </c>
      <c r="D346" s="161" t="s">
        <v>584</v>
      </c>
      <c r="E346" s="161" t="s">
        <v>1083</v>
      </c>
      <c r="F346" s="161" t="s">
        <v>586</v>
      </c>
      <c r="G346" s="161" t="s">
        <v>967</v>
      </c>
      <c r="H346" s="161" t="s">
        <v>597</v>
      </c>
      <c r="I346" s="161" t="s">
        <v>581</v>
      </c>
      <c r="J346" s="161" t="s">
        <v>1081</v>
      </c>
    </row>
    <row r="347" s="158" customFormat="1" ht="30" customHeight="1" spans="1:10">
      <c r="A347" s="164"/>
      <c r="B347" s="161"/>
      <c r="C347" s="161" t="s">
        <v>576</v>
      </c>
      <c r="D347" s="161" t="s">
        <v>590</v>
      </c>
      <c r="E347" s="161" t="s">
        <v>1079</v>
      </c>
      <c r="F347" s="161" t="s">
        <v>586</v>
      </c>
      <c r="G347" s="161" t="s">
        <v>1085</v>
      </c>
      <c r="H347" s="161" t="s">
        <v>617</v>
      </c>
      <c r="I347" s="161" t="s">
        <v>581</v>
      </c>
      <c r="J347" s="161" t="s">
        <v>1081</v>
      </c>
    </row>
    <row r="348" s="158" customFormat="1" ht="30" customHeight="1" spans="1:10">
      <c r="A348" s="164"/>
      <c r="B348" s="161"/>
      <c r="C348" s="161" t="s">
        <v>576</v>
      </c>
      <c r="D348" s="161" t="s">
        <v>590</v>
      </c>
      <c r="E348" s="161" t="s">
        <v>1082</v>
      </c>
      <c r="F348" s="161" t="s">
        <v>586</v>
      </c>
      <c r="G348" s="161" t="s">
        <v>1086</v>
      </c>
      <c r="H348" s="161" t="s">
        <v>617</v>
      </c>
      <c r="I348" s="161" t="s">
        <v>581</v>
      </c>
      <c r="J348" s="161" t="s">
        <v>1081</v>
      </c>
    </row>
    <row r="349" s="158" customFormat="1" ht="30" customHeight="1" spans="1:10">
      <c r="A349" s="164"/>
      <c r="B349" s="161"/>
      <c r="C349" s="161" t="s">
        <v>576</v>
      </c>
      <c r="D349" s="161" t="s">
        <v>590</v>
      </c>
      <c r="E349" s="161" t="s">
        <v>1083</v>
      </c>
      <c r="F349" s="161" t="s">
        <v>586</v>
      </c>
      <c r="G349" s="161" t="s">
        <v>1086</v>
      </c>
      <c r="H349" s="161" t="s">
        <v>617</v>
      </c>
      <c r="I349" s="161" t="s">
        <v>581</v>
      </c>
      <c r="J349" s="161" t="s">
        <v>1081</v>
      </c>
    </row>
    <row r="350" s="158" customFormat="1" ht="30" customHeight="1" spans="1:10">
      <c r="A350" s="164"/>
      <c r="B350" s="161"/>
      <c r="C350" s="161" t="s">
        <v>576</v>
      </c>
      <c r="D350" s="161" t="s">
        <v>619</v>
      </c>
      <c r="E350" s="161" t="s">
        <v>635</v>
      </c>
      <c r="F350" s="161" t="s">
        <v>586</v>
      </c>
      <c r="G350" s="161" t="s">
        <v>1087</v>
      </c>
      <c r="H350" s="161" t="s">
        <v>622</v>
      </c>
      <c r="I350" s="161" t="s">
        <v>581</v>
      </c>
      <c r="J350" s="161" t="s">
        <v>1088</v>
      </c>
    </row>
    <row r="351" s="158" customFormat="1" ht="30" customHeight="1" spans="1:10">
      <c r="A351" s="164"/>
      <c r="B351" s="161"/>
      <c r="C351" s="161" t="s">
        <v>593</v>
      </c>
      <c r="D351" s="161" t="s">
        <v>594</v>
      </c>
      <c r="E351" s="161" t="s">
        <v>1089</v>
      </c>
      <c r="F351" s="161" t="s">
        <v>586</v>
      </c>
      <c r="G351" s="161" t="s">
        <v>1090</v>
      </c>
      <c r="H351" s="161" t="s">
        <v>617</v>
      </c>
      <c r="I351" s="161" t="s">
        <v>598</v>
      </c>
      <c r="J351" s="161" t="s">
        <v>1081</v>
      </c>
    </row>
    <row r="352" s="158" customFormat="1" ht="30" customHeight="1" spans="1:10">
      <c r="A352" s="164"/>
      <c r="B352" s="161"/>
      <c r="C352" s="161" t="s">
        <v>593</v>
      </c>
      <c r="D352" s="161" t="s">
        <v>639</v>
      </c>
      <c r="E352" s="161" t="s">
        <v>1089</v>
      </c>
      <c r="F352" s="161" t="s">
        <v>586</v>
      </c>
      <c r="G352" s="161" t="s">
        <v>1091</v>
      </c>
      <c r="H352" s="161" t="s">
        <v>617</v>
      </c>
      <c r="I352" s="161" t="s">
        <v>598</v>
      </c>
      <c r="J352" s="161" t="s">
        <v>1081</v>
      </c>
    </row>
    <row r="353" s="158" customFormat="1" ht="30" customHeight="1" spans="1:10">
      <c r="A353" s="164"/>
      <c r="B353" s="161"/>
      <c r="C353" s="161" t="s">
        <v>599</v>
      </c>
      <c r="D353" s="161" t="s">
        <v>600</v>
      </c>
      <c r="E353" s="161" t="s">
        <v>1092</v>
      </c>
      <c r="F353" s="161" t="s">
        <v>586</v>
      </c>
      <c r="G353" s="161" t="s">
        <v>1091</v>
      </c>
      <c r="H353" s="161" t="s">
        <v>617</v>
      </c>
      <c r="I353" s="161" t="s">
        <v>598</v>
      </c>
      <c r="J353" s="161" t="s">
        <v>1081</v>
      </c>
    </row>
    <row r="354" s="158" customFormat="1" ht="30" customHeight="1" spans="1:10">
      <c r="A354" s="164" t="s">
        <v>479</v>
      </c>
      <c r="B354" s="161" t="s">
        <v>1093</v>
      </c>
      <c r="C354" s="161" t="s">
        <v>576</v>
      </c>
      <c r="D354" s="161" t="s">
        <v>577</v>
      </c>
      <c r="E354" s="161" t="s">
        <v>1094</v>
      </c>
      <c r="F354" s="161" t="s">
        <v>586</v>
      </c>
      <c r="G354" s="161" t="s">
        <v>91</v>
      </c>
      <c r="H354" s="161" t="s">
        <v>680</v>
      </c>
      <c r="I354" s="161" t="s">
        <v>581</v>
      </c>
      <c r="J354" s="161" t="s">
        <v>1095</v>
      </c>
    </row>
    <row r="355" s="158" customFormat="1" ht="30" customHeight="1" spans="1:10">
      <c r="A355" s="164"/>
      <c r="B355" s="161"/>
      <c r="C355" s="161" t="s">
        <v>576</v>
      </c>
      <c r="D355" s="161" t="s">
        <v>584</v>
      </c>
      <c r="E355" s="161" t="s">
        <v>1096</v>
      </c>
      <c r="F355" s="161" t="s">
        <v>586</v>
      </c>
      <c r="G355" s="161" t="s">
        <v>625</v>
      </c>
      <c r="H355" s="161" t="s">
        <v>597</v>
      </c>
      <c r="I355" s="161" t="s">
        <v>581</v>
      </c>
      <c r="J355" s="161" t="s">
        <v>1095</v>
      </c>
    </row>
    <row r="356" s="158" customFormat="1" ht="30" customHeight="1" spans="1:10">
      <c r="A356" s="164"/>
      <c r="B356" s="161"/>
      <c r="C356" s="161" t="s">
        <v>576</v>
      </c>
      <c r="D356" s="161" t="s">
        <v>584</v>
      </c>
      <c r="E356" s="161" t="s">
        <v>1097</v>
      </c>
      <c r="F356" s="161" t="s">
        <v>586</v>
      </c>
      <c r="G356" s="161" t="s">
        <v>625</v>
      </c>
      <c r="H356" s="161" t="s">
        <v>597</v>
      </c>
      <c r="I356" s="161" t="s">
        <v>581</v>
      </c>
      <c r="J356" s="161" t="s">
        <v>1095</v>
      </c>
    </row>
    <row r="357" s="158" customFormat="1" ht="30" customHeight="1" spans="1:10">
      <c r="A357" s="164"/>
      <c r="B357" s="161"/>
      <c r="C357" s="161" t="s">
        <v>576</v>
      </c>
      <c r="D357" s="161" t="s">
        <v>584</v>
      </c>
      <c r="E357" s="161" t="s">
        <v>1098</v>
      </c>
      <c r="F357" s="161" t="s">
        <v>586</v>
      </c>
      <c r="G357" s="161" t="s">
        <v>625</v>
      </c>
      <c r="H357" s="161" t="s">
        <v>597</v>
      </c>
      <c r="I357" s="161" t="s">
        <v>581</v>
      </c>
      <c r="J357" s="161" t="s">
        <v>1095</v>
      </c>
    </row>
    <row r="358" s="158" customFormat="1" ht="30" customHeight="1" spans="1:10">
      <c r="A358" s="164"/>
      <c r="B358" s="161"/>
      <c r="C358" s="161" t="s">
        <v>576</v>
      </c>
      <c r="D358" s="161" t="s">
        <v>590</v>
      </c>
      <c r="E358" s="161" t="s">
        <v>1099</v>
      </c>
      <c r="F358" s="161" t="s">
        <v>586</v>
      </c>
      <c r="G358" s="161" t="s">
        <v>1100</v>
      </c>
      <c r="H358" s="161" t="s">
        <v>661</v>
      </c>
      <c r="I358" s="161" t="s">
        <v>581</v>
      </c>
      <c r="J358" s="161" t="s">
        <v>1095</v>
      </c>
    </row>
    <row r="359" s="158" customFormat="1" ht="30" customHeight="1" spans="1:10">
      <c r="A359" s="164"/>
      <c r="B359" s="161"/>
      <c r="C359" s="161" t="s">
        <v>576</v>
      </c>
      <c r="D359" s="161" t="s">
        <v>590</v>
      </c>
      <c r="E359" s="161" t="s">
        <v>1101</v>
      </c>
      <c r="F359" s="161" t="s">
        <v>586</v>
      </c>
      <c r="G359" s="161" t="s">
        <v>1102</v>
      </c>
      <c r="H359" s="161" t="s">
        <v>661</v>
      </c>
      <c r="I359" s="161" t="s">
        <v>581</v>
      </c>
      <c r="J359" s="161" t="s">
        <v>1095</v>
      </c>
    </row>
    <row r="360" s="158" customFormat="1" ht="30" customHeight="1" spans="1:10">
      <c r="A360" s="164"/>
      <c r="B360" s="161"/>
      <c r="C360" s="161" t="s">
        <v>576</v>
      </c>
      <c r="D360" s="161" t="s">
        <v>590</v>
      </c>
      <c r="E360" s="161" t="s">
        <v>1103</v>
      </c>
      <c r="F360" s="161" t="s">
        <v>586</v>
      </c>
      <c r="G360" s="161" t="s">
        <v>1104</v>
      </c>
      <c r="H360" s="161" t="s">
        <v>617</v>
      </c>
      <c r="I360" s="161" t="s">
        <v>581</v>
      </c>
      <c r="J360" s="161" t="s">
        <v>1095</v>
      </c>
    </row>
    <row r="361" s="158" customFormat="1" ht="30" customHeight="1" spans="1:10">
      <c r="A361" s="164"/>
      <c r="B361" s="161"/>
      <c r="C361" s="161" t="s">
        <v>576</v>
      </c>
      <c r="D361" s="161" t="s">
        <v>619</v>
      </c>
      <c r="E361" s="161" t="s">
        <v>635</v>
      </c>
      <c r="F361" s="161" t="s">
        <v>586</v>
      </c>
      <c r="G361" s="161" t="s">
        <v>1105</v>
      </c>
      <c r="H361" s="161" t="s">
        <v>622</v>
      </c>
      <c r="I361" s="161" t="s">
        <v>581</v>
      </c>
      <c r="J361" s="161" t="s">
        <v>1095</v>
      </c>
    </row>
    <row r="362" s="158" customFormat="1" ht="30" customHeight="1" spans="1:10">
      <c r="A362" s="164"/>
      <c r="B362" s="161"/>
      <c r="C362" s="161" t="s">
        <v>593</v>
      </c>
      <c r="D362" s="161" t="s">
        <v>784</v>
      </c>
      <c r="E362" s="161" t="s">
        <v>1106</v>
      </c>
      <c r="F362" s="161" t="s">
        <v>586</v>
      </c>
      <c r="G362" s="161" t="s">
        <v>1107</v>
      </c>
      <c r="H362" s="161" t="s">
        <v>893</v>
      </c>
      <c r="I362" s="161" t="s">
        <v>581</v>
      </c>
      <c r="J362" s="161" t="s">
        <v>1095</v>
      </c>
    </row>
    <row r="363" s="158" customFormat="1" ht="30" customHeight="1" spans="1:10">
      <c r="A363" s="164"/>
      <c r="B363" s="161"/>
      <c r="C363" s="161" t="s">
        <v>599</v>
      </c>
      <c r="D363" s="161" t="s">
        <v>600</v>
      </c>
      <c r="E363" s="161" t="s">
        <v>1108</v>
      </c>
      <c r="F363" s="161" t="s">
        <v>586</v>
      </c>
      <c r="G363" s="161" t="s">
        <v>628</v>
      </c>
      <c r="H363" s="161" t="s">
        <v>597</v>
      </c>
      <c r="I363" s="161" t="s">
        <v>581</v>
      </c>
      <c r="J363" s="161" t="s">
        <v>1095</v>
      </c>
    </row>
    <row r="364" s="158" customFormat="1" ht="30" customHeight="1" spans="1:10">
      <c r="A364" s="164"/>
      <c r="B364" s="161"/>
      <c r="C364" s="161" t="s">
        <v>599</v>
      </c>
      <c r="D364" s="161" t="s">
        <v>600</v>
      </c>
      <c r="E364" s="161" t="s">
        <v>1109</v>
      </c>
      <c r="F364" s="161" t="s">
        <v>586</v>
      </c>
      <c r="G364" s="161" t="s">
        <v>628</v>
      </c>
      <c r="H364" s="161" t="s">
        <v>597</v>
      </c>
      <c r="I364" s="161" t="s">
        <v>581</v>
      </c>
      <c r="J364" s="161" t="s">
        <v>1095</v>
      </c>
    </row>
    <row r="365" s="158" customFormat="1" ht="30" customHeight="1" spans="1:10">
      <c r="A365" s="164" t="s">
        <v>498</v>
      </c>
      <c r="B365" s="161" t="s">
        <v>1110</v>
      </c>
      <c r="C365" s="161" t="s">
        <v>576</v>
      </c>
      <c r="D365" s="161" t="s">
        <v>577</v>
      </c>
      <c r="E365" s="161" t="s">
        <v>1111</v>
      </c>
      <c r="F365" s="161" t="s">
        <v>586</v>
      </c>
      <c r="G365" s="161" t="s">
        <v>990</v>
      </c>
      <c r="H365" s="161" t="s">
        <v>622</v>
      </c>
      <c r="I365" s="161" t="s">
        <v>581</v>
      </c>
      <c r="J365" s="161" t="s">
        <v>1112</v>
      </c>
    </row>
    <row r="366" s="158" customFormat="1" ht="30" customHeight="1" spans="1:10">
      <c r="A366" s="164"/>
      <c r="B366" s="161"/>
      <c r="C366" s="161" t="s">
        <v>576</v>
      </c>
      <c r="D366" s="161" t="s">
        <v>584</v>
      </c>
      <c r="E366" s="161" t="s">
        <v>1113</v>
      </c>
      <c r="F366" s="161" t="s">
        <v>586</v>
      </c>
      <c r="G366" s="161" t="s">
        <v>625</v>
      </c>
      <c r="H366" s="161" t="s">
        <v>597</v>
      </c>
      <c r="I366" s="161" t="s">
        <v>581</v>
      </c>
      <c r="J366" s="161" t="s">
        <v>1112</v>
      </c>
    </row>
    <row r="367" s="158" customFormat="1" ht="30" customHeight="1" spans="1:10">
      <c r="A367" s="164"/>
      <c r="B367" s="161"/>
      <c r="C367" s="161" t="s">
        <v>576</v>
      </c>
      <c r="D367" s="161" t="s">
        <v>590</v>
      </c>
      <c r="E367" s="161" t="s">
        <v>1114</v>
      </c>
      <c r="F367" s="161" t="s">
        <v>647</v>
      </c>
      <c r="G367" s="161" t="s">
        <v>82</v>
      </c>
      <c r="H367" s="161" t="s">
        <v>617</v>
      </c>
      <c r="I367" s="161" t="s">
        <v>581</v>
      </c>
      <c r="J367" s="161" t="s">
        <v>1112</v>
      </c>
    </row>
    <row r="368" s="158" customFormat="1" ht="30" customHeight="1" spans="1:10">
      <c r="A368" s="164"/>
      <c r="B368" s="161"/>
      <c r="C368" s="161" t="s">
        <v>593</v>
      </c>
      <c r="D368" s="161" t="s">
        <v>594</v>
      </c>
      <c r="E368" s="161" t="s">
        <v>1115</v>
      </c>
      <c r="F368" s="161" t="s">
        <v>586</v>
      </c>
      <c r="G368" s="161" t="s">
        <v>625</v>
      </c>
      <c r="H368" s="161" t="s">
        <v>597</v>
      </c>
      <c r="I368" s="161" t="s">
        <v>581</v>
      </c>
      <c r="J368" s="161" t="s">
        <v>1112</v>
      </c>
    </row>
    <row r="369" s="158" customFormat="1" ht="30" customHeight="1" spans="1:10">
      <c r="A369" s="164"/>
      <c r="B369" s="161"/>
      <c r="C369" s="161" t="s">
        <v>599</v>
      </c>
      <c r="D369" s="161" t="s">
        <v>600</v>
      </c>
      <c r="E369" s="161" t="s">
        <v>1116</v>
      </c>
      <c r="F369" s="161" t="s">
        <v>586</v>
      </c>
      <c r="G369" s="161" t="s">
        <v>625</v>
      </c>
      <c r="H369" s="161" t="s">
        <v>597</v>
      </c>
      <c r="I369" s="161" t="s">
        <v>581</v>
      </c>
      <c r="J369" s="161" t="s">
        <v>1112</v>
      </c>
    </row>
    <row r="370" s="158" customFormat="1" ht="30" customHeight="1" spans="1:10">
      <c r="A370" s="164" t="s">
        <v>494</v>
      </c>
      <c r="B370" s="161" t="s">
        <v>1117</v>
      </c>
      <c r="C370" s="161" t="s">
        <v>576</v>
      </c>
      <c r="D370" s="161" t="s">
        <v>577</v>
      </c>
      <c r="E370" s="161" t="s">
        <v>1118</v>
      </c>
      <c r="F370" s="161" t="s">
        <v>579</v>
      </c>
      <c r="G370" s="161" t="s">
        <v>83</v>
      </c>
      <c r="H370" s="161" t="s">
        <v>656</v>
      </c>
      <c r="I370" s="161" t="s">
        <v>581</v>
      </c>
      <c r="J370" s="161" t="s">
        <v>1118</v>
      </c>
    </row>
    <row r="371" s="158" customFormat="1" ht="30" customHeight="1" spans="1:10">
      <c r="A371" s="164"/>
      <c r="B371" s="161"/>
      <c r="C371" s="161" t="s">
        <v>576</v>
      </c>
      <c r="D371" s="161" t="s">
        <v>577</v>
      </c>
      <c r="E371" s="161" t="s">
        <v>1119</v>
      </c>
      <c r="F371" s="161" t="s">
        <v>579</v>
      </c>
      <c r="G371" s="161" t="s">
        <v>82</v>
      </c>
      <c r="H371" s="161" t="s">
        <v>656</v>
      </c>
      <c r="I371" s="161" t="s">
        <v>581</v>
      </c>
      <c r="J371" s="161" t="s">
        <v>1119</v>
      </c>
    </row>
    <row r="372" s="158" customFormat="1" ht="30" customHeight="1" spans="1:10">
      <c r="A372" s="164"/>
      <c r="B372" s="161"/>
      <c r="C372" s="161" t="s">
        <v>576</v>
      </c>
      <c r="D372" s="161" t="s">
        <v>577</v>
      </c>
      <c r="E372" s="161" t="s">
        <v>1120</v>
      </c>
      <c r="F372" s="161" t="s">
        <v>579</v>
      </c>
      <c r="G372" s="161" t="s">
        <v>83</v>
      </c>
      <c r="H372" s="161" t="s">
        <v>580</v>
      </c>
      <c r="I372" s="161" t="s">
        <v>581</v>
      </c>
      <c r="J372" s="161" t="s">
        <v>1120</v>
      </c>
    </row>
    <row r="373" s="158" customFormat="1" ht="30" customHeight="1" spans="1:10">
      <c r="A373" s="164"/>
      <c r="B373" s="161"/>
      <c r="C373" s="161" t="s">
        <v>576</v>
      </c>
      <c r="D373" s="161" t="s">
        <v>584</v>
      </c>
      <c r="E373" s="161" t="s">
        <v>1121</v>
      </c>
      <c r="F373" s="161" t="s">
        <v>579</v>
      </c>
      <c r="G373" s="161" t="s">
        <v>602</v>
      </c>
      <c r="H373" s="161" t="s">
        <v>597</v>
      </c>
      <c r="I373" s="161" t="s">
        <v>598</v>
      </c>
      <c r="J373" s="161" t="s">
        <v>1122</v>
      </c>
    </row>
    <row r="374" s="158" customFormat="1" ht="30" customHeight="1" spans="1:10">
      <c r="A374" s="164"/>
      <c r="B374" s="161"/>
      <c r="C374" s="161" t="s">
        <v>576</v>
      </c>
      <c r="D374" s="161" t="s">
        <v>590</v>
      </c>
      <c r="E374" s="161" t="s">
        <v>1123</v>
      </c>
      <c r="F374" s="161" t="s">
        <v>586</v>
      </c>
      <c r="G374" s="161" t="s">
        <v>1124</v>
      </c>
      <c r="H374" s="161" t="s">
        <v>617</v>
      </c>
      <c r="I374" s="161" t="s">
        <v>581</v>
      </c>
      <c r="J374" s="161" t="s">
        <v>1123</v>
      </c>
    </row>
    <row r="375" s="158" customFormat="1" ht="30" customHeight="1" spans="1:10">
      <c r="A375" s="164"/>
      <c r="B375" s="161"/>
      <c r="C375" s="161" t="s">
        <v>576</v>
      </c>
      <c r="D375" s="161" t="s">
        <v>619</v>
      </c>
      <c r="E375" s="161" t="s">
        <v>635</v>
      </c>
      <c r="F375" s="161" t="s">
        <v>586</v>
      </c>
      <c r="G375" s="161" t="s">
        <v>730</v>
      </c>
      <c r="H375" s="161" t="s">
        <v>622</v>
      </c>
      <c r="I375" s="161" t="s">
        <v>581</v>
      </c>
      <c r="J375" s="161" t="s">
        <v>1122</v>
      </c>
    </row>
    <row r="376" s="158" customFormat="1" ht="30" customHeight="1" spans="1:10">
      <c r="A376" s="164"/>
      <c r="B376" s="161"/>
      <c r="C376" s="161" t="s">
        <v>576</v>
      </c>
      <c r="D376" s="161" t="s">
        <v>619</v>
      </c>
      <c r="E376" s="161" t="s">
        <v>620</v>
      </c>
      <c r="F376" s="161" t="s">
        <v>586</v>
      </c>
      <c r="G376" s="161" t="s">
        <v>730</v>
      </c>
      <c r="H376" s="161" t="s">
        <v>622</v>
      </c>
      <c r="I376" s="161" t="s">
        <v>581</v>
      </c>
      <c r="J376" s="161" t="s">
        <v>1122</v>
      </c>
    </row>
    <row r="377" s="158" customFormat="1" ht="30" customHeight="1" spans="1:10">
      <c r="A377" s="164"/>
      <c r="B377" s="161"/>
      <c r="C377" s="161" t="s">
        <v>576</v>
      </c>
      <c r="D377" s="161" t="s">
        <v>619</v>
      </c>
      <c r="E377" s="161" t="s">
        <v>650</v>
      </c>
      <c r="F377" s="161" t="s">
        <v>586</v>
      </c>
      <c r="G377" s="161" t="s">
        <v>730</v>
      </c>
      <c r="H377" s="161" t="s">
        <v>622</v>
      </c>
      <c r="I377" s="161" t="s">
        <v>581</v>
      </c>
      <c r="J377" s="161" t="s">
        <v>1122</v>
      </c>
    </row>
    <row r="378" s="158" customFormat="1" ht="30" customHeight="1" spans="1:10">
      <c r="A378" s="164"/>
      <c r="B378" s="161"/>
      <c r="C378" s="161" t="s">
        <v>593</v>
      </c>
      <c r="D378" s="161" t="s">
        <v>594</v>
      </c>
      <c r="E378" s="161" t="s">
        <v>1125</v>
      </c>
      <c r="F378" s="161" t="s">
        <v>586</v>
      </c>
      <c r="G378" s="161" t="s">
        <v>625</v>
      </c>
      <c r="H378" s="161" t="s">
        <v>597</v>
      </c>
      <c r="I378" s="161" t="s">
        <v>598</v>
      </c>
      <c r="J378" s="161" t="s">
        <v>1125</v>
      </c>
    </row>
    <row r="379" s="158" customFormat="1" ht="30" customHeight="1" spans="1:10">
      <c r="A379" s="164"/>
      <c r="B379" s="161"/>
      <c r="C379" s="161" t="s">
        <v>599</v>
      </c>
      <c r="D379" s="161" t="s">
        <v>600</v>
      </c>
      <c r="E379" s="161" t="s">
        <v>1126</v>
      </c>
      <c r="F379" s="161" t="s">
        <v>586</v>
      </c>
      <c r="G379" s="161" t="s">
        <v>602</v>
      </c>
      <c r="H379" s="161" t="s">
        <v>597</v>
      </c>
      <c r="I379" s="161" t="s">
        <v>598</v>
      </c>
      <c r="J379" s="161" t="s">
        <v>1126</v>
      </c>
    </row>
    <row r="380" s="158" customFormat="1" ht="30" customHeight="1" spans="1:10">
      <c r="A380" s="164" t="s">
        <v>528</v>
      </c>
      <c r="B380" s="161" t="s">
        <v>1127</v>
      </c>
      <c r="C380" s="161" t="s">
        <v>576</v>
      </c>
      <c r="D380" s="161" t="s">
        <v>577</v>
      </c>
      <c r="E380" s="161" t="s">
        <v>577</v>
      </c>
      <c r="F380" s="161" t="s">
        <v>579</v>
      </c>
      <c r="G380" s="161" t="s">
        <v>1128</v>
      </c>
      <c r="H380" s="161" t="s">
        <v>597</v>
      </c>
      <c r="I380" s="161" t="s">
        <v>581</v>
      </c>
      <c r="J380" s="161" t="s">
        <v>1129</v>
      </c>
    </row>
    <row r="381" s="158" customFormat="1" ht="30" customHeight="1" spans="1:10">
      <c r="A381" s="164"/>
      <c r="B381" s="161"/>
      <c r="C381" s="161" t="s">
        <v>576</v>
      </c>
      <c r="D381" s="161" t="s">
        <v>584</v>
      </c>
      <c r="E381" s="161" t="s">
        <v>584</v>
      </c>
      <c r="F381" s="161" t="s">
        <v>586</v>
      </c>
      <c r="G381" s="161" t="s">
        <v>625</v>
      </c>
      <c r="H381" s="161" t="s">
        <v>597</v>
      </c>
      <c r="I381" s="161" t="s">
        <v>598</v>
      </c>
      <c r="J381" s="161" t="s">
        <v>1130</v>
      </c>
    </row>
    <row r="382" s="158" customFormat="1" ht="30" customHeight="1" spans="1:10">
      <c r="A382" s="164"/>
      <c r="B382" s="161"/>
      <c r="C382" s="161" t="s">
        <v>576</v>
      </c>
      <c r="D382" s="161" t="s">
        <v>590</v>
      </c>
      <c r="E382" s="161" t="s">
        <v>590</v>
      </c>
      <c r="F382" s="161" t="s">
        <v>586</v>
      </c>
      <c r="G382" s="161" t="s">
        <v>1128</v>
      </c>
      <c r="H382" s="161" t="s">
        <v>597</v>
      </c>
      <c r="I382" s="161" t="s">
        <v>598</v>
      </c>
      <c r="J382" s="161" t="s">
        <v>1128</v>
      </c>
    </row>
    <row r="383" s="158" customFormat="1" ht="30" customHeight="1" spans="1:10">
      <c r="A383" s="164"/>
      <c r="B383" s="161"/>
      <c r="C383" s="161" t="s">
        <v>576</v>
      </c>
      <c r="D383" s="161" t="s">
        <v>619</v>
      </c>
      <c r="E383" s="161" t="s">
        <v>635</v>
      </c>
      <c r="F383" s="161" t="s">
        <v>586</v>
      </c>
      <c r="G383" s="161" t="s">
        <v>961</v>
      </c>
      <c r="H383" s="161" t="s">
        <v>622</v>
      </c>
      <c r="I383" s="161" t="s">
        <v>598</v>
      </c>
      <c r="J383" s="161" t="s">
        <v>1130</v>
      </c>
    </row>
    <row r="384" s="158" customFormat="1" ht="30" customHeight="1" spans="1:10">
      <c r="A384" s="164"/>
      <c r="B384" s="161"/>
      <c r="C384" s="161" t="s">
        <v>576</v>
      </c>
      <c r="D384" s="161" t="s">
        <v>619</v>
      </c>
      <c r="E384" s="161" t="s">
        <v>620</v>
      </c>
      <c r="F384" s="161" t="s">
        <v>586</v>
      </c>
      <c r="G384" s="161" t="s">
        <v>961</v>
      </c>
      <c r="H384" s="161" t="s">
        <v>622</v>
      </c>
      <c r="I384" s="161" t="s">
        <v>598</v>
      </c>
      <c r="J384" s="161" t="s">
        <v>1130</v>
      </c>
    </row>
    <row r="385" s="158" customFormat="1" ht="30" customHeight="1" spans="1:10">
      <c r="A385" s="164"/>
      <c r="B385" s="161"/>
      <c r="C385" s="161" t="s">
        <v>576</v>
      </c>
      <c r="D385" s="161" t="s">
        <v>619</v>
      </c>
      <c r="E385" s="161" t="s">
        <v>650</v>
      </c>
      <c r="F385" s="161" t="s">
        <v>586</v>
      </c>
      <c r="G385" s="161" t="s">
        <v>961</v>
      </c>
      <c r="H385" s="161" t="s">
        <v>622</v>
      </c>
      <c r="I385" s="161" t="s">
        <v>598</v>
      </c>
      <c r="J385" s="161" t="s">
        <v>1130</v>
      </c>
    </row>
    <row r="386" s="158" customFormat="1" ht="30" customHeight="1" spans="1:10">
      <c r="A386" s="164"/>
      <c r="B386" s="161"/>
      <c r="C386" s="161" t="s">
        <v>593</v>
      </c>
      <c r="D386" s="161" t="s">
        <v>594</v>
      </c>
      <c r="E386" s="161" t="s">
        <v>1131</v>
      </c>
      <c r="F386" s="161" t="s">
        <v>586</v>
      </c>
      <c r="G386" s="161" t="s">
        <v>625</v>
      </c>
      <c r="H386" s="161" t="s">
        <v>597</v>
      </c>
      <c r="I386" s="161" t="s">
        <v>598</v>
      </c>
      <c r="J386" s="161" t="s">
        <v>1130</v>
      </c>
    </row>
    <row r="387" s="158" customFormat="1" ht="30" customHeight="1" spans="1:10">
      <c r="A387" s="164"/>
      <c r="B387" s="161"/>
      <c r="C387" s="161" t="s">
        <v>593</v>
      </c>
      <c r="D387" s="161" t="s">
        <v>639</v>
      </c>
      <c r="E387" s="161" t="s">
        <v>936</v>
      </c>
      <c r="F387" s="161" t="s">
        <v>586</v>
      </c>
      <c r="G387" s="161" t="s">
        <v>1128</v>
      </c>
      <c r="H387" s="161" t="s">
        <v>661</v>
      </c>
      <c r="I387" s="161" t="s">
        <v>598</v>
      </c>
      <c r="J387" s="161" t="s">
        <v>1129</v>
      </c>
    </row>
    <row r="388" s="158" customFormat="1" ht="30" customHeight="1" spans="1:10">
      <c r="A388" s="164"/>
      <c r="B388" s="161"/>
      <c r="C388" s="161" t="s">
        <v>599</v>
      </c>
      <c r="D388" s="161" t="s">
        <v>600</v>
      </c>
      <c r="E388" s="161" t="s">
        <v>1132</v>
      </c>
      <c r="F388" s="161" t="s">
        <v>586</v>
      </c>
      <c r="G388" s="161" t="s">
        <v>602</v>
      </c>
      <c r="H388" s="161" t="s">
        <v>597</v>
      </c>
      <c r="I388" s="161" t="s">
        <v>598</v>
      </c>
      <c r="J388" s="161" t="s">
        <v>1130</v>
      </c>
    </row>
    <row r="389" s="158" customFormat="1" ht="30" customHeight="1" spans="1:10">
      <c r="A389" s="164" t="s">
        <v>518</v>
      </c>
      <c r="B389" s="161" t="s">
        <v>1133</v>
      </c>
      <c r="C389" s="161" t="s">
        <v>576</v>
      </c>
      <c r="D389" s="161" t="s">
        <v>577</v>
      </c>
      <c r="E389" s="161" t="s">
        <v>666</v>
      </c>
      <c r="F389" s="161" t="s">
        <v>586</v>
      </c>
      <c r="G389" s="161" t="s">
        <v>82</v>
      </c>
      <c r="H389" s="161" t="s">
        <v>667</v>
      </c>
      <c r="I389" s="161" t="s">
        <v>581</v>
      </c>
      <c r="J389" s="161" t="s">
        <v>668</v>
      </c>
    </row>
    <row r="390" s="158" customFormat="1" ht="30" customHeight="1" spans="1:10">
      <c r="A390" s="164"/>
      <c r="B390" s="161"/>
      <c r="C390" s="161" t="s">
        <v>576</v>
      </c>
      <c r="D390" s="161" t="s">
        <v>584</v>
      </c>
      <c r="E390" s="161" t="s">
        <v>669</v>
      </c>
      <c r="F390" s="161" t="s">
        <v>586</v>
      </c>
      <c r="G390" s="161" t="s">
        <v>625</v>
      </c>
      <c r="H390" s="161" t="s">
        <v>597</v>
      </c>
      <c r="I390" s="161" t="s">
        <v>581</v>
      </c>
      <c r="J390" s="161" t="s">
        <v>670</v>
      </c>
    </row>
    <row r="391" s="158" customFormat="1" ht="30" customHeight="1" spans="1:10">
      <c r="A391" s="164"/>
      <c r="B391" s="161"/>
      <c r="C391" s="161" t="s">
        <v>576</v>
      </c>
      <c r="D391" s="161" t="s">
        <v>590</v>
      </c>
      <c r="E391" s="161" t="s">
        <v>671</v>
      </c>
      <c r="F391" s="161" t="s">
        <v>586</v>
      </c>
      <c r="G391" s="161" t="s">
        <v>625</v>
      </c>
      <c r="H391" s="161" t="s">
        <v>597</v>
      </c>
      <c r="I391" s="161" t="s">
        <v>581</v>
      </c>
      <c r="J391" s="161" t="s">
        <v>672</v>
      </c>
    </row>
    <row r="392" s="158" customFormat="1" ht="30" customHeight="1" spans="1:10">
      <c r="A392" s="164"/>
      <c r="B392" s="161"/>
      <c r="C392" s="161" t="s">
        <v>576</v>
      </c>
      <c r="D392" s="161" t="s">
        <v>577</v>
      </c>
      <c r="E392" s="161" t="s">
        <v>635</v>
      </c>
      <c r="F392" s="161" t="s">
        <v>586</v>
      </c>
      <c r="G392" s="161" t="s">
        <v>1134</v>
      </c>
      <c r="H392" s="161" t="s">
        <v>622</v>
      </c>
      <c r="I392" s="161" t="s">
        <v>581</v>
      </c>
      <c r="J392" s="161" t="s">
        <v>1135</v>
      </c>
    </row>
    <row r="393" s="158" customFormat="1" ht="30" customHeight="1" spans="1:10">
      <c r="A393" s="164"/>
      <c r="B393" s="161"/>
      <c r="C393" s="161" t="s">
        <v>593</v>
      </c>
      <c r="D393" s="161" t="s">
        <v>594</v>
      </c>
      <c r="E393" s="161" t="s">
        <v>673</v>
      </c>
      <c r="F393" s="161" t="s">
        <v>579</v>
      </c>
      <c r="G393" s="161" t="s">
        <v>625</v>
      </c>
      <c r="H393" s="161" t="s">
        <v>597</v>
      </c>
      <c r="I393" s="161" t="s">
        <v>581</v>
      </c>
      <c r="J393" s="161" t="s">
        <v>674</v>
      </c>
    </row>
    <row r="394" s="158" customFormat="1" ht="30" customHeight="1" spans="1:10">
      <c r="A394" s="164"/>
      <c r="B394" s="161"/>
      <c r="C394" s="161" t="s">
        <v>593</v>
      </c>
      <c r="D394" s="161" t="s">
        <v>639</v>
      </c>
      <c r="E394" s="161" t="s">
        <v>1136</v>
      </c>
      <c r="F394" s="161" t="s">
        <v>586</v>
      </c>
      <c r="G394" s="161" t="s">
        <v>625</v>
      </c>
      <c r="H394" s="161" t="s">
        <v>597</v>
      </c>
      <c r="I394" s="161" t="s">
        <v>581</v>
      </c>
      <c r="J394" s="161" t="s">
        <v>1137</v>
      </c>
    </row>
    <row r="395" s="158" customFormat="1" ht="30" customHeight="1" spans="1:10">
      <c r="A395" s="164"/>
      <c r="B395" s="161"/>
      <c r="C395" s="161" t="s">
        <v>599</v>
      </c>
      <c r="D395" s="161" t="s">
        <v>600</v>
      </c>
      <c r="E395" s="161" t="s">
        <v>675</v>
      </c>
      <c r="F395" s="161" t="s">
        <v>579</v>
      </c>
      <c r="G395" s="161" t="s">
        <v>625</v>
      </c>
      <c r="H395" s="161" t="s">
        <v>597</v>
      </c>
      <c r="I395" s="161" t="s">
        <v>581</v>
      </c>
      <c r="J395" s="161" t="s">
        <v>676</v>
      </c>
    </row>
    <row r="396" s="158" customFormat="1" ht="30" customHeight="1" spans="1:10">
      <c r="A396" s="164" t="s">
        <v>502</v>
      </c>
      <c r="B396" s="161" t="s">
        <v>1138</v>
      </c>
      <c r="C396" s="161" t="s">
        <v>576</v>
      </c>
      <c r="D396" s="161" t="s">
        <v>577</v>
      </c>
      <c r="E396" s="161" t="s">
        <v>1139</v>
      </c>
      <c r="F396" s="161" t="s">
        <v>586</v>
      </c>
      <c r="G396" s="161" t="s">
        <v>1140</v>
      </c>
      <c r="H396" s="161" t="s">
        <v>605</v>
      </c>
      <c r="I396" s="161" t="s">
        <v>581</v>
      </c>
      <c r="J396" s="161" t="s">
        <v>1141</v>
      </c>
    </row>
    <row r="397" s="158" customFormat="1" ht="30" customHeight="1" spans="1:10">
      <c r="A397" s="164"/>
      <c r="B397" s="161"/>
      <c r="C397" s="161" t="s">
        <v>576</v>
      </c>
      <c r="D397" s="161" t="s">
        <v>584</v>
      </c>
      <c r="E397" s="161" t="s">
        <v>1142</v>
      </c>
      <c r="F397" s="161" t="s">
        <v>586</v>
      </c>
      <c r="G397" s="161" t="s">
        <v>625</v>
      </c>
      <c r="H397" s="161" t="s">
        <v>597</v>
      </c>
      <c r="I397" s="161" t="s">
        <v>581</v>
      </c>
      <c r="J397" s="161" t="s">
        <v>1143</v>
      </c>
    </row>
    <row r="398" s="158" customFormat="1" ht="30" customHeight="1" spans="1:10">
      <c r="A398" s="164"/>
      <c r="B398" s="161"/>
      <c r="C398" s="161" t="s">
        <v>576</v>
      </c>
      <c r="D398" s="161" t="s">
        <v>590</v>
      </c>
      <c r="E398" s="161" t="s">
        <v>1144</v>
      </c>
      <c r="F398" s="161" t="s">
        <v>586</v>
      </c>
      <c r="G398" s="161" t="s">
        <v>1145</v>
      </c>
      <c r="H398" s="161" t="s">
        <v>617</v>
      </c>
      <c r="I398" s="161" t="s">
        <v>581</v>
      </c>
      <c r="J398" s="161" t="s">
        <v>1146</v>
      </c>
    </row>
    <row r="399" s="158" customFormat="1" ht="30" customHeight="1" spans="1:10">
      <c r="A399" s="164"/>
      <c r="B399" s="161"/>
      <c r="C399" s="161" t="s">
        <v>576</v>
      </c>
      <c r="D399" s="161" t="s">
        <v>619</v>
      </c>
      <c r="E399" s="161" t="s">
        <v>635</v>
      </c>
      <c r="F399" s="161" t="s">
        <v>586</v>
      </c>
      <c r="G399" s="161" t="s">
        <v>1147</v>
      </c>
      <c r="H399" s="161" t="s">
        <v>622</v>
      </c>
      <c r="I399" s="161" t="s">
        <v>581</v>
      </c>
      <c r="J399" s="161" t="s">
        <v>1148</v>
      </c>
    </row>
    <row r="400" s="158" customFormat="1" ht="30" customHeight="1" spans="1:10">
      <c r="A400" s="164"/>
      <c r="B400" s="161"/>
      <c r="C400" s="161" t="s">
        <v>576</v>
      </c>
      <c r="D400" s="161" t="s">
        <v>619</v>
      </c>
      <c r="E400" s="161" t="s">
        <v>620</v>
      </c>
      <c r="F400" s="161" t="s">
        <v>586</v>
      </c>
      <c r="G400" s="161" t="s">
        <v>1147</v>
      </c>
      <c r="H400" s="161" t="s">
        <v>622</v>
      </c>
      <c r="I400" s="161" t="s">
        <v>581</v>
      </c>
      <c r="J400" s="161" t="s">
        <v>1149</v>
      </c>
    </row>
    <row r="401" s="158" customFormat="1" ht="30" customHeight="1" spans="1:10">
      <c r="A401" s="164"/>
      <c r="B401" s="161"/>
      <c r="C401" s="161" t="s">
        <v>576</v>
      </c>
      <c r="D401" s="161" t="s">
        <v>619</v>
      </c>
      <c r="E401" s="161" t="s">
        <v>650</v>
      </c>
      <c r="F401" s="161" t="s">
        <v>579</v>
      </c>
      <c r="G401" s="161" t="s">
        <v>1075</v>
      </c>
      <c r="H401" s="161" t="s">
        <v>597</v>
      </c>
      <c r="I401" s="161" t="s">
        <v>598</v>
      </c>
      <c r="J401" s="161" t="s">
        <v>1150</v>
      </c>
    </row>
    <row r="402" s="158" customFormat="1" ht="30" customHeight="1" spans="1:10">
      <c r="A402" s="164"/>
      <c r="B402" s="161"/>
      <c r="C402" s="161" t="s">
        <v>593</v>
      </c>
      <c r="D402" s="161" t="s">
        <v>594</v>
      </c>
      <c r="E402" s="161" t="s">
        <v>1151</v>
      </c>
      <c r="F402" s="161" t="s">
        <v>586</v>
      </c>
      <c r="G402" s="161" t="s">
        <v>625</v>
      </c>
      <c r="H402" s="161" t="s">
        <v>597</v>
      </c>
      <c r="I402" s="161" t="s">
        <v>598</v>
      </c>
      <c r="J402" s="161" t="s">
        <v>1151</v>
      </c>
    </row>
    <row r="403" s="158" customFormat="1" ht="30" customHeight="1" spans="1:10">
      <c r="A403" s="164"/>
      <c r="B403" s="161"/>
      <c r="C403" s="161" t="s">
        <v>599</v>
      </c>
      <c r="D403" s="161" t="s">
        <v>600</v>
      </c>
      <c r="E403" s="161" t="s">
        <v>724</v>
      </c>
      <c r="F403" s="161" t="s">
        <v>586</v>
      </c>
      <c r="G403" s="161" t="s">
        <v>625</v>
      </c>
      <c r="H403" s="161" t="s">
        <v>597</v>
      </c>
      <c r="I403" s="161" t="s">
        <v>598</v>
      </c>
      <c r="J403" s="161" t="s">
        <v>724</v>
      </c>
    </row>
    <row r="404" s="158" customFormat="1" ht="30" customHeight="1" spans="1:10">
      <c r="A404" s="164" t="s">
        <v>520</v>
      </c>
      <c r="B404" s="161" t="s">
        <v>1152</v>
      </c>
      <c r="C404" s="161" t="s">
        <v>576</v>
      </c>
      <c r="D404" s="161" t="s">
        <v>577</v>
      </c>
      <c r="E404" s="161" t="s">
        <v>666</v>
      </c>
      <c r="F404" s="161" t="s">
        <v>586</v>
      </c>
      <c r="G404" s="161" t="s">
        <v>1153</v>
      </c>
      <c r="H404" s="161" t="s">
        <v>667</v>
      </c>
      <c r="I404" s="161" t="s">
        <v>581</v>
      </c>
      <c r="J404" s="161" t="s">
        <v>668</v>
      </c>
    </row>
    <row r="405" s="158" customFormat="1" ht="30" customHeight="1" spans="1:10">
      <c r="A405" s="164"/>
      <c r="B405" s="161"/>
      <c r="C405" s="161" t="s">
        <v>576</v>
      </c>
      <c r="D405" s="161" t="s">
        <v>584</v>
      </c>
      <c r="E405" s="161" t="s">
        <v>669</v>
      </c>
      <c r="F405" s="161" t="s">
        <v>586</v>
      </c>
      <c r="G405" s="161" t="s">
        <v>625</v>
      </c>
      <c r="H405" s="161" t="s">
        <v>597</v>
      </c>
      <c r="I405" s="161" t="s">
        <v>581</v>
      </c>
      <c r="J405" s="161" t="s">
        <v>670</v>
      </c>
    </row>
    <row r="406" s="158" customFormat="1" ht="30" customHeight="1" spans="1:10">
      <c r="A406" s="164"/>
      <c r="B406" s="161"/>
      <c r="C406" s="161" t="s">
        <v>576</v>
      </c>
      <c r="D406" s="161" t="s">
        <v>590</v>
      </c>
      <c r="E406" s="161" t="s">
        <v>671</v>
      </c>
      <c r="F406" s="161" t="s">
        <v>586</v>
      </c>
      <c r="G406" s="161" t="s">
        <v>625</v>
      </c>
      <c r="H406" s="161" t="s">
        <v>597</v>
      </c>
      <c r="I406" s="161" t="s">
        <v>581</v>
      </c>
      <c r="J406" s="161" t="s">
        <v>672</v>
      </c>
    </row>
    <row r="407" s="158" customFormat="1" ht="30" customHeight="1" spans="1:10">
      <c r="A407" s="164"/>
      <c r="B407" s="161"/>
      <c r="C407" s="161" t="s">
        <v>576</v>
      </c>
      <c r="D407" s="161" t="s">
        <v>577</v>
      </c>
      <c r="E407" s="161" t="s">
        <v>635</v>
      </c>
      <c r="F407" s="161" t="s">
        <v>586</v>
      </c>
      <c r="G407" s="161" t="s">
        <v>1154</v>
      </c>
      <c r="H407" s="161" t="s">
        <v>622</v>
      </c>
      <c r="I407" s="161" t="s">
        <v>581</v>
      </c>
      <c r="J407" s="161" t="s">
        <v>1155</v>
      </c>
    </row>
    <row r="408" s="158" customFormat="1" ht="30" customHeight="1" spans="1:10">
      <c r="A408" s="164"/>
      <c r="B408" s="161"/>
      <c r="C408" s="161" t="s">
        <v>593</v>
      </c>
      <c r="D408" s="161" t="s">
        <v>594</v>
      </c>
      <c r="E408" s="161" t="s">
        <v>673</v>
      </c>
      <c r="F408" s="161" t="s">
        <v>579</v>
      </c>
      <c r="G408" s="161" t="s">
        <v>625</v>
      </c>
      <c r="H408" s="161" t="s">
        <v>597</v>
      </c>
      <c r="I408" s="161" t="s">
        <v>581</v>
      </c>
      <c r="J408" s="161" t="s">
        <v>674</v>
      </c>
    </row>
    <row r="409" s="158" customFormat="1" ht="30" customHeight="1" spans="1:10">
      <c r="A409" s="164"/>
      <c r="B409" s="161"/>
      <c r="C409" s="161" t="s">
        <v>593</v>
      </c>
      <c r="D409" s="161" t="s">
        <v>639</v>
      </c>
      <c r="E409" s="161" t="s">
        <v>1136</v>
      </c>
      <c r="F409" s="161" t="s">
        <v>586</v>
      </c>
      <c r="G409" s="161" t="s">
        <v>625</v>
      </c>
      <c r="H409" s="161" t="s">
        <v>597</v>
      </c>
      <c r="I409" s="161" t="s">
        <v>581</v>
      </c>
      <c r="J409" s="161" t="s">
        <v>1156</v>
      </c>
    </row>
    <row r="410" s="158" customFormat="1" ht="30" customHeight="1" spans="1:10">
      <c r="A410" s="164"/>
      <c r="B410" s="161"/>
      <c r="C410" s="161" t="s">
        <v>599</v>
      </c>
      <c r="D410" s="161" t="s">
        <v>600</v>
      </c>
      <c r="E410" s="161" t="s">
        <v>675</v>
      </c>
      <c r="F410" s="161" t="s">
        <v>579</v>
      </c>
      <c r="G410" s="161" t="s">
        <v>625</v>
      </c>
      <c r="H410" s="161" t="s">
        <v>597</v>
      </c>
      <c r="I410" s="161" t="s">
        <v>581</v>
      </c>
      <c r="J410" s="161" t="s">
        <v>676</v>
      </c>
    </row>
    <row r="411" s="158" customFormat="1" ht="30" customHeight="1" spans="1:10">
      <c r="A411" s="164" t="s">
        <v>458</v>
      </c>
      <c r="B411" s="161" t="s">
        <v>1157</v>
      </c>
      <c r="C411" s="161" t="s">
        <v>576</v>
      </c>
      <c r="D411" s="161" t="s">
        <v>577</v>
      </c>
      <c r="E411" s="161" t="s">
        <v>997</v>
      </c>
      <c r="F411" s="161" t="s">
        <v>586</v>
      </c>
      <c r="G411" s="161" t="s">
        <v>1158</v>
      </c>
      <c r="H411" s="161" t="s">
        <v>580</v>
      </c>
      <c r="I411" s="161" t="s">
        <v>581</v>
      </c>
      <c r="J411" s="161" t="s">
        <v>969</v>
      </c>
    </row>
    <row r="412" s="158" customFormat="1" ht="30" customHeight="1" spans="1:10">
      <c r="A412" s="164"/>
      <c r="B412" s="161"/>
      <c r="C412" s="161" t="s">
        <v>576</v>
      </c>
      <c r="D412" s="161" t="s">
        <v>577</v>
      </c>
      <c r="E412" s="161" t="s">
        <v>998</v>
      </c>
      <c r="F412" s="161" t="s">
        <v>586</v>
      </c>
      <c r="G412" s="161" t="s">
        <v>85</v>
      </c>
      <c r="H412" s="161" t="s">
        <v>580</v>
      </c>
      <c r="I412" s="161" t="s">
        <v>581</v>
      </c>
      <c r="J412" s="161" t="s">
        <v>969</v>
      </c>
    </row>
    <row r="413" s="158" customFormat="1" ht="30" customHeight="1" spans="1:10">
      <c r="A413" s="164"/>
      <c r="B413" s="161"/>
      <c r="C413" s="161" t="s">
        <v>576</v>
      </c>
      <c r="D413" s="161" t="s">
        <v>577</v>
      </c>
      <c r="E413" s="161" t="s">
        <v>1159</v>
      </c>
      <c r="F413" s="161" t="s">
        <v>586</v>
      </c>
      <c r="G413" s="161" t="s">
        <v>82</v>
      </c>
      <c r="H413" s="161" t="s">
        <v>580</v>
      </c>
      <c r="I413" s="161" t="s">
        <v>581</v>
      </c>
      <c r="J413" s="161" t="s">
        <v>969</v>
      </c>
    </row>
    <row r="414" s="158" customFormat="1" ht="30" customHeight="1" spans="1:10">
      <c r="A414" s="164"/>
      <c r="B414" s="161"/>
      <c r="C414" s="161" t="s">
        <v>576</v>
      </c>
      <c r="D414" s="161" t="s">
        <v>584</v>
      </c>
      <c r="E414" s="161" t="s">
        <v>1000</v>
      </c>
      <c r="F414" s="161" t="s">
        <v>586</v>
      </c>
      <c r="G414" s="161" t="s">
        <v>625</v>
      </c>
      <c r="H414" s="161" t="s">
        <v>597</v>
      </c>
      <c r="I414" s="161" t="s">
        <v>581</v>
      </c>
      <c r="J414" s="161" t="s">
        <v>969</v>
      </c>
    </row>
    <row r="415" s="158" customFormat="1" ht="30" customHeight="1" spans="1:10">
      <c r="A415" s="164"/>
      <c r="B415" s="161"/>
      <c r="C415" s="161" t="s">
        <v>576</v>
      </c>
      <c r="D415" s="161" t="s">
        <v>590</v>
      </c>
      <c r="E415" s="161" t="s">
        <v>997</v>
      </c>
      <c r="F415" s="161" t="s">
        <v>586</v>
      </c>
      <c r="G415" s="161" t="s">
        <v>82</v>
      </c>
      <c r="H415" s="161" t="s">
        <v>1160</v>
      </c>
      <c r="I415" s="161" t="s">
        <v>581</v>
      </c>
      <c r="J415" s="161" t="s">
        <v>969</v>
      </c>
    </row>
    <row r="416" s="158" customFormat="1" ht="30" customHeight="1" spans="1:10">
      <c r="A416" s="164"/>
      <c r="B416" s="161"/>
      <c r="C416" s="161" t="s">
        <v>576</v>
      </c>
      <c r="D416" s="161" t="s">
        <v>590</v>
      </c>
      <c r="E416" s="161" t="s">
        <v>998</v>
      </c>
      <c r="F416" s="161" t="s">
        <v>586</v>
      </c>
      <c r="G416" s="161" t="s">
        <v>1161</v>
      </c>
      <c r="H416" s="161" t="s">
        <v>580</v>
      </c>
      <c r="I416" s="161" t="s">
        <v>581</v>
      </c>
      <c r="J416" s="161" t="s">
        <v>969</v>
      </c>
    </row>
    <row r="417" s="158" customFormat="1" ht="30" customHeight="1" spans="1:10">
      <c r="A417" s="164"/>
      <c r="B417" s="161"/>
      <c r="C417" s="161" t="s">
        <v>576</v>
      </c>
      <c r="D417" s="161" t="s">
        <v>590</v>
      </c>
      <c r="E417" s="161" t="s">
        <v>1159</v>
      </c>
      <c r="F417" s="161" t="s">
        <v>586</v>
      </c>
      <c r="G417" s="161" t="s">
        <v>82</v>
      </c>
      <c r="H417" s="161" t="s">
        <v>1003</v>
      </c>
      <c r="I417" s="161" t="s">
        <v>581</v>
      </c>
      <c r="J417" s="161" t="s">
        <v>969</v>
      </c>
    </row>
    <row r="418" s="158" customFormat="1" ht="30" customHeight="1" spans="1:10">
      <c r="A418" s="164"/>
      <c r="B418" s="161"/>
      <c r="C418" s="161" t="s">
        <v>593</v>
      </c>
      <c r="D418" s="161" t="s">
        <v>594</v>
      </c>
      <c r="E418" s="161" t="s">
        <v>1004</v>
      </c>
      <c r="F418" s="161" t="s">
        <v>579</v>
      </c>
      <c r="G418" s="161" t="s">
        <v>715</v>
      </c>
      <c r="H418" s="161" t="s">
        <v>597</v>
      </c>
      <c r="I418" s="161" t="s">
        <v>581</v>
      </c>
      <c r="J418" s="161" t="s">
        <v>969</v>
      </c>
    </row>
    <row r="419" s="158" customFormat="1" ht="30" customHeight="1" spans="1:10">
      <c r="A419" s="164"/>
      <c r="B419" s="161"/>
      <c r="C419" s="161" t="s">
        <v>593</v>
      </c>
      <c r="D419" s="161" t="s">
        <v>639</v>
      </c>
      <c r="E419" s="161" t="s">
        <v>1004</v>
      </c>
      <c r="F419" s="161" t="s">
        <v>579</v>
      </c>
      <c r="G419" s="161" t="s">
        <v>715</v>
      </c>
      <c r="H419" s="161" t="s">
        <v>597</v>
      </c>
      <c r="I419" s="161" t="s">
        <v>581</v>
      </c>
      <c r="J419" s="161" t="s">
        <v>969</v>
      </c>
    </row>
    <row r="420" s="158" customFormat="1" ht="30" customHeight="1" spans="1:10">
      <c r="A420" s="164"/>
      <c r="B420" s="161"/>
      <c r="C420" s="161" t="s">
        <v>599</v>
      </c>
      <c r="D420" s="161" t="s">
        <v>600</v>
      </c>
      <c r="E420" s="161" t="s">
        <v>1006</v>
      </c>
      <c r="F420" s="161" t="s">
        <v>579</v>
      </c>
      <c r="G420" s="161" t="s">
        <v>715</v>
      </c>
      <c r="H420" s="161" t="s">
        <v>597</v>
      </c>
      <c r="I420" s="161" t="s">
        <v>581</v>
      </c>
      <c r="J420" s="161" t="s">
        <v>969</v>
      </c>
    </row>
    <row r="421" s="158" customFormat="1" ht="30" customHeight="1" spans="1:10">
      <c r="A421" s="164" t="s">
        <v>466</v>
      </c>
      <c r="B421" s="161" t="s">
        <v>1162</v>
      </c>
      <c r="C421" s="161" t="s">
        <v>576</v>
      </c>
      <c r="D421" s="161" t="s">
        <v>577</v>
      </c>
      <c r="E421" s="161" t="s">
        <v>1163</v>
      </c>
      <c r="F421" s="161" t="s">
        <v>586</v>
      </c>
      <c r="G421" s="161" t="s">
        <v>1164</v>
      </c>
      <c r="H421" s="161" t="s">
        <v>588</v>
      </c>
      <c r="I421" s="161" t="s">
        <v>581</v>
      </c>
      <c r="J421" s="161" t="s">
        <v>1165</v>
      </c>
    </row>
    <row r="422" s="158" customFormat="1" ht="30" customHeight="1" spans="1:10">
      <c r="A422" s="164"/>
      <c r="B422" s="161"/>
      <c r="C422" s="161" t="s">
        <v>576</v>
      </c>
      <c r="D422" s="161" t="s">
        <v>584</v>
      </c>
      <c r="E422" s="161" t="s">
        <v>1166</v>
      </c>
      <c r="F422" s="161" t="s">
        <v>586</v>
      </c>
      <c r="G422" s="161" t="s">
        <v>625</v>
      </c>
      <c r="H422" s="161" t="s">
        <v>597</v>
      </c>
      <c r="I422" s="161" t="s">
        <v>581</v>
      </c>
      <c r="J422" s="161" t="s">
        <v>1167</v>
      </c>
    </row>
    <row r="423" s="158" customFormat="1" ht="30" customHeight="1" spans="1:10">
      <c r="A423" s="164"/>
      <c r="B423" s="161"/>
      <c r="C423" s="161" t="s">
        <v>576</v>
      </c>
      <c r="D423" s="161" t="s">
        <v>584</v>
      </c>
      <c r="E423" s="161" t="s">
        <v>1168</v>
      </c>
      <c r="F423" s="161" t="s">
        <v>586</v>
      </c>
      <c r="G423" s="161" t="s">
        <v>625</v>
      </c>
      <c r="H423" s="161" t="s">
        <v>597</v>
      </c>
      <c r="I423" s="161" t="s">
        <v>581</v>
      </c>
      <c r="J423" s="161" t="s">
        <v>1167</v>
      </c>
    </row>
    <row r="424" s="158" customFormat="1" ht="30" customHeight="1" spans="1:10">
      <c r="A424" s="164"/>
      <c r="B424" s="161"/>
      <c r="C424" s="161" t="s">
        <v>576</v>
      </c>
      <c r="D424" s="161" t="s">
        <v>590</v>
      </c>
      <c r="E424" s="161" t="s">
        <v>1169</v>
      </c>
      <c r="F424" s="161" t="s">
        <v>586</v>
      </c>
      <c r="G424" s="161" t="s">
        <v>1170</v>
      </c>
      <c r="H424" s="161" t="s">
        <v>617</v>
      </c>
      <c r="I424" s="161" t="s">
        <v>581</v>
      </c>
      <c r="J424" s="161" t="s">
        <v>1167</v>
      </c>
    </row>
    <row r="425" s="158" customFormat="1" ht="30" customHeight="1" spans="1:10">
      <c r="A425" s="164"/>
      <c r="B425" s="161"/>
      <c r="C425" s="161" t="s">
        <v>576</v>
      </c>
      <c r="D425" s="161" t="s">
        <v>590</v>
      </c>
      <c r="E425" s="161" t="s">
        <v>1171</v>
      </c>
      <c r="F425" s="161" t="s">
        <v>586</v>
      </c>
      <c r="G425" s="161" t="s">
        <v>1170</v>
      </c>
      <c r="H425" s="161" t="s">
        <v>617</v>
      </c>
      <c r="I425" s="161" t="s">
        <v>581</v>
      </c>
      <c r="J425" s="161" t="s">
        <v>1167</v>
      </c>
    </row>
    <row r="426" s="158" customFormat="1" ht="30" customHeight="1" spans="1:10">
      <c r="A426" s="164"/>
      <c r="B426" s="161"/>
      <c r="C426" s="161" t="s">
        <v>576</v>
      </c>
      <c r="D426" s="161" t="s">
        <v>619</v>
      </c>
      <c r="E426" s="161" t="s">
        <v>620</v>
      </c>
      <c r="F426" s="161" t="s">
        <v>586</v>
      </c>
      <c r="G426" s="161" t="s">
        <v>1154</v>
      </c>
      <c r="H426" s="161" t="s">
        <v>622</v>
      </c>
      <c r="I426" s="161" t="s">
        <v>581</v>
      </c>
      <c r="J426" s="161" t="s">
        <v>1172</v>
      </c>
    </row>
    <row r="427" s="158" customFormat="1" ht="30" customHeight="1" spans="1:10">
      <c r="A427" s="164"/>
      <c r="B427" s="161"/>
      <c r="C427" s="161" t="s">
        <v>593</v>
      </c>
      <c r="D427" s="161" t="s">
        <v>594</v>
      </c>
      <c r="E427" s="161" t="s">
        <v>1173</v>
      </c>
      <c r="F427" s="161" t="s">
        <v>586</v>
      </c>
      <c r="G427" s="161" t="s">
        <v>625</v>
      </c>
      <c r="H427" s="161" t="s">
        <v>597</v>
      </c>
      <c r="I427" s="161" t="s">
        <v>581</v>
      </c>
      <c r="J427" s="161" t="s">
        <v>1167</v>
      </c>
    </row>
    <row r="428" s="158" customFormat="1" ht="30" customHeight="1" spans="1:10">
      <c r="A428" s="164"/>
      <c r="B428" s="161"/>
      <c r="C428" s="161" t="s">
        <v>599</v>
      </c>
      <c r="D428" s="161" t="s">
        <v>600</v>
      </c>
      <c r="E428" s="161" t="s">
        <v>1174</v>
      </c>
      <c r="F428" s="161" t="s">
        <v>586</v>
      </c>
      <c r="G428" s="161" t="s">
        <v>625</v>
      </c>
      <c r="H428" s="161" t="s">
        <v>597</v>
      </c>
      <c r="I428" s="161" t="s">
        <v>581</v>
      </c>
      <c r="J428" s="161" t="s">
        <v>1167</v>
      </c>
    </row>
    <row r="429" s="158" customFormat="1" ht="30" customHeight="1" spans="1:10">
      <c r="A429" s="164" t="s">
        <v>473</v>
      </c>
      <c r="B429" s="161" t="s">
        <v>1175</v>
      </c>
      <c r="C429" s="161" t="s">
        <v>576</v>
      </c>
      <c r="D429" s="161" t="s">
        <v>577</v>
      </c>
      <c r="E429" s="161" t="s">
        <v>1176</v>
      </c>
      <c r="F429" s="161" t="s">
        <v>647</v>
      </c>
      <c r="G429" s="161" t="s">
        <v>1177</v>
      </c>
      <c r="H429" s="161" t="s">
        <v>588</v>
      </c>
      <c r="I429" s="161" t="s">
        <v>581</v>
      </c>
      <c r="J429" s="161" t="s">
        <v>1178</v>
      </c>
    </row>
    <row r="430" s="158" customFormat="1" ht="30" customHeight="1" spans="1:10">
      <c r="A430" s="164"/>
      <c r="B430" s="161"/>
      <c r="C430" s="161" t="s">
        <v>576</v>
      </c>
      <c r="D430" s="161" t="s">
        <v>584</v>
      </c>
      <c r="E430" s="161" t="s">
        <v>1179</v>
      </c>
      <c r="F430" s="161" t="s">
        <v>647</v>
      </c>
      <c r="G430" s="161" t="s">
        <v>1177</v>
      </c>
      <c r="H430" s="161" t="s">
        <v>588</v>
      </c>
      <c r="I430" s="161" t="s">
        <v>581</v>
      </c>
      <c r="J430" s="161" t="s">
        <v>1178</v>
      </c>
    </row>
    <row r="431" s="158" customFormat="1" ht="30" customHeight="1" spans="1:10">
      <c r="A431" s="164"/>
      <c r="B431" s="161"/>
      <c r="C431" s="161" t="s">
        <v>576</v>
      </c>
      <c r="D431" s="161" t="s">
        <v>590</v>
      </c>
      <c r="E431" s="161" t="s">
        <v>1180</v>
      </c>
      <c r="F431" s="161" t="s">
        <v>586</v>
      </c>
      <c r="G431" s="161" t="s">
        <v>625</v>
      </c>
      <c r="H431" s="161" t="s">
        <v>597</v>
      </c>
      <c r="I431" s="161" t="s">
        <v>581</v>
      </c>
      <c r="J431" s="161" t="s">
        <v>1178</v>
      </c>
    </row>
    <row r="432" s="158" customFormat="1" ht="30" customHeight="1" spans="1:10">
      <c r="A432" s="164"/>
      <c r="B432" s="161"/>
      <c r="C432" s="161" t="s">
        <v>593</v>
      </c>
      <c r="D432" s="161" t="s">
        <v>594</v>
      </c>
      <c r="E432" s="161" t="s">
        <v>1181</v>
      </c>
      <c r="F432" s="161" t="s">
        <v>586</v>
      </c>
      <c r="G432" s="161" t="s">
        <v>625</v>
      </c>
      <c r="H432" s="161" t="s">
        <v>597</v>
      </c>
      <c r="I432" s="161" t="s">
        <v>581</v>
      </c>
      <c r="J432" s="161" t="s">
        <v>1178</v>
      </c>
    </row>
    <row r="433" s="158" customFormat="1" ht="30" customHeight="1" spans="1:10">
      <c r="A433" s="164"/>
      <c r="B433" s="161"/>
      <c r="C433" s="161" t="s">
        <v>599</v>
      </c>
      <c r="D433" s="161" t="s">
        <v>600</v>
      </c>
      <c r="E433" s="161" t="s">
        <v>641</v>
      </c>
      <c r="F433" s="161" t="s">
        <v>586</v>
      </c>
      <c r="G433" s="161" t="s">
        <v>625</v>
      </c>
      <c r="H433" s="161" t="s">
        <v>597</v>
      </c>
      <c r="I433" s="161" t="s">
        <v>581</v>
      </c>
      <c r="J433" s="161" t="s">
        <v>1178</v>
      </c>
    </row>
    <row r="434" s="158" customFormat="1" ht="30" customHeight="1" spans="1:10">
      <c r="A434" s="164" t="s">
        <v>538</v>
      </c>
      <c r="B434" s="161" t="s">
        <v>1182</v>
      </c>
      <c r="C434" s="161" t="s">
        <v>576</v>
      </c>
      <c r="D434" s="161" t="s">
        <v>577</v>
      </c>
      <c r="E434" s="161" t="s">
        <v>1183</v>
      </c>
      <c r="F434" s="161" t="s">
        <v>579</v>
      </c>
      <c r="G434" s="161" t="s">
        <v>602</v>
      </c>
      <c r="H434" s="161" t="s">
        <v>597</v>
      </c>
      <c r="I434" s="161" t="s">
        <v>581</v>
      </c>
      <c r="J434" s="161" t="s">
        <v>1184</v>
      </c>
    </row>
    <row r="435" s="158" customFormat="1" ht="30" customHeight="1" spans="1:10">
      <c r="A435" s="164"/>
      <c r="B435" s="161"/>
      <c r="C435" s="161" t="s">
        <v>576</v>
      </c>
      <c r="D435" s="161" t="s">
        <v>577</v>
      </c>
      <c r="E435" s="161" t="s">
        <v>1185</v>
      </c>
      <c r="F435" s="161" t="s">
        <v>579</v>
      </c>
      <c r="G435" s="161" t="s">
        <v>602</v>
      </c>
      <c r="H435" s="161" t="s">
        <v>597</v>
      </c>
      <c r="I435" s="161" t="s">
        <v>581</v>
      </c>
      <c r="J435" s="161" t="s">
        <v>1184</v>
      </c>
    </row>
    <row r="436" s="158" customFormat="1" ht="30" customHeight="1" spans="1:10">
      <c r="A436" s="164"/>
      <c r="B436" s="161"/>
      <c r="C436" s="161" t="s">
        <v>576</v>
      </c>
      <c r="D436" s="161" t="s">
        <v>577</v>
      </c>
      <c r="E436" s="161" t="s">
        <v>1186</v>
      </c>
      <c r="F436" s="161" t="s">
        <v>579</v>
      </c>
      <c r="G436" s="161" t="s">
        <v>602</v>
      </c>
      <c r="H436" s="161" t="s">
        <v>597</v>
      </c>
      <c r="I436" s="161" t="s">
        <v>581</v>
      </c>
      <c r="J436" s="161" t="s">
        <v>1184</v>
      </c>
    </row>
    <row r="437" s="158" customFormat="1" ht="30" customHeight="1" spans="1:10">
      <c r="A437" s="164"/>
      <c r="B437" s="161"/>
      <c r="C437" s="161" t="s">
        <v>576</v>
      </c>
      <c r="D437" s="161" t="s">
        <v>584</v>
      </c>
      <c r="E437" s="161" t="s">
        <v>1187</v>
      </c>
      <c r="F437" s="161" t="s">
        <v>579</v>
      </c>
      <c r="G437" s="161" t="s">
        <v>715</v>
      </c>
      <c r="H437" s="161" t="s">
        <v>597</v>
      </c>
      <c r="I437" s="161" t="s">
        <v>581</v>
      </c>
      <c r="J437" s="161" t="s">
        <v>1184</v>
      </c>
    </row>
    <row r="438" s="158" customFormat="1" ht="30" customHeight="1" spans="1:10">
      <c r="A438" s="164"/>
      <c r="B438" s="161"/>
      <c r="C438" s="161" t="s">
        <v>576</v>
      </c>
      <c r="D438" s="161" t="s">
        <v>584</v>
      </c>
      <c r="E438" s="161" t="s">
        <v>1188</v>
      </c>
      <c r="F438" s="161" t="s">
        <v>579</v>
      </c>
      <c r="G438" s="161" t="s">
        <v>715</v>
      </c>
      <c r="H438" s="161" t="s">
        <v>597</v>
      </c>
      <c r="I438" s="161" t="s">
        <v>581</v>
      </c>
      <c r="J438" s="161" t="s">
        <v>1184</v>
      </c>
    </row>
    <row r="439" s="158" customFormat="1" ht="30" customHeight="1" spans="1:10">
      <c r="A439" s="164"/>
      <c r="B439" s="161"/>
      <c r="C439" s="161" t="s">
        <v>576</v>
      </c>
      <c r="D439" s="161" t="s">
        <v>584</v>
      </c>
      <c r="E439" s="161" t="s">
        <v>1189</v>
      </c>
      <c r="F439" s="161" t="s">
        <v>579</v>
      </c>
      <c r="G439" s="161" t="s">
        <v>715</v>
      </c>
      <c r="H439" s="161" t="s">
        <v>597</v>
      </c>
      <c r="I439" s="161" t="s">
        <v>581</v>
      </c>
      <c r="J439" s="161" t="s">
        <v>1184</v>
      </c>
    </row>
    <row r="440" s="158" customFormat="1" ht="30" customHeight="1" spans="1:10">
      <c r="A440" s="164"/>
      <c r="B440" s="161"/>
      <c r="C440" s="161" t="s">
        <v>576</v>
      </c>
      <c r="D440" s="161" t="s">
        <v>590</v>
      </c>
      <c r="E440" s="161" t="s">
        <v>1190</v>
      </c>
      <c r="F440" s="161" t="s">
        <v>586</v>
      </c>
      <c r="G440" s="161" t="s">
        <v>1047</v>
      </c>
      <c r="H440" s="161" t="s">
        <v>617</v>
      </c>
      <c r="I440" s="161" t="s">
        <v>598</v>
      </c>
      <c r="J440" s="161" t="s">
        <v>1184</v>
      </c>
    </row>
    <row r="441" s="158" customFormat="1" ht="30" customHeight="1" spans="1:10">
      <c r="A441" s="164"/>
      <c r="B441" s="161"/>
      <c r="C441" s="161" t="s">
        <v>593</v>
      </c>
      <c r="D441" s="161" t="s">
        <v>639</v>
      </c>
      <c r="E441" s="161" t="s">
        <v>1191</v>
      </c>
      <c r="F441" s="161" t="s">
        <v>579</v>
      </c>
      <c r="G441" s="161" t="s">
        <v>602</v>
      </c>
      <c r="H441" s="161" t="s">
        <v>597</v>
      </c>
      <c r="I441" s="161" t="s">
        <v>581</v>
      </c>
      <c r="J441" s="161" t="s">
        <v>1184</v>
      </c>
    </row>
    <row r="442" s="158" customFormat="1" ht="30" customHeight="1" spans="1:10">
      <c r="A442" s="164"/>
      <c r="B442" s="161"/>
      <c r="C442" s="161" t="s">
        <v>593</v>
      </c>
      <c r="D442" s="161" t="s">
        <v>639</v>
      </c>
      <c r="E442" s="161" t="s">
        <v>1192</v>
      </c>
      <c r="F442" s="161" t="s">
        <v>579</v>
      </c>
      <c r="G442" s="161" t="s">
        <v>602</v>
      </c>
      <c r="H442" s="161" t="s">
        <v>597</v>
      </c>
      <c r="I442" s="161" t="s">
        <v>581</v>
      </c>
      <c r="J442" s="161" t="s">
        <v>1184</v>
      </c>
    </row>
    <row r="443" s="158" customFormat="1" ht="30" customHeight="1" spans="1:10">
      <c r="A443" s="164"/>
      <c r="B443" s="161"/>
      <c r="C443" s="161" t="s">
        <v>599</v>
      </c>
      <c r="D443" s="161" t="s">
        <v>600</v>
      </c>
      <c r="E443" s="161" t="s">
        <v>1193</v>
      </c>
      <c r="F443" s="161" t="s">
        <v>579</v>
      </c>
      <c r="G443" s="161" t="s">
        <v>602</v>
      </c>
      <c r="H443" s="161" t="s">
        <v>597</v>
      </c>
      <c r="I443" s="161" t="s">
        <v>598</v>
      </c>
      <c r="J443" s="161" t="s">
        <v>1184</v>
      </c>
    </row>
    <row r="444" s="158" customFormat="1" ht="30" customHeight="1" spans="1:10">
      <c r="A444" s="164"/>
      <c r="B444" s="161"/>
      <c r="C444" s="161" t="s">
        <v>599</v>
      </c>
      <c r="D444" s="161" t="s">
        <v>600</v>
      </c>
      <c r="E444" s="161" t="s">
        <v>1194</v>
      </c>
      <c r="F444" s="161" t="s">
        <v>586</v>
      </c>
      <c r="G444" s="161" t="s">
        <v>602</v>
      </c>
      <c r="H444" s="161" t="s">
        <v>597</v>
      </c>
      <c r="I444" s="161" t="s">
        <v>598</v>
      </c>
      <c r="J444" s="161" t="s">
        <v>1184</v>
      </c>
    </row>
    <row r="445" s="158" customFormat="1" ht="30" customHeight="1" spans="1:10">
      <c r="A445" s="164" t="s">
        <v>444</v>
      </c>
      <c r="B445" s="161" t="s">
        <v>1195</v>
      </c>
      <c r="C445" s="161" t="s">
        <v>576</v>
      </c>
      <c r="D445" s="161" t="s">
        <v>577</v>
      </c>
      <c r="E445" s="161" t="s">
        <v>1196</v>
      </c>
      <c r="F445" s="161" t="s">
        <v>586</v>
      </c>
      <c r="G445" s="161" t="s">
        <v>82</v>
      </c>
      <c r="H445" s="161" t="s">
        <v>1197</v>
      </c>
      <c r="I445" s="161" t="s">
        <v>581</v>
      </c>
      <c r="J445" s="161" t="s">
        <v>1198</v>
      </c>
    </row>
    <row r="446" s="158" customFormat="1" ht="30" customHeight="1" spans="1:10">
      <c r="A446" s="164"/>
      <c r="B446" s="161"/>
      <c r="C446" s="161" t="s">
        <v>576</v>
      </c>
      <c r="D446" s="161" t="s">
        <v>577</v>
      </c>
      <c r="E446" s="161" t="s">
        <v>1199</v>
      </c>
      <c r="F446" s="161" t="s">
        <v>586</v>
      </c>
      <c r="G446" s="161" t="s">
        <v>1200</v>
      </c>
      <c r="H446" s="161" t="s">
        <v>1201</v>
      </c>
      <c r="I446" s="161" t="s">
        <v>581</v>
      </c>
      <c r="J446" s="161" t="s">
        <v>1202</v>
      </c>
    </row>
    <row r="447" s="158" customFormat="1" ht="30" customHeight="1" spans="1:10">
      <c r="A447" s="164"/>
      <c r="B447" s="161"/>
      <c r="C447" s="161" t="s">
        <v>576</v>
      </c>
      <c r="D447" s="161" t="s">
        <v>577</v>
      </c>
      <c r="E447" s="161" t="s">
        <v>1203</v>
      </c>
      <c r="F447" s="161" t="s">
        <v>586</v>
      </c>
      <c r="G447" s="161" t="s">
        <v>82</v>
      </c>
      <c r="H447" s="161" t="s">
        <v>1197</v>
      </c>
      <c r="I447" s="161" t="s">
        <v>581</v>
      </c>
      <c r="J447" s="161" t="s">
        <v>1204</v>
      </c>
    </row>
    <row r="448" s="158" customFormat="1" ht="30" customHeight="1" spans="1:10">
      <c r="A448" s="164"/>
      <c r="B448" s="161"/>
      <c r="C448" s="161" t="s">
        <v>576</v>
      </c>
      <c r="D448" s="161" t="s">
        <v>577</v>
      </c>
      <c r="E448" s="161" t="s">
        <v>1205</v>
      </c>
      <c r="F448" s="161" t="s">
        <v>586</v>
      </c>
      <c r="G448" s="161" t="s">
        <v>82</v>
      </c>
      <c r="H448" s="161" t="s">
        <v>1206</v>
      </c>
      <c r="I448" s="161" t="s">
        <v>581</v>
      </c>
      <c r="J448" s="161" t="s">
        <v>1207</v>
      </c>
    </row>
    <row r="449" s="158" customFormat="1" ht="30" customHeight="1" spans="1:10">
      <c r="A449" s="164"/>
      <c r="B449" s="161"/>
      <c r="C449" s="161" t="s">
        <v>576</v>
      </c>
      <c r="D449" s="161" t="s">
        <v>577</v>
      </c>
      <c r="E449" s="161" t="s">
        <v>1208</v>
      </c>
      <c r="F449" s="161" t="s">
        <v>586</v>
      </c>
      <c r="G449" s="161" t="s">
        <v>1209</v>
      </c>
      <c r="H449" s="161" t="s">
        <v>1210</v>
      </c>
      <c r="I449" s="161" t="s">
        <v>581</v>
      </c>
      <c r="J449" s="161" t="s">
        <v>1211</v>
      </c>
    </row>
    <row r="450" s="158" customFormat="1" ht="30" customHeight="1" spans="1:10">
      <c r="A450" s="164"/>
      <c r="B450" s="161"/>
      <c r="C450" s="161" t="s">
        <v>576</v>
      </c>
      <c r="D450" s="161" t="s">
        <v>577</v>
      </c>
      <c r="E450" s="161" t="s">
        <v>1212</v>
      </c>
      <c r="F450" s="161" t="s">
        <v>586</v>
      </c>
      <c r="G450" s="161" t="s">
        <v>82</v>
      </c>
      <c r="H450" s="161" t="s">
        <v>1213</v>
      </c>
      <c r="I450" s="161" t="s">
        <v>581</v>
      </c>
      <c r="J450" s="161" t="s">
        <v>1214</v>
      </c>
    </row>
    <row r="451" s="158" customFormat="1" ht="30" customHeight="1" spans="1:10">
      <c r="A451" s="164"/>
      <c r="B451" s="161"/>
      <c r="C451" s="161" t="s">
        <v>576</v>
      </c>
      <c r="D451" s="161" t="s">
        <v>577</v>
      </c>
      <c r="E451" s="161" t="s">
        <v>1215</v>
      </c>
      <c r="F451" s="161" t="s">
        <v>586</v>
      </c>
      <c r="G451" s="161" t="s">
        <v>82</v>
      </c>
      <c r="H451" s="161" t="s">
        <v>1213</v>
      </c>
      <c r="I451" s="161" t="s">
        <v>581</v>
      </c>
      <c r="J451" s="161" t="s">
        <v>1216</v>
      </c>
    </row>
    <row r="452" s="158" customFormat="1" ht="30" customHeight="1" spans="1:10">
      <c r="A452" s="164"/>
      <c r="B452" s="161"/>
      <c r="C452" s="161" t="s">
        <v>576</v>
      </c>
      <c r="D452" s="161" t="s">
        <v>577</v>
      </c>
      <c r="E452" s="161" t="s">
        <v>1217</v>
      </c>
      <c r="F452" s="161" t="s">
        <v>586</v>
      </c>
      <c r="G452" s="161" t="s">
        <v>82</v>
      </c>
      <c r="H452" s="161" t="s">
        <v>1213</v>
      </c>
      <c r="I452" s="161" t="s">
        <v>581</v>
      </c>
      <c r="J452" s="161" t="s">
        <v>1217</v>
      </c>
    </row>
    <row r="453" s="158" customFormat="1" ht="30" customHeight="1" spans="1:10">
      <c r="A453" s="164"/>
      <c r="B453" s="161"/>
      <c r="C453" s="161" t="s">
        <v>576</v>
      </c>
      <c r="D453" s="161" t="s">
        <v>577</v>
      </c>
      <c r="E453" s="161" t="s">
        <v>1218</v>
      </c>
      <c r="F453" s="161" t="s">
        <v>586</v>
      </c>
      <c r="G453" s="161" t="s">
        <v>82</v>
      </c>
      <c r="H453" s="161" t="s">
        <v>1213</v>
      </c>
      <c r="I453" s="161" t="s">
        <v>581</v>
      </c>
      <c r="J453" s="161" t="s">
        <v>1219</v>
      </c>
    </row>
    <row r="454" s="158" customFormat="1" ht="30" customHeight="1" spans="1:10">
      <c r="A454" s="164"/>
      <c r="B454" s="161"/>
      <c r="C454" s="161" t="s">
        <v>576</v>
      </c>
      <c r="D454" s="161" t="s">
        <v>577</v>
      </c>
      <c r="E454" s="161" t="s">
        <v>1220</v>
      </c>
      <c r="F454" s="161" t="s">
        <v>586</v>
      </c>
      <c r="G454" s="161" t="s">
        <v>82</v>
      </c>
      <c r="H454" s="161" t="s">
        <v>622</v>
      </c>
      <c r="I454" s="161" t="s">
        <v>581</v>
      </c>
      <c r="J454" s="161" t="s">
        <v>1221</v>
      </c>
    </row>
    <row r="455" s="158" customFormat="1" ht="30" customHeight="1" spans="1:10">
      <c r="A455" s="164"/>
      <c r="B455" s="161"/>
      <c r="C455" s="161" t="s">
        <v>576</v>
      </c>
      <c r="D455" s="161" t="s">
        <v>577</v>
      </c>
      <c r="E455" s="161" t="s">
        <v>1222</v>
      </c>
      <c r="F455" s="161" t="s">
        <v>586</v>
      </c>
      <c r="G455" s="161" t="s">
        <v>82</v>
      </c>
      <c r="H455" s="161" t="s">
        <v>1206</v>
      </c>
      <c r="I455" s="161" t="s">
        <v>581</v>
      </c>
      <c r="J455" s="161" t="s">
        <v>1223</v>
      </c>
    </row>
    <row r="456" s="158" customFormat="1" ht="30" customHeight="1" spans="1:10">
      <c r="A456" s="164"/>
      <c r="B456" s="161"/>
      <c r="C456" s="161" t="s">
        <v>576</v>
      </c>
      <c r="D456" s="161" t="s">
        <v>584</v>
      </c>
      <c r="E456" s="161" t="s">
        <v>1224</v>
      </c>
      <c r="F456" s="161" t="s">
        <v>586</v>
      </c>
      <c r="G456" s="161" t="s">
        <v>625</v>
      </c>
      <c r="H456" s="161" t="s">
        <v>597</v>
      </c>
      <c r="I456" s="161" t="s">
        <v>581</v>
      </c>
      <c r="J456" s="161" t="s">
        <v>1225</v>
      </c>
    </row>
    <row r="457" s="158" customFormat="1" ht="30" customHeight="1" spans="1:10">
      <c r="A457" s="164"/>
      <c r="B457" s="161"/>
      <c r="C457" s="161" t="s">
        <v>576</v>
      </c>
      <c r="D457" s="161" t="s">
        <v>590</v>
      </c>
      <c r="E457" s="161" t="s">
        <v>1226</v>
      </c>
      <c r="F457" s="161" t="s">
        <v>586</v>
      </c>
      <c r="G457" s="161" t="s">
        <v>1227</v>
      </c>
      <c r="H457" s="161" t="s">
        <v>617</v>
      </c>
      <c r="I457" s="161" t="s">
        <v>581</v>
      </c>
      <c r="J457" s="161" t="s">
        <v>1228</v>
      </c>
    </row>
    <row r="458" s="158" customFormat="1" ht="30" customHeight="1" spans="1:10">
      <c r="A458" s="164"/>
      <c r="B458" s="161"/>
      <c r="C458" s="161" t="s">
        <v>593</v>
      </c>
      <c r="D458" s="161" t="s">
        <v>594</v>
      </c>
      <c r="E458" s="161" t="s">
        <v>1229</v>
      </c>
      <c r="F458" s="161" t="s">
        <v>579</v>
      </c>
      <c r="G458" s="161" t="s">
        <v>628</v>
      </c>
      <c r="H458" s="161" t="s">
        <v>597</v>
      </c>
      <c r="I458" s="161" t="s">
        <v>598</v>
      </c>
      <c r="J458" s="161" t="s">
        <v>901</v>
      </c>
    </row>
    <row r="459" s="158" customFormat="1" ht="30" customHeight="1" spans="1:10">
      <c r="A459" s="164"/>
      <c r="B459" s="161"/>
      <c r="C459" s="161" t="s">
        <v>593</v>
      </c>
      <c r="D459" s="161" t="s">
        <v>639</v>
      </c>
      <c r="E459" s="161" t="s">
        <v>1230</v>
      </c>
      <c r="F459" s="161" t="s">
        <v>586</v>
      </c>
      <c r="G459" s="161" t="s">
        <v>628</v>
      </c>
      <c r="H459" s="161" t="s">
        <v>597</v>
      </c>
      <c r="I459" s="161" t="s">
        <v>598</v>
      </c>
      <c r="J459" s="161" t="s">
        <v>901</v>
      </c>
    </row>
    <row r="460" s="158" customFormat="1" ht="30" customHeight="1" spans="1:10">
      <c r="A460" s="164"/>
      <c r="B460" s="161"/>
      <c r="C460" s="161" t="s">
        <v>599</v>
      </c>
      <c r="D460" s="161" t="s">
        <v>600</v>
      </c>
      <c r="E460" s="161" t="s">
        <v>1231</v>
      </c>
      <c r="F460" s="161" t="s">
        <v>586</v>
      </c>
      <c r="G460" s="161" t="s">
        <v>628</v>
      </c>
      <c r="H460" s="161" t="s">
        <v>597</v>
      </c>
      <c r="I460" s="161" t="s">
        <v>598</v>
      </c>
      <c r="J460" s="161" t="s">
        <v>1232</v>
      </c>
    </row>
    <row r="461" s="158" customFormat="1" ht="30" customHeight="1" spans="1:10">
      <c r="A461" s="164" t="s">
        <v>438</v>
      </c>
      <c r="B461" s="161" t="s">
        <v>1233</v>
      </c>
      <c r="C461" s="161" t="s">
        <v>576</v>
      </c>
      <c r="D461" s="161" t="s">
        <v>577</v>
      </c>
      <c r="E461" s="161" t="s">
        <v>1234</v>
      </c>
      <c r="F461" s="161" t="s">
        <v>586</v>
      </c>
      <c r="G461" s="161" t="s">
        <v>1235</v>
      </c>
      <c r="H461" s="161" t="s">
        <v>1201</v>
      </c>
      <c r="I461" s="161" t="s">
        <v>581</v>
      </c>
      <c r="J461" s="161" t="s">
        <v>1236</v>
      </c>
    </row>
    <row r="462" s="158" customFormat="1" ht="30" customHeight="1" spans="1:10">
      <c r="A462" s="164"/>
      <c r="B462" s="161"/>
      <c r="C462" s="161" t="s">
        <v>576</v>
      </c>
      <c r="D462" s="161" t="s">
        <v>577</v>
      </c>
      <c r="E462" s="161" t="s">
        <v>1237</v>
      </c>
      <c r="F462" s="161" t="s">
        <v>586</v>
      </c>
      <c r="G462" s="161" t="s">
        <v>1238</v>
      </c>
      <c r="H462" s="161" t="s">
        <v>605</v>
      </c>
      <c r="I462" s="161" t="s">
        <v>581</v>
      </c>
      <c r="J462" s="161" t="s">
        <v>1239</v>
      </c>
    </row>
    <row r="463" s="158" customFormat="1" ht="30" customHeight="1" spans="1:10">
      <c r="A463" s="164"/>
      <c r="B463" s="161"/>
      <c r="C463" s="161" t="s">
        <v>576</v>
      </c>
      <c r="D463" s="161" t="s">
        <v>584</v>
      </c>
      <c r="E463" s="161" t="s">
        <v>1240</v>
      </c>
      <c r="F463" s="161" t="s">
        <v>586</v>
      </c>
      <c r="G463" s="161" t="s">
        <v>625</v>
      </c>
      <c r="H463" s="161" t="s">
        <v>597</v>
      </c>
      <c r="I463" s="161" t="s">
        <v>581</v>
      </c>
      <c r="J463" s="161" t="s">
        <v>1236</v>
      </c>
    </row>
    <row r="464" s="158" customFormat="1" ht="30" customHeight="1" spans="1:10">
      <c r="A464" s="164"/>
      <c r="B464" s="161"/>
      <c r="C464" s="161" t="s">
        <v>576</v>
      </c>
      <c r="D464" s="161" t="s">
        <v>590</v>
      </c>
      <c r="E464" s="161" t="s">
        <v>1241</v>
      </c>
      <c r="F464" s="161" t="s">
        <v>586</v>
      </c>
      <c r="G464" s="161" t="s">
        <v>1242</v>
      </c>
      <c r="H464" s="161" t="s">
        <v>617</v>
      </c>
      <c r="I464" s="161" t="s">
        <v>581</v>
      </c>
      <c r="J464" s="161" t="s">
        <v>1236</v>
      </c>
    </row>
    <row r="465" s="158" customFormat="1" ht="30" customHeight="1" spans="1:10">
      <c r="A465" s="164"/>
      <c r="B465" s="161"/>
      <c r="C465" s="161" t="s">
        <v>576</v>
      </c>
      <c r="D465" s="161" t="s">
        <v>590</v>
      </c>
      <c r="E465" s="161" t="s">
        <v>1243</v>
      </c>
      <c r="F465" s="161" t="s">
        <v>586</v>
      </c>
      <c r="G465" s="161" t="s">
        <v>1242</v>
      </c>
      <c r="H465" s="161" t="s">
        <v>617</v>
      </c>
      <c r="I465" s="161" t="s">
        <v>581</v>
      </c>
      <c r="J465" s="161" t="s">
        <v>1239</v>
      </c>
    </row>
    <row r="466" s="158" customFormat="1" ht="30" customHeight="1" spans="1:10">
      <c r="A466" s="164"/>
      <c r="B466" s="161"/>
      <c r="C466" s="161" t="s">
        <v>576</v>
      </c>
      <c r="D466" s="161" t="s">
        <v>619</v>
      </c>
      <c r="E466" s="161" t="s">
        <v>635</v>
      </c>
      <c r="F466" s="161" t="s">
        <v>586</v>
      </c>
      <c r="G466" s="161" t="s">
        <v>1244</v>
      </c>
      <c r="H466" s="161" t="s">
        <v>617</v>
      </c>
      <c r="I466" s="161" t="s">
        <v>581</v>
      </c>
      <c r="J466" s="161" t="s">
        <v>1245</v>
      </c>
    </row>
    <row r="467" s="158" customFormat="1" ht="30" customHeight="1" spans="1:10">
      <c r="A467" s="164"/>
      <c r="B467" s="161"/>
      <c r="C467" s="161" t="s">
        <v>593</v>
      </c>
      <c r="D467" s="161" t="s">
        <v>784</v>
      </c>
      <c r="E467" s="161" t="s">
        <v>1246</v>
      </c>
      <c r="F467" s="161" t="s">
        <v>586</v>
      </c>
      <c r="G467" s="161" t="s">
        <v>625</v>
      </c>
      <c r="H467" s="161" t="s">
        <v>597</v>
      </c>
      <c r="I467" s="161" t="s">
        <v>581</v>
      </c>
      <c r="J467" s="161" t="s">
        <v>1245</v>
      </c>
    </row>
    <row r="468" s="158" customFormat="1" ht="30" customHeight="1" spans="1:10">
      <c r="A468" s="164"/>
      <c r="B468" s="161"/>
      <c r="C468" s="161" t="s">
        <v>593</v>
      </c>
      <c r="D468" s="161" t="s">
        <v>594</v>
      </c>
      <c r="E468" s="161" t="s">
        <v>1247</v>
      </c>
      <c r="F468" s="161" t="s">
        <v>586</v>
      </c>
      <c r="G468" s="161" t="s">
        <v>715</v>
      </c>
      <c r="H468" s="161" t="s">
        <v>597</v>
      </c>
      <c r="I468" s="161" t="s">
        <v>581</v>
      </c>
      <c r="J468" s="161" t="s">
        <v>1248</v>
      </c>
    </row>
    <row r="469" s="158" customFormat="1" ht="30" customHeight="1" spans="1:10">
      <c r="A469" s="164"/>
      <c r="B469" s="161"/>
      <c r="C469" s="161" t="s">
        <v>593</v>
      </c>
      <c r="D469" s="161" t="s">
        <v>639</v>
      </c>
      <c r="E469" s="161" t="s">
        <v>1249</v>
      </c>
      <c r="F469" s="161" t="s">
        <v>586</v>
      </c>
      <c r="G469" s="161" t="s">
        <v>625</v>
      </c>
      <c r="H469" s="161" t="s">
        <v>597</v>
      </c>
      <c r="I469" s="161" t="s">
        <v>581</v>
      </c>
      <c r="J469" s="161" t="s">
        <v>1250</v>
      </c>
    </row>
    <row r="470" s="158" customFormat="1" ht="30" customHeight="1" spans="1:10">
      <c r="A470" s="164"/>
      <c r="B470" s="161"/>
      <c r="C470" s="161" t="s">
        <v>599</v>
      </c>
      <c r="D470" s="161" t="s">
        <v>600</v>
      </c>
      <c r="E470" s="161" t="s">
        <v>1251</v>
      </c>
      <c r="F470" s="161" t="s">
        <v>579</v>
      </c>
      <c r="G470" s="161" t="s">
        <v>715</v>
      </c>
      <c r="H470" s="161" t="s">
        <v>597</v>
      </c>
      <c r="I470" s="161" t="s">
        <v>581</v>
      </c>
      <c r="J470" s="161" t="s">
        <v>1252</v>
      </c>
    </row>
    <row r="471" s="158" customFormat="1" ht="30" customHeight="1" spans="1:10">
      <c r="A471" s="164" t="s">
        <v>512</v>
      </c>
      <c r="B471" s="161" t="s">
        <v>665</v>
      </c>
      <c r="C471" s="161" t="s">
        <v>576</v>
      </c>
      <c r="D471" s="161" t="s">
        <v>577</v>
      </c>
      <c r="E471" s="161" t="s">
        <v>1253</v>
      </c>
      <c r="F471" s="161" t="s">
        <v>586</v>
      </c>
      <c r="G471" s="161" t="s">
        <v>1077</v>
      </c>
      <c r="H471" s="161" t="s">
        <v>1254</v>
      </c>
      <c r="I471" s="161" t="s">
        <v>581</v>
      </c>
      <c r="J471" s="161" t="s">
        <v>1255</v>
      </c>
    </row>
    <row r="472" s="158" customFormat="1" ht="30" customHeight="1" spans="1:10">
      <c r="A472" s="164"/>
      <c r="B472" s="161"/>
      <c r="C472" s="161" t="s">
        <v>576</v>
      </c>
      <c r="D472" s="161" t="s">
        <v>584</v>
      </c>
      <c r="E472" s="161" t="s">
        <v>1256</v>
      </c>
      <c r="F472" s="161" t="s">
        <v>586</v>
      </c>
      <c r="G472" s="161" t="s">
        <v>625</v>
      </c>
      <c r="H472" s="161" t="s">
        <v>597</v>
      </c>
      <c r="I472" s="161" t="s">
        <v>581</v>
      </c>
      <c r="J472" s="161" t="s">
        <v>1257</v>
      </c>
    </row>
    <row r="473" s="158" customFormat="1" ht="30" customHeight="1" spans="1:10">
      <c r="A473" s="164"/>
      <c r="B473" s="161"/>
      <c r="C473" s="161" t="s">
        <v>576</v>
      </c>
      <c r="D473" s="161" t="s">
        <v>590</v>
      </c>
      <c r="E473" s="161" t="s">
        <v>1258</v>
      </c>
      <c r="F473" s="161" t="s">
        <v>586</v>
      </c>
      <c r="G473" s="161" t="s">
        <v>625</v>
      </c>
      <c r="H473" s="161" t="s">
        <v>597</v>
      </c>
      <c r="I473" s="161" t="s">
        <v>581</v>
      </c>
      <c r="J473" s="161" t="s">
        <v>1259</v>
      </c>
    </row>
    <row r="474" s="158" customFormat="1" ht="30" customHeight="1" spans="1:10">
      <c r="A474" s="164"/>
      <c r="B474" s="161"/>
      <c r="C474" s="161" t="s">
        <v>593</v>
      </c>
      <c r="D474" s="161" t="s">
        <v>594</v>
      </c>
      <c r="E474" s="161" t="s">
        <v>673</v>
      </c>
      <c r="F474" s="161" t="s">
        <v>579</v>
      </c>
      <c r="G474" s="161" t="s">
        <v>625</v>
      </c>
      <c r="H474" s="161" t="s">
        <v>597</v>
      </c>
      <c r="I474" s="161" t="s">
        <v>581</v>
      </c>
      <c r="J474" s="161" t="s">
        <v>1260</v>
      </c>
    </row>
    <row r="475" s="158" customFormat="1" ht="30" customHeight="1" spans="1:10">
      <c r="A475" s="164"/>
      <c r="B475" s="161"/>
      <c r="C475" s="161" t="s">
        <v>599</v>
      </c>
      <c r="D475" s="161" t="s">
        <v>600</v>
      </c>
      <c r="E475" s="161" t="s">
        <v>1261</v>
      </c>
      <c r="F475" s="161" t="s">
        <v>579</v>
      </c>
      <c r="G475" s="161" t="s">
        <v>625</v>
      </c>
      <c r="H475" s="161" t="s">
        <v>597</v>
      </c>
      <c r="I475" s="161" t="s">
        <v>581</v>
      </c>
      <c r="J475" s="161" t="s">
        <v>1262</v>
      </c>
    </row>
  </sheetData>
  <mergeCells count="116">
    <mergeCell ref="A3:J3"/>
    <mergeCell ref="A4:H4"/>
    <mergeCell ref="A7:A14"/>
    <mergeCell ref="A15:A22"/>
    <mergeCell ref="A23:A29"/>
    <mergeCell ref="A30:A37"/>
    <mergeCell ref="A38:A44"/>
    <mergeCell ref="A45:A49"/>
    <mergeCell ref="A50:A54"/>
    <mergeCell ref="A55:A63"/>
    <mergeCell ref="A64:A74"/>
    <mergeCell ref="A75:A81"/>
    <mergeCell ref="A82:A88"/>
    <mergeCell ref="A89:A102"/>
    <mergeCell ref="A103:A107"/>
    <mergeCell ref="A108:A112"/>
    <mergeCell ref="A113:A119"/>
    <mergeCell ref="A120:A125"/>
    <mergeCell ref="A126:A131"/>
    <mergeCell ref="A132:A148"/>
    <mergeCell ref="A149:A160"/>
    <mergeCell ref="A161:A167"/>
    <mergeCell ref="A168:A170"/>
    <mergeCell ref="A171:A178"/>
    <mergeCell ref="A179:A185"/>
    <mergeCell ref="A186:A192"/>
    <mergeCell ref="A193:A198"/>
    <mergeCell ref="A199:A203"/>
    <mergeCell ref="A204:A212"/>
    <mergeCell ref="A213:A224"/>
    <mergeCell ref="A225:A235"/>
    <mergeCell ref="A236:A246"/>
    <mergeCell ref="A247:A251"/>
    <mergeCell ref="A252:A261"/>
    <mergeCell ref="A262:A266"/>
    <mergeCell ref="A267:A271"/>
    <mergeCell ref="A272:A275"/>
    <mergeCell ref="A276:A278"/>
    <mergeCell ref="A279:A283"/>
    <mergeCell ref="A284:A288"/>
    <mergeCell ref="A289:A292"/>
    <mergeCell ref="A293:A328"/>
    <mergeCell ref="A329:A335"/>
    <mergeCell ref="A336:A340"/>
    <mergeCell ref="A341:A353"/>
    <mergeCell ref="A354:A364"/>
    <mergeCell ref="A365:A369"/>
    <mergeCell ref="A370:A379"/>
    <mergeCell ref="A380:A388"/>
    <mergeCell ref="A389:A395"/>
    <mergeCell ref="A396:A403"/>
    <mergeCell ref="A404:A410"/>
    <mergeCell ref="A411:A420"/>
    <mergeCell ref="A421:A428"/>
    <mergeCell ref="A429:A433"/>
    <mergeCell ref="A434:A444"/>
    <mergeCell ref="A445:A460"/>
    <mergeCell ref="A461:A470"/>
    <mergeCell ref="A471:A475"/>
    <mergeCell ref="B7:B14"/>
    <mergeCell ref="B15:B22"/>
    <mergeCell ref="B23:B29"/>
    <mergeCell ref="B30:B37"/>
    <mergeCell ref="B38:B44"/>
    <mergeCell ref="B45:B49"/>
    <mergeCell ref="B50:B54"/>
    <mergeCell ref="B55:B63"/>
    <mergeCell ref="B64:B74"/>
    <mergeCell ref="B75:B81"/>
    <mergeCell ref="B82:B88"/>
    <mergeCell ref="B89:B102"/>
    <mergeCell ref="B103:B107"/>
    <mergeCell ref="B108:B112"/>
    <mergeCell ref="B113:B119"/>
    <mergeCell ref="B120:B125"/>
    <mergeCell ref="B126:B131"/>
    <mergeCell ref="B132:B148"/>
    <mergeCell ref="B149:B160"/>
    <mergeCell ref="B161:B167"/>
    <mergeCell ref="B168:B170"/>
    <mergeCell ref="B171:B178"/>
    <mergeCell ref="B179:B185"/>
    <mergeCell ref="B186:B192"/>
    <mergeCell ref="B193:B198"/>
    <mergeCell ref="B199:B203"/>
    <mergeCell ref="B204:B212"/>
    <mergeCell ref="B213:B224"/>
    <mergeCell ref="B225:B235"/>
    <mergeCell ref="B236:B246"/>
    <mergeCell ref="B247:B251"/>
    <mergeCell ref="B252:B261"/>
    <mergeCell ref="B262:B266"/>
    <mergeCell ref="B267:B271"/>
    <mergeCell ref="B272:B275"/>
    <mergeCell ref="B276:B278"/>
    <mergeCell ref="B279:B283"/>
    <mergeCell ref="B284:B288"/>
    <mergeCell ref="B289:B292"/>
    <mergeCell ref="B293:B328"/>
    <mergeCell ref="B329:B335"/>
    <mergeCell ref="B336:B340"/>
    <mergeCell ref="B341:B353"/>
    <mergeCell ref="B354:B364"/>
    <mergeCell ref="B365:B369"/>
    <mergeCell ref="B370:B379"/>
    <mergeCell ref="B380:B388"/>
    <mergeCell ref="B389:B395"/>
    <mergeCell ref="B396:B403"/>
    <mergeCell ref="B404:B410"/>
    <mergeCell ref="B411:B420"/>
    <mergeCell ref="B421:B428"/>
    <mergeCell ref="B429:B433"/>
    <mergeCell ref="B434:B444"/>
    <mergeCell ref="B445:B460"/>
    <mergeCell ref="B461:B470"/>
    <mergeCell ref="B471:B47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2025-04-08T06:49:27Z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6CC7C4D5FEAD4C5CAD0A283E93BCA0B5_13</vt:lpwstr>
  </property>
  <property fmtid="{D5CDD505-2E9C-101B-9397-08002B2CF9AE}" pid="3" name="KSOProductBuildVer">
    <vt:lpwstr>2052-11.8.2.10393</vt:lpwstr>
  </property>
</Properties>
</file>