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4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<sst xmlns="http://schemas.openxmlformats.org/spreadsheetml/2006/main" count="1715" uniqueCount="559">
  <si>
    <t>预算01-1表</t>
  </si>
  <si>
    <t>单位名称：昆明市西山区商务和投资促进局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</si>
  <si>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</si>
  <si>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</si>
  <si>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</si>
  <si>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</si>
  <si>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</si>
  <si>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</si>
  <si>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</si>
  <si>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</si>
  <si>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</si>
  <si>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</si>
  <si>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</si>
  <si>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</si>
  <si>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</si>
  <si>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</si>
  <si>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</si>
  <si>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</si>
  <si>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</si>
  <si>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</si>
  <si>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</si>
  <si>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</si>
  <si>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</si>
  <si>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</si>
  <si>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</si>
  <si>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</si>
  <si>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</si>
  <si>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</si>
  <si>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</si>
  <si>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</si>
  <si>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</si>
  <si>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</si>
  <si>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</si>
  <si>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</si>
  <si>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</si>
  <si>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</si>
  <si>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</si>
  <si>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</si>
  <si>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</si>
  <si>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</si>
  <si>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</si>
  <si>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</si>
  <si>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</si>
  <si>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</si>
  <si>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</si>
  <si>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</si>
  <si>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</si>
  <si>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</si>
  <si>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</si>
  <si>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</si>
  <si>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</si>
  <si>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</si>
  <si>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</si>
  <si>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</si>
  <si>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</si>
  <si>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</si>
  <si>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</si>
  <si>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</si>
  <si>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</si>
  <si>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</si>
  <si>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</si>
  <si>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</si>
  <si>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</si>
  <si>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</si>
  <si>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</si>
  <si>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</si>
  <si>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</si>
  <si>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</si>
  <si>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</si>
  <si>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</si>
  <si>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</si>
  <si>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昆明市西山区商务和投资促进局</t>
  </si>
  <si>
    <t>375001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</si>
  <si>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</si>
  <si>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</si>
  <si>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</si>
  <si>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</si>
  <si>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</si>
  <si>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</si>
  <si>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</si>
  <si>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</si>
  <si>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</si>
  <si>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</si>
  <si>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</si>
  <si>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</si>
  <si>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</si>
  <si>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</si>
  <si>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</si>
  <si>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</si>
  <si>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</si>
  <si>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</si>
  <si>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</si>
  <si>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</si>
  <si>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</si>
  <si>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</si>
  <si>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</si>
  <si>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</si>
  <si>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</si>
  <si>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</si>
  <si>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</si>
  <si>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</si>
  <si>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</si>
  <si>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</si>
  <si>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</si>
  <si>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</si>
  <si>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</si>
  <si>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</si>
  <si>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</si>
  <si>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</si>
  <si>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</si>
  <si>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</si>
  <si>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</si>
  <si>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</si>
  <si>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</si>
  <si>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</si>
  <si>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</si>
  <si>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</si>
  <si>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</si>
  <si>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</si>
  <si>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</si>
  <si>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</si>
  <si>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</si>
  <si>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</si>
  <si>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</si>
  <si>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</si>
  <si>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</si>
  <si>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</si>
  <si>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</si>
  <si>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</si>
  <si>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</si>
  <si>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</si>
  <si>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</si>
  <si>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</si>
  <si>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</si>
  <si>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</si>
  <si>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</si>
  <si>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</si>
  <si>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</si>
  <si>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</si>
  <si>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</si>
  <si>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</si>
  <si>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</si>
  <si>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</si>
  <si>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</si>
  <si>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</si>
  <si>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</si>
  <si>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</si>
  <si>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</si>
  <si>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</si>
  <si>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</si>
  <si>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</si>
  <si>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</si>
  <si>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</si>
  <si>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</si>
  <si>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</si>
  <si>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</si>
  <si>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</si>
  <si>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</si>
  <si>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</si>
  <si>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</si>
  <si>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</si>
  <si>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</si>
  <si>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</si>
  <si>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</si>
  <si>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</si>
  <si>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</si>
  <si>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</si>
  <si>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</si>
  <si>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</si>
  <si>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</si>
  <si>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</si>
  <si>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</si>
  <si>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</si>
  <si>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</si>
  <si>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</si>
  <si>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</si>
  <si>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2101102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</si>
  <si>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</si>
  <si>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</si>
  <si>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</si>
  <si>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</si>
  <si>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</si>
  <si>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</si>
  <si>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</si>
  <si>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</si>
  <si>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空表说明：昆明市西山区商务和投资促进局无一般公共预算“三公”经费预算支出，此表无数据。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</si>
  <si>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</si>
  <si>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</si>
  <si>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</si>
  <si>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</si>
  <si>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</si>
  <si>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</si>
  <si>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</si>
  <si>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</si>
  <si>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</si>
  <si>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</si>
  <si>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</si>
  <si>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</si>
  <si>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</si>
  <si>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</si>
  <si>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</si>
  <si>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</si>
  <si>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</si>
  <si>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</si>
  <si>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</si>
  <si>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530112210000000003661</t>
  </si>
  <si>
    <t>一般公用经费支出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</si>
  <si>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</si>
  <si>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</si>
  <si>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</si>
  <si>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</si>
  <si>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</si>
  <si>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</si>
  <si>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</si>
  <si>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</si>
  <si>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</si>
  <si>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</si>
  <si>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</si>
  <si>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</si>
  <si>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30215</t>
  </si>
  <si>
    <t>会议费</t>
  </si>
  <si>
    <t>30216</t>
  </si>
  <si>
    <t>培训费</t>
  </si>
  <si>
    <t>30213</t>
  </si>
  <si>
    <t>维修（护）费</t>
  </si>
  <si>
    <t>530112251100003768402</t>
  </si>
  <si>
    <t>事业公务交通补贴</t>
  </si>
  <si>
    <t>530112241100002200678</t>
  </si>
  <si>
    <t>编外聘用人员支出</t>
  </si>
  <si>
    <t>30199</t>
  </si>
  <si>
    <t>其他工资福利支出</t>
  </si>
  <si>
    <t>530112210000000003658</t>
  </si>
  <si>
    <t>公务交通补贴</t>
  </si>
  <si>
    <t>530112210000000003660</t>
  </si>
  <si>
    <t>其他公用经费支出</t>
  </si>
  <si>
    <t>530112231100001423940</t>
  </si>
  <si>
    <t>离退休人员福利费</t>
  </si>
  <si>
    <t>530112231100001423937</t>
  </si>
  <si>
    <t>行政人员绩效奖励</t>
  </si>
  <si>
    <t>30103</t>
  </si>
  <si>
    <t>奖金</t>
  </si>
  <si>
    <t>530112210000000004009</t>
  </si>
  <si>
    <t>30113</t>
  </si>
  <si>
    <t>530112251100003768401</t>
  </si>
  <si>
    <t>事业人员绩效奖励</t>
  </si>
  <si>
    <t>30107</t>
  </si>
  <si>
    <t>绩效工资</t>
  </si>
  <si>
    <t>530112251100003711202</t>
  </si>
  <si>
    <t>残疾人保障金</t>
  </si>
  <si>
    <t>30299</t>
  </si>
  <si>
    <t>其他商品和服务支出</t>
  </si>
  <si>
    <t>530112210000000004012</t>
  </si>
  <si>
    <t>工会经费</t>
  </si>
  <si>
    <t>30228</t>
  </si>
  <si>
    <t>530112231100001250696</t>
  </si>
  <si>
    <t>离退休人员支出</t>
  </si>
  <si>
    <t>30305</t>
  </si>
  <si>
    <t>生活补助</t>
  </si>
  <si>
    <t>530112251100003768398</t>
  </si>
  <si>
    <t>事业人员工资支出</t>
  </si>
  <si>
    <t>30101</t>
  </si>
  <si>
    <t>基本工资</t>
  </si>
  <si>
    <t>30102</t>
  </si>
  <si>
    <t>津贴补贴</t>
  </si>
  <si>
    <t>530112210000000003655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</si>
  <si>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</si>
  <si>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</si>
  <si>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</si>
  <si>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</si>
  <si>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</si>
  <si>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</si>
  <si>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</si>
  <si>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</si>
  <si>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</si>
  <si>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530112231100001441971</t>
  </si>
  <si>
    <t>遗属补助</t>
  </si>
  <si>
    <t>530112210000000004007</t>
  </si>
  <si>
    <t>行政人员工资支出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</si>
  <si>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</si>
  <si>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</si>
  <si>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</si>
  <si>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</si>
  <si>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</si>
  <si>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</si>
  <si>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</si>
  <si>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</si>
  <si>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530112200000000000690</t>
  </si>
  <si>
    <t>西山区商投局法律顾问服务专项资金</t>
  </si>
  <si>
    <t>委托业务费</t>
  </si>
  <si>
    <t>530112221100000253237</t>
  </si>
  <si>
    <t>西山区楼宇经济发展调查分析专项经费</t>
  </si>
  <si>
    <t>530112221100000259281</t>
  </si>
  <si>
    <t>商务投资促进工作专项经费</t>
  </si>
  <si>
    <t>印刷费</t>
  </si>
  <si>
    <t>530112241100003138506</t>
  </si>
  <si>
    <t>西山区加油站数据实时采集系统建设安装工作经费</t>
  </si>
  <si>
    <t>30227</t>
  </si>
  <si>
    <t>事业发展类</t>
  </si>
  <si>
    <t>530112251100003715397</t>
  </si>
  <si>
    <t>招商中心专项工作经费</t>
  </si>
  <si>
    <t>31002</t>
  </si>
  <si>
    <t>办公设备购置</t>
  </si>
  <si>
    <t>530112251100003715682</t>
  </si>
  <si>
    <t>招商中心委托代理专项工作经费</t>
  </si>
  <si>
    <t>530112251100003783250</t>
  </si>
  <si>
    <t>代理记账经费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</si>
  <si>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</si>
  <si>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</si>
  <si>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</si>
  <si>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</si>
  <si>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</si>
  <si>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</si>
  <si>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</si>
  <si>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</si>
  <si>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</si>
  <si>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</si>
  <si>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通过西山区楼宇经济发展调查分析项目，完成对西山区184栋楼宇情况的摸底调查。达成以下目标：1.构建一流营商环境，盘活楼宇存量资源。2.建立一套服务体系，为楼宇经济发展提供全领域、全周期、全流程、全方位的服务保障。3.绘制一张产业图谱，引导优势产业聚集发展，打造主题楼宇经济，提升重点片区产业聚集效应。4.建立一套评级办法，全面推动楼宇强品提质。5.建立一个楼宇联盟，有序引导楼宇经济健康发展。6.建立一支服务队伍，促进楼宇经济服务体系高效运转。7.打造一个信息平台，提高楼宇发展精细化、规范化水平。实现推动西山区楼宇经济高质量发展的总体目标。						
</t>
  </si>
  <si>
    <t>产出指标</t>
  </si>
  <si>
    <t>数量指标</t>
  </si>
  <si>
    <t>全面调研全区楼宇发展现状</t>
  </si>
  <si>
    <t>&gt;=</t>
  </si>
  <si>
    <t>184</t>
  </si>
  <si>
    <t>栋</t>
  </si>
  <si>
    <t>定量指标</t>
  </si>
  <si>
    <t xml:space="preserve">全面调研我区184栋楼宇发展现状
</t>
  </si>
  <si>
    <t>调研重点企业项目进展情况</t>
  </si>
  <si>
    <t>100</t>
  </si>
  <si>
    <t>户</t>
  </si>
  <si>
    <t xml:space="preserve">调研重点企业户数大于等于100户
</t>
  </si>
  <si>
    <t>拟定《西山区2024年楼宇经济发展报告》</t>
  </si>
  <si>
    <t>=</t>
  </si>
  <si>
    <t>1.00</t>
  </si>
  <si>
    <t>份</t>
  </si>
  <si>
    <t xml:space="preserve">拟定《西山区2024年楼宇经济发展报告》1份
</t>
  </si>
  <si>
    <t>质量指标</t>
  </si>
  <si>
    <t>资金使用合规性</t>
  </si>
  <si>
    <t>%</t>
  </si>
  <si>
    <t xml:space="preserve">资金使用合规性等于100%
</t>
  </si>
  <si>
    <t>成果文件通过率</t>
  </si>
  <si>
    <t>90</t>
  </si>
  <si>
    <t xml:space="preserve">成果文件通过率大于等于90%
</t>
  </si>
  <si>
    <t>时效指标</t>
  </si>
  <si>
    <t>服务时间</t>
  </si>
  <si>
    <t>&lt;=</t>
  </si>
  <si>
    <t>65</t>
  </si>
  <si>
    <t>天</t>
  </si>
  <si>
    <t xml:space="preserve">开始调研到出具《西山区2024年楼宇经济发展报告》的时间不超过65天
</t>
  </si>
  <si>
    <t>成本指标</t>
  </si>
  <si>
    <t>经济成本指标</t>
  </si>
  <si>
    <t>300000</t>
  </si>
  <si>
    <t>元</t>
  </si>
  <si>
    <t xml:space="preserve">总体服务费用小于等于30万元
</t>
  </si>
  <si>
    <t>效益指标</t>
  </si>
  <si>
    <t>经济效益</t>
  </si>
  <si>
    <t>绘制一张产业图谱</t>
  </si>
  <si>
    <t>个</t>
  </si>
  <si>
    <t xml:space="preserve">绘制一张西山区楼宇产业聚集发展图谱
</t>
  </si>
  <si>
    <t>建立一个楼宇联盟</t>
  </si>
  <si>
    <t xml:space="preserve">建立一个西山区楼宇经济发展联盟
</t>
  </si>
  <si>
    <t>调研贡献率提升情况（税收千万元以上楼宇数量）</t>
  </si>
  <si>
    <t>35</t>
  </si>
  <si>
    <t xml:space="preserve">调研贡献率提升情况（税收千万元以上楼宇数量）大于等于35栋
</t>
  </si>
  <si>
    <t>可持续影响</t>
  </si>
  <si>
    <t>楼宇经济发展体系完善率</t>
  </si>
  <si>
    <t>定性指标</t>
  </si>
  <si>
    <t xml:space="preserve">楼宇经济发展体系完善率等于100%
</t>
  </si>
  <si>
    <t>满意度指标</t>
  </si>
  <si>
    <t>服务对象满意度</t>
  </si>
  <si>
    <t>被调查企业满意度</t>
  </si>
  <si>
    <t>95</t>
  </si>
  <si>
    <t xml:space="preserve">被调查企业满意度
</t>
  </si>
  <si>
    <t xml:space="preserve">为保障招商工作顺利开展，提升招商工作效率，根据工作需要，需配置必要办公固定资产，改善办公基础条件；同时，需运用天眼查系统VIP手机账号，提升招商接洽成效；以及需要开展相关宣传推介、咨询策划相关事项，全力保障招商工作有效开展。
</t>
  </si>
  <si>
    <t>天眼查系统使用费</t>
  </si>
  <si>
    <t>5040</t>
  </si>
  <si>
    <t xml:space="preserve">为方便查询相关企业信息，开通天眼查风险控制系统（专业版）服务，7个手机独立账号三年的使用经费0.504万元。
</t>
  </si>
  <si>
    <t xml:space="preserve">"为保障招商工作顺利开展，提升招商工作效率，根据工作需要，需配置必要办公固定资产，改善办公基础条件；同时，需运用天眼查系统VIP手机账号，提升招商接洽成效；以及需要开展相关宣传推介、咨询策划相关事项，全力保障招商工作有效开展。预计形成经费支出34.504万元。
"						
</t>
  </si>
  <si>
    <t>招商中心固定资产购置支出</t>
  </si>
  <si>
    <t>250000</t>
  </si>
  <si>
    <t xml:space="preserve">配置必要办公固定资产，改善办公基础条件
</t>
  </si>
  <si>
    <t>招商宣传推介、咨询策划相关工作支出</t>
  </si>
  <si>
    <t>84960</t>
  </si>
  <si>
    <t xml:space="preserve">进一步加大招商引资工作力度，提高招商效率，需开展招商宣传推介、咨询策划相关工作支出
</t>
  </si>
  <si>
    <t xml:space="preserve">资金使用合规性
</t>
  </si>
  <si>
    <t>资金及时拨付</t>
  </si>
  <si>
    <t xml:space="preserve">进度安排为：2025年3月1日完成购置办公家具、采买天眼查服务等事项。2025年12月31号前完成招商宣传推介、咨询策划相关工作支出
</t>
  </si>
  <si>
    <t>34</t>
  </si>
  <si>
    <t xml:space="preserve">为保障招商工作顺利开展，提升招商工作效率，根据工作需要，需配置必要办公固定资产，改善办公基础条件；同时，需运用天眼查系统VIP手机账号，提升招商接洽成效；以及需要开展相关宣传推介、咨询策划相关事项，全力保障招商工作有效开展。预计形成经费支出34.504万元。
</t>
  </si>
  <si>
    <t>社会效益</t>
  </si>
  <si>
    <t>全面推动我区招商引资工作提质增效，切实发挥好招商引资对优化我区经济结构、促进产业升级、推动经济社会持续健康发展的重要作用</t>
  </si>
  <si>
    <t>年</t>
  </si>
  <si>
    <t>提高招商效率</t>
  </si>
  <si>
    <t xml:space="preserve">提高招商效率
</t>
  </si>
  <si>
    <t>企业获得服务满意度</t>
  </si>
  <si>
    <t xml:space="preserve">意向投资企业获得服务满意度
</t>
  </si>
  <si>
    <r>
      <rPr>
        <sz val="9"/>
        <color theme="1"/>
        <rFont val="宋体"/>
        <charset val="134"/>
      </rPr>
      <t xml:space="preserve">为加强与发达地区的合作交流，更精准高效、顺利开展我局招商引资工作，根据工作需要，开展外出招商及商务接待、制作招商引资相关资料、筹备招商推介活动等，不断提升商务和招商工作效率、质量。
</t>
    </r>
    <r>
      <rPr>
        <sz val="9"/>
        <color theme="1"/>
        <rFont val="Arial"/>
        <charset val="134"/>
      </rPr>
      <t xml:space="preserve">					</t>
    </r>
    <r>
      <rPr>
        <sz val="9"/>
        <color theme="1"/>
        <rFont val="宋体"/>
        <charset val="134"/>
      </rPr>
      <t xml:space="preserve">
</t>
    </r>
  </si>
  <si>
    <t>5760</t>
  </si>
  <si>
    <t xml:space="preserve">为方便查询相关企业信息，开通天眼查风险控制系统（专业版）服务，8个手机独立账号三年的使用经费0.576万元。
</t>
  </si>
  <si>
    <t xml:space="preserve">为加强与发达地区的合作交流，更精准高效、顺利地开展我局招商引资工作，根据工作需要，需开通天眼查系统VIP手机账号、开展外出招商、商务洽谈、招商引资相关工作、制作招商引资相关资料、筹备招商引资推介活动、开展宣传等，预计需要工作经费70万元。						
</t>
  </si>
  <si>
    <t>印刷制作招商宣传资料工作经费</t>
  </si>
  <si>
    <t>456885</t>
  </si>
  <si>
    <t xml:space="preserve">为进一步加大西山区招商引资工作力度，需要制印刷作招商引资相关资料、筹备招商引资推介活动、开展宣传等。
</t>
  </si>
  <si>
    <t>招商引资相关工作支出</t>
  </si>
  <si>
    <t>548355</t>
  </si>
  <si>
    <t xml:space="preserve">进一步加大招商引资工作力度，提高招商效率，需开展招商引资相关工作，产生相关工作支出。
</t>
  </si>
  <si>
    <t>100000</t>
  </si>
  <si>
    <t xml:space="preserve">进一步加大招商贸和商引资工作力度，提高工作效率，需开展赴外招商、商务接待等相关工作，产生相关工作支出。
</t>
  </si>
  <si>
    <t>商务投资促进工作</t>
  </si>
  <si>
    <t xml:space="preserve">为加强与发达地区的合作交流，更精准高效、顺利地开展我局招商引资工作，根据工作需要，需开通天眼查系统VIP手机账号、开展外出招商、商务接待、招商引资相关工作、制作招商引资相关资料、筹备招商引资推介活动、开展宣传等，预计需要工作经费70万元。
</t>
  </si>
  <si>
    <t>700000</t>
  </si>
  <si>
    <t>完成市级下达招商引资内、外资目标任务</t>
  </si>
  <si>
    <t xml:space="preserve">《关于优化调整昆明市 2024 年“当好排头兵”高质量发展大竞赛活动部分考核指标及评分办法的通知》
</t>
  </si>
  <si>
    <t>向广大客商推介我区的区位优势、交通优势、资源优势、产业优势和人文优势，吸引客商到我区投资，节约招商引资人力物力财力</t>
  </si>
  <si>
    <t>企业获得服务整体满意情况。</t>
  </si>
  <si>
    <t>按照《中华人民共和国民法典》《中华人民共和国会计法》等法律法规，委托第三方代理财务会计事务，为确保全局各项工作顺利开展提供保障。</t>
  </si>
  <si>
    <t>高质量完成每月代理财务会计事务</t>
  </si>
  <si>
    <t>月</t>
  </si>
  <si>
    <t>按照《中华人民共和国民法典》《中华人民共和国会计法》等法律法规及《委托合同书》约定执行。</t>
  </si>
  <si>
    <t>确保代理财务会计工作真实、准确</t>
  </si>
  <si>
    <t>按照合同约定全面履行责任。</t>
  </si>
  <si>
    <t>代理记账服务一年</t>
  </si>
  <si>
    <t>服务时间1年</t>
  </si>
  <si>
    <t>30000</t>
  </si>
  <si>
    <t>按照合同约定全面履行责任给予委托代理记账支付费用。</t>
  </si>
  <si>
    <t>确保全局商务和招商引资工作顺利推进</t>
  </si>
  <si>
    <t>为确保全局各项工作顺利推进提供保障</t>
  </si>
  <si>
    <t>按照合同约定全面履行责任，确保全局各项工作顺利推进。</t>
  </si>
  <si>
    <t>代理财务会计事务工作满意率</t>
  </si>
  <si>
    <t>按照《委托合同书》约定执行。</t>
  </si>
  <si>
    <t xml:space="preserve">提升加油站法治化、规范化、信息化管理水平，促进成品油行业安全生产、诚信经营、公平竞争、规范管理，杜绝加油站进销成品油不开具发票、虚开发票等税收违法违规行为，督促成品油零售企业合法合规经营，强化成品油销售计量监管，打击加油机计量作弊、偷逃税款等违法行为，促进成品油零售行业高质量发展。
</t>
  </si>
  <si>
    <t>安装数据采集系统的加油站数量</t>
  </si>
  <si>
    <t>座</t>
  </si>
  <si>
    <t xml:space="preserve">安装数据采集系统的加油站数量大于等于8座
</t>
  </si>
  <si>
    <t xml:space="preserve">提升加油站法治化、规范化、信息化管理水平，促进成品油行业安全生产、诚信经营、公平竞争、规范管理，杜绝加油站进销成品油不开具发票、虚开发票等税收违法违规行为，督促成品油零售企业合法合规经营，强化成品油销售计量监管，打击加油机计量作弊、偷逃税款等违法行为，促进成品油零售行业高质量发展。拟对西山区8座民营加油站安装数据信息采集系统，8座加油站2023年营业收入申报数3.47亿元，缴纳税款291.3万元（其中区级留存87.09万元）。通过加油站数据实时采集系统，加强加油站计量和纳税监管，以税收增长50%进行测算，区级留存税收将较2023年增加43.5万元。				
</t>
  </si>
  <si>
    <t>系统覆盖率</t>
  </si>
  <si>
    <t xml:space="preserve">数据采集系统覆盖率100%
</t>
  </si>
  <si>
    <t>系统安装时间</t>
  </si>
  <si>
    <t xml:space="preserve">今年内完成系统安装工作
</t>
  </si>
  <si>
    <t>400000</t>
  </si>
  <si>
    <t xml:space="preserve">安装费用小于等于40万元
</t>
  </si>
  <si>
    <t>加油站合法合规经营率</t>
  </si>
  <si>
    <t xml:space="preserve">加油张合法合规经营率达到100%
</t>
  </si>
  <si>
    <t>税收增长率</t>
  </si>
  <si>
    <t xml:space="preserve">我区加油站站税收增长10%以上
</t>
  </si>
  <si>
    <t>数据采集系统使用满意度</t>
  </si>
  <si>
    <t xml:space="preserve">系统使用满意度大于等于90%
</t>
  </si>
  <si>
    <r>
      <rPr>
        <sz val="9"/>
        <color theme="1"/>
        <rFont val="宋体"/>
        <charset val="134"/>
      </rPr>
      <t>按照区委、区政府领导工作要求，为提升我区招商工作专业化水平，2024年度已搭建“西山产业投资地图微信小程序”，用以全面梳理整合招商资源，呈现西山招商优势和载体资源，形成对外展示完备资源要素库。2025年将按照区委区政府领导安排部署，继续对小程序进行优化升级，加强管理维护，预计形成维护小程序优化升级及维护管理经费6万元。同时，为打赢招商引资信息战，借助大数据推动精准招商效能，拟选聘代理招商中介机构或智库咨询机构，充分发挥以商招商、中介招商机构优势，实现数据资源实时共享，从而全面提升全区招商质效。</t>
    </r>
    <r>
      <rPr>
        <sz val="9"/>
        <color theme="1"/>
        <rFont val="Arial"/>
        <charset val="134"/>
      </rPr>
      <t xml:space="preserve">						</t>
    </r>
    <r>
      <rPr>
        <sz val="9"/>
        <color theme="1"/>
        <rFont val="宋体"/>
        <charset val="134"/>
      </rPr>
      <t xml:space="preserve">
</t>
    </r>
  </si>
  <si>
    <t>西山招商小程序平台优化升级及维护管理经费</t>
  </si>
  <si>
    <t>60000</t>
  </si>
  <si>
    <t xml:space="preserve">按照区委、区政府领导工作要求，为提升我区招商工作专业化水平，形成对外展示完备资源要素库，2024年度已搭建“西山产业投资地图微信小程序”，并已通过专家评审。2025年将按照区委区政府领导安排部署，继续对小程序进行优化升级，加强管理维护，预计形成维护小程序优化升级及维护管理经费6万元
</t>
  </si>
  <si>
    <t xml:space="preserve">按照区委、区政府领导工作要求，为提升我区招商工作专业化水平，2024年度已搭建“西山产业投资地图微信小程序”，用以全面梳理整合招商资源，呈现西山招商优势和载体资源，形成对外展示完备资源要素库。2025年将按照区委区政府领导安排部署，继续对小程序进行优化升级，加强管理维护，预计形成维护小程序优化升级及维护管理经费6万元。同时，为打赢招商引资信息战，借助大数据推动精准招商效能，拟选聘代理招商中介机构或智库咨询机构，充分发挥以商招商、中介招商机构优势，实现数据资源实时共享，从而全面提升全区招商质效，预计年服务费10万元。合计需要委托代理经费支出16万元。						
</t>
  </si>
  <si>
    <t>选聘代理招商中介机构或智库咨询机构</t>
  </si>
  <si>
    <t xml:space="preserve">为打赢招商引资信息战，借助大数据推动精准招商效能，拟选聘代理招商中介机构或智库咨询机构，充分发挥以商招商、中介招商机构优势，实现数据资源实时共享，从而全面提升全区招商质效，预计年服务费10万元。
</t>
  </si>
  <si>
    <t xml:space="preserve">进度安排为：2025年6月1日完成小程序优化升级工作，维护管理工作进程为1年。2025年5月1号选定代理招商中介机构或智库咨询机构，拟定合作招商计划并执行落实。
</t>
  </si>
  <si>
    <t>345040</t>
  </si>
  <si>
    <t>"按照区委、区政府领导工作要求，为提升我区招商工作专业化水平，2024年度已搭建“西山产业投资地图微信小程序”，用以全面梳理整合招商资源，呈现西山招商优势和载体资源，形成对外展示完备资源要素库。2025年将按照区委区政府领导安排部署，继续对小程序进行优化升级，加强管理维护，预计形成维护小程序优化升级及维护管理经费6万元。
同时，为打赢招商引资信息战，借助大数据推动精准招商效能，拟选聘代理招商中介机</t>
  </si>
  <si>
    <t>意向投资企业获得服务满意度</t>
  </si>
  <si>
    <t xml:space="preserve">意向投资企业获得服务满意度
</t>
  </si>
  <si>
    <t>根据《西山区推行法律顾问制度和公职律师公司律师制度的实施意见》要求，聘请法律顾问为我局提供法律服务，负责参与到我局草拟、修改、审核以区人民政府名义签署的合同、协议和其他法律事务文件；参与研究、论证我局依法行政工作意见；参与规范性文件制定咨询论证工作；结合工作实际，参与对涉及我局的权责清单的清理工作等。</t>
  </si>
  <si>
    <t>每年提供法律顾问服务数</t>
  </si>
  <si>
    <t>40</t>
  </si>
  <si>
    <t>次</t>
  </si>
  <si>
    <t>每年提供的法律顾问服务次数不少于40次</t>
  </si>
  <si>
    <t>聘请法律顾问</t>
  </si>
  <si>
    <t>提供法律咨询服务</t>
  </si>
  <si>
    <t>人次</t>
  </si>
  <si>
    <t>法律顾问服务的正确率</t>
  </si>
  <si>
    <t>法律顾问服务质量</t>
  </si>
  <si>
    <t>法律顾问服务及时性</t>
  </si>
  <si>
    <t>每次都及时</t>
  </si>
  <si>
    <t>法律顾问服务的及时性</t>
  </si>
  <si>
    <t>在合同期限内提供法律咨询业务，合同的审查意见</t>
  </si>
  <si>
    <t>聘请法律顾问服务费用不得超过60000元。</t>
  </si>
  <si>
    <t>范政府招商和商务日常运行风险</t>
  </si>
  <si>
    <t>进一步从源头上防范政府招商和商务日常运行风险，提高数据质量，严把数据关。</t>
  </si>
  <si>
    <t>政府部门满意度</t>
  </si>
  <si>
    <t>政府部门满意度指标</t>
  </si>
  <si>
    <t>预算06表</t>
  </si>
  <si>
    <t>政府性基金预算支出预算表</t>
  </si>
  <si>
    <t>单位名称：昆明市发展和改革委员会</t>
  </si>
  <si>
    <t>政府性基金预算支出</t>
  </si>
  <si>
    <t>空表说明：昆明市西山区商务和投资促进局无政府性基金预算支出，此表无数据。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</si>
  <si>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</si>
  <si>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</si>
  <si>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</si>
  <si>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</si>
  <si>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</si>
  <si>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</si>
  <si>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</si>
  <si>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</si>
  <si>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</si>
  <si>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</si>
  <si>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</si>
  <si>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</si>
  <si>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</si>
  <si>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公文用纸、资料汇编、信封印刷服务</t>
  </si>
  <si>
    <t>招商引资等宣传材料印刷</t>
  </si>
  <si>
    <t>批</t>
  </si>
  <si>
    <t>招商引资等宣传材料印刷制作</t>
  </si>
  <si>
    <t>便携式计算机</t>
  </si>
  <si>
    <t>招商服务中心固定资产购置</t>
  </si>
  <si>
    <t>台</t>
  </si>
  <si>
    <t>茶几</t>
  </si>
  <si>
    <t>茶水柜</t>
  </si>
  <si>
    <t>会议椅</t>
  </si>
  <si>
    <t>把</t>
  </si>
  <si>
    <t>三人沙发</t>
  </si>
  <si>
    <t>张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</si>
  <si>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</si>
  <si>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</si>
  <si>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</si>
  <si>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</si>
  <si>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</si>
  <si>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</si>
  <si>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</si>
  <si>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</si>
  <si>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法律顾问服务</t>
  </si>
  <si>
    <t>B0101 法律顾问服务</t>
  </si>
  <si>
    <t>B政府履职辅助性服务</t>
  </si>
  <si>
    <t>201 一般公共服务支出</t>
  </si>
  <si>
    <t>委托第三方律师事务所提供法律顾问服务、参与研究、论证我局依法行政、规范性文件制定咨询论证等工作。</t>
  </si>
  <si>
    <t xml:space="preserve">西山区楼宇经济发展调查分析	</t>
  </si>
  <si>
    <t>B0202 社会调查服务</t>
  </si>
  <si>
    <t>委托第三方全面摸清楼宇经济情况、产业发展趋势及行动计划执行情况、效果，为政府决策提供依据。</t>
  </si>
  <si>
    <t>招商中心委托代理</t>
  </si>
  <si>
    <t>B1004 其他适合通过视察方式提供的信息化服务</t>
  </si>
  <si>
    <t>委托第三方做好“西山产业投资地图微信小程序”的优化升级和管理维护。</t>
  </si>
  <si>
    <t>委托第三方搭建“西山产业投资地图微信小程序”。</t>
  </si>
  <si>
    <t>代理记账</t>
  </si>
  <si>
    <t>B0301 会计服务</t>
  </si>
  <si>
    <t>委托第三方代理财务会计事务，为确保全局各项工作顺利开展提供保障。</t>
  </si>
  <si>
    <t>预算09-1表</t>
  </si>
  <si>
    <t>单位名称（项目）</t>
  </si>
  <si>
    <t>地区</t>
  </si>
  <si>
    <t>空表说明：昆明市西山区商务和投资促进局无对下转移支付预算，此表无数据。</t>
  </si>
  <si>
    <t>预算09-2表</t>
  </si>
  <si>
    <t>空表说明：昆明市西山区商务和投资促进局无对下转移支付绩效目标，此表无数据。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</si>
  <si>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</si>
  <si>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</si>
  <si>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</si>
  <si>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</si>
  <si>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</si>
  <si>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</si>
  <si>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</si>
  <si>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</si>
  <si>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</si>
  <si>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</si>
  <si>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家具和用品</t>
  </si>
  <si>
    <t>A05010204 茶几</t>
  </si>
  <si>
    <t>A05010303 会议椅</t>
  </si>
  <si>
    <t>A05010401 三人沙发</t>
  </si>
  <si>
    <t>A05010505 茶水柜</t>
  </si>
  <si>
    <t>预算11表</t>
  </si>
  <si>
    <t>上级补助</t>
  </si>
  <si>
    <t>空表说明：昆明市西山区商务和投资促进局无上级转移支付补助项目预算支出，此表无数据。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</si>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</sst>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Microsoft YaHei UI"/>
      <charset val="1"/>
    </font>
    <font>
      <sz val="9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7" fillId="0" borderId="0">
      <alignment vertical="top"/>
      <protection locked="0"/>
    </xf>
  </cellStyleXfs>
  <cellXfs count="258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178" fontId="5" fillId="0" borderId="7" xfId="54" applyFo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>
      <alignment horizontal="left" wrapText="1"/>
    </xf>
    <xf numFmtId="180" fontId="5" fillId="0" borderId="7" xfId="54" applyNumberFormat="1" applyFont="1">
      <alignment horizontal="right" vertical="center"/>
    </xf>
    <xf numFmtId="180" fontId="5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3" fontId="2" fillId="0" borderId="7" xfId="0" applyNumberFormat="1" applyFont="1" applyBorder="1" applyAlignment="1">
      <alignment horizontal="right" vertical="center"/>
    </xf>
    <xf numFmtId="4" fontId="10" fillId="0" borderId="12" xfId="57" applyNumberFormat="1" applyFont="1" applyFill="1" applyBorder="1" applyAlignment="1" applyProtection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49" fontId="5" fillId="0" borderId="7" xfId="53" applyFont="1" applyAlignment="1">
      <alignment horizontal="left" vertical="center" wrapText="1" indent="2"/>
    </xf>
    <xf numFmtId="49" fontId="5" fillId="0" borderId="7" xfId="53" applyFont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0" fillId="0" borderId="7" xfId="57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8" fontId="17" fillId="0" borderId="7" xfId="0" applyNumberFormat="1" applyFont="1" applyFill="1" applyBorder="1" applyAlignment="1">
      <alignment horizontal="right" vertical="center"/>
    </xf>
    <xf numFmtId="0" fontId="10" fillId="0" borderId="7" xfId="57" applyFont="1" applyFill="1" applyBorder="1" applyAlignment="1" applyProtection="1" quotePrefix="1">
      <alignment horizontal="left" vertical="center"/>
    </xf>
    <xf numFmtId="0" fontId="13" fillId="0" borderId="7" xfId="0" applyFont="1" applyFill="1" applyBorder="1" applyAlignment="1" applyProtection="1" quotePrefix="1">
      <alignment horizontal="left"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D38" sqref="D38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212"/>
      <c r="D4" s="203" t="s">
        <v>2</v>
      </c>
    </row>
    <row r="5" ht="23.25" customHeight="1" spans="1:4">
      <c r="A5" s="213" t="s">
        <v>3</v>
      </c>
      <c r="B5" s="214"/>
      <c r="C5" s="213" t="s">
        <v>4</v>
      </c>
      <c r="D5" s="214"/>
    </row>
    <row r="6" ht="24" customHeight="1" spans="1:4">
      <c r="A6" s="213" t="s">
        <v>5</v>
      </c>
      <c r="B6" s="213" t="s">
        <v>6</v>
      </c>
      <c r="C6" s="213" t="s">
        <v>7</v>
      </c>
      <c r="D6" s="213" t="s">
        <v>6</v>
      </c>
    </row>
    <row r="7" ht="17.25" customHeight="1" spans="1:4">
      <c r="A7" s="215" t="s">
        <v>8</v>
      </c>
      <c r="B7" s="80">
        <v>6302095.16</v>
      </c>
      <c r="C7" s="215" t="s">
        <v>9</v>
      </c>
      <c r="D7" s="216">
        <v>4924969.88</v>
      </c>
    </row>
    <row r="8" ht="17.25" customHeight="1" spans="1:4">
      <c r="A8" s="215" t="s">
        <v>10</v>
      </c>
      <c r="B8" s="80"/>
      <c r="C8" s="215" t="s">
        <v>11</v>
      </c>
      <c r="D8" s="216"/>
    </row>
    <row r="9" ht="17.25" customHeight="1" spans="1:4">
      <c r="A9" s="215" t="s">
        <v>12</v>
      </c>
      <c r="B9" s="80"/>
      <c r="C9" s="256" t="s">
        <v>13</v>
      </c>
      <c r="D9" s="216"/>
    </row>
    <row r="10" ht="17.25" customHeight="1" spans="1:4">
      <c r="A10" s="215" t="s">
        <v>14</v>
      </c>
      <c r="B10" s="80"/>
      <c r="C10" s="256" t="s">
        <v>15</v>
      </c>
      <c r="D10" s="216"/>
    </row>
    <row r="11" ht="17.25" customHeight="1" spans="1:4">
      <c r="A11" s="215" t="s">
        <v>16</v>
      </c>
      <c r="B11" s="80"/>
      <c r="C11" s="256" t="s">
        <v>17</v>
      </c>
      <c r="D11" s="216"/>
    </row>
    <row r="12" ht="17.25" customHeight="1" spans="1:4">
      <c r="A12" s="215" t="s">
        <v>18</v>
      </c>
      <c r="B12" s="80"/>
      <c r="C12" s="256" t="s">
        <v>19</v>
      </c>
      <c r="D12" s="216"/>
    </row>
    <row r="13" ht="17.25" customHeight="1" spans="1:4">
      <c r="A13" s="215" t="s">
        <v>20</v>
      </c>
      <c r="B13" s="80"/>
      <c r="C13" s="31" t="s">
        <v>21</v>
      </c>
      <c r="D13" s="216"/>
    </row>
    <row r="14" ht="17.25" customHeight="1" spans="1:4">
      <c r="A14" s="215" t="s">
        <v>22</v>
      </c>
      <c r="B14" s="80"/>
      <c r="C14" s="31" t="s">
        <v>23</v>
      </c>
      <c r="D14" s="216">
        <v>791820</v>
      </c>
    </row>
    <row r="15" ht="17.25" customHeight="1" spans="1:4">
      <c r="A15" s="215" t="s">
        <v>24</v>
      </c>
      <c r="B15" s="80"/>
      <c r="C15" s="31" t="s">
        <v>25</v>
      </c>
      <c r="D15" s="216">
        <v>327785.28</v>
      </c>
    </row>
    <row r="16" ht="17.25" customHeight="1" spans="1:4">
      <c r="A16" s="215" t="s">
        <v>26</v>
      </c>
      <c r="B16" s="80"/>
      <c r="C16" s="31" t="s">
        <v>27</v>
      </c>
      <c r="D16" s="216"/>
    </row>
    <row r="17" ht="17.25" customHeight="1" spans="1:4">
      <c r="A17" s="217"/>
      <c r="B17" s="80"/>
      <c r="C17" s="31" t="s">
        <v>28</v>
      </c>
      <c r="D17" s="218"/>
    </row>
    <row r="18" ht="17.25" customHeight="1" spans="1:4">
      <c r="A18" s="219"/>
      <c r="B18" s="80"/>
      <c r="C18" s="31" t="s">
        <v>29</v>
      </c>
      <c r="D18" s="218"/>
    </row>
    <row r="19" ht="17.25" customHeight="1" spans="1:4">
      <c r="A19" s="219"/>
      <c r="B19" s="80"/>
      <c r="C19" s="31" t="s">
        <v>30</v>
      </c>
      <c r="D19" s="218"/>
    </row>
    <row r="20" ht="17.25" customHeight="1" spans="1:4">
      <c r="A20" s="219"/>
      <c r="B20" s="80"/>
      <c r="C20" s="31" t="s">
        <v>31</v>
      </c>
      <c r="D20" s="218"/>
    </row>
    <row r="21" ht="17.25" customHeight="1" spans="1:4">
      <c r="A21" s="219"/>
      <c r="B21" s="80"/>
      <c r="C21" s="31" t="s">
        <v>32</v>
      </c>
      <c r="D21" s="218"/>
    </row>
    <row r="22" ht="17.25" customHeight="1" spans="1:4">
      <c r="A22" s="219"/>
      <c r="B22" s="80"/>
      <c r="C22" s="31" t="s">
        <v>33</v>
      </c>
      <c r="D22" s="218"/>
    </row>
    <row r="23" ht="17.25" customHeight="1" spans="1:4">
      <c r="A23" s="219"/>
      <c r="B23" s="80"/>
      <c r="C23" s="31" t="s">
        <v>34</v>
      </c>
      <c r="D23" s="218"/>
    </row>
    <row r="24" ht="17.25" customHeight="1" spans="1:4">
      <c r="A24" s="219"/>
      <c r="B24" s="80"/>
      <c r="C24" s="31" t="s">
        <v>35</v>
      </c>
      <c r="D24" s="218"/>
    </row>
    <row r="25" ht="17.25" customHeight="1" spans="1:4">
      <c r="A25" s="219"/>
      <c r="B25" s="80"/>
      <c r="C25" s="31" t="s">
        <v>36</v>
      </c>
      <c r="D25" s="218">
        <v>257520</v>
      </c>
    </row>
    <row r="26" ht="17.25" customHeight="1" spans="1:4">
      <c r="A26" s="219"/>
      <c r="B26" s="80"/>
      <c r="C26" s="31" t="s">
        <v>37</v>
      </c>
      <c r="D26" s="218"/>
    </row>
    <row r="27" ht="17.25" customHeight="1" spans="1:4">
      <c r="A27" s="219"/>
      <c r="B27" s="80"/>
      <c r="C27" s="217" t="s">
        <v>38</v>
      </c>
      <c r="D27" s="218"/>
    </row>
    <row r="28" ht="17.25" customHeight="1" spans="1:4">
      <c r="A28" s="219"/>
      <c r="B28" s="80"/>
      <c r="C28" s="31" t="s">
        <v>39</v>
      </c>
      <c r="D28" s="218"/>
    </row>
    <row r="29" ht="16.5" customHeight="1" spans="1:4">
      <c r="A29" s="219"/>
      <c r="B29" s="80"/>
      <c r="C29" s="31" t="s">
        <v>40</v>
      </c>
      <c r="D29" s="218"/>
    </row>
    <row r="30" ht="16.5" customHeight="1" spans="1:4">
      <c r="A30" s="219"/>
      <c r="B30" s="80"/>
      <c r="C30" s="217" t="s">
        <v>41</v>
      </c>
      <c r="D30" s="218"/>
    </row>
    <row r="31" ht="17.25" customHeight="1" spans="1:4">
      <c r="A31" s="219"/>
      <c r="B31" s="80"/>
      <c r="C31" s="217" t="s">
        <v>42</v>
      </c>
      <c r="D31" s="218"/>
    </row>
    <row r="32" ht="17.25" customHeight="1" spans="1:4">
      <c r="A32" s="219"/>
      <c r="B32" s="80"/>
      <c r="C32" s="31" t="s">
        <v>43</v>
      </c>
      <c r="D32" s="218"/>
    </row>
    <row r="33" ht="16.5" customHeight="1" spans="1:4">
      <c r="A33" s="219" t="s">
        <v>44</v>
      </c>
      <c r="B33" s="257">
        <v>6302095.16</v>
      </c>
      <c r="C33" s="219" t="s">
        <v>45</v>
      </c>
      <c r="D33" s="222">
        <v>6302095.16</v>
      </c>
    </row>
    <row r="34" ht="16.5" customHeight="1" spans="1:4">
      <c r="A34" s="217" t="s">
        <v>46</v>
      </c>
      <c r="B34" s="80"/>
      <c r="C34" s="217" t="s">
        <v>47</v>
      </c>
      <c r="D34" s="80"/>
    </row>
    <row r="35" ht="16.5" customHeight="1" spans="1:4">
      <c r="A35" s="31" t="s">
        <v>48</v>
      </c>
      <c r="B35" s="80"/>
      <c r="C35" s="31" t="s">
        <v>48</v>
      </c>
      <c r="D35" s="80"/>
    </row>
    <row r="36" ht="16.5" customHeight="1" spans="1:4">
      <c r="A36" s="31" t="s">
        <v>49</v>
      </c>
      <c r="B36" s="80"/>
      <c r="C36" s="31" t="s">
        <v>50</v>
      </c>
      <c r="D36" s="80"/>
    </row>
    <row r="37" ht="16.5" customHeight="1" spans="1:4">
      <c r="A37" s="221" t="s">
        <v>51</v>
      </c>
      <c r="B37" s="257">
        <v>6302095.16</v>
      </c>
      <c r="C37" s="221" t="s">
        <v>52</v>
      </c>
      <c r="D37" s="257">
        <v>6302095.16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19" sqref="D19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39" t="s">
        <v>54</v>
      </c>
      <c r="B5" s="240" t="s">
        <v>55</v>
      </c>
      <c r="C5" s="240" t="s">
        <v>56</v>
      </c>
      <c r="D5" s="241" t="s">
        <v>57</v>
      </c>
      <c r="E5" s="241"/>
      <c r="F5" s="241"/>
      <c r="G5" s="241"/>
      <c r="H5" s="241"/>
      <c r="I5" s="153"/>
      <c r="J5" s="241"/>
      <c r="K5" s="241"/>
      <c r="L5" s="241"/>
      <c r="M5" s="241"/>
      <c r="N5" s="251"/>
      <c r="O5" s="241" t="s">
        <v>46</v>
      </c>
      <c r="P5" s="241"/>
      <c r="Q5" s="241"/>
      <c r="R5" s="241"/>
      <c r="S5" s="251"/>
    </row>
    <row r="6" ht="27" customHeight="1" spans="1:19">
      <c r="A6" s="242"/>
      <c r="B6" s="243"/>
      <c r="C6" s="243"/>
      <c r="D6" s="243" t="s">
        <v>58</v>
      </c>
      <c r="E6" s="243" t="s">
        <v>59</v>
      </c>
      <c r="F6" s="243" t="s">
        <v>60</v>
      </c>
      <c r="G6" s="243" t="s">
        <v>61</v>
      </c>
      <c r="H6" s="243" t="s">
        <v>62</v>
      </c>
      <c r="I6" s="252" t="s">
        <v>63</v>
      </c>
      <c r="J6" s="253"/>
      <c r="K6" s="253"/>
      <c r="L6" s="253"/>
      <c r="M6" s="253"/>
      <c r="N6" s="254"/>
      <c r="O6" s="243" t="s">
        <v>58</v>
      </c>
      <c r="P6" s="243" t="s">
        <v>59</v>
      </c>
      <c r="Q6" s="243" t="s">
        <v>60</v>
      </c>
      <c r="R6" s="243" t="s">
        <v>61</v>
      </c>
      <c r="S6" s="243" t="s">
        <v>64</v>
      </c>
    </row>
    <row r="7" ht="30" customHeight="1" spans="1:19">
      <c r="A7" s="244"/>
      <c r="B7" s="245"/>
      <c r="C7" s="246"/>
      <c r="D7" s="246"/>
      <c r="E7" s="246"/>
      <c r="F7" s="246"/>
      <c r="G7" s="246"/>
      <c r="H7" s="246"/>
      <c r="I7" s="70" t="s">
        <v>58</v>
      </c>
      <c r="J7" s="254" t="s">
        <v>65</v>
      </c>
      <c r="K7" s="254" t="s">
        <v>66</v>
      </c>
      <c r="L7" s="254" t="s">
        <v>67</v>
      </c>
      <c r="M7" s="254" t="s">
        <v>68</v>
      </c>
      <c r="N7" s="254" t="s">
        <v>69</v>
      </c>
      <c r="O7" s="255"/>
      <c r="P7" s="255"/>
      <c r="Q7" s="255"/>
      <c r="R7" s="255"/>
      <c r="S7" s="246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7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ht="18" customHeight="1" spans="1:19">
      <c r="A9" s="247" t="s">
        <v>70</v>
      </c>
      <c r="B9" s="247" t="s">
        <v>71</v>
      </c>
      <c r="C9" s="232">
        <v>6302095.16</v>
      </c>
      <c r="D9" s="232">
        <v>6302095.16</v>
      </c>
      <c r="E9" s="232">
        <v>6302095.16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248" t="s">
        <v>72</v>
      </c>
      <c r="B10" s="248" t="s">
        <v>71</v>
      </c>
      <c r="C10" s="232">
        <v>6302095.16</v>
      </c>
      <c r="D10" s="232">
        <v>6302095.16</v>
      </c>
      <c r="E10" s="232">
        <v>6302095.16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249" t="s">
        <v>56</v>
      </c>
      <c r="B11" s="250"/>
      <c r="C11" s="232">
        <v>6302095.16</v>
      </c>
      <c r="D11" s="232">
        <v>6302095.16</v>
      </c>
      <c r="E11" s="232">
        <v>6302095.16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18" activePane="bottomLeft" state="frozen"/>
      <selection/>
      <selection pane="bottomLeft" activeCell="E31" sqref="E31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73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23" t="s">
        <v>74</v>
      </c>
      <c r="B5" s="223" t="s">
        <v>75</v>
      </c>
      <c r="C5" s="223" t="s">
        <v>56</v>
      </c>
      <c r="D5" s="224" t="s">
        <v>59</v>
      </c>
      <c r="E5" s="225"/>
      <c r="F5" s="226"/>
      <c r="G5" s="227" t="s">
        <v>60</v>
      </c>
      <c r="H5" s="227" t="s">
        <v>61</v>
      </c>
      <c r="I5" s="227" t="s">
        <v>76</v>
      </c>
      <c r="J5" s="224" t="s">
        <v>63</v>
      </c>
      <c r="K5" s="225"/>
      <c r="L5" s="225"/>
      <c r="M5" s="225"/>
      <c r="N5" s="237"/>
      <c r="O5" s="238"/>
    </row>
    <row r="6" ht="42" customHeight="1" spans="1:15">
      <c r="A6" s="228"/>
      <c r="B6" s="228"/>
      <c r="C6" s="229"/>
      <c r="D6" s="230" t="s">
        <v>58</v>
      </c>
      <c r="E6" s="230" t="s">
        <v>77</v>
      </c>
      <c r="F6" s="230" t="s">
        <v>78</v>
      </c>
      <c r="G6" s="229"/>
      <c r="H6" s="229"/>
      <c r="I6" s="228"/>
      <c r="J6" s="230" t="s">
        <v>58</v>
      </c>
      <c r="K6" s="213" t="s">
        <v>79</v>
      </c>
      <c r="L6" s="213" t="s">
        <v>80</v>
      </c>
      <c r="M6" s="213" t="s">
        <v>81</v>
      </c>
      <c r="N6" s="213" t="s">
        <v>82</v>
      </c>
      <c r="O6" s="213" t="s">
        <v>83</v>
      </c>
    </row>
    <row r="7" ht="18" customHeight="1" spans="1:15">
      <c r="A7" s="51" t="s">
        <v>84</v>
      </c>
      <c r="B7" s="51" t="s">
        <v>85</v>
      </c>
      <c r="C7" s="51" t="s">
        <v>86</v>
      </c>
      <c r="D7" s="55" t="s">
        <v>87</v>
      </c>
      <c r="E7" s="55" t="s">
        <v>88</v>
      </c>
      <c r="F7" s="55" t="s">
        <v>89</v>
      </c>
      <c r="G7" s="55" t="s">
        <v>90</v>
      </c>
      <c r="H7" s="55" t="s">
        <v>91</v>
      </c>
      <c r="I7" s="55" t="s">
        <v>92</v>
      </c>
      <c r="J7" s="55" t="s">
        <v>93</v>
      </c>
      <c r="K7" s="55" t="s">
        <v>94</v>
      </c>
      <c r="L7" s="55" t="s">
        <v>95</v>
      </c>
      <c r="M7" s="55" t="s">
        <v>96</v>
      </c>
      <c r="N7" s="51" t="s">
        <v>97</v>
      </c>
      <c r="O7" s="55" t="s">
        <v>98</v>
      </c>
    </row>
    <row r="8" ht="21" customHeight="1" spans="1:15">
      <c r="A8" s="231" t="s">
        <v>99</v>
      </c>
      <c r="B8" s="231" t="s">
        <v>100</v>
      </c>
      <c r="C8" s="218">
        <v>4924969.88</v>
      </c>
      <c r="D8" s="232">
        <v>4924969.88</v>
      </c>
      <c r="E8" s="232">
        <v>3134969.88</v>
      </c>
      <c r="F8" s="232">
        <v>1790000</v>
      </c>
      <c r="G8" s="232"/>
      <c r="H8" s="232"/>
      <c r="I8" s="232"/>
      <c r="J8" s="232"/>
      <c r="K8" s="232"/>
      <c r="L8" s="232"/>
      <c r="M8" s="232"/>
      <c r="N8" s="218"/>
      <c r="O8" s="218"/>
    </row>
    <row r="9" ht="21" customHeight="1" spans="1:15">
      <c r="A9" s="233" t="s">
        <v>101</v>
      </c>
      <c r="B9" s="233" t="s">
        <v>102</v>
      </c>
      <c r="C9" s="218">
        <v>4924969.88</v>
      </c>
      <c r="D9" s="232">
        <v>4924969.88</v>
      </c>
      <c r="E9" s="232">
        <v>3134969.88</v>
      </c>
      <c r="F9" s="232">
        <v>1790000</v>
      </c>
      <c r="G9" s="232"/>
      <c r="H9" s="232"/>
      <c r="I9" s="232"/>
      <c r="J9" s="232"/>
      <c r="K9" s="232"/>
      <c r="L9" s="232"/>
      <c r="M9" s="232"/>
      <c r="N9" s="218"/>
      <c r="O9" s="218"/>
    </row>
    <row r="10" ht="21" customHeight="1" spans="1:15">
      <c r="A10" s="234" t="s">
        <v>103</v>
      </c>
      <c r="B10" s="234" t="s">
        <v>104</v>
      </c>
      <c r="C10" s="218">
        <v>3134969.88</v>
      </c>
      <c r="D10" s="232">
        <v>3134969.88</v>
      </c>
      <c r="E10" s="232">
        <v>3134969.88</v>
      </c>
      <c r="F10" s="232"/>
      <c r="G10" s="232"/>
      <c r="H10" s="232"/>
      <c r="I10" s="232"/>
      <c r="J10" s="232"/>
      <c r="K10" s="232"/>
      <c r="L10" s="232"/>
      <c r="M10" s="232"/>
      <c r="N10" s="218"/>
      <c r="O10" s="218"/>
    </row>
    <row r="11" ht="21" customHeight="1" spans="1:15">
      <c r="A11" s="234" t="s">
        <v>105</v>
      </c>
      <c r="B11" s="234" t="s">
        <v>106</v>
      </c>
      <c r="C11" s="218">
        <v>1190000</v>
      </c>
      <c r="D11" s="232">
        <v>1190000</v>
      </c>
      <c r="E11" s="232"/>
      <c r="F11" s="232">
        <v>1190000</v>
      </c>
      <c r="G11" s="232"/>
      <c r="H11" s="232"/>
      <c r="I11" s="232"/>
      <c r="J11" s="232"/>
      <c r="K11" s="232"/>
      <c r="L11" s="232"/>
      <c r="M11" s="232"/>
      <c r="N11" s="218"/>
      <c r="O11" s="218"/>
    </row>
    <row r="12" ht="21" customHeight="1" spans="1:15">
      <c r="A12" s="234" t="s">
        <v>107</v>
      </c>
      <c r="B12" s="234" t="s">
        <v>108</v>
      </c>
      <c r="C12" s="218">
        <v>600000</v>
      </c>
      <c r="D12" s="232">
        <v>600000</v>
      </c>
      <c r="E12" s="232"/>
      <c r="F12" s="232">
        <v>600000</v>
      </c>
      <c r="G12" s="232"/>
      <c r="H12" s="232"/>
      <c r="I12" s="232"/>
      <c r="J12" s="232"/>
      <c r="K12" s="232"/>
      <c r="L12" s="232"/>
      <c r="M12" s="232"/>
      <c r="N12" s="218"/>
      <c r="O12" s="218"/>
    </row>
    <row r="13" ht="21" customHeight="1" spans="1:15">
      <c r="A13" s="231" t="s">
        <v>109</v>
      </c>
      <c r="B13" s="231" t="s">
        <v>110</v>
      </c>
      <c r="C13" s="218">
        <v>791820</v>
      </c>
      <c r="D13" s="232">
        <v>791820</v>
      </c>
      <c r="E13" s="232">
        <v>791820</v>
      </c>
      <c r="F13" s="232"/>
      <c r="G13" s="232"/>
      <c r="H13" s="232"/>
      <c r="I13" s="232"/>
      <c r="J13" s="232"/>
      <c r="K13" s="232"/>
      <c r="L13" s="232"/>
      <c r="M13" s="232"/>
      <c r="N13" s="218"/>
      <c r="O13" s="218"/>
    </row>
    <row r="14" ht="21" customHeight="1" spans="1:15">
      <c r="A14" s="233" t="s">
        <v>111</v>
      </c>
      <c r="B14" s="233" t="s">
        <v>112</v>
      </c>
      <c r="C14" s="218">
        <v>772560</v>
      </c>
      <c r="D14" s="232">
        <v>772560</v>
      </c>
      <c r="E14" s="232">
        <v>772560</v>
      </c>
      <c r="F14" s="232"/>
      <c r="G14" s="232"/>
      <c r="H14" s="232"/>
      <c r="I14" s="232"/>
      <c r="J14" s="232"/>
      <c r="K14" s="232"/>
      <c r="L14" s="232"/>
      <c r="M14" s="232"/>
      <c r="N14" s="218"/>
      <c r="O14" s="218"/>
    </row>
    <row r="15" ht="21" customHeight="1" spans="1:15">
      <c r="A15" s="234" t="s">
        <v>113</v>
      </c>
      <c r="B15" s="234" t="s">
        <v>114</v>
      </c>
      <c r="C15" s="218">
        <v>323760</v>
      </c>
      <c r="D15" s="232">
        <v>323760</v>
      </c>
      <c r="E15" s="232">
        <v>323760</v>
      </c>
      <c r="F15" s="232"/>
      <c r="G15" s="232"/>
      <c r="H15" s="232"/>
      <c r="I15" s="232"/>
      <c r="J15" s="232"/>
      <c r="K15" s="232"/>
      <c r="L15" s="232"/>
      <c r="M15" s="232"/>
      <c r="N15" s="218"/>
      <c r="O15" s="218"/>
    </row>
    <row r="16" ht="21" customHeight="1" spans="1:15">
      <c r="A16" s="234" t="s">
        <v>115</v>
      </c>
      <c r="B16" s="234" t="s">
        <v>116</v>
      </c>
      <c r="C16" s="218">
        <v>448800</v>
      </c>
      <c r="D16" s="232">
        <v>448800</v>
      </c>
      <c r="E16" s="232">
        <v>448800</v>
      </c>
      <c r="F16" s="232"/>
      <c r="G16" s="232"/>
      <c r="H16" s="232"/>
      <c r="I16" s="232"/>
      <c r="J16" s="232"/>
      <c r="K16" s="232"/>
      <c r="L16" s="232"/>
      <c r="M16" s="232"/>
      <c r="N16" s="218"/>
      <c r="O16" s="218"/>
    </row>
    <row r="17" ht="21" customHeight="1" spans="1:15">
      <c r="A17" s="233" t="s">
        <v>117</v>
      </c>
      <c r="B17" s="233" t="s">
        <v>118</v>
      </c>
      <c r="C17" s="218">
        <v>19260</v>
      </c>
      <c r="D17" s="232">
        <v>19260</v>
      </c>
      <c r="E17" s="232">
        <v>19260</v>
      </c>
      <c r="F17" s="232"/>
      <c r="G17" s="232"/>
      <c r="H17" s="232"/>
      <c r="I17" s="232"/>
      <c r="J17" s="232"/>
      <c r="K17" s="232"/>
      <c r="L17" s="232"/>
      <c r="M17" s="232"/>
      <c r="N17" s="218"/>
      <c r="O17" s="218"/>
    </row>
    <row r="18" ht="21" customHeight="1" spans="1:15">
      <c r="A18" s="234" t="s">
        <v>119</v>
      </c>
      <c r="B18" s="234" t="s">
        <v>120</v>
      </c>
      <c r="C18" s="218">
        <v>19260</v>
      </c>
      <c r="D18" s="232">
        <v>19260</v>
      </c>
      <c r="E18" s="232">
        <v>19260</v>
      </c>
      <c r="F18" s="232"/>
      <c r="G18" s="232"/>
      <c r="H18" s="232"/>
      <c r="I18" s="232"/>
      <c r="J18" s="232"/>
      <c r="K18" s="232"/>
      <c r="L18" s="232"/>
      <c r="M18" s="232"/>
      <c r="N18" s="218"/>
      <c r="O18" s="218"/>
    </row>
    <row r="19" ht="21" customHeight="1" spans="1:15">
      <c r="A19" s="231" t="s">
        <v>121</v>
      </c>
      <c r="B19" s="231" t="s">
        <v>122</v>
      </c>
      <c r="C19" s="218">
        <v>327785.28</v>
      </c>
      <c r="D19" s="232">
        <v>327785.28</v>
      </c>
      <c r="E19" s="232">
        <v>327785.28</v>
      </c>
      <c r="F19" s="232"/>
      <c r="G19" s="232"/>
      <c r="H19" s="232"/>
      <c r="I19" s="232"/>
      <c r="J19" s="232"/>
      <c r="K19" s="232"/>
      <c r="L19" s="232"/>
      <c r="M19" s="232"/>
      <c r="N19" s="218"/>
      <c r="O19" s="218"/>
    </row>
    <row r="20" ht="21" customHeight="1" spans="1:15">
      <c r="A20" s="233" t="s">
        <v>123</v>
      </c>
      <c r="B20" s="233" t="s">
        <v>124</v>
      </c>
      <c r="C20" s="218">
        <v>327785.28</v>
      </c>
      <c r="D20" s="232">
        <v>327785.28</v>
      </c>
      <c r="E20" s="232">
        <v>327785.28</v>
      </c>
      <c r="F20" s="232"/>
      <c r="G20" s="232"/>
      <c r="H20" s="232"/>
      <c r="I20" s="232"/>
      <c r="J20" s="232"/>
      <c r="K20" s="232"/>
      <c r="L20" s="232"/>
      <c r="M20" s="232"/>
      <c r="N20" s="218"/>
      <c r="O20" s="218"/>
    </row>
    <row r="21" ht="21" customHeight="1" spans="1:15">
      <c r="A21" s="234" t="s">
        <v>125</v>
      </c>
      <c r="B21" s="234" t="s">
        <v>126</v>
      </c>
      <c r="C21" s="218">
        <v>104484</v>
      </c>
      <c r="D21" s="232">
        <v>104484</v>
      </c>
      <c r="E21" s="232">
        <v>104484</v>
      </c>
      <c r="F21" s="232"/>
      <c r="G21" s="232"/>
      <c r="H21" s="232"/>
      <c r="I21" s="232"/>
      <c r="J21" s="232"/>
      <c r="K21" s="232"/>
      <c r="L21" s="232"/>
      <c r="M21" s="232"/>
      <c r="N21" s="218"/>
      <c r="O21" s="218"/>
    </row>
    <row r="22" ht="21" customHeight="1" spans="1:15">
      <c r="A22" s="234">
        <v>2101102</v>
      </c>
      <c r="B22" s="234" t="s">
        <v>127</v>
      </c>
      <c r="C22" s="218">
        <v>34828</v>
      </c>
      <c r="D22" s="232">
        <v>34828</v>
      </c>
      <c r="E22" s="232">
        <v>34828</v>
      </c>
      <c r="F22" s="232"/>
      <c r="G22" s="232"/>
      <c r="H22" s="232"/>
      <c r="I22" s="232"/>
      <c r="J22" s="232"/>
      <c r="K22" s="232"/>
      <c r="L22" s="232"/>
      <c r="M22" s="232"/>
      <c r="N22" s="218"/>
      <c r="O22" s="218"/>
    </row>
    <row r="23" ht="21" customHeight="1" spans="1:15">
      <c r="A23" s="234" t="s">
        <v>128</v>
      </c>
      <c r="B23" s="234" t="s">
        <v>129</v>
      </c>
      <c r="C23" s="218">
        <v>168878</v>
      </c>
      <c r="D23" s="232">
        <v>168878</v>
      </c>
      <c r="E23" s="232">
        <v>168878</v>
      </c>
      <c r="F23" s="232"/>
      <c r="G23" s="232"/>
      <c r="H23" s="232"/>
      <c r="I23" s="232"/>
      <c r="J23" s="232"/>
      <c r="K23" s="232"/>
      <c r="L23" s="232"/>
      <c r="M23" s="232"/>
      <c r="N23" s="218"/>
      <c r="O23" s="218"/>
    </row>
    <row r="24" ht="21" customHeight="1" spans="1:15">
      <c r="A24" s="234" t="s">
        <v>130</v>
      </c>
      <c r="B24" s="234" t="s">
        <v>131</v>
      </c>
      <c r="C24" s="218">
        <v>19595.28</v>
      </c>
      <c r="D24" s="232">
        <v>19595.28</v>
      </c>
      <c r="E24" s="232">
        <v>19595.28</v>
      </c>
      <c r="F24" s="232"/>
      <c r="G24" s="232"/>
      <c r="H24" s="232"/>
      <c r="I24" s="232"/>
      <c r="J24" s="232"/>
      <c r="K24" s="232"/>
      <c r="L24" s="232"/>
      <c r="M24" s="232"/>
      <c r="N24" s="218"/>
      <c r="O24" s="218"/>
    </row>
    <row r="25" ht="21" customHeight="1" spans="1:15">
      <c r="A25" s="231" t="s">
        <v>132</v>
      </c>
      <c r="B25" s="231" t="s">
        <v>133</v>
      </c>
      <c r="C25" s="218">
        <v>257520</v>
      </c>
      <c r="D25" s="232">
        <v>257520</v>
      </c>
      <c r="E25" s="232">
        <v>257520</v>
      </c>
      <c r="F25" s="232"/>
      <c r="G25" s="232"/>
      <c r="H25" s="232"/>
      <c r="I25" s="232"/>
      <c r="J25" s="232"/>
      <c r="K25" s="232"/>
      <c r="L25" s="232"/>
      <c r="M25" s="232"/>
      <c r="N25" s="218"/>
      <c r="O25" s="218"/>
    </row>
    <row r="26" ht="21" customHeight="1" spans="1:15">
      <c r="A26" s="233" t="s">
        <v>134</v>
      </c>
      <c r="B26" s="233" t="s">
        <v>135</v>
      </c>
      <c r="C26" s="218">
        <v>257520</v>
      </c>
      <c r="D26" s="232">
        <v>257520</v>
      </c>
      <c r="E26" s="232">
        <v>257520</v>
      </c>
      <c r="F26" s="232"/>
      <c r="G26" s="232"/>
      <c r="H26" s="232"/>
      <c r="I26" s="232"/>
      <c r="J26" s="232"/>
      <c r="K26" s="232"/>
      <c r="L26" s="232"/>
      <c r="M26" s="232"/>
      <c r="N26" s="218"/>
      <c r="O26" s="218"/>
    </row>
    <row r="27" ht="21" customHeight="1" spans="1:15">
      <c r="A27" s="234" t="s">
        <v>136</v>
      </c>
      <c r="B27" s="234" t="s">
        <v>137</v>
      </c>
      <c r="C27" s="218">
        <v>257520</v>
      </c>
      <c r="D27" s="232">
        <v>257520</v>
      </c>
      <c r="E27" s="232">
        <v>257520</v>
      </c>
      <c r="F27" s="232"/>
      <c r="G27" s="232"/>
      <c r="H27" s="232"/>
      <c r="I27" s="232"/>
      <c r="J27" s="232"/>
      <c r="K27" s="232"/>
      <c r="L27" s="232"/>
      <c r="M27" s="232"/>
      <c r="N27" s="218"/>
      <c r="O27" s="218"/>
    </row>
    <row r="28" ht="20" customHeight="1" spans="1:15">
      <c r="A28" s="235" t="s">
        <v>56</v>
      </c>
      <c r="B28" s="236"/>
      <c r="C28" s="232">
        <v>6302095.16</v>
      </c>
      <c r="D28" s="232">
        <v>6302095.16</v>
      </c>
      <c r="E28" s="232">
        <v>4512095.16</v>
      </c>
      <c r="F28" s="232">
        <v>1790000</v>
      </c>
      <c r="G28" s="232"/>
      <c r="H28" s="232"/>
      <c r="I28" s="232"/>
      <c r="J28" s="232"/>
      <c r="K28" s="232"/>
      <c r="L28" s="232"/>
      <c r="M28" s="232"/>
      <c r="N28" s="232"/>
      <c r="O28" s="232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9" activePane="bottomLeft" state="frozen"/>
      <selection/>
      <selection pane="bottomLeft" activeCell="C48" sqref="C48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138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212"/>
      <c r="D4" s="47" t="s">
        <v>2</v>
      </c>
    </row>
    <row r="5" ht="17.25" customHeight="1" spans="1:4">
      <c r="A5" s="213" t="s">
        <v>3</v>
      </c>
      <c r="B5" s="214"/>
      <c r="C5" s="213" t="s">
        <v>4</v>
      </c>
      <c r="D5" s="214"/>
    </row>
    <row r="6" ht="18.75" customHeight="1" spans="1:4">
      <c r="A6" s="213" t="s">
        <v>5</v>
      </c>
      <c r="B6" s="213" t="s">
        <v>6</v>
      </c>
      <c r="C6" s="213" t="s">
        <v>7</v>
      </c>
      <c r="D6" s="213" t="s">
        <v>6</v>
      </c>
    </row>
    <row r="7" ht="16.5" customHeight="1" spans="1:4">
      <c r="A7" s="215" t="s">
        <v>139</v>
      </c>
      <c r="B7" s="216">
        <v>6302095.16</v>
      </c>
      <c r="C7" s="215" t="s">
        <v>140</v>
      </c>
      <c r="D7" s="216">
        <v>6302095.16</v>
      </c>
    </row>
    <row r="8" ht="16.5" customHeight="1" spans="1:4">
      <c r="A8" s="215" t="s">
        <v>141</v>
      </c>
      <c r="B8" s="216">
        <v>6302095.16</v>
      </c>
      <c r="C8" s="215" t="s">
        <v>142</v>
      </c>
      <c r="D8" s="216">
        <v>4924969.88</v>
      </c>
    </row>
    <row r="9" ht="16.5" customHeight="1" spans="1:4">
      <c r="A9" s="215" t="s">
        <v>143</v>
      </c>
      <c r="B9" s="216"/>
      <c r="C9" s="215" t="s">
        <v>144</v>
      </c>
      <c r="D9" s="216"/>
    </row>
    <row r="10" ht="16.5" customHeight="1" spans="1:4">
      <c r="A10" s="215" t="s">
        <v>145</v>
      </c>
      <c r="B10" s="216"/>
      <c r="C10" s="215" t="s">
        <v>146</v>
      </c>
      <c r="D10" s="216"/>
    </row>
    <row r="11" ht="16.5" customHeight="1" spans="1:4">
      <c r="A11" s="215" t="s">
        <v>147</v>
      </c>
      <c r="B11" s="216"/>
      <c r="C11" s="215" t="s">
        <v>148</v>
      </c>
      <c r="D11" s="216"/>
    </row>
    <row r="12" ht="16.5" customHeight="1" spans="1:4">
      <c r="A12" s="215" t="s">
        <v>141</v>
      </c>
      <c r="B12" s="216"/>
      <c r="C12" s="215" t="s">
        <v>149</v>
      </c>
      <c r="D12" s="216"/>
    </row>
    <row r="13" ht="16.5" customHeight="1" spans="1:4">
      <c r="A13" s="217" t="s">
        <v>143</v>
      </c>
      <c r="B13" s="218"/>
      <c r="C13" s="69" t="s">
        <v>150</v>
      </c>
      <c r="D13" s="218"/>
    </row>
    <row r="14" ht="16.5" customHeight="1" spans="1:4">
      <c r="A14" s="217" t="s">
        <v>145</v>
      </c>
      <c r="B14" s="218"/>
      <c r="C14" s="69" t="s">
        <v>151</v>
      </c>
      <c r="D14" s="218"/>
    </row>
    <row r="15" ht="16.5" customHeight="1" spans="1:4">
      <c r="A15" s="219"/>
      <c r="B15" s="220"/>
      <c r="C15" s="69" t="s">
        <v>152</v>
      </c>
      <c r="D15" s="218">
        <v>791820</v>
      </c>
    </row>
    <row r="16" ht="16.5" customHeight="1" spans="1:4">
      <c r="A16" s="219"/>
      <c r="B16" s="220"/>
      <c r="C16" s="69" t="s">
        <v>153</v>
      </c>
      <c r="D16" s="218">
        <v>327785.28</v>
      </c>
    </row>
    <row r="17" ht="16.5" customHeight="1" spans="1:4">
      <c r="A17" s="219"/>
      <c r="B17" s="220"/>
      <c r="C17" s="69" t="s">
        <v>154</v>
      </c>
      <c r="D17" s="218"/>
    </row>
    <row r="18" ht="16.5" customHeight="1" spans="1:4">
      <c r="A18" s="219"/>
      <c r="B18" s="220"/>
      <c r="C18" s="69" t="s">
        <v>155</v>
      </c>
      <c r="D18" s="218"/>
    </row>
    <row r="19" ht="16.5" customHeight="1" spans="1:4">
      <c r="A19" s="219"/>
      <c r="B19" s="220"/>
      <c r="C19" s="69" t="s">
        <v>156</v>
      </c>
      <c r="D19" s="218"/>
    </row>
    <row r="20" ht="16.5" customHeight="1" spans="1:4">
      <c r="A20" s="219"/>
      <c r="B20" s="220"/>
      <c r="C20" s="69" t="s">
        <v>157</v>
      </c>
      <c r="D20" s="218"/>
    </row>
    <row r="21" ht="16.5" customHeight="1" spans="1:4">
      <c r="A21" s="219"/>
      <c r="B21" s="220"/>
      <c r="C21" s="69" t="s">
        <v>158</v>
      </c>
      <c r="D21" s="218"/>
    </row>
    <row r="22" ht="16.5" customHeight="1" spans="1:4">
      <c r="A22" s="219"/>
      <c r="B22" s="220"/>
      <c r="C22" s="69" t="s">
        <v>159</v>
      </c>
      <c r="D22" s="218"/>
    </row>
    <row r="23" ht="16.5" customHeight="1" spans="1:4">
      <c r="A23" s="219"/>
      <c r="B23" s="220"/>
      <c r="C23" s="69" t="s">
        <v>160</v>
      </c>
      <c r="D23" s="218"/>
    </row>
    <row r="24" ht="16.5" customHeight="1" spans="1:4">
      <c r="A24" s="219"/>
      <c r="B24" s="220"/>
      <c r="C24" s="69" t="s">
        <v>161</v>
      </c>
      <c r="D24" s="218"/>
    </row>
    <row r="25" ht="16.5" customHeight="1" spans="1:4">
      <c r="A25" s="219"/>
      <c r="B25" s="220"/>
      <c r="C25" s="69" t="s">
        <v>162</v>
      </c>
      <c r="D25" s="218"/>
    </row>
    <row r="26" ht="16.5" customHeight="1" spans="1:4">
      <c r="A26" s="219"/>
      <c r="B26" s="220"/>
      <c r="C26" s="69" t="s">
        <v>163</v>
      </c>
      <c r="D26" s="218">
        <v>257520</v>
      </c>
    </row>
    <row r="27" ht="16.5" customHeight="1" spans="1:4">
      <c r="A27" s="219"/>
      <c r="B27" s="220"/>
      <c r="C27" s="69" t="s">
        <v>164</v>
      </c>
      <c r="D27" s="218"/>
    </row>
    <row r="28" ht="16.5" customHeight="1" spans="1:4">
      <c r="A28" s="219"/>
      <c r="B28" s="220"/>
      <c r="C28" s="69" t="s">
        <v>165</v>
      </c>
      <c r="D28" s="218"/>
    </row>
    <row r="29" ht="16.5" customHeight="1" spans="1:4">
      <c r="A29" s="219"/>
      <c r="B29" s="220"/>
      <c r="C29" s="69" t="s">
        <v>166</v>
      </c>
      <c r="D29" s="218"/>
    </row>
    <row r="30" ht="16.5" customHeight="1" spans="1:4">
      <c r="A30" s="219"/>
      <c r="B30" s="220"/>
      <c r="C30" s="69" t="s">
        <v>167</v>
      </c>
      <c r="D30" s="218"/>
    </row>
    <row r="31" ht="16.5" customHeight="1" spans="1:4">
      <c r="A31" s="219"/>
      <c r="B31" s="220"/>
      <c r="C31" s="69" t="s">
        <v>168</v>
      </c>
      <c r="D31" s="218"/>
    </row>
    <row r="32" ht="16.5" customHeight="1" spans="1:4">
      <c r="A32" s="219"/>
      <c r="B32" s="220"/>
      <c r="C32" s="217" t="s">
        <v>169</v>
      </c>
      <c r="D32" s="218"/>
    </row>
    <row r="33" ht="16.5" customHeight="1" spans="1:4">
      <c r="A33" s="219"/>
      <c r="B33" s="220"/>
      <c r="C33" s="217" t="s">
        <v>170</v>
      </c>
      <c r="D33" s="218"/>
    </row>
    <row r="34" ht="16.5" customHeight="1" spans="1:4">
      <c r="A34" s="219"/>
      <c r="B34" s="220"/>
      <c r="C34" s="30" t="s">
        <v>171</v>
      </c>
      <c r="D34" s="63"/>
    </row>
    <row r="35" ht="15" customHeight="1" spans="1:4">
      <c r="A35" s="221" t="s">
        <v>51</v>
      </c>
      <c r="B35" s="222">
        <v>6302095.16</v>
      </c>
      <c r="C35" s="221" t="s">
        <v>52</v>
      </c>
      <c r="D35" s="222">
        <v>6302095.16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13" activePane="bottomLeft" state="frozen"/>
      <selection/>
      <selection pane="bottomLeft" activeCell="E28" sqref="E28:F28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2"/>
      <c r="F2" s="71"/>
      <c r="G2" s="203" t="s">
        <v>172</v>
      </c>
    </row>
    <row r="3" ht="41.25" customHeight="1" spans="1:7">
      <c r="A3" s="146" t="str">
        <f>"2025"&amp;"年一般公共预算支出预算表（按功能科目分类）"</f>
        <v>2025年一般公共预算支出预算表（按功能科目分类）</v>
      </c>
      <c r="B3" s="146"/>
      <c r="C3" s="146"/>
      <c r="D3" s="146"/>
      <c r="E3" s="146"/>
      <c r="F3" s="146"/>
      <c r="G3" s="146"/>
    </row>
    <row r="4" ht="18" customHeight="1" spans="1:7">
      <c r="A4" s="6" t="s">
        <v>1</v>
      </c>
      <c r="F4" s="142"/>
      <c r="G4" s="203" t="s">
        <v>2</v>
      </c>
    </row>
    <row r="5" ht="20.25" customHeight="1" spans="1:7">
      <c r="A5" s="204" t="s">
        <v>173</v>
      </c>
      <c r="B5" s="205"/>
      <c r="C5" s="147" t="s">
        <v>56</v>
      </c>
      <c r="D5" s="206" t="s">
        <v>77</v>
      </c>
      <c r="E5" s="13"/>
      <c r="F5" s="14"/>
      <c r="G5" s="207" t="s">
        <v>78</v>
      </c>
    </row>
    <row r="6" ht="20.25" customHeight="1" spans="1:7">
      <c r="A6" s="208" t="s">
        <v>74</v>
      </c>
      <c r="B6" s="208" t="s">
        <v>75</v>
      </c>
      <c r="C6" s="20"/>
      <c r="D6" s="152" t="s">
        <v>58</v>
      </c>
      <c r="E6" s="152" t="s">
        <v>174</v>
      </c>
      <c r="F6" s="152" t="s">
        <v>175</v>
      </c>
      <c r="G6" s="209"/>
    </row>
    <row r="7" ht="15" customHeight="1" spans="1:7">
      <c r="A7" s="60" t="s">
        <v>84</v>
      </c>
      <c r="B7" s="60" t="s">
        <v>85</v>
      </c>
      <c r="C7" s="60" t="s">
        <v>86</v>
      </c>
      <c r="D7" s="60" t="s">
        <v>87</v>
      </c>
      <c r="E7" s="60" t="s">
        <v>88</v>
      </c>
      <c r="F7" s="60" t="s">
        <v>89</v>
      </c>
      <c r="G7" s="60" t="s">
        <v>90</v>
      </c>
    </row>
    <row r="8" ht="18" customHeight="1" spans="1:7">
      <c r="A8" s="30" t="s">
        <v>99</v>
      </c>
      <c r="B8" s="30" t="s">
        <v>100</v>
      </c>
      <c r="C8" s="33">
        <v>4924969.88</v>
      </c>
      <c r="D8" s="32">
        <v>3134969.88</v>
      </c>
      <c r="E8" s="32">
        <v>2714517</v>
      </c>
      <c r="F8" s="32">
        <v>420452.88</v>
      </c>
      <c r="G8" s="32">
        <v>1790000</v>
      </c>
    </row>
    <row r="9" ht="18" customHeight="1" spans="1:7">
      <c r="A9" s="210" t="s">
        <v>101</v>
      </c>
      <c r="B9" s="210" t="s">
        <v>102</v>
      </c>
      <c r="C9" s="33">
        <v>4924969.88</v>
      </c>
      <c r="D9" s="32">
        <v>3134969.88</v>
      </c>
      <c r="E9" s="32">
        <v>2714517</v>
      </c>
      <c r="F9" s="32">
        <v>420452.88</v>
      </c>
      <c r="G9" s="32">
        <v>1790000</v>
      </c>
    </row>
    <row r="10" customHeight="1" spans="1:7">
      <c r="A10" s="211" t="s">
        <v>103</v>
      </c>
      <c r="B10" s="211" t="s">
        <v>104</v>
      </c>
      <c r="C10" s="33">
        <v>3134969.88</v>
      </c>
      <c r="D10" s="32">
        <v>3134969.88</v>
      </c>
      <c r="E10" s="32">
        <v>2714517</v>
      </c>
      <c r="F10" s="32">
        <v>420452.88</v>
      </c>
      <c r="G10" s="32"/>
    </row>
    <row r="11" customHeight="1" spans="1:7">
      <c r="A11" s="211" t="s">
        <v>105</v>
      </c>
      <c r="B11" s="211" t="s">
        <v>106</v>
      </c>
      <c r="C11" s="33">
        <v>1190000</v>
      </c>
      <c r="D11" s="32"/>
      <c r="E11" s="32"/>
      <c r="F11" s="32"/>
      <c r="G11" s="32">
        <v>1190000</v>
      </c>
    </row>
    <row r="12" customHeight="1" spans="1:7">
      <c r="A12" s="211" t="s">
        <v>107</v>
      </c>
      <c r="B12" s="211" t="s">
        <v>108</v>
      </c>
      <c r="C12" s="33">
        <v>600000</v>
      </c>
      <c r="D12" s="32"/>
      <c r="E12" s="32"/>
      <c r="F12" s="32"/>
      <c r="G12" s="32">
        <v>600000</v>
      </c>
    </row>
    <row r="13" customHeight="1" spans="1:7">
      <c r="A13" s="30" t="s">
        <v>109</v>
      </c>
      <c r="B13" s="30" t="s">
        <v>110</v>
      </c>
      <c r="C13" s="33">
        <v>791820</v>
      </c>
      <c r="D13" s="32">
        <v>791820</v>
      </c>
      <c r="E13" s="32">
        <v>791820</v>
      </c>
      <c r="F13" s="32"/>
      <c r="G13" s="32"/>
    </row>
    <row r="14" customHeight="1" spans="1:7">
      <c r="A14" s="210" t="s">
        <v>111</v>
      </c>
      <c r="B14" s="210" t="s">
        <v>112</v>
      </c>
      <c r="C14" s="33">
        <v>772560</v>
      </c>
      <c r="D14" s="32">
        <v>772560</v>
      </c>
      <c r="E14" s="32">
        <v>772560</v>
      </c>
      <c r="F14" s="32"/>
      <c r="G14" s="32"/>
    </row>
    <row r="15" customHeight="1" spans="1:7">
      <c r="A15" s="211" t="s">
        <v>113</v>
      </c>
      <c r="B15" s="211" t="s">
        <v>114</v>
      </c>
      <c r="C15" s="33">
        <v>323760</v>
      </c>
      <c r="D15" s="32">
        <v>323760</v>
      </c>
      <c r="E15" s="32">
        <v>323760</v>
      </c>
      <c r="F15" s="32"/>
      <c r="G15" s="32"/>
    </row>
    <row r="16" customHeight="1" spans="1:7">
      <c r="A16" s="211" t="s">
        <v>115</v>
      </c>
      <c r="B16" s="211" t="s">
        <v>116</v>
      </c>
      <c r="C16" s="33">
        <v>448800</v>
      </c>
      <c r="D16" s="32">
        <v>448800</v>
      </c>
      <c r="E16" s="32">
        <v>448800</v>
      </c>
      <c r="F16" s="32"/>
      <c r="G16" s="32"/>
    </row>
    <row r="17" customHeight="1" spans="1:7">
      <c r="A17" s="210" t="s">
        <v>117</v>
      </c>
      <c r="B17" s="210" t="s">
        <v>118</v>
      </c>
      <c r="C17" s="33">
        <v>19260</v>
      </c>
      <c r="D17" s="32">
        <v>19260</v>
      </c>
      <c r="E17" s="32">
        <v>19260</v>
      </c>
      <c r="F17" s="32"/>
      <c r="G17" s="32"/>
    </row>
    <row r="18" customHeight="1" spans="1:7">
      <c r="A18" s="211" t="s">
        <v>119</v>
      </c>
      <c r="B18" s="211" t="s">
        <v>120</v>
      </c>
      <c r="C18" s="33">
        <v>19260</v>
      </c>
      <c r="D18" s="32">
        <v>19260</v>
      </c>
      <c r="E18" s="32">
        <v>19260</v>
      </c>
      <c r="F18" s="32"/>
      <c r="G18" s="32"/>
    </row>
    <row r="19" customHeight="1" spans="1:7">
      <c r="A19" s="30" t="s">
        <v>121</v>
      </c>
      <c r="B19" s="30" t="s">
        <v>122</v>
      </c>
      <c r="C19" s="33">
        <v>327785.28</v>
      </c>
      <c r="D19" s="32">
        <v>327785.28</v>
      </c>
      <c r="E19" s="32">
        <v>327785.28</v>
      </c>
      <c r="F19" s="32"/>
      <c r="G19" s="32"/>
    </row>
    <row r="20" customHeight="1" spans="1:7">
      <c r="A20" s="210" t="s">
        <v>123</v>
      </c>
      <c r="B20" s="210" t="s">
        <v>124</v>
      </c>
      <c r="C20" s="33">
        <v>327785.28</v>
      </c>
      <c r="D20" s="32">
        <v>327785.28</v>
      </c>
      <c r="E20" s="32">
        <v>327785.28</v>
      </c>
      <c r="F20" s="32"/>
      <c r="G20" s="32"/>
    </row>
    <row r="21" customHeight="1" spans="1:7">
      <c r="A21" s="211" t="s">
        <v>125</v>
      </c>
      <c r="B21" s="211" t="s">
        <v>126</v>
      </c>
      <c r="C21" s="33">
        <v>104484</v>
      </c>
      <c r="D21" s="32">
        <v>104484</v>
      </c>
      <c r="E21" s="32">
        <v>104484</v>
      </c>
      <c r="F21" s="32"/>
      <c r="G21" s="32"/>
    </row>
    <row r="22" customHeight="1" spans="1:7">
      <c r="A22" s="211" t="s">
        <v>176</v>
      </c>
      <c r="B22" s="211" t="s">
        <v>127</v>
      </c>
      <c r="C22" s="33">
        <v>34828</v>
      </c>
      <c r="D22" s="32">
        <v>34828</v>
      </c>
      <c r="E22" s="32">
        <v>34828</v>
      </c>
      <c r="F22" s="32"/>
      <c r="G22" s="32"/>
    </row>
    <row r="23" customHeight="1" spans="1:7">
      <c r="A23" s="211" t="s">
        <v>128</v>
      </c>
      <c r="B23" s="211" t="s">
        <v>129</v>
      </c>
      <c r="C23" s="33">
        <v>168878</v>
      </c>
      <c r="D23" s="32">
        <v>168878</v>
      </c>
      <c r="E23" s="32">
        <v>168878</v>
      </c>
      <c r="F23" s="32"/>
      <c r="G23" s="32"/>
    </row>
    <row r="24" customHeight="1" spans="1:7">
      <c r="A24" s="211" t="s">
        <v>130</v>
      </c>
      <c r="B24" s="211" t="s">
        <v>131</v>
      </c>
      <c r="C24" s="33">
        <v>19595.28</v>
      </c>
      <c r="D24" s="32">
        <v>19595.28</v>
      </c>
      <c r="E24" s="32">
        <v>19595.28</v>
      </c>
      <c r="F24" s="32"/>
      <c r="G24" s="32"/>
    </row>
    <row r="25" customHeight="1" spans="1:7">
      <c r="A25" s="30" t="s">
        <v>132</v>
      </c>
      <c r="B25" s="30" t="s">
        <v>133</v>
      </c>
      <c r="C25" s="33">
        <v>257520</v>
      </c>
      <c r="D25" s="32">
        <v>257520</v>
      </c>
      <c r="E25" s="32">
        <v>257520</v>
      </c>
      <c r="F25" s="32"/>
      <c r="G25" s="32"/>
    </row>
    <row r="26" customHeight="1" spans="1:7">
      <c r="A26" s="210" t="s">
        <v>134</v>
      </c>
      <c r="B26" s="210" t="s">
        <v>135</v>
      </c>
      <c r="C26" s="33">
        <v>257520</v>
      </c>
      <c r="D26" s="32">
        <v>257520</v>
      </c>
      <c r="E26" s="32">
        <v>257520</v>
      </c>
      <c r="F26" s="32"/>
      <c r="G26" s="32"/>
    </row>
    <row r="27" customHeight="1" spans="1:7">
      <c r="A27" s="211" t="s">
        <v>136</v>
      </c>
      <c r="B27" s="211" t="s">
        <v>137</v>
      </c>
      <c r="C27" s="33">
        <v>257520</v>
      </c>
      <c r="D27" s="32">
        <v>257520</v>
      </c>
      <c r="E27" s="32">
        <v>257520</v>
      </c>
      <c r="F27" s="32"/>
      <c r="G27" s="32"/>
    </row>
    <row r="28" customHeight="1" spans="1:7">
      <c r="A28" s="21" t="s">
        <v>177</v>
      </c>
      <c r="B28" s="21"/>
      <c r="C28" s="33">
        <v>6302095.16</v>
      </c>
      <c r="D28" s="32">
        <v>4512095.16</v>
      </c>
      <c r="E28" s="33">
        <v>4091642.28</v>
      </c>
      <c r="F28" s="33">
        <v>420452.88</v>
      </c>
      <c r="G28" s="33">
        <v>1790000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7" t="s">
        <v>178</v>
      </c>
    </row>
    <row r="3" ht="41.25" customHeight="1" spans="1:6">
      <c r="A3" s="198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9" t="s">
        <v>1</v>
      </c>
      <c r="B4" s="200"/>
      <c r="D4" s="44"/>
      <c r="E4" s="43"/>
      <c r="F4" s="64" t="s">
        <v>2</v>
      </c>
    </row>
    <row r="5" ht="27" customHeight="1" spans="1:6">
      <c r="A5" s="48" t="s">
        <v>179</v>
      </c>
      <c r="B5" s="48" t="s">
        <v>180</v>
      </c>
      <c r="C5" s="48" t="s">
        <v>181</v>
      </c>
      <c r="D5" s="48"/>
      <c r="E5" s="37"/>
      <c r="F5" s="48" t="s">
        <v>182</v>
      </c>
    </row>
    <row r="6" ht="28.5" customHeight="1" spans="1:6">
      <c r="A6" s="201"/>
      <c r="B6" s="50"/>
      <c r="C6" s="37" t="s">
        <v>58</v>
      </c>
      <c r="D6" s="37" t="s">
        <v>183</v>
      </c>
      <c r="E6" s="37" t="s">
        <v>184</v>
      </c>
      <c r="F6" s="49"/>
    </row>
    <row r="7" ht="17.25" customHeight="1" spans="1:6">
      <c r="A7" s="55" t="s">
        <v>84</v>
      </c>
      <c r="B7" s="55" t="s">
        <v>85</v>
      </c>
      <c r="C7" s="55" t="s">
        <v>86</v>
      </c>
      <c r="D7" s="55" t="s">
        <v>87</v>
      </c>
      <c r="E7" s="55" t="s">
        <v>88</v>
      </c>
      <c r="F7" s="55" t="s">
        <v>89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s="1" t="s">
        <v>185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9"/>
  <sheetViews>
    <sheetView showZeros="0" topLeftCell="H1" workbookViewId="0">
      <pane ySplit="1" topLeftCell="A7" activePane="bottomLeft" state="frozen"/>
      <selection/>
      <selection pane="bottomLeft" activeCell="K17" sqref="K17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ht="13.5" customHeight="1" spans="2:24">
      <c r="B2" s="159"/>
      <c r="C2" s="181"/>
      <c r="E2" s="182"/>
      <c r="F2" s="182"/>
      <c r="G2" s="182"/>
      <c r="H2" s="182"/>
      <c r="I2" s="83"/>
      <c r="J2" s="83"/>
      <c r="K2" s="83"/>
      <c r="L2" s="83"/>
      <c r="M2" s="83"/>
      <c r="N2" s="83"/>
      <c r="R2" s="83"/>
      <c r="V2" s="181"/>
      <c r="X2" s="137" t="s">
        <v>186</v>
      </c>
    </row>
    <row r="3" ht="45.75" customHeight="1" spans="1:24">
      <c r="A3" s="85" t="str">
        <f>"2025"&amp;"年部门基本支出预算表"</f>
        <v>2025年部门基本支出预算表</v>
      </c>
      <c r="B3" s="12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23"/>
      <c r="P3" s="123"/>
      <c r="Q3" s="123"/>
      <c r="R3" s="85"/>
      <c r="S3" s="85"/>
      <c r="T3" s="85"/>
      <c r="U3" s="85"/>
      <c r="V3" s="85"/>
      <c r="W3" s="85"/>
      <c r="X3" s="85"/>
    </row>
    <row r="4" ht="18.75" customHeight="1" spans="1:24">
      <c r="A4" s="133" t="s">
        <v>1</v>
      </c>
      <c r="B4" s="161"/>
      <c r="C4" s="183"/>
      <c r="D4" s="183"/>
      <c r="E4" s="183"/>
      <c r="F4" s="183"/>
      <c r="G4" s="183"/>
      <c r="H4" s="183"/>
      <c r="I4" s="88"/>
      <c r="J4" s="88"/>
      <c r="K4" s="88"/>
      <c r="L4" s="88"/>
      <c r="M4" s="88"/>
      <c r="N4" s="88"/>
      <c r="O4" s="125"/>
      <c r="P4" s="125"/>
      <c r="Q4" s="125"/>
      <c r="R4" s="88"/>
      <c r="V4" s="181"/>
      <c r="X4" s="137" t="s">
        <v>2</v>
      </c>
    </row>
    <row r="5" ht="18" customHeight="1" spans="1:24">
      <c r="A5" s="162" t="s">
        <v>187</v>
      </c>
      <c r="B5" s="162" t="s">
        <v>188</v>
      </c>
      <c r="C5" s="162" t="s">
        <v>189</v>
      </c>
      <c r="D5" s="162" t="s">
        <v>190</v>
      </c>
      <c r="E5" s="162" t="s">
        <v>191</v>
      </c>
      <c r="F5" s="162" t="s">
        <v>192</v>
      </c>
      <c r="G5" s="162" t="s">
        <v>193</v>
      </c>
      <c r="H5" s="162" t="s">
        <v>194</v>
      </c>
      <c r="I5" s="191" t="s">
        <v>195</v>
      </c>
      <c r="J5" s="119" t="s">
        <v>195</v>
      </c>
      <c r="K5" s="119"/>
      <c r="L5" s="119"/>
      <c r="M5" s="119"/>
      <c r="N5" s="119"/>
      <c r="O5" s="172"/>
      <c r="P5" s="172"/>
      <c r="Q5" s="172"/>
      <c r="R5" s="108" t="s">
        <v>62</v>
      </c>
      <c r="S5" s="119" t="s">
        <v>63</v>
      </c>
      <c r="T5" s="119"/>
      <c r="U5" s="119"/>
      <c r="V5" s="119"/>
      <c r="W5" s="119"/>
      <c r="X5" s="120"/>
    </row>
    <row r="6" ht="18" customHeight="1" spans="1:24">
      <c r="A6" s="163"/>
      <c r="B6" s="164"/>
      <c r="C6" s="184"/>
      <c r="D6" s="163"/>
      <c r="E6" s="163"/>
      <c r="F6" s="163"/>
      <c r="G6" s="163"/>
      <c r="H6" s="163"/>
      <c r="I6" s="192" t="s">
        <v>196</v>
      </c>
      <c r="J6" s="191" t="s">
        <v>59</v>
      </c>
      <c r="K6" s="119"/>
      <c r="L6" s="119"/>
      <c r="M6" s="119"/>
      <c r="N6" s="120"/>
      <c r="O6" s="171" t="s">
        <v>197</v>
      </c>
      <c r="P6" s="172"/>
      <c r="Q6" s="173"/>
      <c r="R6" s="162" t="s">
        <v>62</v>
      </c>
      <c r="S6" s="191" t="s">
        <v>63</v>
      </c>
      <c r="T6" s="108" t="s">
        <v>65</v>
      </c>
      <c r="U6" s="119" t="s">
        <v>63</v>
      </c>
      <c r="V6" s="108" t="s">
        <v>67</v>
      </c>
      <c r="W6" s="108" t="s">
        <v>68</v>
      </c>
      <c r="X6" s="196" t="s">
        <v>69</v>
      </c>
    </row>
    <row r="7" ht="19.5" customHeight="1" spans="1:24">
      <c r="A7" s="164"/>
      <c r="B7" s="164"/>
      <c r="C7" s="164"/>
      <c r="D7" s="164"/>
      <c r="E7" s="164"/>
      <c r="F7" s="164"/>
      <c r="G7" s="164"/>
      <c r="H7" s="164"/>
      <c r="I7" s="164"/>
      <c r="J7" s="193" t="s">
        <v>198</v>
      </c>
      <c r="K7" s="162" t="s">
        <v>199</v>
      </c>
      <c r="L7" s="162" t="s">
        <v>200</v>
      </c>
      <c r="M7" s="162" t="s">
        <v>201</v>
      </c>
      <c r="N7" s="162" t="s">
        <v>202</v>
      </c>
      <c r="O7" s="162" t="s">
        <v>59</v>
      </c>
      <c r="P7" s="162" t="s">
        <v>60</v>
      </c>
      <c r="Q7" s="162" t="s">
        <v>61</v>
      </c>
      <c r="R7" s="164"/>
      <c r="S7" s="162" t="s">
        <v>58</v>
      </c>
      <c r="T7" s="162" t="s">
        <v>65</v>
      </c>
      <c r="U7" s="162" t="s">
        <v>203</v>
      </c>
      <c r="V7" s="162" t="s">
        <v>67</v>
      </c>
      <c r="W7" s="162" t="s">
        <v>68</v>
      </c>
      <c r="X7" s="162" t="s">
        <v>69</v>
      </c>
    </row>
    <row r="8" ht="37.5" customHeight="1" spans="1:24">
      <c r="A8" s="185"/>
      <c r="B8" s="99"/>
      <c r="C8" s="185"/>
      <c r="D8" s="185"/>
      <c r="E8" s="185"/>
      <c r="F8" s="185"/>
      <c r="G8" s="185"/>
      <c r="H8" s="185"/>
      <c r="I8" s="185"/>
      <c r="J8" s="194" t="s">
        <v>58</v>
      </c>
      <c r="K8" s="165" t="s">
        <v>204</v>
      </c>
      <c r="L8" s="165" t="s">
        <v>200</v>
      </c>
      <c r="M8" s="165" t="s">
        <v>201</v>
      </c>
      <c r="N8" s="165" t="s">
        <v>202</v>
      </c>
      <c r="O8" s="165" t="s">
        <v>200</v>
      </c>
      <c r="P8" s="165" t="s">
        <v>201</v>
      </c>
      <c r="Q8" s="165" t="s">
        <v>202</v>
      </c>
      <c r="R8" s="165" t="s">
        <v>62</v>
      </c>
      <c r="S8" s="165" t="s">
        <v>58</v>
      </c>
      <c r="T8" s="165" t="s">
        <v>65</v>
      </c>
      <c r="U8" s="165" t="s">
        <v>203</v>
      </c>
      <c r="V8" s="165" t="s">
        <v>67</v>
      </c>
      <c r="W8" s="165" t="s">
        <v>68</v>
      </c>
      <c r="X8" s="165" t="s">
        <v>69</v>
      </c>
    </row>
    <row r="9" customHeight="1" spans="1:24">
      <c r="A9" s="179">
        <v>1</v>
      </c>
      <c r="B9" s="179">
        <v>2</v>
      </c>
      <c r="C9" s="179">
        <v>3</v>
      </c>
      <c r="D9" s="179">
        <v>4</v>
      </c>
      <c r="E9" s="179">
        <v>5</v>
      </c>
      <c r="F9" s="179">
        <v>6</v>
      </c>
      <c r="G9" s="179">
        <v>7</v>
      </c>
      <c r="H9" s="179">
        <v>8</v>
      </c>
      <c r="I9" s="179">
        <v>9</v>
      </c>
      <c r="J9" s="179">
        <v>10</v>
      </c>
      <c r="K9" s="179">
        <v>11</v>
      </c>
      <c r="L9" s="179">
        <v>12</v>
      </c>
      <c r="M9" s="179">
        <v>13</v>
      </c>
      <c r="N9" s="179">
        <v>14</v>
      </c>
      <c r="O9" s="179">
        <v>15</v>
      </c>
      <c r="P9" s="179">
        <v>16</v>
      </c>
      <c r="Q9" s="179">
        <v>17</v>
      </c>
      <c r="R9" s="179">
        <v>18</v>
      </c>
      <c r="S9" s="179">
        <v>19</v>
      </c>
      <c r="T9" s="179">
        <v>20</v>
      </c>
      <c r="U9" s="179">
        <v>21</v>
      </c>
      <c r="V9" s="179">
        <v>22</v>
      </c>
      <c r="W9" s="179">
        <v>23</v>
      </c>
      <c r="X9" s="179">
        <v>24</v>
      </c>
    </row>
    <row r="10" ht="20.25" customHeight="1" spans="1:24">
      <c r="A10" s="186" t="s">
        <v>71</v>
      </c>
      <c r="B10" s="186" t="s">
        <v>71</v>
      </c>
      <c r="C10" s="258" t="s">
        <v>205</v>
      </c>
      <c r="D10" s="186" t="s">
        <v>206</v>
      </c>
      <c r="E10" s="186" t="s">
        <v>103</v>
      </c>
      <c r="F10" s="186" t="s">
        <v>104</v>
      </c>
      <c r="G10" s="186" t="s">
        <v>207</v>
      </c>
      <c r="H10" s="186" t="s">
        <v>208</v>
      </c>
      <c r="I10" s="195">
        <v>33000</v>
      </c>
      <c r="J10" s="195">
        <v>33000</v>
      </c>
      <c r="K10" s="24"/>
      <c r="L10" s="24"/>
      <c r="M10" s="195">
        <v>33000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ht="20.25" customHeight="1" spans="1:24">
      <c r="A11" s="186" t="s">
        <v>71</v>
      </c>
      <c r="B11" s="186" t="s">
        <v>71</v>
      </c>
      <c r="C11" s="258" t="s">
        <v>205</v>
      </c>
      <c r="D11" s="186" t="s">
        <v>206</v>
      </c>
      <c r="E11" s="186" t="s">
        <v>103</v>
      </c>
      <c r="F11" s="186" t="s">
        <v>104</v>
      </c>
      <c r="G11" s="186" t="s">
        <v>209</v>
      </c>
      <c r="H11" s="186" t="s">
        <v>210</v>
      </c>
      <c r="I11" s="195">
        <v>4800</v>
      </c>
      <c r="J11" s="195">
        <v>4800</v>
      </c>
      <c r="K11" s="24"/>
      <c r="L11" s="24"/>
      <c r="M11" s="195">
        <v>4800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ht="20.25" customHeight="1" spans="1:24">
      <c r="A12" s="186" t="s">
        <v>71</v>
      </c>
      <c r="B12" s="186" t="s">
        <v>71</v>
      </c>
      <c r="C12" s="258" t="s">
        <v>205</v>
      </c>
      <c r="D12" s="186" t="s">
        <v>206</v>
      </c>
      <c r="E12" s="186" t="s">
        <v>103</v>
      </c>
      <c r="F12" s="186" t="s">
        <v>104</v>
      </c>
      <c r="G12" s="186" t="s">
        <v>211</v>
      </c>
      <c r="H12" s="186" t="s">
        <v>212</v>
      </c>
      <c r="I12" s="195">
        <v>11244</v>
      </c>
      <c r="J12" s="195">
        <v>11244</v>
      </c>
      <c r="K12" s="24"/>
      <c r="L12" s="24"/>
      <c r="M12" s="195">
        <v>11244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20.25" customHeight="1" spans="1:24">
      <c r="A13" s="186" t="s">
        <v>71</v>
      </c>
      <c r="B13" s="186" t="s">
        <v>71</v>
      </c>
      <c r="C13" s="258" t="s">
        <v>205</v>
      </c>
      <c r="D13" s="186" t="s">
        <v>206</v>
      </c>
      <c r="E13" s="186" t="s">
        <v>103</v>
      </c>
      <c r="F13" s="186" t="s">
        <v>104</v>
      </c>
      <c r="G13" s="186" t="s">
        <v>213</v>
      </c>
      <c r="H13" s="186" t="s">
        <v>214</v>
      </c>
      <c r="I13" s="195">
        <v>24000</v>
      </c>
      <c r="J13" s="195">
        <v>24000</v>
      </c>
      <c r="K13" s="24"/>
      <c r="L13" s="24"/>
      <c r="M13" s="195">
        <v>24000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20.25" customHeight="1" spans="1:24">
      <c r="A14" s="186" t="s">
        <v>71</v>
      </c>
      <c r="B14" s="186" t="s">
        <v>71</v>
      </c>
      <c r="C14" s="258" t="s">
        <v>205</v>
      </c>
      <c r="D14" s="186" t="s">
        <v>206</v>
      </c>
      <c r="E14" s="186" t="s">
        <v>103</v>
      </c>
      <c r="F14" s="186" t="s">
        <v>104</v>
      </c>
      <c r="G14" s="186" t="s">
        <v>215</v>
      </c>
      <c r="H14" s="186" t="s">
        <v>216</v>
      </c>
      <c r="I14" s="195">
        <v>36000</v>
      </c>
      <c r="J14" s="195">
        <v>36000</v>
      </c>
      <c r="K14" s="24"/>
      <c r="L14" s="24"/>
      <c r="M14" s="195">
        <v>36000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20.25" customHeight="1" spans="1:24">
      <c r="A15" s="186" t="s">
        <v>71</v>
      </c>
      <c r="B15" s="186" t="s">
        <v>71</v>
      </c>
      <c r="C15" s="258" t="s">
        <v>205</v>
      </c>
      <c r="D15" s="186" t="s">
        <v>206</v>
      </c>
      <c r="E15" s="186" t="s">
        <v>103</v>
      </c>
      <c r="F15" s="186" t="s">
        <v>104</v>
      </c>
      <c r="G15" s="186" t="s">
        <v>217</v>
      </c>
      <c r="H15" s="186" t="s">
        <v>218</v>
      </c>
      <c r="I15" s="195">
        <v>11100</v>
      </c>
      <c r="J15" s="195">
        <v>11100</v>
      </c>
      <c r="K15" s="24"/>
      <c r="L15" s="24"/>
      <c r="M15" s="195">
        <v>11100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20.25" customHeight="1" spans="1:24">
      <c r="A16" s="186" t="s">
        <v>71</v>
      </c>
      <c r="B16" s="186" t="s">
        <v>71</v>
      </c>
      <c r="C16" s="258" t="s">
        <v>205</v>
      </c>
      <c r="D16" s="186" t="s">
        <v>206</v>
      </c>
      <c r="E16" s="186" t="s">
        <v>103</v>
      </c>
      <c r="F16" s="186" t="s">
        <v>104</v>
      </c>
      <c r="G16" s="186" t="s">
        <v>219</v>
      </c>
      <c r="H16" s="186" t="s">
        <v>220</v>
      </c>
      <c r="I16" s="195">
        <v>16000</v>
      </c>
      <c r="J16" s="195">
        <v>16000</v>
      </c>
      <c r="K16" s="24"/>
      <c r="L16" s="24"/>
      <c r="M16" s="195">
        <v>16000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20.25" customHeight="1" spans="1:24">
      <c r="A17" s="186" t="s">
        <v>71</v>
      </c>
      <c r="B17" s="186" t="s">
        <v>71</v>
      </c>
      <c r="C17" s="259" t="s">
        <v>205</v>
      </c>
      <c r="D17" s="186" t="s">
        <v>206</v>
      </c>
      <c r="E17" s="186" t="s">
        <v>103</v>
      </c>
      <c r="F17" s="186" t="s">
        <v>104</v>
      </c>
      <c r="G17" s="186" t="s">
        <v>221</v>
      </c>
      <c r="H17" s="186" t="s">
        <v>222</v>
      </c>
      <c r="I17" s="195">
        <v>4200</v>
      </c>
      <c r="J17" s="195">
        <v>4200</v>
      </c>
      <c r="K17" s="24"/>
      <c r="L17" s="24"/>
      <c r="M17" s="195">
        <v>4200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20.25" customHeight="1" spans="1:24">
      <c r="A18" s="186" t="s">
        <v>71</v>
      </c>
      <c r="B18" s="186" t="s">
        <v>71</v>
      </c>
      <c r="C18" s="258" t="s">
        <v>205</v>
      </c>
      <c r="D18" s="186" t="s">
        <v>206</v>
      </c>
      <c r="E18" s="186" t="s">
        <v>103</v>
      </c>
      <c r="F18" s="186" t="s">
        <v>104</v>
      </c>
      <c r="G18" s="186" t="s">
        <v>223</v>
      </c>
      <c r="H18" s="186" t="s">
        <v>224</v>
      </c>
      <c r="I18" s="195">
        <v>19200</v>
      </c>
      <c r="J18" s="195">
        <v>19200</v>
      </c>
      <c r="K18" s="24"/>
      <c r="L18" s="24"/>
      <c r="M18" s="195">
        <v>19200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ht="20.25" customHeight="1" spans="1:24">
      <c r="A19" s="186" t="s">
        <v>71</v>
      </c>
      <c r="B19" s="186" t="s">
        <v>71</v>
      </c>
      <c r="C19" s="258" t="s">
        <v>205</v>
      </c>
      <c r="D19" s="186" t="s">
        <v>206</v>
      </c>
      <c r="E19" s="186" t="s">
        <v>103</v>
      </c>
      <c r="F19" s="186" t="s">
        <v>104</v>
      </c>
      <c r="G19" s="186" t="s">
        <v>207</v>
      </c>
      <c r="H19" s="186" t="s">
        <v>208</v>
      </c>
      <c r="I19" s="195">
        <v>11000</v>
      </c>
      <c r="J19" s="195">
        <v>11000</v>
      </c>
      <c r="K19" s="24"/>
      <c r="L19" s="24"/>
      <c r="M19" s="195">
        <v>11000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ht="20.25" customHeight="1" spans="1:24">
      <c r="A20" s="186" t="s">
        <v>71</v>
      </c>
      <c r="B20" s="186" t="s">
        <v>71</v>
      </c>
      <c r="C20" s="258" t="s">
        <v>205</v>
      </c>
      <c r="D20" s="186" t="s">
        <v>206</v>
      </c>
      <c r="E20" s="186" t="s">
        <v>103</v>
      </c>
      <c r="F20" s="186" t="s">
        <v>104</v>
      </c>
      <c r="G20" s="186" t="s">
        <v>209</v>
      </c>
      <c r="H20" s="186" t="s">
        <v>210</v>
      </c>
      <c r="I20" s="195">
        <v>1600</v>
      </c>
      <c r="J20" s="195">
        <v>1600</v>
      </c>
      <c r="K20" s="24"/>
      <c r="L20" s="24"/>
      <c r="M20" s="195">
        <v>1600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ht="20.25" customHeight="1" spans="1:24">
      <c r="A21" s="186" t="s">
        <v>71</v>
      </c>
      <c r="B21" s="186" t="s">
        <v>71</v>
      </c>
      <c r="C21" s="258" t="s">
        <v>205</v>
      </c>
      <c r="D21" s="186" t="s">
        <v>206</v>
      </c>
      <c r="E21" s="186" t="s">
        <v>103</v>
      </c>
      <c r="F21" s="186" t="s">
        <v>104</v>
      </c>
      <c r="G21" s="186" t="s">
        <v>211</v>
      </c>
      <c r="H21" s="186" t="s">
        <v>212</v>
      </c>
      <c r="I21" s="195">
        <v>3748</v>
      </c>
      <c r="J21" s="195">
        <v>3748</v>
      </c>
      <c r="K21" s="24"/>
      <c r="L21" s="24"/>
      <c r="M21" s="195">
        <v>3748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ht="20.25" customHeight="1" spans="1:24">
      <c r="A22" s="186" t="s">
        <v>71</v>
      </c>
      <c r="B22" s="186" t="s">
        <v>71</v>
      </c>
      <c r="C22" s="258" t="s">
        <v>205</v>
      </c>
      <c r="D22" s="186" t="s">
        <v>206</v>
      </c>
      <c r="E22" s="186" t="s">
        <v>103</v>
      </c>
      <c r="F22" s="186" t="s">
        <v>104</v>
      </c>
      <c r="G22" s="186" t="s">
        <v>213</v>
      </c>
      <c r="H22" s="186" t="s">
        <v>214</v>
      </c>
      <c r="I22" s="195">
        <v>8000</v>
      </c>
      <c r="J22" s="195">
        <v>8000</v>
      </c>
      <c r="K22" s="24"/>
      <c r="L22" s="24"/>
      <c r="M22" s="195">
        <v>8000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ht="20.25" customHeight="1" spans="1:24">
      <c r="A23" s="186" t="s">
        <v>71</v>
      </c>
      <c r="B23" s="186" t="s">
        <v>71</v>
      </c>
      <c r="C23" s="258" t="s">
        <v>205</v>
      </c>
      <c r="D23" s="186" t="s">
        <v>206</v>
      </c>
      <c r="E23" s="186" t="s">
        <v>103</v>
      </c>
      <c r="F23" s="186" t="s">
        <v>104</v>
      </c>
      <c r="G23" s="186" t="s">
        <v>223</v>
      </c>
      <c r="H23" s="186" t="s">
        <v>224</v>
      </c>
      <c r="I23" s="195">
        <v>6400</v>
      </c>
      <c r="J23" s="195">
        <v>6400</v>
      </c>
      <c r="K23" s="24"/>
      <c r="L23" s="24"/>
      <c r="M23" s="195">
        <v>6400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ht="20.25" customHeight="1" spans="1:24">
      <c r="A24" s="186" t="s">
        <v>71</v>
      </c>
      <c r="B24" s="186" t="s">
        <v>71</v>
      </c>
      <c r="C24" s="259" t="s">
        <v>205</v>
      </c>
      <c r="D24" s="186" t="s">
        <v>206</v>
      </c>
      <c r="E24" s="186" t="s">
        <v>103</v>
      </c>
      <c r="F24" s="186" t="s">
        <v>104</v>
      </c>
      <c r="G24" s="186" t="s">
        <v>221</v>
      </c>
      <c r="H24" s="186" t="s">
        <v>222</v>
      </c>
      <c r="I24" s="195">
        <v>1400</v>
      </c>
      <c r="J24" s="195">
        <v>1400</v>
      </c>
      <c r="K24" s="24"/>
      <c r="L24" s="24"/>
      <c r="M24" s="195">
        <v>1400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ht="20.25" customHeight="1" spans="1:24">
      <c r="A25" s="186" t="s">
        <v>71</v>
      </c>
      <c r="B25" s="186" t="s">
        <v>71</v>
      </c>
      <c r="C25" s="258" t="s">
        <v>205</v>
      </c>
      <c r="D25" s="186" t="s">
        <v>206</v>
      </c>
      <c r="E25" s="186" t="s">
        <v>103</v>
      </c>
      <c r="F25" s="186" t="s">
        <v>104</v>
      </c>
      <c r="G25" s="186" t="s">
        <v>215</v>
      </c>
      <c r="H25" s="186" t="s">
        <v>216</v>
      </c>
      <c r="I25" s="195">
        <v>12000</v>
      </c>
      <c r="J25" s="195">
        <v>12000</v>
      </c>
      <c r="K25" s="24"/>
      <c r="L25" s="24"/>
      <c r="M25" s="195">
        <v>12000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ht="20.25" customHeight="1" spans="1:24">
      <c r="A26" s="186" t="s">
        <v>71</v>
      </c>
      <c r="B26" s="186" t="s">
        <v>71</v>
      </c>
      <c r="C26" s="260" t="s">
        <v>225</v>
      </c>
      <c r="D26" s="186" t="s">
        <v>226</v>
      </c>
      <c r="E26" s="186" t="s">
        <v>103</v>
      </c>
      <c r="F26" s="186" t="s">
        <v>104</v>
      </c>
      <c r="G26" s="186" t="s">
        <v>217</v>
      </c>
      <c r="H26" s="186" t="s">
        <v>218</v>
      </c>
      <c r="I26" s="195">
        <v>19200</v>
      </c>
      <c r="J26" s="195">
        <v>19200</v>
      </c>
      <c r="K26" s="24"/>
      <c r="L26" s="24"/>
      <c r="M26" s="195">
        <v>19200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ht="20.25" customHeight="1" spans="1:24">
      <c r="A27" s="186" t="s">
        <v>71</v>
      </c>
      <c r="B27" s="186" t="s">
        <v>71</v>
      </c>
      <c r="C27" s="260" t="s">
        <v>227</v>
      </c>
      <c r="D27" s="186" t="s">
        <v>228</v>
      </c>
      <c r="E27" s="186" t="s">
        <v>103</v>
      </c>
      <c r="F27" s="186" t="s">
        <v>104</v>
      </c>
      <c r="G27" s="186" t="s">
        <v>229</v>
      </c>
      <c r="H27" s="186" t="s">
        <v>230</v>
      </c>
      <c r="I27" s="195">
        <v>94042.2</v>
      </c>
      <c r="J27" s="195">
        <v>94042.2</v>
      </c>
      <c r="K27" s="24"/>
      <c r="L27" s="24"/>
      <c r="M27" s="195">
        <v>94042.2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ht="20.25" customHeight="1" spans="1:24">
      <c r="A28" s="186" t="s">
        <v>71</v>
      </c>
      <c r="B28" s="186" t="s">
        <v>71</v>
      </c>
      <c r="C28" s="260" t="s">
        <v>227</v>
      </c>
      <c r="D28" s="186" t="s">
        <v>228</v>
      </c>
      <c r="E28" s="186" t="s">
        <v>103</v>
      </c>
      <c r="F28" s="186" t="s">
        <v>104</v>
      </c>
      <c r="G28" s="186" t="s">
        <v>229</v>
      </c>
      <c r="H28" s="186" t="s">
        <v>230</v>
      </c>
      <c r="I28" s="195">
        <v>314521.8</v>
      </c>
      <c r="J28" s="195">
        <v>314521.8</v>
      </c>
      <c r="K28" s="24"/>
      <c r="L28" s="24"/>
      <c r="M28" s="195">
        <v>314521.8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ht="20.25" customHeight="1" spans="1:24">
      <c r="A29" s="186" t="s">
        <v>71</v>
      </c>
      <c r="B29" s="186" t="s">
        <v>71</v>
      </c>
      <c r="C29" s="258" t="s">
        <v>231</v>
      </c>
      <c r="D29" s="186" t="s">
        <v>232</v>
      </c>
      <c r="E29" s="186" t="s">
        <v>103</v>
      </c>
      <c r="F29" s="186" t="s">
        <v>104</v>
      </c>
      <c r="G29" s="186" t="s">
        <v>217</v>
      </c>
      <c r="H29" s="186" t="s">
        <v>218</v>
      </c>
      <c r="I29" s="195">
        <v>111000</v>
      </c>
      <c r="J29" s="195">
        <v>111000</v>
      </c>
      <c r="K29" s="24"/>
      <c r="L29" s="24"/>
      <c r="M29" s="195">
        <v>111000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ht="20.25" customHeight="1" spans="1:24">
      <c r="A30" s="186" t="s">
        <v>71</v>
      </c>
      <c r="B30" s="186" t="s">
        <v>71</v>
      </c>
      <c r="C30" s="258" t="s">
        <v>233</v>
      </c>
      <c r="D30" s="186" t="s">
        <v>234</v>
      </c>
      <c r="E30" s="186" t="s">
        <v>103</v>
      </c>
      <c r="F30" s="186" t="s">
        <v>104</v>
      </c>
      <c r="G30" s="186" t="s">
        <v>207</v>
      </c>
      <c r="H30" s="186" t="s">
        <v>208</v>
      </c>
      <c r="I30" s="195">
        <v>10800</v>
      </c>
      <c r="J30" s="195">
        <v>10800</v>
      </c>
      <c r="K30" s="24"/>
      <c r="L30" s="24"/>
      <c r="M30" s="195">
        <v>10800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ht="20.25" customHeight="1" spans="1:24">
      <c r="A31" s="186" t="s">
        <v>71</v>
      </c>
      <c r="B31" s="186" t="s">
        <v>71</v>
      </c>
      <c r="C31" s="260" t="s">
        <v>235</v>
      </c>
      <c r="D31" s="186" t="s">
        <v>236</v>
      </c>
      <c r="E31" s="186" t="s">
        <v>103</v>
      </c>
      <c r="F31" s="186" t="s">
        <v>104</v>
      </c>
      <c r="G31" s="186" t="s">
        <v>215</v>
      </c>
      <c r="H31" s="186" t="s">
        <v>216</v>
      </c>
      <c r="I31" s="195">
        <v>43200</v>
      </c>
      <c r="J31" s="195">
        <v>43200</v>
      </c>
      <c r="K31" s="24"/>
      <c r="L31" s="24"/>
      <c r="M31" s="195">
        <v>43200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ht="20.25" customHeight="1" spans="1:24">
      <c r="A32" s="186" t="s">
        <v>71</v>
      </c>
      <c r="B32" s="186" t="s">
        <v>71</v>
      </c>
      <c r="C32" s="260" t="s">
        <v>237</v>
      </c>
      <c r="D32" s="186" t="s">
        <v>238</v>
      </c>
      <c r="E32" s="186" t="s">
        <v>103</v>
      </c>
      <c r="F32" s="186" t="s">
        <v>104</v>
      </c>
      <c r="G32" s="186" t="s">
        <v>239</v>
      </c>
      <c r="H32" s="186" t="s">
        <v>240</v>
      </c>
      <c r="I32" s="195">
        <v>255000</v>
      </c>
      <c r="J32" s="195">
        <v>255000</v>
      </c>
      <c r="K32" s="24"/>
      <c r="L32" s="24"/>
      <c r="M32" s="195">
        <v>255000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ht="20.25" customHeight="1" spans="1:24">
      <c r="A33" s="186" t="s">
        <v>71</v>
      </c>
      <c r="B33" s="186" t="s">
        <v>71</v>
      </c>
      <c r="C33" s="260" t="s">
        <v>237</v>
      </c>
      <c r="D33" s="186" t="s">
        <v>238</v>
      </c>
      <c r="E33" s="186" t="s">
        <v>103</v>
      </c>
      <c r="F33" s="186" t="s">
        <v>104</v>
      </c>
      <c r="G33" s="186" t="s">
        <v>239</v>
      </c>
      <c r="H33" s="186" t="s">
        <v>240</v>
      </c>
      <c r="I33" s="195">
        <v>240000</v>
      </c>
      <c r="J33" s="195">
        <v>240000</v>
      </c>
      <c r="K33" s="24"/>
      <c r="L33" s="24"/>
      <c r="M33" s="195">
        <v>240000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ht="20.25" customHeight="1" spans="1:24">
      <c r="A34" s="186" t="s">
        <v>71</v>
      </c>
      <c r="B34" s="186" t="s">
        <v>71</v>
      </c>
      <c r="C34" s="260" t="s">
        <v>241</v>
      </c>
      <c r="D34" s="186" t="s">
        <v>137</v>
      </c>
      <c r="E34" s="186" t="s">
        <v>136</v>
      </c>
      <c r="F34" s="186" t="s">
        <v>137</v>
      </c>
      <c r="G34" s="186" t="s">
        <v>242</v>
      </c>
      <c r="H34" s="186" t="s">
        <v>137</v>
      </c>
      <c r="I34" s="195">
        <v>257520</v>
      </c>
      <c r="J34" s="195">
        <v>257520</v>
      </c>
      <c r="K34" s="24"/>
      <c r="L34" s="24"/>
      <c r="M34" s="195">
        <v>257520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ht="20.25" customHeight="1" spans="1:24">
      <c r="A35" s="186" t="s">
        <v>71</v>
      </c>
      <c r="B35" s="186" t="s">
        <v>71</v>
      </c>
      <c r="C35" s="260" t="s">
        <v>243</v>
      </c>
      <c r="D35" s="186" t="s">
        <v>244</v>
      </c>
      <c r="E35" s="186" t="s">
        <v>103</v>
      </c>
      <c r="F35" s="186" t="s">
        <v>104</v>
      </c>
      <c r="G35" s="186" t="s">
        <v>239</v>
      </c>
      <c r="H35" s="186" t="s">
        <v>240</v>
      </c>
      <c r="I35" s="195">
        <v>140000</v>
      </c>
      <c r="J35" s="195">
        <v>140000</v>
      </c>
      <c r="K35" s="24"/>
      <c r="L35" s="24"/>
      <c r="M35" s="195">
        <v>140000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ht="20.25" customHeight="1" spans="1:24">
      <c r="A36" s="186" t="s">
        <v>71</v>
      </c>
      <c r="B36" s="186" t="s">
        <v>71</v>
      </c>
      <c r="C36" s="260" t="s">
        <v>243</v>
      </c>
      <c r="D36" s="186" t="s">
        <v>244</v>
      </c>
      <c r="E36" s="186" t="s">
        <v>103</v>
      </c>
      <c r="F36" s="186" t="s">
        <v>104</v>
      </c>
      <c r="G36" s="186" t="s">
        <v>245</v>
      </c>
      <c r="H36" s="186" t="s">
        <v>246</v>
      </c>
      <c r="I36" s="195">
        <v>72000</v>
      </c>
      <c r="J36" s="195">
        <v>72000</v>
      </c>
      <c r="K36" s="24"/>
      <c r="L36" s="24"/>
      <c r="M36" s="195">
        <v>72000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ht="20.25" customHeight="1" spans="1:24">
      <c r="A37" s="186" t="s">
        <v>71</v>
      </c>
      <c r="B37" s="186" t="s">
        <v>71</v>
      </c>
      <c r="C37" s="260" t="s">
        <v>247</v>
      </c>
      <c r="D37" s="186" t="s">
        <v>248</v>
      </c>
      <c r="E37" s="186" t="s">
        <v>103</v>
      </c>
      <c r="F37" s="186" t="s">
        <v>104</v>
      </c>
      <c r="G37" s="186" t="s">
        <v>249</v>
      </c>
      <c r="H37" s="186" t="s">
        <v>250</v>
      </c>
      <c r="I37" s="195">
        <v>20000</v>
      </c>
      <c r="J37" s="195">
        <v>20000</v>
      </c>
      <c r="K37" s="24"/>
      <c r="L37" s="24"/>
      <c r="M37" s="195">
        <v>20000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ht="20.25" customHeight="1" spans="1:24">
      <c r="A38" s="186" t="s">
        <v>71</v>
      </c>
      <c r="B38" s="186" t="s">
        <v>71</v>
      </c>
      <c r="C38" s="260" t="s">
        <v>251</v>
      </c>
      <c r="D38" s="186" t="s">
        <v>252</v>
      </c>
      <c r="E38" s="186" t="s">
        <v>103</v>
      </c>
      <c r="F38" s="186" t="s">
        <v>104</v>
      </c>
      <c r="G38" s="186" t="s">
        <v>253</v>
      </c>
      <c r="H38" s="186" t="s">
        <v>252</v>
      </c>
      <c r="I38" s="195">
        <v>9546.24</v>
      </c>
      <c r="J38" s="195">
        <v>9546.24</v>
      </c>
      <c r="K38" s="24"/>
      <c r="L38" s="24"/>
      <c r="M38" s="195">
        <v>9546.24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ht="20.25" customHeight="1" spans="1:24">
      <c r="A39" s="186" t="s">
        <v>71</v>
      </c>
      <c r="B39" s="186" t="s">
        <v>71</v>
      </c>
      <c r="C39" s="260" t="s">
        <v>251</v>
      </c>
      <c r="D39" s="186" t="s">
        <v>252</v>
      </c>
      <c r="E39" s="186" t="s">
        <v>103</v>
      </c>
      <c r="F39" s="186" t="s">
        <v>104</v>
      </c>
      <c r="G39" s="186" t="s">
        <v>253</v>
      </c>
      <c r="H39" s="186" t="s">
        <v>252</v>
      </c>
      <c r="I39" s="195">
        <v>3014.64</v>
      </c>
      <c r="J39" s="195">
        <v>3014.64</v>
      </c>
      <c r="K39" s="24"/>
      <c r="L39" s="24"/>
      <c r="M39" s="195">
        <v>3014.64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ht="20.25" customHeight="1" spans="1:24">
      <c r="A40" s="186" t="s">
        <v>71</v>
      </c>
      <c r="B40" s="186" t="s">
        <v>71</v>
      </c>
      <c r="C40" s="260" t="s">
        <v>254</v>
      </c>
      <c r="D40" s="186" t="s">
        <v>255</v>
      </c>
      <c r="E40" s="186" t="s">
        <v>115</v>
      </c>
      <c r="F40" s="186" t="s">
        <v>116</v>
      </c>
      <c r="G40" s="186" t="s">
        <v>256</v>
      </c>
      <c r="H40" s="186" t="s">
        <v>257</v>
      </c>
      <c r="I40" s="195">
        <v>259200</v>
      </c>
      <c r="J40" s="195">
        <v>259200</v>
      </c>
      <c r="K40" s="24"/>
      <c r="L40" s="24"/>
      <c r="M40" s="195">
        <v>259200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ht="20.25" customHeight="1" spans="1:24">
      <c r="A41" s="186" t="s">
        <v>71</v>
      </c>
      <c r="B41" s="186" t="s">
        <v>71</v>
      </c>
      <c r="C41" s="260" t="s">
        <v>254</v>
      </c>
      <c r="D41" s="186" t="s">
        <v>255</v>
      </c>
      <c r="E41" s="186" t="s">
        <v>115</v>
      </c>
      <c r="F41" s="186" t="s">
        <v>116</v>
      </c>
      <c r="G41" s="186" t="s">
        <v>256</v>
      </c>
      <c r="H41" s="186" t="s">
        <v>257</v>
      </c>
      <c r="I41" s="195">
        <v>189600</v>
      </c>
      <c r="J41" s="195">
        <v>189600</v>
      </c>
      <c r="K41" s="24"/>
      <c r="L41" s="24"/>
      <c r="M41" s="195">
        <v>189600</v>
      </c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ht="20.25" customHeight="1" spans="1:24">
      <c r="A42" s="186" t="s">
        <v>71</v>
      </c>
      <c r="B42" s="186" t="s">
        <v>71</v>
      </c>
      <c r="C42" s="260" t="s">
        <v>258</v>
      </c>
      <c r="D42" s="186" t="s">
        <v>259</v>
      </c>
      <c r="E42" s="186" t="s">
        <v>103</v>
      </c>
      <c r="F42" s="186" t="s">
        <v>104</v>
      </c>
      <c r="G42" s="186" t="s">
        <v>260</v>
      </c>
      <c r="H42" s="186" t="s">
        <v>261</v>
      </c>
      <c r="I42" s="195">
        <v>150732</v>
      </c>
      <c r="J42" s="195">
        <v>150732</v>
      </c>
      <c r="K42" s="24"/>
      <c r="L42" s="24"/>
      <c r="M42" s="195">
        <v>150732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ht="20.25" customHeight="1" spans="1:24">
      <c r="A43" s="186" t="s">
        <v>71</v>
      </c>
      <c r="B43" s="186" t="s">
        <v>71</v>
      </c>
      <c r="C43" s="260" t="s">
        <v>258</v>
      </c>
      <c r="D43" s="186" t="s">
        <v>259</v>
      </c>
      <c r="E43" s="186" t="s">
        <v>103</v>
      </c>
      <c r="F43" s="186" t="s">
        <v>104</v>
      </c>
      <c r="G43" s="186" t="s">
        <v>262</v>
      </c>
      <c r="H43" s="186" t="s">
        <v>263</v>
      </c>
      <c r="I43" s="195">
        <v>78828</v>
      </c>
      <c r="J43" s="195">
        <v>78828</v>
      </c>
      <c r="K43" s="24"/>
      <c r="L43" s="24"/>
      <c r="M43" s="195">
        <v>78828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ht="20.25" customHeight="1" spans="1:24">
      <c r="A44" s="186" t="s">
        <v>71</v>
      </c>
      <c r="B44" s="186" t="s">
        <v>71</v>
      </c>
      <c r="C44" s="260" t="s">
        <v>258</v>
      </c>
      <c r="D44" s="186" t="s">
        <v>259</v>
      </c>
      <c r="E44" s="186" t="s">
        <v>103</v>
      </c>
      <c r="F44" s="186" t="s">
        <v>104</v>
      </c>
      <c r="G44" s="186" t="s">
        <v>239</v>
      </c>
      <c r="H44" s="186" t="s">
        <v>240</v>
      </c>
      <c r="I44" s="195">
        <v>12561</v>
      </c>
      <c r="J44" s="195">
        <v>12561</v>
      </c>
      <c r="K44" s="24"/>
      <c r="L44" s="24"/>
      <c r="M44" s="195">
        <v>12561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ht="20.25" customHeight="1" spans="1:24">
      <c r="A45" s="186" t="s">
        <v>71</v>
      </c>
      <c r="B45" s="186" t="s">
        <v>71</v>
      </c>
      <c r="C45" s="260" t="s">
        <v>258</v>
      </c>
      <c r="D45" s="186" t="s">
        <v>259</v>
      </c>
      <c r="E45" s="186" t="s">
        <v>103</v>
      </c>
      <c r="F45" s="186" t="s">
        <v>104</v>
      </c>
      <c r="G45" s="186" t="s">
        <v>245</v>
      </c>
      <c r="H45" s="186" t="s">
        <v>246</v>
      </c>
      <c r="I45" s="195">
        <v>37020</v>
      </c>
      <c r="J45" s="195">
        <v>37020</v>
      </c>
      <c r="K45" s="24"/>
      <c r="L45" s="24"/>
      <c r="M45" s="195">
        <v>37020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ht="20.25" customHeight="1" spans="1:24">
      <c r="A46" s="186" t="s">
        <v>71</v>
      </c>
      <c r="B46" s="186" t="s">
        <v>71</v>
      </c>
      <c r="C46" s="260" t="s">
        <v>258</v>
      </c>
      <c r="D46" s="186" t="s">
        <v>259</v>
      </c>
      <c r="E46" s="186" t="s">
        <v>103</v>
      </c>
      <c r="F46" s="186" t="s">
        <v>104</v>
      </c>
      <c r="G46" s="186" t="s">
        <v>245</v>
      </c>
      <c r="H46" s="186" t="s">
        <v>246</v>
      </c>
      <c r="I46" s="195">
        <v>72240</v>
      </c>
      <c r="J46" s="195">
        <v>72240</v>
      </c>
      <c r="K46" s="24"/>
      <c r="L46" s="24"/>
      <c r="M46" s="195">
        <v>72240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ht="20.25" customHeight="1" spans="1:24">
      <c r="A47" s="186" t="s">
        <v>71</v>
      </c>
      <c r="B47" s="186" t="s">
        <v>71</v>
      </c>
      <c r="C47" s="258" t="s">
        <v>264</v>
      </c>
      <c r="D47" s="186" t="s">
        <v>265</v>
      </c>
      <c r="E47" s="186" t="s">
        <v>113</v>
      </c>
      <c r="F47" s="186" t="s">
        <v>114</v>
      </c>
      <c r="G47" s="186" t="s">
        <v>266</v>
      </c>
      <c r="H47" s="186" t="s">
        <v>267</v>
      </c>
      <c r="I47" s="195">
        <v>323760</v>
      </c>
      <c r="J47" s="195">
        <v>323760</v>
      </c>
      <c r="K47" s="24"/>
      <c r="L47" s="24"/>
      <c r="M47" s="195">
        <v>323760</v>
      </c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ht="20.25" customHeight="1" spans="1:24">
      <c r="A48" s="186" t="s">
        <v>71</v>
      </c>
      <c r="B48" s="186" t="s">
        <v>71</v>
      </c>
      <c r="C48" s="258" t="s">
        <v>264</v>
      </c>
      <c r="D48" s="186" t="s">
        <v>265</v>
      </c>
      <c r="E48" s="186" t="s">
        <v>125</v>
      </c>
      <c r="F48" s="186" t="s">
        <v>126</v>
      </c>
      <c r="G48" s="186" t="s">
        <v>268</v>
      </c>
      <c r="H48" s="186" t="s">
        <v>269</v>
      </c>
      <c r="I48" s="195">
        <v>104484</v>
      </c>
      <c r="J48" s="195">
        <v>104484</v>
      </c>
      <c r="K48" s="24"/>
      <c r="L48" s="24"/>
      <c r="M48" s="195">
        <v>104484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ht="20.25" customHeight="1" spans="1:24">
      <c r="A49" s="186" t="s">
        <v>71</v>
      </c>
      <c r="B49" s="186" t="s">
        <v>71</v>
      </c>
      <c r="C49" s="258" t="s">
        <v>264</v>
      </c>
      <c r="D49" s="186" t="s">
        <v>265</v>
      </c>
      <c r="E49" s="186" t="s">
        <v>128</v>
      </c>
      <c r="F49" s="186" t="s">
        <v>129</v>
      </c>
      <c r="G49" s="186" t="s">
        <v>270</v>
      </c>
      <c r="H49" s="186" t="s">
        <v>271</v>
      </c>
      <c r="I49" s="195">
        <v>168878</v>
      </c>
      <c r="J49" s="195">
        <v>168878</v>
      </c>
      <c r="K49" s="24"/>
      <c r="L49" s="24"/>
      <c r="M49" s="195">
        <v>168878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ht="20.25" customHeight="1" spans="1:24">
      <c r="A50" s="186" t="s">
        <v>71</v>
      </c>
      <c r="B50" s="186" t="s">
        <v>71</v>
      </c>
      <c r="C50" s="258" t="s">
        <v>264</v>
      </c>
      <c r="D50" s="186" t="s">
        <v>265</v>
      </c>
      <c r="E50" s="186" t="s">
        <v>103</v>
      </c>
      <c r="F50" s="186" t="s">
        <v>104</v>
      </c>
      <c r="G50" s="186" t="s">
        <v>272</v>
      </c>
      <c r="H50" s="186" t="s">
        <v>273</v>
      </c>
      <c r="I50" s="195">
        <v>2000</v>
      </c>
      <c r="J50" s="195">
        <v>2000</v>
      </c>
      <c r="K50" s="24"/>
      <c r="L50" s="24"/>
      <c r="M50" s="195">
        <v>2000</v>
      </c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ht="20.25" customHeight="1" spans="1:24">
      <c r="A51" s="186" t="s">
        <v>71</v>
      </c>
      <c r="B51" s="186" t="s">
        <v>71</v>
      </c>
      <c r="C51" s="258" t="s">
        <v>264</v>
      </c>
      <c r="D51" s="186" t="s">
        <v>265</v>
      </c>
      <c r="E51" s="186" t="s">
        <v>130</v>
      </c>
      <c r="F51" s="186" t="s">
        <v>131</v>
      </c>
      <c r="G51" s="186" t="s">
        <v>272</v>
      </c>
      <c r="H51" s="186" t="s">
        <v>273</v>
      </c>
      <c r="I51" s="195">
        <v>16218</v>
      </c>
      <c r="J51" s="195">
        <v>16218</v>
      </c>
      <c r="K51" s="24"/>
      <c r="L51" s="24"/>
      <c r="M51" s="195">
        <v>16218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ht="20.25" customHeight="1" spans="1:24">
      <c r="A52" s="186" t="s">
        <v>71</v>
      </c>
      <c r="B52" s="186" t="s">
        <v>71</v>
      </c>
      <c r="C52" s="258" t="s">
        <v>264</v>
      </c>
      <c r="D52" s="186" t="s">
        <v>265</v>
      </c>
      <c r="E52" s="186" t="s">
        <v>130</v>
      </c>
      <c r="F52" s="186" t="s">
        <v>131</v>
      </c>
      <c r="G52" s="186" t="s">
        <v>272</v>
      </c>
      <c r="H52" s="186" t="s">
        <v>273</v>
      </c>
      <c r="I52" s="195">
        <v>3377.28</v>
      </c>
      <c r="J52" s="195">
        <v>3377.28</v>
      </c>
      <c r="K52" s="24"/>
      <c r="L52" s="24"/>
      <c r="M52" s="195">
        <v>3377.28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ht="20.25" customHeight="1" spans="1:24">
      <c r="A53" s="186" t="s">
        <v>71</v>
      </c>
      <c r="B53" s="186" t="s">
        <v>71</v>
      </c>
      <c r="C53" s="258" t="s">
        <v>264</v>
      </c>
      <c r="D53" s="186" t="s">
        <v>265</v>
      </c>
      <c r="E53" s="186" t="s">
        <v>176</v>
      </c>
      <c r="F53" s="186" t="s">
        <v>127</v>
      </c>
      <c r="G53" s="186" t="s">
        <v>268</v>
      </c>
      <c r="H53" s="186" t="s">
        <v>269</v>
      </c>
      <c r="I53" s="195">
        <v>34828</v>
      </c>
      <c r="J53" s="195">
        <v>34828</v>
      </c>
      <c r="K53" s="24"/>
      <c r="L53" s="24"/>
      <c r="M53" s="195">
        <v>34828</v>
      </c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ht="20.25" customHeight="1" spans="1:24">
      <c r="A54" s="186" t="s">
        <v>71</v>
      </c>
      <c r="B54" s="186" t="s">
        <v>71</v>
      </c>
      <c r="C54" s="260" t="s">
        <v>274</v>
      </c>
      <c r="D54" s="186" t="s">
        <v>275</v>
      </c>
      <c r="E54" s="186" t="s">
        <v>119</v>
      </c>
      <c r="F54" s="186" t="s">
        <v>120</v>
      </c>
      <c r="G54" s="186" t="s">
        <v>256</v>
      </c>
      <c r="H54" s="186" t="s">
        <v>257</v>
      </c>
      <c r="I54" s="195">
        <v>19260</v>
      </c>
      <c r="J54" s="195">
        <v>19260</v>
      </c>
      <c r="K54" s="24"/>
      <c r="L54" s="24"/>
      <c r="M54" s="195">
        <v>19260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ht="20.25" customHeight="1" spans="1:24">
      <c r="A55" s="186" t="s">
        <v>71</v>
      </c>
      <c r="B55" s="186" t="s">
        <v>71</v>
      </c>
      <c r="C55" s="260" t="s">
        <v>276</v>
      </c>
      <c r="D55" s="186" t="s">
        <v>277</v>
      </c>
      <c r="E55" s="186" t="s">
        <v>103</v>
      </c>
      <c r="F55" s="186" t="s">
        <v>104</v>
      </c>
      <c r="G55" s="186" t="s">
        <v>260</v>
      </c>
      <c r="H55" s="186" t="s">
        <v>261</v>
      </c>
      <c r="I55" s="195">
        <v>477312</v>
      </c>
      <c r="J55" s="195">
        <v>477312</v>
      </c>
      <c r="K55" s="24"/>
      <c r="L55" s="24"/>
      <c r="M55" s="195">
        <v>477312</v>
      </c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ht="20.25" customHeight="1" spans="1:24">
      <c r="A56" s="186" t="s">
        <v>71</v>
      </c>
      <c r="B56" s="186" t="s">
        <v>71</v>
      </c>
      <c r="C56" s="260" t="s">
        <v>276</v>
      </c>
      <c r="D56" s="186" t="s">
        <v>277</v>
      </c>
      <c r="E56" s="186" t="s">
        <v>103</v>
      </c>
      <c r="F56" s="186" t="s">
        <v>104</v>
      </c>
      <c r="G56" s="186" t="s">
        <v>262</v>
      </c>
      <c r="H56" s="186" t="s">
        <v>263</v>
      </c>
      <c r="I56" s="195">
        <v>135000</v>
      </c>
      <c r="J56" s="195">
        <v>135000</v>
      </c>
      <c r="K56" s="24"/>
      <c r="L56" s="24"/>
      <c r="M56" s="195">
        <v>135000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ht="20.25" customHeight="1" spans="1:24">
      <c r="A57" s="186" t="s">
        <v>71</v>
      </c>
      <c r="B57" s="186" t="s">
        <v>71</v>
      </c>
      <c r="C57" s="260" t="s">
        <v>276</v>
      </c>
      <c r="D57" s="186" t="s">
        <v>277</v>
      </c>
      <c r="E57" s="186" t="s">
        <v>103</v>
      </c>
      <c r="F57" s="186" t="s">
        <v>104</v>
      </c>
      <c r="G57" s="186" t="s">
        <v>262</v>
      </c>
      <c r="H57" s="186" t="s">
        <v>263</v>
      </c>
      <c r="I57" s="195">
        <v>593484</v>
      </c>
      <c r="J57" s="195">
        <v>593484</v>
      </c>
      <c r="K57" s="24"/>
      <c r="L57" s="24"/>
      <c r="M57" s="195">
        <v>593484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ht="20.25" customHeight="1" spans="1:24">
      <c r="A58" s="186" t="s">
        <v>71</v>
      </c>
      <c r="B58" s="186" t="s">
        <v>71</v>
      </c>
      <c r="C58" s="260" t="s">
        <v>276</v>
      </c>
      <c r="D58" s="186" t="s">
        <v>277</v>
      </c>
      <c r="E58" s="186" t="s">
        <v>103</v>
      </c>
      <c r="F58" s="186" t="s">
        <v>104</v>
      </c>
      <c r="G58" s="186" t="s">
        <v>239</v>
      </c>
      <c r="H58" s="186" t="s">
        <v>240</v>
      </c>
      <c r="I58" s="195">
        <v>39776</v>
      </c>
      <c r="J58" s="195">
        <v>39776</v>
      </c>
      <c r="K58" s="24"/>
      <c r="L58" s="24"/>
      <c r="M58" s="195">
        <v>39776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ht="17.25" customHeight="1" spans="1:24">
      <c r="A59" s="168" t="s">
        <v>177</v>
      </c>
      <c r="B59" s="169"/>
      <c r="C59" s="189"/>
      <c r="D59" s="189"/>
      <c r="E59" s="189"/>
      <c r="F59" s="189"/>
      <c r="G59" s="189"/>
      <c r="H59" s="190"/>
      <c r="I59" s="195">
        <v>4512095.16</v>
      </c>
      <c r="J59" s="195">
        <v>4512095.16</v>
      </c>
      <c r="K59" s="24"/>
      <c r="L59" s="24"/>
      <c r="M59" s="195">
        <v>4512095.16</v>
      </c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</sheetData>
  <mergeCells count="31">
    <mergeCell ref="A3:X3"/>
    <mergeCell ref="A4:H4"/>
    <mergeCell ref="I5:X5"/>
    <mergeCell ref="J6:N6"/>
    <mergeCell ref="O6:Q6"/>
    <mergeCell ref="S6:X6"/>
    <mergeCell ref="A59:H5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topLeftCell="F1" workbookViewId="0">
      <pane ySplit="1" topLeftCell="A2" activePane="bottomLeft" state="frozen"/>
      <selection/>
      <selection pane="bottomLeft" activeCell="H18" sqref="H18"/>
    </sheetView>
  </sheetViews>
  <sheetFormatPr defaultColWidth="9.14166666666667" defaultRowHeight="14.25" customHeight="1"/>
  <cols>
    <col min="1" max="1" width="10.2833333333333" customWidth="1"/>
    <col min="2" max="2" width="17.37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ht="13.5" customHeight="1" spans="2:23">
      <c r="B2" s="159"/>
      <c r="E2" s="160"/>
      <c r="F2" s="160"/>
      <c r="G2" s="160"/>
      <c r="H2" s="160"/>
      <c r="U2" s="159"/>
      <c r="W2" s="180" t="s">
        <v>278</v>
      </c>
    </row>
    <row r="3" ht="46.5" customHeight="1" spans="1:23">
      <c r="A3" s="123" t="str">
        <f>"2025"&amp;"年部门项目支出预算表"</f>
        <v>2025年部门项目支出预算表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ht="13.5" customHeight="1" spans="1:23">
      <c r="A4" s="133" t="s">
        <v>1</v>
      </c>
      <c r="B4" s="161"/>
      <c r="C4" s="161"/>
      <c r="D4" s="161"/>
      <c r="E4" s="161"/>
      <c r="F4" s="161"/>
      <c r="G4" s="161"/>
      <c r="H4" s="161"/>
      <c r="I4" s="125"/>
      <c r="J4" s="125"/>
      <c r="K4" s="125"/>
      <c r="L4" s="125"/>
      <c r="M4" s="125"/>
      <c r="N4" s="125"/>
      <c r="O4" s="125"/>
      <c r="P4" s="125"/>
      <c r="Q4" s="125"/>
      <c r="U4" s="159"/>
      <c r="W4" s="139" t="s">
        <v>2</v>
      </c>
    </row>
    <row r="5" ht="21.75" customHeight="1" spans="1:23">
      <c r="A5" s="162" t="s">
        <v>279</v>
      </c>
      <c r="B5" s="90" t="s">
        <v>189</v>
      </c>
      <c r="C5" s="162" t="s">
        <v>190</v>
      </c>
      <c r="D5" s="162" t="s">
        <v>280</v>
      </c>
      <c r="E5" s="90" t="s">
        <v>191</v>
      </c>
      <c r="F5" s="90" t="s">
        <v>192</v>
      </c>
      <c r="G5" s="90" t="s">
        <v>281</v>
      </c>
      <c r="H5" s="90" t="s">
        <v>282</v>
      </c>
      <c r="I5" s="90" t="s">
        <v>56</v>
      </c>
      <c r="J5" s="171" t="s">
        <v>283</v>
      </c>
      <c r="K5" s="172"/>
      <c r="L5" s="172"/>
      <c r="M5" s="173"/>
      <c r="N5" s="171" t="s">
        <v>197</v>
      </c>
      <c r="O5" s="172"/>
      <c r="P5" s="173"/>
      <c r="Q5" s="90" t="s">
        <v>62</v>
      </c>
      <c r="R5" s="171" t="s">
        <v>63</v>
      </c>
      <c r="S5" s="172"/>
      <c r="T5" s="172"/>
      <c r="U5" s="172"/>
      <c r="V5" s="172"/>
      <c r="W5" s="173"/>
    </row>
    <row r="6" ht="21.75" customHeight="1" spans="1:23">
      <c r="A6" s="163"/>
      <c r="B6" s="164"/>
      <c r="C6" s="163"/>
      <c r="D6" s="163"/>
      <c r="E6" s="93"/>
      <c r="F6" s="93"/>
      <c r="G6" s="93"/>
      <c r="H6" s="93"/>
      <c r="I6" s="93"/>
      <c r="J6" s="174" t="s">
        <v>59</v>
      </c>
      <c r="K6" s="175"/>
      <c r="L6" s="90" t="s">
        <v>60</v>
      </c>
      <c r="M6" s="90" t="s">
        <v>61</v>
      </c>
      <c r="N6" s="90" t="s">
        <v>59</v>
      </c>
      <c r="O6" s="90" t="s">
        <v>60</v>
      </c>
      <c r="P6" s="90" t="s">
        <v>61</v>
      </c>
      <c r="Q6" s="93"/>
      <c r="R6" s="90" t="s">
        <v>58</v>
      </c>
      <c r="S6" s="90" t="s">
        <v>65</v>
      </c>
      <c r="T6" s="90" t="s">
        <v>203</v>
      </c>
      <c r="U6" s="90" t="s">
        <v>67</v>
      </c>
      <c r="V6" s="90" t="s">
        <v>68</v>
      </c>
      <c r="W6" s="90" t="s">
        <v>69</v>
      </c>
    </row>
    <row r="7" ht="21" customHeight="1" spans="1:23">
      <c r="A7" s="164"/>
      <c r="B7" s="164"/>
      <c r="C7" s="164"/>
      <c r="D7" s="164"/>
      <c r="E7" s="164"/>
      <c r="F7" s="164"/>
      <c r="G7" s="164"/>
      <c r="H7" s="164"/>
      <c r="I7" s="164"/>
      <c r="J7" s="176" t="s">
        <v>58</v>
      </c>
      <c r="K7" s="17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39.75" customHeight="1" spans="1:23">
      <c r="A8" s="165"/>
      <c r="B8" s="99"/>
      <c r="C8" s="165"/>
      <c r="D8" s="165"/>
      <c r="E8" s="96"/>
      <c r="F8" s="96"/>
      <c r="G8" s="96"/>
      <c r="H8" s="96"/>
      <c r="I8" s="96"/>
      <c r="J8" s="178" t="s">
        <v>58</v>
      </c>
      <c r="K8" s="178" t="s">
        <v>284</v>
      </c>
      <c r="L8" s="96"/>
      <c r="M8" s="96"/>
      <c r="N8" s="96"/>
      <c r="O8" s="96"/>
      <c r="P8" s="96"/>
      <c r="Q8" s="96"/>
      <c r="R8" s="96"/>
      <c r="S8" s="96"/>
      <c r="T8" s="96"/>
      <c r="U8" s="99"/>
      <c r="V8" s="96"/>
      <c r="W8" s="96"/>
    </row>
    <row r="9" ht="15" customHeight="1" spans="1:23">
      <c r="A9" s="166">
        <v>1</v>
      </c>
      <c r="B9" s="166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66">
        <v>11</v>
      </c>
      <c r="L9" s="179">
        <v>12</v>
      </c>
      <c r="M9" s="179">
        <v>13</v>
      </c>
      <c r="N9" s="179">
        <v>14</v>
      </c>
      <c r="O9" s="179">
        <v>15</v>
      </c>
      <c r="P9" s="179">
        <v>16</v>
      </c>
      <c r="Q9" s="179">
        <v>17</v>
      </c>
      <c r="R9" s="179">
        <v>18</v>
      </c>
      <c r="S9" s="179">
        <v>19</v>
      </c>
      <c r="T9" s="179">
        <v>20</v>
      </c>
      <c r="U9" s="166">
        <v>21</v>
      </c>
      <c r="V9" s="179">
        <v>22</v>
      </c>
      <c r="W9" s="166">
        <v>23</v>
      </c>
    </row>
    <row r="10" ht="21.75" customHeight="1" spans="1:23">
      <c r="A10" s="167" t="s">
        <v>285</v>
      </c>
      <c r="B10" s="261" t="s">
        <v>286</v>
      </c>
      <c r="C10" s="167" t="s">
        <v>287</v>
      </c>
      <c r="D10" s="167" t="s">
        <v>71</v>
      </c>
      <c r="E10" s="167" t="s">
        <v>105</v>
      </c>
      <c r="F10" s="167" t="s">
        <v>106</v>
      </c>
      <c r="G10" s="128">
        <v>30227</v>
      </c>
      <c r="H10" s="167" t="s">
        <v>288</v>
      </c>
      <c r="I10" s="23">
        <v>60000</v>
      </c>
      <c r="J10" s="23">
        <v>60000</v>
      </c>
      <c r="K10" s="23">
        <v>60000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.75" customHeight="1" spans="1:23">
      <c r="A11" s="167" t="s">
        <v>285</v>
      </c>
      <c r="B11" s="261" t="s">
        <v>289</v>
      </c>
      <c r="C11" s="167" t="s">
        <v>290</v>
      </c>
      <c r="D11" s="167" t="s">
        <v>71</v>
      </c>
      <c r="E11" s="167" t="s">
        <v>105</v>
      </c>
      <c r="F11" s="167" t="s">
        <v>106</v>
      </c>
      <c r="G11" s="128">
        <v>30227</v>
      </c>
      <c r="H11" s="167" t="s">
        <v>288</v>
      </c>
      <c r="I11" s="23">
        <v>100000</v>
      </c>
      <c r="J11" s="23">
        <v>100000</v>
      </c>
      <c r="K11" s="23">
        <v>100000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.75" customHeight="1" spans="1:23">
      <c r="A12" s="167" t="s">
        <v>285</v>
      </c>
      <c r="B12" s="261" t="s">
        <v>291</v>
      </c>
      <c r="C12" s="167" t="s">
        <v>292</v>
      </c>
      <c r="D12" s="167" t="s">
        <v>71</v>
      </c>
      <c r="E12" s="167" t="s">
        <v>105</v>
      </c>
      <c r="F12" s="167" t="s">
        <v>106</v>
      </c>
      <c r="G12" s="128">
        <v>30227</v>
      </c>
      <c r="H12" s="167" t="s">
        <v>288</v>
      </c>
      <c r="I12" s="23">
        <v>454115</v>
      </c>
      <c r="J12" s="23">
        <v>454115</v>
      </c>
      <c r="K12" s="23">
        <v>454115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.75" customHeight="1" spans="1:23">
      <c r="A13" s="167" t="s">
        <v>285</v>
      </c>
      <c r="B13" s="261" t="s">
        <v>291</v>
      </c>
      <c r="C13" s="167" t="s">
        <v>292</v>
      </c>
      <c r="D13" s="167" t="s">
        <v>71</v>
      </c>
      <c r="E13" s="167" t="s">
        <v>105</v>
      </c>
      <c r="F13" s="167" t="s">
        <v>106</v>
      </c>
      <c r="G13" s="128">
        <v>30202</v>
      </c>
      <c r="H13" s="167" t="s">
        <v>293</v>
      </c>
      <c r="I13" s="23">
        <v>45885</v>
      </c>
      <c r="J13" s="23">
        <v>45885</v>
      </c>
      <c r="K13" s="23">
        <v>45885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.75" customHeight="1" spans="1:23">
      <c r="A14" s="167" t="s">
        <v>285</v>
      </c>
      <c r="B14" s="261" t="s">
        <v>291</v>
      </c>
      <c r="C14" s="167" t="s">
        <v>292</v>
      </c>
      <c r="D14" s="167" t="s">
        <v>71</v>
      </c>
      <c r="E14" s="167" t="s">
        <v>105</v>
      </c>
      <c r="F14" s="167" t="s">
        <v>106</v>
      </c>
      <c r="G14" s="167" t="s">
        <v>213</v>
      </c>
      <c r="H14" s="167" t="s">
        <v>214</v>
      </c>
      <c r="I14" s="23">
        <v>100000</v>
      </c>
      <c r="J14" s="23">
        <v>100000</v>
      </c>
      <c r="K14" s="23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.75" customHeight="1" spans="1:23">
      <c r="A15" s="167" t="s">
        <v>285</v>
      </c>
      <c r="B15" s="261" t="s">
        <v>294</v>
      </c>
      <c r="C15" s="167" t="s">
        <v>295</v>
      </c>
      <c r="D15" s="167" t="s">
        <v>71</v>
      </c>
      <c r="E15" s="167" t="s">
        <v>105</v>
      </c>
      <c r="F15" s="167" t="s">
        <v>106</v>
      </c>
      <c r="G15" s="167" t="s">
        <v>296</v>
      </c>
      <c r="H15" s="167" t="s">
        <v>288</v>
      </c>
      <c r="I15" s="23">
        <v>400000</v>
      </c>
      <c r="J15" s="23">
        <v>400000</v>
      </c>
      <c r="K15" s="23">
        <v>400000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.75" customHeight="1" spans="1:23">
      <c r="A16" s="167" t="s">
        <v>297</v>
      </c>
      <c r="B16" s="261" t="s">
        <v>298</v>
      </c>
      <c r="C16" s="167" t="s">
        <v>299</v>
      </c>
      <c r="D16" s="167" t="s">
        <v>71</v>
      </c>
      <c r="E16" s="167" t="s">
        <v>107</v>
      </c>
      <c r="F16" s="167" t="s">
        <v>108</v>
      </c>
      <c r="G16" s="167" t="s">
        <v>296</v>
      </c>
      <c r="H16" s="167" t="s">
        <v>288</v>
      </c>
      <c r="I16" s="23">
        <v>417480</v>
      </c>
      <c r="J16" s="23">
        <v>417480</v>
      </c>
      <c r="K16" s="23">
        <v>417480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.75" customHeight="1" spans="1:23">
      <c r="A17" s="167" t="s">
        <v>297</v>
      </c>
      <c r="B17" s="261" t="s">
        <v>298</v>
      </c>
      <c r="C17" s="167" t="s">
        <v>299</v>
      </c>
      <c r="D17" s="167" t="s">
        <v>71</v>
      </c>
      <c r="E17" s="167" t="s">
        <v>107</v>
      </c>
      <c r="F17" s="167" t="s">
        <v>108</v>
      </c>
      <c r="G17" s="167" t="s">
        <v>300</v>
      </c>
      <c r="H17" s="167" t="s">
        <v>301</v>
      </c>
      <c r="I17" s="23">
        <v>22520</v>
      </c>
      <c r="J17" s="23">
        <v>22520</v>
      </c>
      <c r="K17" s="23">
        <v>22520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.75" customHeight="1" spans="1:23">
      <c r="A18" s="167" t="s">
        <v>297</v>
      </c>
      <c r="B18" s="261" t="s">
        <v>302</v>
      </c>
      <c r="C18" s="167" t="s">
        <v>303</v>
      </c>
      <c r="D18" s="167" t="s">
        <v>71</v>
      </c>
      <c r="E18" s="167" t="s">
        <v>107</v>
      </c>
      <c r="F18" s="167" t="s">
        <v>108</v>
      </c>
      <c r="G18" s="167" t="s">
        <v>296</v>
      </c>
      <c r="H18" s="167" t="s">
        <v>288</v>
      </c>
      <c r="I18" s="23">
        <v>160000</v>
      </c>
      <c r="J18" s="23">
        <v>160000</v>
      </c>
      <c r="K18" s="23">
        <v>160000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.75" customHeight="1" spans="1:23">
      <c r="A19" s="167" t="s">
        <v>285</v>
      </c>
      <c r="B19" s="261" t="s">
        <v>304</v>
      </c>
      <c r="C19" s="167" t="s">
        <v>305</v>
      </c>
      <c r="D19" s="167" t="s">
        <v>71</v>
      </c>
      <c r="E19" s="167" t="s">
        <v>105</v>
      </c>
      <c r="F19" s="167" t="s">
        <v>106</v>
      </c>
      <c r="G19" s="128">
        <v>30227</v>
      </c>
      <c r="H19" s="167" t="s">
        <v>288</v>
      </c>
      <c r="I19" s="23">
        <v>30000</v>
      </c>
      <c r="J19" s="23">
        <v>30000</v>
      </c>
      <c r="K19" s="23">
        <v>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68" t="s">
        <v>177</v>
      </c>
      <c r="B20" s="169"/>
      <c r="C20" s="169"/>
      <c r="D20" s="169"/>
      <c r="E20" s="169"/>
      <c r="F20" s="169"/>
      <c r="G20" s="169"/>
      <c r="H20" s="170"/>
      <c r="I20" s="23">
        <v>1790000</v>
      </c>
      <c r="J20" s="23">
        <v>1790000</v>
      </c>
      <c r="K20" s="23">
        <v>1790000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1"/>
  <sheetViews>
    <sheetView showZeros="0" tabSelected="1" topLeftCell="B1" workbookViewId="0">
      <pane ySplit="1" topLeftCell="A67" activePane="bottomLeft" state="frozen"/>
      <selection/>
      <selection pane="bottomLeft" activeCell="G58" sqref="G58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306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">
        <v>1</v>
      </c>
    </row>
    <row r="5" ht="44.25" customHeight="1" spans="1:10">
      <c r="A5" s="67" t="s">
        <v>190</v>
      </c>
      <c r="B5" s="67" t="s">
        <v>307</v>
      </c>
      <c r="C5" s="67" t="s">
        <v>308</v>
      </c>
      <c r="D5" s="67" t="s">
        <v>309</v>
      </c>
      <c r="E5" s="67" t="s">
        <v>310</v>
      </c>
      <c r="F5" s="68" t="s">
        <v>311</v>
      </c>
      <c r="G5" s="67" t="s">
        <v>312</v>
      </c>
      <c r="H5" s="68" t="s">
        <v>313</v>
      </c>
      <c r="I5" s="68" t="s">
        <v>314</v>
      </c>
      <c r="J5" s="67" t="s">
        <v>315</v>
      </c>
    </row>
    <row r="6" ht="18.75" customHeight="1" spans="1:10">
      <c r="A6" s="155">
        <v>1</v>
      </c>
      <c r="B6" s="155">
        <v>2</v>
      </c>
      <c r="C6" s="155">
        <v>3</v>
      </c>
      <c r="D6" s="155">
        <v>4</v>
      </c>
      <c r="E6" s="155">
        <v>5</v>
      </c>
      <c r="F6" s="37">
        <v>6</v>
      </c>
      <c r="G6" s="155">
        <v>7</v>
      </c>
      <c r="H6" s="37">
        <v>8</v>
      </c>
      <c r="I6" s="37">
        <v>9</v>
      </c>
      <c r="J6" s="155">
        <v>10</v>
      </c>
    </row>
    <row r="7" ht="42" customHeight="1" spans="1:10">
      <c r="A7" s="128" t="s">
        <v>71</v>
      </c>
      <c r="B7" s="69"/>
      <c r="C7" s="69"/>
      <c r="D7" s="69"/>
      <c r="E7" s="51"/>
      <c r="F7" s="70"/>
      <c r="G7" s="51"/>
      <c r="H7" s="70"/>
      <c r="I7" s="70"/>
      <c r="J7" s="51"/>
    </row>
    <row r="8" ht="42" customHeight="1" spans="1:10">
      <c r="A8" s="156" t="s">
        <v>71</v>
      </c>
      <c r="B8" s="69"/>
      <c r="C8" s="69"/>
      <c r="D8" s="69"/>
      <c r="E8" s="51"/>
      <c r="F8" s="70"/>
      <c r="G8" s="51"/>
      <c r="H8" s="70"/>
      <c r="I8" s="70"/>
      <c r="J8" s="51"/>
    </row>
    <row r="9" ht="42" customHeight="1" spans="1:10">
      <c r="A9" s="157" t="s">
        <v>290</v>
      </c>
      <c r="B9" s="25" t="s">
        <v>316</v>
      </c>
      <c r="C9" s="25" t="s">
        <v>317</v>
      </c>
      <c r="D9" s="25" t="s">
        <v>318</v>
      </c>
      <c r="E9" s="25" t="s">
        <v>319</v>
      </c>
      <c r="F9" s="25" t="s">
        <v>320</v>
      </c>
      <c r="G9" s="25" t="s">
        <v>321</v>
      </c>
      <c r="H9" s="25" t="s">
        <v>322</v>
      </c>
      <c r="I9" s="25" t="s">
        <v>323</v>
      </c>
      <c r="J9" s="25" t="s">
        <v>324</v>
      </c>
    </row>
    <row r="10" ht="42" customHeight="1" spans="1:10">
      <c r="A10" s="157"/>
      <c r="B10" s="25" t="s">
        <v>316</v>
      </c>
      <c r="C10" s="25" t="s">
        <v>317</v>
      </c>
      <c r="D10" s="25" t="s">
        <v>318</v>
      </c>
      <c r="E10" s="25" t="s">
        <v>325</v>
      </c>
      <c r="F10" s="25" t="s">
        <v>320</v>
      </c>
      <c r="G10" s="25" t="s">
        <v>326</v>
      </c>
      <c r="H10" s="25" t="s">
        <v>327</v>
      </c>
      <c r="I10" s="25" t="s">
        <v>323</v>
      </c>
      <c r="J10" s="25" t="s">
        <v>328</v>
      </c>
    </row>
    <row r="11" ht="42" customHeight="1" spans="1:10">
      <c r="A11" s="157"/>
      <c r="B11" s="25" t="s">
        <v>316</v>
      </c>
      <c r="C11" s="25" t="s">
        <v>317</v>
      </c>
      <c r="D11" s="25" t="s">
        <v>318</v>
      </c>
      <c r="E11" s="25" t="s">
        <v>329</v>
      </c>
      <c r="F11" s="25" t="s">
        <v>330</v>
      </c>
      <c r="G11" s="25" t="s">
        <v>331</v>
      </c>
      <c r="H11" s="25" t="s">
        <v>332</v>
      </c>
      <c r="I11" s="25" t="s">
        <v>323</v>
      </c>
      <c r="J11" s="25" t="s">
        <v>333</v>
      </c>
    </row>
    <row r="12" ht="42" customHeight="1" spans="1:10">
      <c r="A12" s="157"/>
      <c r="B12" s="25" t="s">
        <v>316</v>
      </c>
      <c r="C12" s="25" t="s">
        <v>317</v>
      </c>
      <c r="D12" s="25" t="s">
        <v>334</v>
      </c>
      <c r="E12" s="25" t="s">
        <v>335</v>
      </c>
      <c r="F12" s="25" t="s">
        <v>330</v>
      </c>
      <c r="G12" s="25" t="s">
        <v>326</v>
      </c>
      <c r="H12" s="25" t="s">
        <v>336</v>
      </c>
      <c r="I12" s="25" t="s">
        <v>323</v>
      </c>
      <c r="J12" s="25" t="s">
        <v>337</v>
      </c>
    </row>
    <row r="13" ht="42" customHeight="1" spans="1:10">
      <c r="A13" s="157"/>
      <c r="B13" s="25" t="s">
        <v>316</v>
      </c>
      <c r="C13" s="25" t="s">
        <v>317</v>
      </c>
      <c r="D13" s="25" t="s">
        <v>334</v>
      </c>
      <c r="E13" s="25" t="s">
        <v>338</v>
      </c>
      <c r="F13" s="25" t="s">
        <v>320</v>
      </c>
      <c r="G13" s="25" t="s">
        <v>339</v>
      </c>
      <c r="H13" s="25" t="s">
        <v>336</v>
      </c>
      <c r="I13" s="25" t="s">
        <v>323</v>
      </c>
      <c r="J13" s="25" t="s">
        <v>340</v>
      </c>
    </row>
    <row r="14" ht="42" customHeight="1" spans="1:10">
      <c r="A14" s="157"/>
      <c r="B14" s="25" t="s">
        <v>316</v>
      </c>
      <c r="C14" s="25" t="s">
        <v>317</v>
      </c>
      <c r="D14" s="25" t="s">
        <v>341</v>
      </c>
      <c r="E14" s="25" t="s">
        <v>342</v>
      </c>
      <c r="F14" s="25" t="s">
        <v>343</v>
      </c>
      <c r="G14" s="25" t="s">
        <v>344</v>
      </c>
      <c r="H14" s="25" t="s">
        <v>345</v>
      </c>
      <c r="I14" s="25" t="s">
        <v>323</v>
      </c>
      <c r="J14" s="25" t="s">
        <v>346</v>
      </c>
    </row>
    <row r="15" ht="42" customHeight="1" spans="1:10">
      <c r="A15" s="157"/>
      <c r="B15" s="25" t="s">
        <v>316</v>
      </c>
      <c r="C15" s="25" t="s">
        <v>317</v>
      </c>
      <c r="D15" s="25" t="s">
        <v>347</v>
      </c>
      <c r="E15" s="25" t="s">
        <v>348</v>
      </c>
      <c r="F15" s="25" t="s">
        <v>343</v>
      </c>
      <c r="G15" s="25" t="s">
        <v>349</v>
      </c>
      <c r="H15" s="25" t="s">
        <v>350</v>
      </c>
      <c r="I15" s="25" t="s">
        <v>323</v>
      </c>
      <c r="J15" s="25" t="s">
        <v>351</v>
      </c>
    </row>
    <row r="16" ht="42" customHeight="1" spans="1:10">
      <c r="A16" s="157"/>
      <c r="B16" s="25" t="s">
        <v>316</v>
      </c>
      <c r="C16" s="25" t="s">
        <v>352</v>
      </c>
      <c r="D16" s="25" t="s">
        <v>353</v>
      </c>
      <c r="E16" s="25" t="s">
        <v>354</v>
      </c>
      <c r="F16" s="25" t="s">
        <v>330</v>
      </c>
      <c r="G16" s="25" t="s">
        <v>331</v>
      </c>
      <c r="H16" s="25" t="s">
        <v>355</v>
      </c>
      <c r="I16" s="25" t="s">
        <v>323</v>
      </c>
      <c r="J16" s="25" t="s">
        <v>356</v>
      </c>
    </row>
    <row r="17" ht="42" customHeight="1" spans="1:10">
      <c r="A17" s="157"/>
      <c r="B17" s="25" t="s">
        <v>316</v>
      </c>
      <c r="C17" s="25" t="s">
        <v>352</v>
      </c>
      <c r="D17" s="25" t="s">
        <v>353</v>
      </c>
      <c r="E17" s="25" t="s">
        <v>357</v>
      </c>
      <c r="F17" s="25" t="s">
        <v>330</v>
      </c>
      <c r="G17" s="25" t="s">
        <v>331</v>
      </c>
      <c r="H17" s="25" t="s">
        <v>336</v>
      </c>
      <c r="I17" s="25" t="s">
        <v>323</v>
      </c>
      <c r="J17" s="25" t="s">
        <v>358</v>
      </c>
    </row>
    <row r="18" ht="42" customHeight="1" spans="1:10">
      <c r="A18" s="157"/>
      <c r="B18" s="25" t="s">
        <v>316</v>
      </c>
      <c r="C18" s="25" t="s">
        <v>352</v>
      </c>
      <c r="D18" s="25" t="s">
        <v>353</v>
      </c>
      <c r="E18" s="25" t="s">
        <v>359</v>
      </c>
      <c r="F18" s="25" t="s">
        <v>320</v>
      </c>
      <c r="G18" s="25" t="s">
        <v>360</v>
      </c>
      <c r="H18" s="25" t="s">
        <v>322</v>
      </c>
      <c r="I18" s="25" t="s">
        <v>323</v>
      </c>
      <c r="J18" s="25" t="s">
        <v>361</v>
      </c>
    </row>
    <row r="19" ht="42" customHeight="1" spans="1:10">
      <c r="A19" s="157"/>
      <c r="B19" s="25" t="s">
        <v>316</v>
      </c>
      <c r="C19" s="25" t="s">
        <v>352</v>
      </c>
      <c r="D19" s="25" t="s">
        <v>362</v>
      </c>
      <c r="E19" s="25" t="s">
        <v>363</v>
      </c>
      <c r="F19" s="25" t="s">
        <v>330</v>
      </c>
      <c r="G19" s="25" t="s">
        <v>326</v>
      </c>
      <c r="H19" s="25" t="s">
        <v>336</v>
      </c>
      <c r="I19" s="25" t="s">
        <v>364</v>
      </c>
      <c r="J19" s="25" t="s">
        <v>365</v>
      </c>
    </row>
    <row r="20" ht="42" customHeight="1" spans="1:10">
      <c r="A20" s="157"/>
      <c r="B20" s="25" t="s">
        <v>316</v>
      </c>
      <c r="C20" s="25" t="s">
        <v>366</v>
      </c>
      <c r="D20" s="25" t="s">
        <v>367</v>
      </c>
      <c r="E20" s="25" t="s">
        <v>368</v>
      </c>
      <c r="F20" s="25" t="s">
        <v>320</v>
      </c>
      <c r="G20" s="25" t="s">
        <v>369</v>
      </c>
      <c r="H20" s="25" t="s">
        <v>336</v>
      </c>
      <c r="I20" s="25" t="s">
        <v>323</v>
      </c>
      <c r="J20" s="25" t="s">
        <v>370</v>
      </c>
    </row>
    <row r="21" ht="42" customHeight="1" spans="1:10">
      <c r="A21" s="157" t="s">
        <v>299</v>
      </c>
      <c r="B21" s="158" t="s">
        <v>371</v>
      </c>
      <c r="C21" s="25" t="s">
        <v>317</v>
      </c>
      <c r="D21" s="25" t="s">
        <v>318</v>
      </c>
      <c r="E21" s="25" t="s">
        <v>372</v>
      </c>
      <c r="F21" s="25" t="s">
        <v>330</v>
      </c>
      <c r="G21" s="25" t="s">
        <v>373</v>
      </c>
      <c r="H21" s="25" t="s">
        <v>350</v>
      </c>
      <c r="I21" s="25" t="s">
        <v>323</v>
      </c>
      <c r="J21" s="25" t="s">
        <v>374</v>
      </c>
    </row>
    <row r="22" ht="42" customHeight="1" spans="1:10">
      <c r="A22" s="157"/>
      <c r="B22" s="25" t="s">
        <v>375</v>
      </c>
      <c r="C22" s="25" t="s">
        <v>317</v>
      </c>
      <c r="D22" s="25" t="s">
        <v>318</v>
      </c>
      <c r="E22" s="25" t="s">
        <v>376</v>
      </c>
      <c r="F22" s="25" t="s">
        <v>330</v>
      </c>
      <c r="G22" s="25" t="s">
        <v>377</v>
      </c>
      <c r="H22" s="25" t="s">
        <v>350</v>
      </c>
      <c r="I22" s="25" t="s">
        <v>323</v>
      </c>
      <c r="J22" s="25" t="s">
        <v>378</v>
      </c>
    </row>
    <row r="23" ht="42" customHeight="1" spans="1:10">
      <c r="A23" s="157"/>
      <c r="B23" s="25" t="s">
        <v>375</v>
      </c>
      <c r="C23" s="25" t="s">
        <v>317</v>
      </c>
      <c r="D23" s="25" t="s">
        <v>318</v>
      </c>
      <c r="E23" s="25" t="s">
        <v>379</v>
      </c>
      <c r="F23" s="25" t="s">
        <v>330</v>
      </c>
      <c r="G23" s="25" t="s">
        <v>380</v>
      </c>
      <c r="H23" s="25" t="s">
        <v>350</v>
      </c>
      <c r="I23" s="25" t="s">
        <v>323</v>
      </c>
      <c r="J23" s="25" t="s">
        <v>381</v>
      </c>
    </row>
    <row r="24" ht="42" customHeight="1" spans="1:10">
      <c r="A24" s="157"/>
      <c r="B24" s="25" t="s">
        <v>375</v>
      </c>
      <c r="C24" s="25" t="s">
        <v>317</v>
      </c>
      <c r="D24" s="25" t="s">
        <v>334</v>
      </c>
      <c r="E24" s="25" t="s">
        <v>335</v>
      </c>
      <c r="F24" s="25" t="s">
        <v>320</v>
      </c>
      <c r="G24" s="25" t="s">
        <v>326</v>
      </c>
      <c r="H24" s="25" t="s">
        <v>336</v>
      </c>
      <c r="I24" s="25" t="s">
        <v>323</v>
      </c>
      <c r="J24" s="25" t="s">
        <v>382</v>
      </c>
    </row>
    <row r="25" ht="42" customHeight="1" spans="1:10">
      <c r="A25" s="157"/>
      <c r="B25" s="25" t="s">
        <v>375</v>
      </c>
      <c r="C25" s="25" t="s">
        <v>317</v>
      </c>
      <c r="D25" s="25" t="s">
        <v>341</v>
      </c>
      <c r="E25" s="25" t="s">
        <v>383</v>
      </c>
      <c r="F25" s="25" t="s">
        <v>330</v>
      </c>
      <c r="G25" s="25" t="s">
        <v>326</v>
      </c>
      <c r="H25" s="25" t="s">
        <v>336</v>
      </c>
      <c r="I25" s="25" t="s">
        <v>323</v>
      </c>
      <c r="J25" s="25" t="s">
        <v>384</v>
      </c>
    </row>
    <row r="26" ht="42" customHeight="1" spans="1:10">
      <c r="A26" s="157"/>
      <c r="B26" s="25" t="s">
        <v>375</v>
      </c>
      <c r="C26" s="25" t="s">
        <v>317</v>
      </c>
      <c r="D26" s="25" t="s">
        <v>347</v>
      </c>
      <c r="E26" s="25" t="s">
        <v>348</v>
      </c>
      <c r="F26" s="25" t="s">
        <v>330</v>
      </c>
      <c r="G26" s="25" t="s">
        <v>385</v>
      </c>
      <c r="H26" s="25" t="s">
        <v>350</v>
      </c>
      <c r="I26" s="25" t="s">
        <v>323</v>
      </c>
      <c r="J26" s="25" t="s">
        <v>386</v>
      </c>
    </row>
    <row r="27" ht="42" customHeight="1" spans="1:10">
      <c r="A27" s="157"/>
      <c r="B27" s="25" t="s">
        <v>375</v>
      </c>
      <c r="C27" s="25" t="s">
        <v>352</v>
      </c>
      <c r="D27" s="25" t="s">
        <v>387</v>
      </c>
      <c r="E27" s="25" t="s">
        <v>388</v>
      </c>
      <c r="F27" s="25" t="s">
        <v>330</v>
      </c>
      <c r="G27" s="25" t="s">
        <v>331</v>
      </c>
      <c r="H27" s="25" t="s">
        <v>389</v>
      </c>
      <c r="I27" s="25" t="s">
        <v>323</v>
      </c>
      <c r="J27" s="25" t="s">
        <v>386</v>
      </c>
    </row>
    <row r="28" ht="42" customHeight="1" spans="1:10">
      <c r="A28" s="157"/>
      <c r="B28" s="25" t="s">
        <v>375</v>
      </c>
      <c r="C28" s="25" t="s">
        <v>352</v>
      </c>
      <c r="D28" s="25" t="s">
        <v>362</v>
      </c>
      <c r="E28" s="25" t="s">
        <v>390</v>
      </c>
      <c r="F28" s="25" t="s">
        <v>320</v>
      </c>
      <c r="G28" s="25" t="s">
        <v>369</v>
      </c>
      <c r="H28" s="25" t="s">
        <v>336</v>
      </c>
      <c r="I28" s="25" t="s">
        <v>323</v>
      </c>
      <c r="J28" s="25" t="s">
        <v>391</v>
      </c>
    </row>
    <row r="29" ht="42" customHeight="1" spans="1:10">
      <c r="A29" s="157"/>
      <c r="B29" s="25" t="s">
        <v>375</v>
      </c>
      <c r="C29" s="25" t="s">
        <v>366</v>
      </c>
      <c r="D29" s="25" t="s">
        <v>367</v>
      </c>
      <c r="E29" s="25" t="s">
        <v>392</v>
      </c>
      <c r="F29" s="25" t="s">
        <v>320</v>
      </c>
      <c r="G29" s="25" t="s">
        <v>369</v>
      </c>
      <c r="H29" s="25" t="s">
        <v>336</v>
      </c>
      <c r="I29" s="25" t="s">
        <v>323</v>
      </c>
      <c r="J29" s="25" t="s">
        <v>393</v>
      </c>
    </row>
    <row r="30" ht="42" customHeight="1" spans="1:10">
      <c r="A30" s="157" t="s">
        <v>292</v>
      </c>
      <c r="B30" s="158" t="s">
        <v>394</v>
      </c>
      <c r="C30" s="25" t="s">
        <v>317</v>
      </c>
      <c r="D30" s="25" t="s">
        <v>318</v>
      </c>
      <c r="E30" s="25" t="s">
        <v>372</v>
      </c>
      <c r="F30" s="25" t="s">
        <v>330</v>
      </c>
      <c r="G30" s="25" t="s">
        <v>395</v>
      </c>
      <c r="H30" s="25" t="s">
        <v>350</v>
      </c>
      <c r="I30" s="25" t="s">
        <v>323</v>
      </c>
      <c r="J30" s="25" t="s">
        <v>396</v>
      </c>
    </row>
    <row r="31" ht="42" customHeight="1" spans="1:10">
      <c r="A31" s="157"/>
      <c r="B31" s="25" t="s">
        <v>397</v>
      </c>
      <c r="C31" s="25" t="s">
        <v>317</v>
      </c>
      <c r="D31" s="25" t="s">
        <v>318</v>
      </c>
      <c r="E31" s="25" t="s">
        <v>398</v>
      </c>
      <c r="F31" s="25" t="s">
        <v>330</v>
      </c>
      <c r="G31" s="25" t="s">
        <v>399</v>
      </c>
      <c r="H31" s="25" t="s">
        <v>350</v>
      </c>
      <c r="I31" s="25" t="s">
        <v>323</v>
      </c>
      <c r="J31" s="25" t="s">
        <v>400</v>
      </c>
    </row>
    <row r="32" ht="42" customHeight="1" spans="1:10">
      <c r="A32" s="157"/>
      <c r="B32" s="25" t="s">
        <v>397</v>
      </c>
      <c r="C32" s="25" t="s">
        <v>317</v>
      </c>
      <c r="D32" s="25" t="s">
        <v>318</v>
      </c>
      <c r="E32" s="25" t="s">
        <v>401</v>
      </c>
      <c r="F32" s="25" t="s">
        <v>330</v>
      </c>
      <c r="G32" s="25" t="s">
        <v>402</v>
      </c>
      <c r="H32" s="25" t="s">
        <v>350</v>
      </c>
      <c r="I32" s="25" t="s">
        <v>323</v>
      </c>
      <c r="J32" s="25" t="s">
        <v>403</v>
      </c>
    </row>
    <row r="33" ht="42" customHeight="1" spans="1:10">
      <c r="A33" s="157"/>
      <c r="B33" s="25" t="s">
        <v>397</v>
      </c>
      <c r="C33" s="25" t="s">
        <v>317</v>
      </c>
      <c r="D33" s="25" t="s">
        <v>318</v>
      </c>
      <c r="E33" s="25" t="s">
        <v>214</v>
      </c>
      <c r="F33" s="25" t="s">
        <v>330</v>
      </c>
      <c r="G33" s="25" t="s">
        <v>404</v>
      </c>
      <c r="H33" s="25" t="s">
        <v>350</v>
      </c>
      <c r="I33" s="25" t="s">
        <v>323</v>
      </c>
      <c r="J33" s="25" t="s">
        <v>405</v>
      </c>
    </row>
    <row r="34" ht="42" customHeight="1" spans="1:10">
      <c r="A34" s="157"/>
      <c r="B34" s="25" t="s">
        <v>397</v>
      </c>
      <c r="C34" s="25" t="s">
        <v>317</v>
      </c>
      <c r="D34" s="25" t="s">
        <v>334</v>
      </c>
      <c r="E34" s="25" t="s">
        <v>335</v>
      </c>
      <c r="F34" s="25" t="s">
        <v>330</v>
      </c>
      <c r="G34" s="25" t="s">
        <v>326</v>
      </c>
      <c r="H34" s="25" t="s">
        <v>336</v>
      </c>
      <c r="I34" s="25" t="s">
        <v>323</v>
      </c>
      <c r="J34" s="25" t="s">
        <v>335</v>
      </c>
    </row>
    <row r="35" ht="42" customHeight="1" spans="1:10">
      <c r="A35" s="157"/>
      <c r="B35" s="25" t="s">
        <v>397</v>
      </c>
      <c r="C35" s="25" t="s">
        <v>317</v>
      </c>
      <c r="D35" s="25" t="s">
        <v>341</v>
      </c>
      <c r="E35" s="25" t="s">
        <v>406</v>
      </c>
      <c r="F35" s="25" t="s">
        <v>330</v>
      </c>
      <c r="G35" s="25" t="s">
        <v>331</v>
      </c>
      <c r="H35" s="25" t="s">
        <v>389</v>
      </c>
      <c r="I35" s="25" t="s">
        <v>323</v>
      </c>
      <c r="J35" s="25" t="s">
        <v>407</v>
      </c>
    </row>
    <row r="36" ht="42" customHeight="1" spans="1:10">
      <c r="A36" s="157"/>
      <c r="B36" s="25" t="s">
        <v>397</v>
      </c>
      <c r="C36" s="25" t="s">
        <v>317</v>
      </c>
      <c r="D36" s="25" t="s">
        <v>347</v>
      </c>
      <c r="E36" s="25" t="s">
        <v>348</v>
      </c>
      <c r="F36" s="25" t="s">
        <v>343</v>
      </c>
      <c r="G36" s="25" t="s">
        <v>408</v>
      </c>
      <c r="H36" s="25" t="s">
        <v>350</v>
      </c>
      <c r="I36" s="25" t="s">
        <v>323</v>
      </c>
      <c r="J36" s="25" t="s">
        <v>407</v>
      </c>
    </row>
    <row r="37" ht="42" customHeight="1" spans="1:10">
      <c r="A37" s="157"/>
      <c r="B37" s="25" t="s">
        <v>397</v>
      </c>
      <c r="C37" s="25" t="s">
        <v>352</v>
      </c>
      <c r="D37" s="25" t="s">
        <v>353</v>
      </c>
      <c r="E37" s="25" t="s">
        <v>409</v>
      </c>
      <c r="F37" s="25" t="s">
        <v>330</v>
      </c>
      <c r="G37" s="25" t="s">
        <v>331</v>
      </c>
      <c r="H37" s="25" t="s">
        <v>389</v>
      </c>
      <c r="I37" s="25" t="s">
        <v>323</v>
      </c>
      <c r="J37" s="25" t="s">
        <v>410</v>
      </c>
    </row>
    <row r="38" ht="42" customHeight="1" spans="1:10">
      <c r="A38" s="157"/>
      <c r="B38" s="25" t="s">
        <v>397</v>
      </c>
      <c r="C38" s="25" t="s">
        <v>352</v>
      </c>
      <c r="D38" s="25" t="s">
        <v>387</v>
      </c>
      <c r="E38" s="25" t="s">
        <v>411</v>
      </c>
      <c r="F38" s="25" t="s">
        <v>330</v>
      </c>
      <c r="G38" s="25" t="s">
        <v>331</v>
      </c>
      <c r="H38" s="25" t="s">
        <v>389</v>
      </c>
      <c r="I38" s="25" t="s">
        <v>323</v>
      </c>
      <c r="J38" s="25" t="s">
        <v>407</v>
      </c>
    </row>
    <row r="39" ht="42" customHeight="1" spans="1:10">
      <c r="A39" s="157"/>
      <c r="B39" s="25" t="s">
        <v>397</v>
      </c>
      <c r="C39" s="25" t="s">
        <v>352</v>
      </c>
      <c r="D39" s="25" t="s">
        <v>362</v>
      </c>
      <c r="E39" s="25" t="s">
        <v>390</v>
      </c>
      <c r="F39" s="25" t="s">
        <v>320</v>
      </c>
      <c r="G39" s="25" t="s">
        <v>369</v>
      </c>
      <c r="H39" s="25" t="s">
        <v>336</v>
      </c>
      <c r="I39" s="25" t="s">
        <v>323</v>
      </c>
      <c r="J39" s="25" t="s">
        <v>390</v>
      </c>
    </row>
    <row r="40" ht="42" customHeight="1" spans="1:10">
      <c r="A40" s="157"/>
      <c r="B40" s="25" t="s">
        <v>397</v>
      </c>
      <c r="C40" s="25" t="s">
        <v>366</v>
      </c>
      <c r="D40" s="25" t="s">
        <v>367</v>
      </c>
      <c r="E40" s="25" t="s">
        <v>392</v>
      </c>
      <c r="F40" s="25" t="s">
        <v>320</v>
      </c>
      <c r="G40" s="25" t="s">
        <v>369</v>
      </c>
      <c r="H40" s="25" t="s">
        <v>336</v>
      </c>
      <c r="I40" s="25" t="s">
        <v>323</v>
      </c>
      <c r="J40" s="25" t="s">
        <v>412</v>
      </c>
    </row>
    <row r="41" ht="42" customHeight="1" spans="1:10">
      <c r="A41" s="157" t="s">
        <v>305</v>
      </c>
      <c r="B41" s="25" t="s">
        <v>413</v>
      </c>
      <c r="C41" s="25" t="s">
        <v>317</v>
      </c>
      <c r="D41" s="25" t="s">
        <v>318</v>
      </c>
      <c r="E41" s="25" t="s">
        <v>414</v>
      </c>
      <c r="F41" s="25" t="s">
        <v>330</v>
      </c>
      <c r="G41" s="25" t="s">
        <v>95</v>
      </c>
      <c r="H41" s="25" t="s">
        <v>415</v>
      </c>
      <c r="I41" s="25" t="s">
        <v>323</v>
      </c>
      <c r="J41" s="25" t="s">
        <v>416</v>
      </c>
    </row>
    <row r="42" ht="42" customHeight="1" spans="1:10">
      <c r="A42" s="157"/>
      <c r="B42" s="25" t="s">
        <v>413</v>
      </c>
      <c r="C42" s="25" t="s">
        <v>317</v>
      </c>
      <c r="D42" s="25" t="s">
        <v>334</v>
      </c>
      <c r="E42" s="25" t="s">
        <v>417</v>
      </c>
      <c r="F42" s="25" t="s">
        <v>330</v>
      </c>
      <c r="G42" s="25" t="s">
        <v>326</v>
      </c>
      <c r="H42" s="25" t="s">
        <v>336</v>
      </c>
      <c r="I42" s="25" t="s">
        <v>323</v>
      </c>
      <c r="J42" s="25" t="s">
        <v>418</v>
      </c>
    </row>
    <row r="43" ht="42" customHeight="1" spans="1:10">
      <c r="A43" s="157"/>
      <c r="B43" s="25" t="s">
        <v>413</v>
      </c>
      <c r="C43" s="25" t="s">
        <v>317</v>
      </c>
      <c r="D43" s="25" t="s">
        <v>341</v>
      </c>
      <c r="E43" s="25" t="s">
        <v>419</v>
      </c>
      <c r="F43" s="25" t="s">
        <v>330</v>
      </c>
      <c r="G43" s="25" t="s">
        <v>420</v>
      </c>
      <c r="H43" s="25" t="s">
        <v>389</v>
      </c>
      <c r="I43" s="25" t="s">
        <v>323</v>
      </c>
      <c r="J43" s="25" t="s">
        <v>418</v>
      </c>
    </row>
    <row r="44" ht="42" customHeight="1" spans="1:10">
      <c r="A44" s="157"/>
      <c r="B44" s="25" t="s">
        <v>413</v>
      </c>
      <c r="C44" s="25" t="s">
        <v>317</v>
      </c>
      <c r="D44" s="25" t="s">
        <v>347</v>
      </c>
      <c r="E44" s="25" t="s">
        <v>348</v>
      </c>
      <c r="F44" s="25" t="s">
        <v>343</v>
      </c>
      <c r="G44" s="25" t="s">
        <v>421</v>
      </c>
      <c r="H44" s="25" t="s">
        <v>350</v>
      </c>
      <c r="I44" s="25" t="s">
        <v>323</v>
      </c>
      <c r="J44" s="25" t="s">
        <v>422</v>
      </c>
    </row>
    <row r="45" ht="42" customHeight="1" spans="1:10">
      <c r="A45" s="157"/>
      <c r="B45" s="25" t="s">
        <v>413</v>
      </c>
      <c r="C45" s="25" t="s">
        <v>352</v>
      </c>
      <c r="D45" s="25" t="s">
        <v>387</v>
      </c>
      <c r="E45" s="25" t="s">
        <v>423</v>
      </c>
      <c r="F45" s="25" t="s">
        <v>330</v>
      </c>
      <c r="G45" s="25" t="s">
        <v>424</v>
      </c>
      <c r="H45" s="25" t="s">
        <v>389</v>
      </c>
      <c r="I45" s="25" t="s">
        <v>364</v>
      </c>
      <c r="J45" s="25" t="s">
        <v>425</v>
      </c>
    </row>
    <row r="46" ht="42" customHeight="1" spans="1:10">
      <c r="A46" s="157"/>
      <c r="B46" s="25" t="s">
        <v>413</v>
      </c>
      <c r="C46" s="25" t="s">
        <v>366</v>
      </c>
      <c r="D46" s="25" t="s">
        <v>367</v>
      </c>
      <c r="E46" s="25" t="s">
        <v>426</v>
      </c>
      <c r="F46" s="25" t="s">
        <v>320</v>
      </c>
      <c r="G46" s="25" t="s">
        <v>369</v>
      </c>
      <c r="H46" s="25" t="s">
        <v>336</v>
      </c>
      <c r="I46" s="25" t="s">
        <v>323</v>
      </c>
      <c r="J46" s="25" t="s">
        <v>427</v>
      </c>
    </row>
    <row r="47" ht="42" customHeight="1" spans="1:10">
      <c r="A47" s="157" t="s">
        <v>295</v>
      </c>
      <c r="B47" s="158" t="s">
        <v>428</v>
      </c>
      <c r="C47" s="25" t="s">
        <v>317</v>
      </c>
      <c r="D47" s="25" t="s">
        <v>318</v>
      </c>
      <c r="E47" s="25" t="s">
        <v>429</v>
      </c>
      <c r="F47" s="25" t="s">
        <v>320</v>
      </c>
      <c r="G47" s="25" t="s">
        <v>91</v>
      </c>
      <c r="H47" s="25" t="s">
        <v>430</v>
      </c>
      <c r="I47" s="25" t="s">
        <v>323</v>
      </c>
      <c r="J47" s="25" t="s">
        <v>431</v>
      </c>
    </row>
    <row r="48" ht="42" customHeight="1" spans="1:10">
      <c r="A48" s="157"/>
      <c r="B48" s="25" t="s">
        <v>432</v>
      </c>
      <c r="C48" s="25" t="s">
        <v>317</v>
      </c>
      <c r="D48" s="25" t="s">
        <v>334</v>
      </c>
      <c r="E48" s="25" t="s">
        <v>433</v>
      </c>
      <c r="F48" s="25" t="s">
        <v>330</v>
      </c>
      <c r="G48" s="25" t="s">
        <v>326</v>
      </c>
      <c r="H48" s="25" t="s">
        <v>336</v>
      </c>
      <c r="I48" s="25" t="s">
        <v>323</v>
      </c>
      <c r="J48" s="25" t="s">
        <v>434</v>
      </c>
    </row>
    <row r="49" ht="42" customHeight="1" spans="1:10">
      <c r="A49" s="157"/>
      <c r="B49" s="25" t="s">
        <v>432</v>
      </c>
      <c r="C49" s="25" t="s">
        <v>317</v>
      </c>
      <c r="D49" s="25" t="s">
        <v>341</v>
      </c>
      <c r="E49" s="25" t="s">
        <v>435</v>
      </c>
      <c r="F49" s="25" t="s">
        <v>343</v>
      </c>
      <c r="G49" s="25" t="s">
        <v>331</v>
      </c>
      <c r="H49" s="25" t="s">
        <v>389</v>
      </c>
      <c r="I49" s="25" t="s">
        <v>323</v>
      </c>
      <c r="J49" s="25" t="s">
        <v>436</v>
      </c>
    </row>
    <row r="50" ht="42" customHeight="1" spans="1:10">
      <c r="A50" s="157"/>
      <c r="B50" s="25" t="s">
        <v>432</v>
      </c>
      <c r="C50" s="25" t="s">
        <v>317</v>
      </c>
      <c r="D50" s="25" t="s">
        <v>347</v>
      </c>
      <c r="E50" s="25" t="s">
        <v>348</v>
      </c>
      <c r="F50" s="25" t="s">
        <v>330</v>
      </c>
      <c r="G50" s="25" t="s">
        <v>437</v>
      </c>
      <c r="H50" s="25" t="s">
        <v>350</v>
      </c>
      <c r="I50" s="25" t="s">
        <v>323</v>
      </c>
      <c r="J50" s="25" t="s">
        <v>438</v>
      </c>
    </row>
    <row r="51" ht="42" customHeight="1" spans="1:10">
      <c r="A51" s="157"/>
      <c r="B51" s="25" t="s">
        <v>432</v>
      </c>
      <c r="C51" s="25" t="s">
        <v>352</v>
      </c>
      <c r="D51" s="25" t="s">
        <v>387</v>
      </c>
      <c r="E51" s="25" t="s">
        <v>439</v>
      </c>
      <c r="F51" s="25" t="s">
        <v>330</v>
      </c>
      <c r="G51" s="25" t="s">
        <v>326</v>
      </c>
      <c r="H51" s="25" t="s">
        <v>336</v>
      </c>
      <c r="I51" s="25" t="s">
        <v>323</v>
      </c>
      <c r="J51" s="25" t="s">
        <v>440</v>
      </c>
    </row>
    <row r="52" ht="42" customHeight="1" spans="1:10">
      <c r="A52" s="157"/>
      <c r="B52" s="25" t="s">
        <v>432</v>
      </c>
      <c r="C52" s="25" t="s">
        <v>352</v>
      </c>
      <c r="D52" s="25" t="s">
        <v>362</v>
      </c>
      <c r="E52" s="25" t="s">
        <v>441</v>
      </c>
      <c r="F52" s="25" t="s">
        <v>320</v>
      </c>
      <c r="G52" s="25" t="s">
        <v>93</v>
      </c>
      <c r="H52" s="25" t="s">
        <v>336</v>
      </c>
      <c r="I52" s="25" t="s">
        <v>323</v>
      </c>
      <c r="J52" s="25" t="s">
        <v>442</v>
      </c>
    </row>
    <row r="53" ht="42" customHeight="1" spans="1:10">
      <c r="A53" s="157"/>
      <c r="B53" s="25" t="s">
        <v>432</v>
      </c>
      <c r="C53" s="25" t="s">
        <v>366</v>
      </c>
      <c r="D53" s="25" t="s">
        <v>367</v>
      </c>
      <c r="E53" s="25" t="s">
        <v>443</v>
      </c>
      <c r="F53" s="25" t="s">
        <v>320</v>
      </c>
      <c r="G53" s="25" t="s">
        <v>339</v>
      </c>
      <c r="H53" s="25" t="s">
        <v>336</v>
      </c>
      <c r="I53" s="25" t="s">
        <v>323</v>
      </c>
      <c r="J53" s="25" t="s">
        <v>444</v>
      </c>
    </row>
    <row r="54" ht="42" customHeight="1" spans="1:10">
      <c r="A54" s="157" t="s">
        <v>303</v>
      </c>
      <c r="B54" s="158" t="s">
        <v>445</v>
      </c>
      <c r="C54" s="25" t="s">
        <v>317</v>
      </c>
      <c r="D54" s="25" t="s">
        <v>318</v>
      </c>
      <c r="E54" s="25" t="s">
        <v>446</v>
      </c>
      <c r="F54" s="25" t="s">
        <v>330</v>
      </c>
      <c r="G54" s="25" t="s">
        <v>447</v>
      </c>
      <c r="H54" s="25" t="s">
        <v>350</v>
      </c>
      <c r="I54" s="25" t="s">
        <v>323</v>
      </c>
      <c r="J54" s="25" t="s">
        <v>448</v>
      </c>
    </row>
    <row r="55" ht="42" customHeight="1" spans="1:10">
      <c r="A55" s="157"/>
      <c r="B55" s="25" t="s">
        <v>449</v>
      </c>
      <c r="C55" s="25" t="s">
        <v>317</v>
      </c>
      <c r="D55" s="25" t="s">
        <v>318</v>
      </c>
      <c r="E55" s="25" t="s">
        <v>450</v>
      </c>
      <c r="F55" s="25" t="s">
        <v>330</v>
      </c>
      <c r="G55" s="25" t="s">
        <v>404</v>
      </c>
      <c r="H55" s="25" t="s">
        <v>350</v>
      </c>
      <c r="I55" s="25" t="s">
        <v>323</v>
      </c>
      <c r="J55" s="25" t="s">
        <v>451</v>
      </c>
    </row>
    <row r="56" ht="42" customHeight="1" spans="1:10">
      <c r="A56" s="157"/>
      <c r="B56" s="25" t="s">
        <v>449</v>
      </c>
      <c r="C56" s="25" t="s">
        <v>317</v>
      </c>
      <c r="D56" s="25" t="s">
        <v>334</v>
      </c>
      <c r="E56" s="25" t="s">
        <v>335</v>
      </c>
      <c r="F56" s="25" t="s">
        <v>330</v>
      </c>
      <c r="G56" s="25" t="s">
        <v>326</v>
      </c>
      <c r="H56" s="25" t="s">
        <v>336</v>
      </c>
      <c r="I56" s="25" t="s">
        <v>323</v>
      </c>
      <c r="J56" s="25" t="s">
        <v>382</v>
      </c>
    </row>
    <row r="57" ht="42" customHeight="1" spans="1:10">
      <c r="A57" s="157"/>
      <c r="B57" s="25" t="s">
        <v>449</v>
      </c>
      <c r="C57" s="25" t="s">
        <v>317</v>
      </c>
      <c r="D57" s="25" t="s">
        <v>341</v>
      </c>
      <c r="E57" s="25" t="s">
        <v>383</v>
      </c>
      <c r="F57" s="25" t="s">
        <v>330</v>
      </c>
      <c r="G57" s="25" t="s">
        <v>326</v>
      </c>
      <c r="H57" s="25" t="s">
        <v>336</v>
      </c>
      <c r="I57" s="25" t="s">
        <v>323</v>
      </c>
      <c r="J57" s="25" t="s">
        <v>452</v>
      </c>
    </row>
    <row r="58" ht="42" customHeight="1" spans="1:10">
      <c r="A58" s="157"/>
      <c r="B58" s="25" t="s">
        <v>449</v>
      </c>
      <c r="C58" s="25" t="s">
        <v>317</v>
      </c>
      <c r="D58" s="25" t="s">
        <v>347</v>
      </c>
      <c r="E58" s="25" t="s">
        <v>348</v>
      </c>
      <c r="F58" s="25" t="s">
        <v>330</v>
      </c>
      <c r="G58" s="25" t="s">
        <v>453</v>
      </c>
      <c r="H58" s="25" t="s">
        <v>350</v>
      </c>
      <c r="I58" s="25" t="s">
        <v>323</v>
      </c>
      <c r="J58" s="25" t="s">
        <v>454</v>
      </c>
    </row>
    <row r="59" ht="42" customHeight="1" spans="1:10">
      <c r="A59" s="157"/>
      <c r="B59" s="25" t="s">
        <v>449</v>
      </c>
      <c r="C59" s="25" t="s">
        <v>352</v>
      </c>
      <c r="D59" s="25" t="s">
        <v>387</v>
      </c>
      <c r="E59" s="25" t="s">
        <v>411</v>
      </c>
      <c r="F59" s="25" t="s">
        <v>330</v>
      </c>
      <c r="G59" s="25" t="s">
        <v>331</v>
      </c>
      <c r="H59" s="25" t="s">
        <v>389</v>
      </c>
      <c r="I59" s="25" t="s">
        <v>323</v>
      </c>
      <c r="J59" s="25" t="s">
        <v>454</v>
      </c>
    </row>
    <row r="60" ht="42" customHeight="1" spans="1:10">
      <c r="A60" s="157"/>
      <c r="B60" s="25" t="s">
        <v>449</v>
      </c>
      <c r="C60" s="25" t="s">
        <v>352</v>
      </c>
      <c r="D60" s="25" t="s">
        <v>362</v>
      </c>
      <c r="E60" s="25" t="s">
        <v>390</v>
      </c>
      <c r="F60" s="25" t="s">
        <v>320</v>
      </c>
      <c r="G60" s="25" t="s">
        <v>369</v>
      </c>
      <c r="H60" s="25" t="s">
        <v>336</v>
      </c>
      <c r="I60" s="25" t="s">
        <v>323</v>
      </c>
      <c r="J60" s="25" t="s">
        <v>391</v>
      </c>
    </row>
    <row r="61" ht="42" customHeight="1" spans="1:10">
      <c r="A61" s="157"/>
      <c r="B61" s="25" t="s">
        <v>449</v>
      </c>
      <c r="C61" s="25" t="s">
        <v>366</v>
      </c>
      <c r="D61" s="25" t="s">
        <v>367</v>
      </c>
      <c r="E61" s="25" t="s">
        <v>455</v>
      </c>
      <c r="F61" s="25" t="s">
        <v>320</v>
      </c>
      <c r="G61" s="25" t="s">
        <v>369</v>
      </c>
      <c r="H61" s="25" t="s">
        <v>336</v>
      </c>
      <c r="I61" s="25" t="s">
        <v>323</v>
      </c>
      <c r="J61" s="25" t="s">
        <v>456</v>
      </c>
    </row>
    <row r="62" ht="42" customHeight="1" spans="1:10">
      <c r="A62" s="157" t="s">
        <v>287</v>
      </c>
      <c r="B62" s="25" t="s">
        <v>457</v>
      </c>
      <c r="C62" s="25" t="s">
        <v>317</v>
      </c>
      <c r="D62" s="25" t="s">
        <v>318</v>
      </c>
      <c r="E62" s="25" t="s">
        <v>458</v>
      </c>
      <c r="F62" s="25" t="s">
        <v>320</v>
      </c>
      <c r="G62" s="25" t="s">
        <v>459</v>
      </c>
      <c r="H62" s="25" t="s">
        <v>460</v>
      </c>
      <c r="I62" s="25" t="s">
        <v>323</v>
      </c>
      <c r="J62" s="25" t="s">
        <v>461</v>
      </c>
    </row>
    <row r="63" ht="42" customHeight="1" spans="1:10">
      <c r="A63" s="157"/>
      <c r="B63" s="25" t="s">
        <v>457</v>
      </c>
      <c r="C63" s="25" t="s">
        <v>317</v>
      </c>
      <c r="D63" s="25" t="s">
        <v>318</v>
      </c>
      <c r="E63" s="25" t="s">
        <v>462</v>
      </c>
      <c r="F63" s="25" t="s">
        <v>330</v>
      </c>
      <c r="G63" s="25" t="s">
        <v>84</v>
      </c>
      <c r="H63" s="25" t="s">
        <v>389</v>
      </c>
      <c r="I63" s="25" t="s">
        <v>323</v>
      </c>
      <c r="J63" s="25" t="s">
        <v>462</v>
      </c>
    </row>
    <row r="64" ht="42" customHeight="1" spans="1:10">
      <c r="A64" s="157"/>
      <c r="B64" s="25" t="s">
        <v>457</v>
      </c>
      <c r="C64" s="25" t="s">
        <v>317</v>
      </c>
      <c r="D64" s="25" t="s">
        <v>334</v>
      </c>
      <c r="E64" s="25" t="s">
        <v>463</v>
      </c>
      <c r="F64" s="25" t="s">
        <v>320</v>
      </c>
      <c r="G64" s="25" t="s">
        <v>84</v>
      </c>
      <c r="H64" s="25" t="s">
        <v>464</v>
      </c>
      <c r="I64" s="25" t="s">
        <v>323</v>
      </c>
      <c r="J64" s="25" t="s">
        <v>463</v>
      </c>
    </row>
    <row r="65" ht="42" customHeight="1" spans="1:10">
      <c r="A65" s="157"/>
      <c r="B65" s="25" t="s">
        <v>457</v>
      </c>
      <c r="C65" s="25" t="s">
        <v>317</v>
      </c>
      <c r="D65" s="25" t="s">
        <v>334</v>
      </c>
      <c r="E65" s="25" t="s">
        <v>465</v>
      </c>
      <c r="F65" s="25" t="s">
        <v>330</v>
      </c>
      <c r="G65" s="25" t="s">
        <v>326</v>
      </c>
      <c r="H65" s="25" t="s">
        <v>336</v>
      </c>
      <c r="I65" s="25" t="s">
        <v>364</v>
      </c>
      <c r="J65" s="25" t="s">
        <v>466</v>
      </c>
    </row>
    <row r="66" ht="42" customHeight="1" spans="1:10">
      <c r="A66" s="157"/>
      <c r="B66" s="25" t="s">
        <v>457</v>
      </c>
      <c r="C66" s="25" t="s">
        <v>317</v>
      </c>
      <c r="D66" s="25" t="s">
        <v>341</v>
      </c>
      <c r="E66" s="25" t="s">
        <v>467</v>
      </c>
      <c r="F66" s="25" t="s">
        <v>330</v>
      </c>
      <c r="G66" s="25" t="s">
        <v>468</v>
      </c>
      <c r="H66" s="25"/>
      <c r="I66" s="25" t="s">
        <v>364</v>
      </c>
      <c r="J66" s="25" t="s">
        <v>469</v>
      </c>
    </row>
    <row r="67" ht="42" customHeight="1" spans="1:10">
      <c r="A67" s="157"/>
      <c r="B67" s="25" t="s">
        <v>457</v>
      </c>
      <c r="C67" s="25" t="s">
        <v>317</v>
      </c>
      <c r="D67" s="25" t="s">
        <v>341</v>
      </c>
      <c r="E67" s="25" t="s">
        <v>470</v>
      </c>
      <c r="F67" s="25" t="s">
        <v>330</v>
      </c>
      <c r="G67" s="25" t="s">
        <v>84</v>
      </c>
      <c r="H67" s="25" t="s">
        <v>389</v>
      </c>
      <c r="I67" s="25" t="s">
        <v>323</v>
      </c>
      <c r="J67" s="25" t="s">
        <v>470</v>
      </c>
    </row>
    <row r="68" ht="42" customHeight="1" spans="1:10">
      <c r="A68" s="157"/>
      <c r="B68" s="25" t="s">
        <v>457</v>
      </c>
      <c r="C68" s="25" t="s">
        <v>317</v>
      </c>
      <c r="D68" s="25" t="s">
        <v>347</v>
      </c>
      <c r="E68" s="25" t="s">
        <v>348</v>
      </c>
      <c r="F68" s="25" t="s">
        <v>343</v>
      </c>
      <c r="G68" s="25" t="s">
        <v>447</v>
      </c>
      <c r="H68" s="25" t="s">
        <v>350</v>
      </c>
      <c r="I68" s="25" t="s">
        <v>323</v>
      </c>
      <c r="J68" s="25" t="s">
        <v>471</v>
      </c>
    </row>
    <row r="69" ht="42" customHeight="1" spans="1:10">
      <c r="A69" s="157"/>
      <c r="B69" s="25" t="s">
        <v>457</v>
      </c>
      <c r="C69" s="25" t="s">
        <v>352</v>
      </c>
      <c r="D69" s="25" t="s">
        <v>387</v>
      </c>
      <c r="E69" s="25" t="s">
        <v>472</v>
      </c>
      <c r="F69" s="25" t="s">
        <v>320</v>
      </c>
      <c r="G69" s="25" t="s">
        <v>331</v>
      </c>
      <c r="H69" s="25" t="s">
        <v>389</v>
      </c>
      <c r="I69" s="25" t="s">
        <v>323</v>
      </c>
      <c r="J69" s="25" t="s">
        <v>473</v>
      </c>
    </row>
    <row r="70" ht="42" customHeight="1" spans="1:10">
      <c r="A70" s="157"/>
      <c r="B70" s="25" t="s">
        <v>457</v>
      </c>
      <c r="C70" s="25" t="s">
        <v>352</v>
      </c>
      <c r="D70" s="25" t="s">
        <v>362</v>
      </c>
      <c r="E70" s="25" t="s">
        <v>473</v>
      </c>
      <c r="F70" s="25" t="s">
        <v>320</v>
      </c>
      <c r="G70" s="25" t="s">
        <v>84</v>
      </c>
      <c r="H70" s="25" t="s">
        <v>389</v>
      </c>
      <c r="I70" s="25" t="s">
        <v>323</v>
      </c>
      <c r="J70" s="25" t="s">
        <v>473</v>
      </c>
    </row>
    <row r="71" ht="42" customHeight="1" spans="1:10">
      <c r="A71" s="157"/>
      <c r="B71" s="25" t="s">
        <v>457</v>
      </c>
      <c r="C71" s="25" t="s">
        <v>366</v>
      </c>
      <c r="D71" s="25" t="s">
        <v>367</v>
      </c>
      <c r="E71" s="25" t="s">
        <v>474</v>
      </c>
      <c r="F71" s="25" t="s">
        <v>320</v>
      </c>
      <c r="G71" s="25" t="s">
        <v>369</v>
      </c>
      <c r="H71" s="25" t="s">
        <v>336</v>
      </c>
      <c r="I71" s="25" t="s">
        <v>323</v>
      </c>
      <c r="J71" s="25" t="s">
        <v>475</v>
      </c>
    </row>
  </sheetData>
  <mergeCells count="16">
    <mergeCell ref="A3:J3"/>
    <mergeCell ref="A4:H4"/>
    <mergeCell ref="A9:A20"/>
    <mergeCell ref="A21:A29"/>
    <mergeCell ref="A30:A40"/>
    <mergeCell ref="A41:A46"/>
    <mergeCell ref="A47:A53"/>
    <mergeCell ref="A54:A61"/>
    <mergeCell ref="A62:A71"/>
    <mergeCell ref="B9:B20"/>
    <mergeCell ref="B21:B29"/>
    <mergeCell ref="B30:B40"/>
    <mergeCell ref="B41:B46"/>
    <mergeCell ref="B47:B53"/>
    <mergeCell ref="B54:B61"/>
    <mergeCell ref="B62:B7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0"/>
      <c r="B2" s="141"/>
      <c r="C2" s="140"/>
      <c r="D2" s="142"/>
      <c r="E2" s="142"/>
      <c r="F2" s="143" t="s">
        <v>476</v>
      </c>
    </row>
    <row r="3" ht="42" customHeight="1" spans="1:6">
      <c r="A3" s="144" t="str">
        <f>"2025"&amp;"年部门政府性基金预算支出预算表"</f>
        <v>2025年部门政府性基金预算支出预算表</v>
      </c>
      <c r="B3" s="144" t="s">
        <v>477</v>
      </c>
      <c r="C3" s="145"/>
      <c r="D3" s="146"/>
      <c r="E3" s="146"/>
      <c r="F3" s="146"/>
    </row>
    <row r="4" ht="13.5" customHeight="1" spans="1:6">
      <c r="A4" s="6" t="s">
        <v>1</v>
      </c>
      <c r="B4" s="6" t="s">
        <v>478</v>
      </c>
      <c r="C4" s="140"/>
      <c r="D4" s="142"/>
      <c r="E4" s="142"/>
      <c r="F4" s="143" t="s">
        <v>2</v>
      </c>
    </row>
    <row r="5" ht="19.5" customHeight="1" spans="1:6">
      <c r="A5" s="147" t="s">
        <v>188</v>
      </c>
      <c r="B5" s="148" t="s">
        <v>74</v>
      </c>
      <c r="C5" s="147" t="s">
        <v>75</v>
      </c>
      <c r="D5" s="12" t="s">
        <v>479</v>
      </c>
      <c r="E5" s="13"/>
      <c r="F5" s="14"/>
    </row>
    <row r="6" ht="18.75" customHeight="1" spans="1:6">
      <c r="A6" s="149"/>
      <c r="B6" s="150"/>
      <c r="C6" s="149"/>
      <c r="D6" s="17" t="s">
        <v>56</v>
      </c>
      <c r="E6" s="12" t="s">
        <v>77</v>
      </c>
      <c r="F6" s="17" t="s">
        <v>78</v>
      </c>
    </row>
    <row r="7" ht="18.75" customHeight="1" spans="1:6">
      <c r="A7" s="68">
        <v>1</v>
      </c>
      <c r="B7" s="151" t="s">
        <v>85</v>
      </c>
      <c r="C7" s="68">
        <v>3</v>
      </c>
      <c r="D7" s="152">
        <v>4</v>
      </c>
      <c r="E7" s="152">
        <v>5</v>
      </c>
      <c r="F7" s="152">
        <v>6</v>
      </c>
    </row>
    <row r="8" ht="21" customHeight="1" spans="1:6">
      <c r="A8" s="31"/>
      <c r="B8" s="31"/>
      <c r="C8" s="31"/>
      <c r="D8" s="80"/>
      <c r="E8" s="80"/>
      <c r="F8" s="80"/>
    </row>
    <row r="9" ht="21" customHeight="1" spans="1:6">
      <c r="A9" s="31"/>
      <c r="B9" s="31"/>
      <c r="C9" s="31"/>
      <c r="D9" s="80"/>
      <c r="E9" s="80"/>
      <c r="F9" s="80"/>
    </row>
    <row r="10" ht="18.75" customHeight="1" spans="1:6">
      <c r="A10" s="153" t="s">
        <v>177</v>
      </c>
      <c r="B10" s="153" t="s">
        <v>177</v>
      </c>
      <c r="C10" s="154" t="s">
        <v>177</v>
      </c>
      <c r="D10" s="80"/>
      <c r="E10" s="80"/>
      <c r="F10" s="80"/>
    </row>
    <row r="11" customHeight="1" spans="1:1">
      <c r="A11" s="1" t="s">
        <v>480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topLeftCell="C1" workbookViewId="0">
      <pane ySplit="1" topLeftCell="A8" activePane="bottomLeft" state="frozen"/>
      <selection/>
      <selection pane="bottomLeft" activeCell="A17" sqref="A17:G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ht="15.75" customHeight="1" spans="2:19">
      <c r="B2" s="83"/>
      <c r="C2" s="83"/>
      <c r="R2" s="137"/>
      <c r="S2" s="137" t="s">
        <v>481</v>
      </c>
    </row>
    <row r="3" ht="41.25" customHeight="1" spans="1:19">
      <c r="A3" s="84" t="str">
        <f>"2025"&amp;"年部门政府采购预算表"</f>
        <v>2025年部门政府采购预算表</v>
      </c>
      <c r="B3" s="85"/>
      <c r="C3" s="85"/>
      <c r="D3" s="123"/>
      <c r="E3" s="123"/>
      <c r="F3" s="123"/>
      <c r="G3" s="123"/>
      <c r="H3" s="123"/>
      <c r="I3" s="123"/>
      <c r="J3" s="123"/>
      <c r="K3" s="123"/>
      <c r="L3" s="123"/>
      <c r="M3" s="85"/>
      <c r="N3" s="123"/>
      <c r="O3" s="123"/>
      <c r="P3" s="85"/>
      <c r="Q3" s="123"/>
      <c r="R3" s="85"/>
      <c r="S3" s="85"/>
    </row>
    <row r="4" ht="18.75" customHeight="1" spans="1:19">
      <c r="A4" s="124" t="s">
        <v>1</v>
      </c>
      <c r="B4" s="88"/>
      <c r="C4" s="88"/>
      <c r="D4" s="125"/>
      <c r="E4" s="125"/>
      <c r="F4" s="125"/>
      <c r="G4" s="125"/>
      <c r="H4" s="125"/>
      <c r="I4" s="125"/>
      <c r="J4" s="125"/>
      <c r="K4" s="125"/>
      <c r="L4" s="125"/>
      <c r="R4" s="138"/>
      <c r="S4" s="139" t="s">
        <v>2</v>
      </c>
    </row>
    <row r="5" ht="15.75" customHeight="1" spans="1:19">
      <c r="A5" s="90" t="s">
        <v>187</v>
      </c>
      <c r="B5" s="91" t="s">
        <v>188</v>
      </c>
      <c r="C5" s="91" t="s">
        <v>482</v>
      </c>
      <c r="D5" s="92" t="s">
        <v>483</v>
      </c>
      <c r="E5" s="92" t="s">
        <v>484</v>
      </c>
      <c r="F5" s="92" t="s">
        <v>485</v>
      </c>
      <c r="G5" s="92" t="s">
        <v>486</v>
      </c>
      <c r="H5" s="92" t="s">
        <v>487</v>
      </c>
      <c r="I5" s="107" t="s">
        <v>195</v>
      </c>
      <c r="J5" s="107"/>
      <c r="K5" s="107"/>
      <c r="L5" s="107"/>
      <c r="M5" s="108"/>
      <c r="N5" s="107"/>
      <c r="O5" s="107"/>
      <c r="P5" s="119"/>
      <c r="Q5" s="107"/>
      <c r="R5" s="108"/>
      <c r="S5" s="120"/>
    </row>
    <row r="6" ht="17.25" customHeight="1" spans="1:19">
      <c r="A6" s="93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488</v>
      </c>
      <c r="L6" s="95" t="s">
        <v>489</v>
      </c>
      <c r="M6" s="109" t="s">
        <v>490</v>
      </c>
      <c r="N6" s="110" t="s">
        <v>491</v>
      </c>
      <c r="O6" s="110"/>
      <c r="P6" s="121"/>
      <c r="Q6" s="110"/>
      <c r="R6" s="122"/>
      <c r="S6" s="97"/>
    </row>
    <row r="7" ht="54" customHeight="1" spans="1:19">
      <c r="A7" s="96"/>
      <c r="B7" s="97"/>
      <c r="C7" s="97"/>
      <c r="D7" s="98"/>
      <c r="E7" s="98"/>
      <c r="F7" s="98"/>
      <c r="G7" s="98"/>
      <c r="H7" s="98"/>
      <c r="I7" s="98"/>
      <c r="J7" s="98" t="s">
        <v>58</v>
      </c>
      <c r="K7" s="98"/>
      <c r="L7" s="98"/>
      <c r="M7" s="111"/>
      <c r="N7" s="98" t="s">
        <v>58</v>
      </c>
      <c r="O7" s="98" t="s">
        <v>65</v>
      </c>
      <c r="P7" s="97" t="s">
        <v>66</v>
      </c>
      <c r="Q7" s="98" t="s">
        <v>67</v>
      </c>
      <c r="R7" s="111" t="s">
        <v>68</v>
      </c>
      <c r="S7" s="97" t="s">
        <v>69</v>
      </c>
    </row>
    <row r="8" ht="18" customHeight="1" spans="1:19">
      <c r="A8" s="126">
        <v>1</v>
      </c>
      <c r="B8" s="126" t="s">
        <v>85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ht="21" customHeight="1" spans="1:19">
      <c r="A9" s="128" t="s">
        <v>71</v>
      </c>
      <c r="B9" s="129" t="s">
        <v>71</v>
      </c>
      <c r="C9" s="129" t="s">
        <v>206</v>
      </c>
      <c r="D9" s="128" t="s">
        <v>492</v>
      </c>
      <c r="E9" s="128" t="s">
        <v>492</v>
      </c>
      <c r="F9" s="112" t="s">
        <v>493</v>
      </c>
      <c r="G9" s="130">
        <v>40</v>
      </c>
      <c r="H9" s="131">
        <v>0</v>
      </c>
      <c r="I9" s="136">
        <v>6000</v>
      </c>
      <c r="J9" s="136">
        <v>6000</v>
      </c>
      <c r="K9" s="24"/>
      <c r="L9" s="24"/>
      <c r="M9" s="24"/>
      <c r="N9" s="24"/>
      <c r="O9" s="24"/>
      <c r="P9" s="24"/>
      <c r="Q9" s="24"/>
      <c r="R9" s="24"/>
      <c r="S9" s="24"/>
    </row>
    <row r="10" ht="21" customHeight="1" spans="1:19">
      <c r="A10" s="128" t="s">
        <v>71</v>
      </c>
      <c r="B10" s="129" t="s">
        <v>71</v>
      </c>
      <c r="C10" s="129" t="s">
        <v>292</v>
      </c>
      <c r="D10" s="128" t="s">
        <v>494</v>
      </c>
      <c r="E10" s="128" t="s">
        <v>495</v>
      </c>
      <c r="F10" s="112" t="s">
        <v>496</v>
      </c>
      <c r="G10" s="130">
        <v>1</v>
      </c>
      <c r="H10" s="131">
        <v>0</v>
      </c>
      <c r="I10" s="136">
        <v>30000</v>
      </c>
      <c r="J10" s="136">
        <v>30000</v>
      </c>
      <c r="K10" s="24"/>
      <c r="L10" s="24"/>
      <c r="M10" s="24"/>
      <c r="N10" s="24"/>
      <c r="O10" s="24"/>
      <c r="P10" s="24"/>
      <c r="Q10" s="24"/>
      <c r="R10" s="24"/>
      <c r="S10" s="24"/>
    </row>
    <row r="11" ht="21" customHeight="1" spans="1:19">
      <c r="A11" s="128" t="s">
        <v>71</v>
      </c>
      <c r="B11" s="129" t="s">
        <v>71</v>
      </c>
      <c r="C11" s="129" t="s">
        <v>292</v>
      </c>
      <c r="D11" s="128" t="s">
        <v>494</v>
      </c>
      <c r="E11" s="128" t="s">
        <v>497</v>
      </c>
      <c r="F11" s="112" t="s">
        <v>496</v>
      </c>
      <c r="G11" s="130">
        <v>1</v>
      </c>
      <c r="H11" s="131">
        <v>0</v>
      </c>
      <c r="I11" s="136">
        <v>15885</v>
      </c>
      <c r="J11" s="136">
        <v>15885</v>
      </c>
      <c r="K11" s="24"/>
      <c r="L11" s="24"/>
      <c r="M11" s="24"/>
      <c r="N11" s="24"/>
      <c r="O11" s="24"/>
      <c r="P11" s="24"/>
      <c r="Q11" s="24"/>
      <c r="R11" s="24"/>
      <c r="S11" s="24"/>
    </row>
    <row r="12" ht="21" customHeight="1" spans="1:19">
      <c r="A12" s="128" t="s">
        <v>71</v>
      </c>
      <c r="B12" s="129" t="s">
        <v>71</v>
      </c>
      <c r="C12" s="129" t="s">
        <v>299</v>
      </c>
      <c r="D12" s="128" t="s">
        <v>498</v>
      </c>
      <c r="E12" s="128" t="s">
        <v>499</v>
      </c>
      <c r="F12" s="112" t="s">
        <v>500</v>
      </c>
      <c r="G12" s="130">
        <v>2</v>
      </c>
      <c r="H12" s="131">
        <v>0</v>
      </c>
      <c r="I12" s="136">
        <v>18000</v>
      </c>
      <c r="J12" s="136">
        <v>18000</v>
      </c>
      <c r="K12" s="24"/>
      <c r="L12" s="24"/>
      <c r="M12" s="24"/>
      <c r="N12" s="24"/>
      <c r="O12" s="24"/>
      <c r="P12" s="24"/>
      <c r="Q12" s="24"/>
      <c r="R12" s="24"/>
      <c r="S12" s="24"/>
    </row>
    <row r="13" ht="21" customHeight="1" spans="1:19">
      <c r="A13" s="128" t="s">
        <v>71</v>
      </c>
      <c r="B13" s="129" t="s">
        <v>71</v>
      </c>
      <c r="C13" s="129" t="s">
        <v>299</v>
      </c>
      <c r="D13" s="128" t="s">
        <v>501</v>
      </c>
      <c r="E13" s="128" t="s">
        <v>499</v>
      </c>
      <c r="F13" s="112" t="s">
        <v>355</v>
      </c>
      <c r="G13" s="130">
        <v>1</v>
      </c>
      <c r="H13" s="131">
        <v>0</v>
      </c>
      <c r="I13" s="136">
        <v>480</v>
      </c>
      <c r="J13" s="136">
        <v>480</v>
      </c>
      <c r="K13" s="24"/>
      <c r="L13" s="24"/>
      <c r="M13" s="24"/>
      <c r="N13" s="24"/>
      <c r="O13" s="24"/>
      <c r="P13" s="24"/>
      <c r="Q13" s="24"/>
      <c r="R13" s="24"/>
      <c r="S13" s="24"/>
    </row>
    <row r="14" ht="21" customHeight="1" spans="1:19">
      <c r="A14" s="128" t="s">
        <v>71</v>
      </c>
      <c r="B14" s="129" t="s">
        <v>71</v>
      </c>
      <c r="C14" s="129" t="s">
        <v>299</v>
      </c>
      <c r="D14" s="128" t="s">
        <v>502</v>
      </c>
      <c r="E14" s="128" t="s">
        <v>499</v>
      </c>
      <c r="F14" s="112" t="s">
        <v>355</v>
      </c>
      <c r="G14" s="130">
        <v>1</v>
      </c>
      <c r="H14" s="131">
        <v>0</v>
      </c>
      <c r="I14" s="136">
        <v>680</v>
      </c>
      <c r="J14" s="136">
        <v>680</v>
      </c>
      <c r="K14" s="24"/>
      <c r="L14" s="24"/>
      <c r="M14" s="24"/>
      <c r="N14" s="24"/>
      <c r="O14" s="24"/>
      <c r="P14" s="24"/>
      <c r="Q14" s="24"/>
      <c r="R14" s="24"/>
      <c r="S14" s="24"/>
    </row>
    <row r="15" ht="21" customHeight="1" spans="1:19">
      <c r="A15" s="128" t="s">
        <v>71</v>
      </c>
      <c r="B15" s="129" t="s">
        <v>71</v>
      </c>
      <c r="C15" s="129" t="s">
        <v>299</v>
      </c>
      <c r="D15" s="128" t="s">
        <v>503</v>
      </c>
      <c r="E15" s="128" t="s">
        <v>499</v>
      </c>
      <c r="F15" s="112" t="s">
        <v>504</v>
      </c>
      <c r="G15" s="130">
        <v>4</v>
      </c>
      <c r="H15" s="131">
        <v>0</v>
      </c>
      <c r="I15" s="136">
        <v>1940</v>
      </c>
      <c r="J15" s="136">
        <v>1940</v>
      </c>
      <c r="K15" s="24"/>
      <c r="L15" s="24"/>
      <c r="M15" s="24"/>
      <c r="N15" s="24"/>
      <c r="O15" s="24"/>
      <c r="P15" s="24"/>
      <c r="Q15" s="24"/>
      <c r="R15" s="24"/>
      <c r="S15" s="24"/>
    </row>
    <row r="16" ht="21" customHeight="1" spans="1:19">
      <c r="A16" s="128" t="s">
        <v>71</v>
      </c>
      <c r="B16" s="129" t="s">
        <v>71</v>
      </c>
      <c r="C16" s="129" t="s">
        <v>299</v>
      </c>
      <c r="D16" s="128" t="s">
        <v>505</v>
      </c>
      <c r="E16" s="128" t="s">
        <v>499</v>
      </c>
      <c r="F16" s="112" t="s">
        <v>506</v>
      </c>
      <c r="G16" s="130">
        <v>1</v>
      </c>
      <c r="H16" s="131">
        <v>0</v>
      </c>
      <c r="I16" s="136">
        <v>1420</v>
      </c>
      <c r="J16" s="136">
        <v>1420</v>
      </c>
      <c r="K16" s="24"/>
      <c r="L16" s="24"/>
      <c r="M16" s="24"/>
      <c r="N16" s="24"/>
      <c r="O16" s="24"/>
      <c r="P16" s="24"/>
      <c r="Q16" s="24"/>
      <c r="R16" s="24"/>
      <c r="S16" s="24"/>
    </row>
    <row r="17" ht="21" customHeight="1" spans="1:19">
      <c r="A17" s="102" t="s">
        <v>177</v>
      </c>
      <c r="B17" s="103"/>
      <c r="C17" s="103"/>
      <c r="D17" s="104"/>
      <c r="E17" s="104"/>
      <c r="F17" s="104"/>
      <c r="G17" s="132"/>
      <c r="H17" s="131">
        <v>0</v>
      </c>
      <c r="I17" s="136">
        <v>74405</v>
      </c>
      <c r="J17" s="136">
        <v>74405</v>
      </c>
      <c r="K17" s="24"/>
      <c r="L17" s="24"/>
      <c r="M17" s="24"/>
      <c r="N17" s="24"/>
      <c r="O17" s="24"/>
      <c r="P17" s="24"/>
      <c r="Q17" s="24"/>
      <c r="R17" s="24"/>
      <c r="S17" s="24"/>
    </row>
    <row r="18" ht="21" customHeight="1" spans="1:19">
      <c r="A18" s="124" t="s">
        <v>507</v>
      </c>
      <c r="B18" s="133"/>
      <c r="C18" s="133"/>
      <c r="D18" s="124"/>
      <c r="E18" s="124"/>
      <c r="F18" s="124"/>
      <c r="G18" s="134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</row>
  </sheetData>
  <mergeCells count="19">
    <mergeCell ref="A3:S3"/>
    <mergeCell ref="A4:H4"/>
    <mergeCell ref="I5:S5"/>
    <mergeCell ref="N6:S6"/>
    <mergeCell ref="A17:G17"/>
    <mergeCell ref="A18:S1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Zeros="0" workbookViewId="0">
      <pane ySplit="1" topLeftCell="A2" activePane="bottomLeft" state="frozen"/>
      <selection/>
      <selection pane="bottomLeft" activeCell="A14" sqref="A14:I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105"/>
      <c r="O2" s="82"/>
      <c r="P2" s="82"/>
      <c r="Q2" s="83"/>
      <c r="R2" s="82"/>
      <c r="S2" s="117"/>
      <c r="T2" s="117" t="s">
        <v>508</v>
      </c>
    </row>
    <row r="3" ht="41.25" customHeight="1" spans="1:20">
      <c r="A3" s="84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106"/>
      <c r="O3" s="86"/>
      <c r="P3" s="86"/>
      <c r="Q3" s="85"/>
      <c r="R3" s="86"/>
      <c r="S3" s="106"/>
      <c r="T3" s="85"/>
    </row>
    <row r="4" ht="22.5" customHeight="1" spans="1:20">
      <c r="A4" s="87" t="s">
        <v>1</v>
      </c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105"/>
      <c r="O4" s="82"/>
      <c r="P4" s="82"/>
      <c r="Q4" s="83"/>
      <c r="R4" s="82"/>
      <c r="S4" s="118"/>
      <c r="T4" s="117" t="s">
        <v>2</v>
      </c>
    </row>
    <row r="5" ht="24" customHeight="1" spans="1:20">
      <c r="A5" s="90" t="s">
        <v>187</v>
      </c>
      <c r="B5" s="91" t="s">
        <v>188</v>
      </c>
      <c r="C5" s="91" t="s">
        <v>482</v>
      </c>
      <c r="D5" s="91" t="s">
        <v>509</v>
      </c>
      <c r="E5" s="91" t="s">
        <v>510</v>
      </c>
      <c r="F5" s="91" t="s">
        <v>511</v>
      </c>
      <c r="G5" s="91" t="s">
        <v>512</v>
      </c>
      <c r="H5" s="92" t="s">
        <v>513</v>
      </c>
      <c r="I5" s="92" t="s">
        <v>514</v>
      </c>
      <c r="J5" s="107" t="s">
        <v>195</v>
      </c>
      <c r="K5" s="107"/>
      <c r="L5" s="107"/>
      <c r="M5" s="107"/>
      <c r="N5" s="108"/>
      <c r="O5" s="107"/>
      <c r="P5" s="107"/>
      <c r="Q5" s="119"/>
      <c r="R5" s="107"/>
      <c r="S5" s="108"/>
      <c r="T5" s="120"/>
    </row>
    <row r="6" ht="24" customHeight="1" spans="1:20">
      <c r="A6" s="93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488</v>
      </c>
      <c r="M6" s="95" t="s">
        <v>489</v>
      </c>
      <c r="N6" s="109" t="s">
        <v>490</v>
      </c>
      <c r="O6" s="110" t="s">
        <v>491</v>
      </c>
      <c r="P6" s="110"/>
      <c r="Q6" s="121"/>
      <c r="R6" s="110"/>
      <c r="S6" s="122"/>
      <c r="T6" s="97"/>
    </row>
    <row r="7" ht="54" customHeight="1" spans="1:20">
      <c r="A7" s="96"/>
      <c r="B7" s="97"/>
      <c r="C7" s="97"/>
      <c r="D7" s="97"/>
      <c r="E7" s="97"/>
      <c r="F7" s="97"/>
      <c r="G7" s="97"/>
      <c r="H7" s="98"/>
      <c r="I7" s="98"/>
      <c r="J7" s="98"/>
      <c r="K7" s="98" t="s">
        <v>58</v>
      </c>
      <c r="L7" s="98"/>
      <c r="M7" s="98"/>
      <c r="N7" s="111"/>
      <c r="O7" s="98" t="s">
        <v>58</v>
      </c>
      <c r="P7" s="98" t="s">
        <v>65</v>
      </c>
      <c r="Q7" s="97" t="s">
        <v>66</v>
      </c>
      <c r="R7" s="98" t="s">
        <v>67</v>
      </c>
      <c r="S7" s="111" t="s">
        <v>68</v>
      </c>
      <c r="T7" s="97" t="s">
        <v>69</v>
      </c>
    </row>
    <row r="8" ht="17.25" customHeight="1" spans="1:20">
      <c r="A8" s="99">
        <v>1</v>
      </c>
      <c r="B8" s="97">
        <v>2</v>
      </c>
      <c r="C8" s="99">
        <v>3</v>
      </c>
      <c r="D8" s="99">
        <v>4</v>
      </c>
      <c r="E8" s="97">
        <v>5</v>
      </c>
      <c r="F8" s="99">
        <v>6</v>
      </c>
      <c r="G8" s="99">
        <v>7</v>
      </c>
      <c r="H8" s="97">
        <v>8</v>
      </c>
      <c r="I8" s="99">
        <v>9</v>
      </c>
      <c r="J8" s="99">
        <v>10</v>
      </c>
      <c r="K8" s="97">
        <v>11</v>
      </c>
      <c r="L8" s="99">
        <v>12</v>
      </c>
      <c r="M8" s="99">
        <v>13</v>
      </c>
      <c r="N8" s="97">
        <v>14</v>
      </c>
      <c r="O8" s="99">
        <v>15</v>
      </c>
      <c r="P8" s="99">
        <v>16</v>
      </c>
      <c r="Q8" s="97">
        <v>17</v>
      </c>
      <c r="R8" s="99">
        <v>18</v>
      </c>
      <c r="S8" s="99">
        <v>19</v>
      </c>
      <c r="T8" s="99">
        <v>20</v>
      </c>
    </row>
    <row r="9" ht="21" customHeight="1" spans="1:20">
      <c r="A9" s="100" t="s">
        <v>71</v>
      </c>
      <c r="B9" s="101" t="s">
        <v>71</v>
      </c>
      <c r="C9" s="101" t="s">
        <v>287</v>
      </c>
      <c r="D9" s="100" t="s">
        <v>515</v>
      </c>
      <c r="E9" s="100" t="s">
        <v>516</v>
      </c>
      <c r="F9" s="101" t="s">
        <v>78</v>
      </c>
      <c r="G9" s="101" t="s">
        <v>517</v>
      </c>
      <c r="H9" s="101" t="s">
        <v>518</v>
      </c>
      <c r="I9" s="112" t="s">
        <v>519</v>
      </c>
      <c r="J9" s="113">
        <v>60000</v>
      </c>
      <c r="K9" s="113">
        <v>60000</v>
      </c>
      <c r="L9" s="114"/>
      <c r="M9" s="114"/>
      <c r="N9" s="115"/>
      <c r="O9" s="114"/>
      <c r="P9" s="114"/>
      <c r="Q9" s="115"/>
      <c r="R9" s="114"/>
      <c r="S9" s="114"/>
      <c r="T9" s="114"/>
    </row>
    <row r="10" ht="21" customHeight="1" spans="1:20">
      <c r="A10" s="100" t="s">
        <v>71</v>
      </c>
      <c r="B10" s="101" t="s">
        <v>71</v>
      </c>
      <c r="C10" s="101" t="s">
        <v>290</v>
      </c>
      <c r="D10" s="100" t="s">
        <v>520</v>
      </c>
      <c r="E10" s="100" t="s">
        <v>521</v>
      </c>
      <c r="F10" s="101" t="s">
        <v>78</v>
      </c>
      <c r="G10" s="101" t="s">
        <v>517</v>
      </c>
      <c r="H10" s="101" t="s">
        <v>518</v>
      </c>
      <c r="I10" s="112" t="s">
        <v>522</v>
      </c>
      <c r="J10" s="113">
        <v>100000</v>
      </c>
      <c r="K10" s="113">
        <v>100000</v>
      </c>
      <c r="L10" s="114"/>
      <c r="M10" s="114"/>
      <c r="N10" s="115"/>
      <c r="O10" s="114"/>
      <c r="P10" s="114"/>
      <c r="Q10" s="115"/>
      <c r="R10" s="114"/>
      <c r="S10" s="114"/>
      <c r="T10" s="114"/>
    </row>
    <row r="11" ht="21" customHeight="1" spans="1:20">
      <c r="A11" s="100" t="s">
        <v>71</v>
      </c>
      <c r="B11" s="101" t="s">
        <v>71</v>
      </c>
      <c r="C11" s="101" t="s">
        <v>303</v>
      </c>
      <c r="D11" s="100" t="s">
        <v>523</v>
      </c>
      <c r="E11" s="100" t="s">
        <v>524</v>
      </c>
      <c r="F11" s="101" t="s">
        <v>78</v>
      </c>
      <c r="G11" s="101" t="s">
        <v>517</v>
      </c>
      <c r="H11" s="101" t="s">
        <v>518</v>
      </c>
      <c r="I11" s="112" t="s">
        <v>525</v>
      </c>
      <c r="J11" s="113">
        <v>60000</v>
      </c>
      <c r="K11" s="113">
        <v>60000</v>
      </c>
      <c r="L11" s="114"/>
      <c r="M11" s="114"/>
      <c r="N11" s="115"/>
      <c r="O11" s="114"/>
      <c r="P11" s="114"/>
      <c r="Q11" s="115"/>
      <c r="R11" s="114"/>
      <c r="S11" s="114"/>
      <c r="T11" s="114"/>
    </row>
    <row r="12" ht="24" customHeight="1" spans="1:20">
      <c r="A12" s="100" t="s">
        <v>71</v>
      </c>
      <c r="B12" s="101" t="s">
        <v>71</v>
      </c>
      <c r="C12" s="101" t="s">
        <v>303</v>
      </c>
      <c r="D12" s="100" t="s">
        <v>523</v>
      </c>
      <c r="E12" s="100" t="s">
        <v>524</v>
      </c>
      <c r="F12" s="101" t="s">
        <v>78</v>
      </c>
      <c r="G12" s="101" t="s">
        <v>517</v>
      </c>
      <c r="H12" s="101" t="s">
        <v>518</v>
      </c>
      <c r="I12" s="112" t="s">
        <v>526</v>
      </c>
      <c r="J12" s="113">
        <v>100000</v>
      </c>
      <c r="K12" s="113">
        <v>100000</v>
      </c>
      <c r="L12" s="114"/>
      <c r="M12" s="114"/>
      <c r="N12" s="115"/>
      <c r="O12" s="114"/>
      <c r="P12" s="114"/>
      <c r="Q12" s="115"/>
      <c r="R12" s="114"/>
      <c r="S12" s="114"/>
      <c r="T12" s="114"/>
    </row>
    <row r="13" ht="21" customHeight="1" spans="1:20">
      <c r="A13" s="100" t="s">
        <v>71</v>
      </c>
      <c r="B13" s="101" t="s">
        <v>71</v>
      </c>
      <c r="C13" s="101" t="s">
        <v>305</v>
      </c>
      <c r="D13" s="100" t="s">
        <v>527</v>
      </c>
      <c r="E13" s="100" t="s">
        <v>528</v>
      </c>
      <c r="F13" s="101" t="s">
        <v>78</v>
      </c>
      <c r="G13" s="101" t="s">
        <v>517</v>
      </c>
      <c r="H13" s="101" t="s">
        <v>518</v>
      </c>
      <c r="I13" s="112" t="s">
        <v>529</v>
      </c>
      <c r="J13" s="113">
        <v>30000</v>
      </c>
      <c r="K13" s="113">
        <v>30000</v>
      </c>
      <c r="L13" s="24"/>
      <c r="M13" s="24"/>
      <c r="N13" s="24"/>
      <c r="O13" s="24"/>
      <c r="P13" s="24"/>
      <c r="Q13" s="24"/>
      <c r="R13" s="24"/>
      <c r="S13" s="24"/>
      <c r="T13" s="24"/>
    </row>
    <row r="14" ht="21" customHeight="1" spans="1:20">
      <c r="A14" s="102" t="s">
        <v>177</v>
      </c>
      <c r="B14" s="103"/>
      <c r="C14" s="103"/>
      <c r="D14" s="103"/>
      <c r="E14" s="103"/>
      <c r="F14" s="103"/>
      <c r="G14" s="103"/>
      <c r="H14" s="104"/>
      <c r="I14" s="116"/>
      <c r="J14" s="113">
        <v>350000</v>
      </c>
      <c r="K14" s="113">
        <v>350000</v>
      </c>
      <c r="L14" s="24"/>
      <c r="M14" s="24"/>
      <c r="N14" s="24"/>
      <c r="O14" s="24"/>
      <c r="P14" s="24"/>
      <c r="Q14" s="24"/>
      <c r="R14" s="24"/>
      <c r="S14" s="24"/>
      <c r="T14" s="24"/>
    </row>
  </sheetData>
  <mergeCells count="19">
    <mergeCell ref="A3:T3"/>
    <mergeCell ref="A4:I4"/>
    <mergeCell ref="J5:T5"/>
    <mergeCell ref="O6:T6"/>
    <mergeCell ref="A14:I1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530</v>
      </c>
    </row>
    <row r="3" ht="41.25" customHeight="1" spans="1:5">
      <c r="A3" s="72" t="str">
        <f>"2025"&amp;"年对下转移支付预算表"</f>
        <v>2025年对下转移支付预算表</v>
      </c>
      <c r="B3" s="5"/>
      <c r="C3" s="5"/>
      <c r="D3" s="5"/>
      <c r="E3" s="66"/>
    </row>
    <row r="4" ht="18" customHeight="1" spans="1:5">
      <c r="A4" s="73" t="s">
        <v>1</v>
      </c>
      <c r="B4" s="74"/>
      <c r="C4" s="74"/>
      <c r="D4" s="75"/>
      <c r="E4" s="9" t="s">
        <v>2</v>
      </c>
    </row>
    <row r="5" ht="19.5" customHeight="1" spans="1:5">
      <c r="A5" s="17" t="s">
        <v>531</v>
      </c>
      <c r="B5" s="12" t="s">
        <v>195</v>
      </c>
      <c r="C5" s="13"/>
      <c r="D5" s="13"/>
      <c r="E5" s="76" t="s">
        <v>532</v>
      </c>
    </row>
    <row r="6" ht="40.5" customHeight="1" spans="1:5">
      <c r="A6" s="20"/>
      <c r="B6" s="29" t="s">
        <v>56</v>
      </c>
      <c r="C6" s="11" t="s">
        <v>59</v>
      </c>
      <c r="D6" s="77" t="s">
        <v>488</v>
      </c>
      <c r="E6" s="76"/>
    </row>
    <row r="7" ht="19.5" customHeight="1" spans="1:5">
      <c r="A7" s="21">
        <v>1</v>
      </c>
      <c r="B7" s="21">
        <v>2</v>
      </c>
      <c r="C7" s="21">
        <v>3</v>
      </c>
      <c r="D7" s="78">
        <v>4</v>
      </c>
      <c r="E7" s="79">
        <v>5</v>
      </c>
    </row>
    <row r="8" ht="19.5" customHeight="1" spans="1:5">
      <c r="A8" s="30"/>
      <c r="B8" s="80"/>
      <c r="C8" s="80"/>
      <c r="D8" s="80"/>
      <c r="E8" s="80"/>
    </row>
    <row r="9" ht="19.5" customHeight="1" spans="1:5">
      <c r="A9" s="69"/>
      <c r="B9" s="80"/>
      <c r="C9" s="80"/>
      <c r="D9" s="80"/>
      <c r="E9" s="80"/>
    </row>
    <row r="10" customHeight="1" spans="1:1">
      <c r="A10" s="1" t="s">
        <v>533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534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">
        <v>1</v>
      </c>
    </row>
    <row r="5" ht="44.25" customHeight="1" spans="1:10">
      <c r="A5" s="67" t="s">
        <v>531</v>
      </c>
      <c r="B5" s="67" t="s">
        <v>307</v>
      </c>
      <c r="C5" s="67" t="s">
        <v>308</v>
      </c>
      <c r="D5" s="67" t="s">
        <v>309</v>
      </c>
      <c r="E5" s="67" t="s">
        <v>310</v>
      </c>
      <c r="F5" s="68" t="s">
        <v>311</v>
      </c>
      <c r="G5" s="67" t="s">
        <v>312</v>
      </c>
      <c r="H5" s="68" t="s">
        <v>313</v>
      </c>
      <c r="I5" s="68" t="s">
        <v>314</v>
      </c>
      <c r="J5" s="67" t="s">
        <v>315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1"/>
      <c r="F7" s="70"/>
      <c r="G7" s="51"/>
      <c r="H7" s="70"/>
      <c r="I7" s="70"/>
      <c r="J7" s="5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1" t="s">
        <v>535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3"/>
  <sheetViews>
    <sheetView showZeros="0" topLeftCell="C1" workbookViewId="0">
      <pane ySplit="1" topLeftCell="A2" activePane="bottomLeft" state="frozen"/>
      <selection/>
      <selection pane="bottomLeft" activeCell="F11" sqref="F11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536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4" t="s">
        <v>2</v>
      </c>
    </row>
    <row r="5" ht="28.5" customHeight="1" spans="1:9">
      <c r="A5" s="48" t="s">
        <v>187</v>
      </c>
      <c r="B5" s="37" t="s">
        <v>188</v>
      </c>
      <c r="C5" s="48" t="s">
        <v>537</v>
      </c>
      <c r="D5" s="48" t="s">
        <v>538</v>
      </c>
      <c r="E5" s="48" t="s">
        <v>539</v>
      </c>
      <c r="F5" s="48" t="s">
        <v>540</v>
      </c>
      <c r="G5" s="37" t="s">
        <v>541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486</v>
      </c>
      <c r="H6" s="37" t="s">
        <v>542</v>
      </c>
      <c r="I6" s="37" t="s">
        <v>543</v>
      </c>
    </row>
    <row r="7" ht="17.25" customHeight="1" spans="1:9">
      <c r="A7" s="51" t="s">
        <v>84</v>
      </c>
      <c r="B7" s="52"/>
      <c r="C7" s="53" t="s">
        <v>85</v>
      </c>
      <c r="D7" s="51" t="s">
        <v>86</v>
      </c>
      <c r="E7" s="54" t="s">
        <v>87</v>
      </c>
      <c r="F7" s="51" t="s">
        <v>88</v>
      </c>
      <c r="G7" s="53" t="s">
        <v>89</v>
      </c>
      <c r="H7" s="55" t="s">
        <v>90</v>
      </c>
      <c r="I7" s="54" t="s">
        <v>91</v>
      </c>
    </row>
    <row r="8" ht="19.5" customHeight="1" spans="1:9">
      <c r="A8" s="56" t="s">
        <v>71</v>
      </c>
      <c r="B8" s="56" t="s">
        <v>71</v>
      </c>
      <c r="C8" s="56" t="s">
        <v>544</v>
      </c>
      <c r="D8" s="57" t="s">
        <v>545</v>
      </c>
      <c r="E8" s="56" t="s">
        <v>498</v>
      </c>
      <c r="F8" s="55" t="s">
        <v>500</v>
      </c>
      <c r="G8" s="58">
        <v>2</v>
      </c>
      <c r="H8" s="23">
        <v>9000</v>
      </c>
      <c r="I8" s="23">
        <v>18000</v>
      </c>
    </row>
    <row r="9" ht="19.5" customHeight="1" spans="1:9">
      <c r="A9" s="56" t="s">
        <v>71</v>
      </c>
      <c r="B9" s="56" t="s">
        <v>71</v>
      </c>
      <c r="C9" s="56" t="s">
        <v>546</v>
      </c>
      <c r="D9" s="57" t="s">
        <v>547</v>
      </c>
      <c r="E9" s="56" t="s">
        <v>501</v>
      </c>
      <c r="F9" s="55" t="s">
        <v>355</v>
      </c>
      <c r="G9" s="59">
        <v>1</v>
      </c>
      <c r="H9" s="24">
        <v>480</v>
      </c>
      <c r="I9" s="24">
        <v>480</v>
      </c>
    </row>
    <row r="10" ht="19.5" customHeight="1" spans="1:9">
      <c r="A10" s="56" t="s">
        <v>71</v>
      </c>
      <c r="B10" s="56" t="s">
        <v>71</v>
      </c>
      <c r="C10" s="56" t="s">
        <v>546</v>
      </c>
      <c r="D10" s="57" t="s">
        <v>548</v>
      </c>
      <c r="E10" s="56" t="s">
        <v>503</v>
      </c>
      <c r="F10" s="55" t="s">
        <v>504</v>
      </c>
      <c r="G10" s="59">
        <v>4</v>
      </c>
      <c r="H10" s="24">
        <v>485</v>
      </c>
      <c r="I10" s="24">
        <v>1940</v>
      </c>
    </row>
    <row r="11" ht="19.5" customHeight="1" spans="1:9">
      <c r="A11" s="56" t="s">
        <v>71</v>
      </c>
      <c r="B11" s="56" t="s">
        <v>71</v>
      </c>
      <c r="C11" s="56" t="s">
        <v>546</v>
      </c>
      <c r="D11" s="57" t="s">
        <v>549</v>
      </c>
      <c r="E11" s="56" t="s">
        <v>505</v>
      </c>
      <c r="F11" s="55" t="s">
        <v>506</v>
      </c>
      <c r="G11" s="59">
        <v>1</v>
      </c>
      <c r="H11" s="24">
        <v>1420</v>
      </c>
      <c r="I11" s="24">
        <v>1420</v>
      </c>
    </row>
    <row r="12" ht="19.5" customHeight="1" spans="1:9">
      <c r="A12" s="56" t="s">
        <v>71</v>
      </c>
      <c r="B12" s="56" t="s">
        <v>71</v>
      </c>
      <c r="C12" s="56" t="s">
        <v>546</v>
      </c>
      <c r="D12" s="57" t="s">
        <v>550</v>
      </c>
      <c r="E12" s="56" t="s">
        <v>502</v>
      </c>
      <c r="F12" s="55" t="s">
        <v>355</v>
      </c>
      <c r="G12" s="59">
        <v>1</v>
      </c>
      <c r="H12" s="24">
        <v>680</v>
      </c>
      <c r="I12" s="24">
        <v>680</v>
      </c>
    </row>
    <row r="13" ht="19.5" customHeight="1" spans="1:9">
      <c r="A13" s="60" t="s">
        <v>56</v>
      </c>
      <c r="B13" s="61"/>
      <c r="C13" s="61"/>
      <c r="D13" s="62"/>
      <c r="E13" s="63"/>
      <c r="F13" s="63"/>
      <c r="G13" s="59">
        <v>9</v>
      </c>
      <c r="H13" s="24">
        <v>12065</v>
      </c>
      <c r="I13" s="24">
        <v>22520</v>
      </c>
    </row>
  </sheetData>
  <mergeCells count="11">
    <mergeCell ref="A2:I2"/>
    <mergeCell ref="A3:I3"/>
    <mergeCell ref="A4:C4"/>
    <mergeCell ref="G5:I5"/>
    <mergeCell ref="A13:F13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551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279</v>
      </c>
      <c r="B5" s="10" t="s">
        <v>190</v>
      </c>
      <c r="C5" s="10" t="s">
        <v>280</v>
      </c>
      <c r="D5" s="11" t="s">
        <v>191</v>
      </c>
      <c r="E5" s="11" t="s">
        <v>192</v>
      </c>
      <c r="F5" s="11" t="s">
        <v>281</v>
      </c>
      <c r="G5" s="11" t="s">
        <v>282</v>
      </c>
      <c r="H5" s="17" t="s">
        <v>56</v>
      </c>
      <c r="I5" s="12" t="s">
        <v>552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177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s="1" t="s">
        <v>553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E9" sqref="E9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554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280</v>
      </c>
      <c r="B5" s="10" t="s">
        <v>279</v>
      </c>
      <c r="C5" s="10" t="s">
        <v>190</v>
      </c>
      <c r="D5" s="11" t="s">
        <v>555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/>
      <c r="C9" s="23"/>
      <c r="D9" s="23"/>
      <c r="E9" s="23">
        <v>1790000</v>
      </c>
      <c r="F9" s="23">
        <v>2890000</v>
      </c>
      <c r="G9" s="23">
        <v>1535760</v>
      </c>
    </row>
    <row r="10" ht="17.25" customHeight="1" spans="1:7">
      <c r="A10" s="22"/>
      <c r="B10" s="22" t="s">
        <v>556</v>
      </c>
      <c r="C10" s="22" t="s">
        <v>287</v>
      </c>
      <c r="D10" s="22" t="s">
        <v>557</v>
      </c>
      <c r="E10" s="24">
        <v>60000</v>
      </c>
      <c r="F10" s="24">
        <v>30000</v>
      </c>
      <c r="G10" s="24">
        <v>30000</v>
      </c>
    </row>
    <row r="11" ht="17.25" customHeight="1" spans="1:7">
      <c r="A11" s="25"/>
      <c r="B11" s="22" t="s">
        <v>556</v>
      </c>
      <c r="C11" s="22" t="s">
        <v>290</v>
      </c>
      <c r="D11" s="22" t="s">
        <v>557</v>
      </c>
      <c r="E11" s="24">
        <v>100000</v>
      </c>
      <c r="F11" s="24">
        <v>300000</v>
      </c>
      <c r="G11" s="24"/>
    </row>
    <row r="12" ht="17.25" customHeight="1" spans="1:7">
      <c r="A12" s="25"/>
      <c r="B12" s="22" t="s">
        <v>556</v>
      </c>
      <c r="C12" s="22" t="s">
        <v>292</v>
      </c>
      <c r="D12" s="22" t="s">
        <v>557</v>
      </c>
      <c r="E12" s="24">
        <v>600000</v>
      </c>
      <c r="F12" s="24">
        <v>2560000</v>
      </c>
      <c r="G12" s="24">
        <v>1505760</v>
      </c>
    </row>
    <row r="13" ht="17.25" customHeight="1" spans="1:7">
      <c r="A13" s="25"/>
      <c r="B13" s="22" t="s">
        <v>556</v>
      </c>
      <c r="C13" s="22" t="s">
        <v>295</v>
      </c>
      <c r="D13" s="22" t="s">
        <v>557</v>
      </c>
      <c r="E13" s="24">
        <v>400000</v>
      </c>
      <c r="F13" s="24"/>
      <c r="G13" s="24"/>
    </row>
    <row r="14" ht="17.25" customHeight="1" spans="1:7">
      <c r="A14" s="25"/>
      <c r="B14" s="22" t="s">
        <v>556</v>
      </c>
      <c r="C14" s="22" t="s">
        <v>305</v>
      </c>
      <c r="D14" s="22" t="s">
        <v>557</v>
      </c>
      <c r="E14" s="24">
        <v>30000</v>
      </c>
      <c r="F14" s="24"/>
      <c r="G14" s="24"/>
    </row>
    <row r="15" ht="17.25" customHeight="1" spans="1:7">
      <c r="A15" s="25"/>
      <c r="B15" s="22" t="s">
        <v>558</v>
      </c>
      <c r="C15" s="22" t="s">
        <v>299</v>
      </c>
      <c r="D15" s="22" t="s">
        <v>557</v>
      </c>
      <c r="E15" s="24">
        <v>440000</v>
      </c>
      <c r="F15" s="24"/>
      <c r="G15" s="24"/>
    </row>
    <row r="16" ht="18.75" customHeight="1" spans="1:7">
      <c r="A16" s="25"/>
      <c r="B16" s="22" t="s">
        <v>558</v>
      </c>
      <c r="C16" s="22" t="s">
        <v>303</v>
      </c>
      <c r="D16" s="22" t="s">
        <v>557</v>
      </c>
      <c r="E16" s="24">
        <v>160000</v>
      </c>
      <c r="F16" s="24"/>
      <c r="G16" s="24"/>
    </row>
    <row r="17" ht="18.75" customHeight="1" spans="1:7">
      <c r="A17" s="26" t="s">
        <v>56</v>
      </c>
      <c r="B17" s="27"/>
      <c r="C17" s="27"/>
      <c r="D17" s="28"/>
      <c r="E17" s="24">
        <v>1790000</v>
      </c>
      <c r="F17" s="24">
        <v>2890000</v>
      </c>
      <c r="G17" s="24">
        <v>1535760</v>
      </c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2025-04-02T07:28:57Z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false</vt:bool>
  </property>
</Properties>
</file>