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933"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<sst xmlns="http://schemas.openxmlformats.org/spreadsheetml/2006/main" count="1961" uniqueCount="641">
  <si>
    <t>预算01-1表</t>
  </si>
  <si>
    <t>2025年部门财务收支预算总表</t>
  </si>
  <si>
    <t>单位名称：昆明市西山区残疾人联合会</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</si>
  <si>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</si>
  <si>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</si>
  <si>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</si>
  <si>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</si>
  <si>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</si>
  <si>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</si>
  <si>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</si>
  <si>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</si>
  <si>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</si>
  <si>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</si>
  <si>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</si>
  <si>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</si>
  <si>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</si>
  <si>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</si>
  <si>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</si>
  <si>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</si>
  <si>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</si>
  <si>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</si>
  <si>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</si>
  <si>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</si>
  <si>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</si>
  <si>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</si>
  <si>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</si>
  <si>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</si>
  <si>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</si>
  <si>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</si>
  <si>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</si>
  <si>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</si>
  <si>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</si>
  <si>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</si>
  <si>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</si>
  <si>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</si>
  <si>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</si>
  <si>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</si>
  <si>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</si>
  <si>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</si>
  <si>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</si>
  <si>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</si>
  <si>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</si>
  <si>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</si>
  <si>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</si>
  <si>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</si>
  <si>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</si>
  <si>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</si>
  <si>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</si>
  <si>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</si>
  <si>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</si>
  <si>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</si>
  <si>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</si>
  <si>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</si>
  <si>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</si>
  <si>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</si>
  <si>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</si>
  <si>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</si>
  <si>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</si>
  <si>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</si>
  <si>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</si>
  <si>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</si>
  <si>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</si>
  <si>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</si>
  <si>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</si>
  <si>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</si>
  <si>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</si>
  <si>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</si>
  <si>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</si>
  <si>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</si>
  <si>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</si>
  <si>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</si>
  <si>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</si>
  <si>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昆明市残疾人联合会</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</si>
  <si>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</si>
  <si>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</si>
  <si>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</si>
  <si>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</si>
  <si>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</si>
  <si>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</si>
  <si>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</si>
  <si>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</si>
  <si>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</si>
  <si>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</si>
  <si>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</si>
  <si>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</si>
  <si>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</si>
  <si>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社会保障和就业支出</t>
  </si>
  <si>
    <t>行政事业单位养老支出</t>
  </si>
  <si>
    <t>机关事业单位基本养老保险缴费支出</t>
  </si>
  <si>
    <t>其他行政事业单位养老支出</t>
  </si>
  <si>
    <t>残疾人事业</t>
  </si>
  <si>
    <t>行政运行</t>
  </si>
  <si>
    <t>残疾人康复</t>
  </si>
  <si>
    <t>残疾人就业</t>
  </si>
  <si>
    <t>其他残疾人事业支出</t>
  </si>
  <si>
    <t>卫生健康支出</t>
  </si>
  <si>
    <t>行政事业单位医疗</t>
  </si>
  <si>
    <t>行政单位医疗</t>
  </si>
  <si>
    <t>事业单位医疗</t>
  </si>
  <si>
    <t>公务员医疗补助</t>
  </si>
  <si>
    <t>其他行政事业单位医疗支出</t>
  </si>
  <si>
    <t>住房保障支出</t>
  </si>
  <si>
    <t>住房公积金</t>
  </si>
  <si>
    <t>彩票公益金安排支出</t>
  </si>
  <si>
    <t>用于残疾人事业的彩票公益金支出</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</si>
  <si>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</si>
  <si>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</si>
  <si>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</si>
  <si>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</si>
  <si>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</si>
  <si>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</si>
  <si>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</si>
  <si>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</si>
  <si>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</si>
  <si>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</si>
  <si>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</si>
  <si>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</si>
  <si>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</si>
  <si>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</si>
  <si>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</si>
  <si>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</si>
  <si>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</si>
  <si>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</si>
  <si>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</si>
  <si>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</si>
  <si>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</si>
  <si>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</si>
  <si>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</si>
  <si>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</si>
  <si>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</si>
  <si>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</si>
  <si>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（十七）救援其他地区支出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</si>
  <si>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</si>
  <si>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</si>
  <si>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</si>
  <si>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</si>
  <si>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</si>
  <si>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</si>
  <si>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</si>
  <si>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</si>
  <si>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</si>
  <si>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</si>
  <si>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</si>
  <si>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</si>
  <si>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</si>
  <si>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</si>
  <si>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</si>
  <si>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</si>
  <si>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</si>
  <si>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</si>
  <si>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</si>
  <si>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</si>
  <si>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</si>
  <si>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</si>
  <si>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208</t>
  </si>
  <si>
    <t>20805</t>
  </si>
  <si>
    <t>2080505</t>
  </si>
  <si>
    <t>2080599</t>
  </si>
  <si>
    <t>20811</t>
  </si>
  <si>
    <t>2081101</t>
  </si>
  <si>
    <t>2081104</t>
  </si>
  <si>
    <t>2081105</t>
  </si>
  <si>
    <t>2081199</t>
  </si>
  <si>
    <t>210</t>
  </si>
  <si>
    <t>21011</t>
  </si>
  <si>
    <t>2101101</t>
  </si>
  <si>
    <t>2101102</t>
  </si>
  <si>
    <t>2101103</t>
  </si>
  <si>
    <t>2101199</t>
  </si>
  <si>
    <t>221</t>
  </si>
  <si>
    <t>22102</t>
  </si>
  <si>
    <t>住房改革支出</t>
  </si>
  <si>
    <t>2210201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</si>
  <si>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</si>
  <si>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</si>
  <si>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</si>
  <si>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</si>
  <si>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</si>
  <si>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</si>
  <si>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</si>
  <si>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</si>
  <si>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</si>
  <si>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</si>
  <si>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</si>
  <si>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</si>
  <si>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</si>
  <si>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</si>
  <si>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</si>
  <si>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</si>
  <si>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</si>
  <si>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</si>
  <si>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</si>
  <si>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</si>
  <si>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</si>
  <si>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</si>
  <si>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</si>
  <si>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</si>
  <si>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</si>
  <si>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</si>
  <si>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</si>
  <si>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</si>
  <si>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昆明市西山区残疾人联合会</t>
  </si>
  <si>
    <t>530112210000000004318</t>
  </si>
  <si>
    <t>一般公用经费支出</t>
  </si>
  <si>
    <t>办公费</t>
  </si>
  <si>
    <t>水费</t>
  </si>
  <si>
    <t>电费</t>
  </si>
  <si>
    <t>邮电费</t>
  </si>
  <si>
    <t>物业管理费</t>
  </si>
  <si>
    <t>差旅费</t>
  </si>
  <si>
    <t>福利费</t>
  </si>
  <si>
    <t>其他交通费</t>
  </si>
  <si>
    <t>会议费</t>
  </si>
  <si>
    <t>培训费</t>
  </si>
  <si>
    <t>维修（护）费</t>
  </si>
  <si>
    <t>530112210000000004313</t>
  </si>
  <si>
    <t>公车购置及运维费</t>
  </si>
  <si>
    <t>公务用车运行维护费</t>
  </si>
  <si>
    <t>530112231100001235954</t>
  </si>
  <si>
    <t>离退休人员支出</t>
  </si>
  <si>
    <t>生活补助</t>
  </si>
  <si>
    <t>530112231100001441248</t>
  </si>
  <si>
    <t>离退休人员福利费</t>
  </si>
  <si>
    <t>530112241100002457873</t>
  </si>
  <si>
    <t>编外聘用人员支出</t>
  </si>
  <si>
    <t>其他工资福利支出</t>
  </si>
  <si>
    <t>530112210000000004311</t>
  </si>
  <si>
    <t>530112210000000004308</t>
  </si>
  <si>
    <t>行政人员工资支出</t>
  </si>
  <si>
    <t>基本工资</t>
  </si>
  <si>
    <t>津贴补贴</t>
  </si>
  <si>
    <t>奖金</t>
  </si>
  <si>
    <t>530112210000000004309</t>
  </si>
  <si>
    <t>事业人员工资支出</t>
  </si>
  <si>
    <t>绩效工资</t>
  </si>
  <si>
    <t>530112210000000004310</t>
  </si>
  <si>
    <t>社会保障缴费</t>
  </si>
  <si>
    <t>机关事业单位基本养老保险缴费</t>
  </si>
  <si>
    <t>职工基本医疗保险缴费</t>
  </si>
  <si>
    <t>公务员医疗保险缴费</t>
  </si>
  <si>
    <t>其他社会保障缴费</t>
  </si>
  <si>
    <t>530112231100001441245</t>
  </si>
  <si>
    <t>行政人员绩效奖励</t>
  </si>
  <si>
    <t>530112210000000004312</t>
  </si>
  <si>
    <t>对个人和家庭的补助</t>
  </si>
  <si>
    <t>530112210000000005343</t>
  </si>
  <si>
    <t>事业公务交通补贴</t>
  </si>
  <si>
    <t>其他交通费用</t>
  </si>
  <si>
    <t>530112210000000004317</t>
  </si>
  <si>
    <t>其他公用经费支出</t>
  </si>
  <si>
    <t>530112210000000005342</t>
  </si>
  <si>
    <t>530112210000000004316</t>
  </si>
  <si>
    <t>工会经费</t>
  </si>
  <si>
    <t>530112210000000004314</t>
  </si>
  <si>
    <t>公务交通补贴</t>
  </si>
  <si>
    <t>530112231100001413283</t>
  </si>
  <si>
    <t>事业人员绩效奖励</t>
  </si>
  <si>
    <t>预算05-1表</t>
  </si>
  <si>
    <t>2025年部门项目支出预算表</t>
  </si>
  <si>
    <t>项目分类</t>
  </si>
  <si>
    <t>项目单位</t>
  </si>
  <si>
    <t>经济科目编码</t>
  </si>
  <si>
    <t>经济科目名称</t>
  </si>
  <si>
    <t>本年拨款</t>
  </si>
  <si>
    <t>其中：本次下达</t>
  </si>
  <si>
    <t>事业发展类</t>
  </si>
  <si>
    <t>313</t>
  </si>
  <si>
    <t>全国残疾人信息数据动态更新及办理第三代残疾人证专项经费</t>
  </si>
  <si>
    <t>30201</t>
  </si>
  <si>
    <t>办公经费</t>
  </si>
  <si>
    <t>残疾人参加居民医疗保险和养老保险缴费补助资金</t>
  </si>
  <si>
    <t>30311</t>
  </si>
  <si>
    <t>社会福利和救助</t>
  </si>
  <si>
    <t>残疾儿童康复救助服务专项经费</t>
  </si>
  <si>
    <t>2296006</t>
  </si>
  <si>
    <t>由于残疾人事业的彩票公益金支出</t>
  </si>
  <si>
    <t>30306</t>
  </si>
  <si>
    <t>残疾人就业和培训补助专项经费</t>
  </si>
  <si>
    <t>精神病综合防治与康复服务工作专项经费</t>
  </si>
  <si>
    <t>残疾人特殊困难临时救助专项经费</t>
  </si>
  <si>
    <t>度假区职能划转残疾人事业专项经费</t>
  </si>
  <si>
    <t>30308</t>
  </si>
  <si>
    <t>助学金</t>
  </si>
  <si>
    <t>残疾人托养服务补助专项经费</t>
  </si>
  <si>
    <t>残疾人助学补助专项经费</t>
  </si>
  <si>
    <t>五个残疾人专门协会工作和信访维稳经费</t>
  </si>
  <si>
    <t>儿童早期残疾风险防范及家庭干预项目经费</t>
  </si>
  <si>
    <t>残疾人文化体育宣传经费</t>
  </si>
  <si>
    <t>预算05-2表</t>
  </si>
  <si>
    <t>2025年部门项目支出绩效目标表</t>
  </si>
  <si>
    <t>项目年度绩效目标</t>
  </si>
  <si>
    <t>一级指标</t>
  </si>
  <si>
    <t>二级指标</t>
  </si>
  <si>
    <t>三级指标</t>
  </si>
  <si>
    <t>指标性质</t>
  </si>
  <si>
    <t>指标值</t>
  </si>
  <si>
    <t>度量单位</t>
  </si>
  <si>
    <t>指标属性</t>
  </si>
  <si>
    <t>指标内容</t>
  </si>
  <si>
    <t>为推进残疾人小康进程，健全残疾人社会保障制度，加强残疾人社会保障体系和服务体系建设，缩小残疾人生活状况与社会平均水平的差距，鼓励和帮助残疾人积极参加城乡居民社会养老保险，保障其晚年生活，促进和谐社会建设，以及为贯彻落实《昆明市残疾人保障条例》，确保残疾人的合法权益得到保障，巩固拓展残疾人脱贫攻坚成果，防止“因病致贫、因病返贫”，鼓励和帮助残疾人积极参加城乡居民基本医疗保险，实现残疾人病有所医和“平等、参与、共享”的目标，促进和谐社会建设。计划对约7230名残疾人参加城乡居民医疗保险个人缴费部分进行全额补助和2000名三四级残疾人居民基本养老保险代缴补助。</t>
  </si>
  <si>
    <t>产出指标</t>
  </si>
  <si>
    <t>数量指标</t>
  </si>
  <si>
    <t>残疾人缴纳居民养老保险补助人数</t>
  </si>
  <si>
    <t>&gt;=</t>
  </si>
  <si>
    <t>2000</t>
  </si>
  <si>
    <t>人次</t>
  </si>
  <si>
    <t>定量指标</t>
  </si>
  <si>
    <t>为约2000名三四级残疾人代缴最低缴费档次的居民社会养老保险保费。</t>
  </si>
  <si>
    <t>三四级残疾人缴纳居民医疗保险补助人数</t>
  </si>
  <si>
    <t>4380</t>
  </si>
  <si>
    <t>为约4380名我区户籍三四残疾人全额代缴居民医保</t>
  </si>
  <si>
    <t>一二级残疾人缴纳居民医疗保险补助人数</t>
  </si>
  <si>
    <t>2850</t>
  </si>
  <si>
    <t>为约2850名我区户籍一二残疾人代缴居民医保个人缴费部分</t>
  </si>
  <si>
    <t>质量指标</t>
  </si>
  <si>
    <t>补助覆盖率</t>
  </si>
  <si>
    <t>=</t>
  </si>
  <si>
    <t>100</t>
  </si>
  <si>
    <t>%</t>
  </si>
  <si>
    <t>为符合参保条件的2000名已按年度缴纳城乡居民社会养老保险的三四级残疾人给予最低缴费档次的补助，为约7355名我区户籍残疾人全额代缴居民医保</t>
  </si>
  <si>
    <t>时效指标</t>
  </si>
  <si>
    <t>补助代缴及时率</t>
  </si>
  <si>
    <t>年底前为约2000名三四级残疾人代缴最低缴费档次的城乡居民社会养老保险保费，为约7230名我区户籍残疾人全额代缴居民医保。</t>
  </si>
  <si>
    <t>成本指标</t>
  </si>
  <si>
    <t>经济成本指标</t>
  </si>
  <si>
    <t>2950000</t>
  </si>
  <si>
    <t>元</t>
  </si>
  <si>
    <t>预计明年为2000名三四级残疾人发放城乡居民基本养老保险补助，200元/人，400000元；为4380三四级残疾人发放城乡居民基本医疗保险，400元/人，1752000元；为2850一二级残疾人发放城乡居民基本医疗保险，280元/人，798000元，共计所需资金295万元。</t>
  </si>
  <si>
    <t>效益指标</t>
  </si>
  <si>
    <t>社会效益</t>
  </si>
  <si>
    <t>提高残疾人社会保障</t>
  </si>
  <si>
    <t>有所改善</t>
  </si>
  <si>
    <t>定性指标</t>
  </si>
  <si>
    <t>相较于2024年，持续提高残疾人参保率，让残疾人病有所医，老有所养。</t>
  </si>
  <si>
    <t>满意度指标</t>
  </si>
  <si>
    <t>服务对象满意度</t>
  </si>
  <si>
    <t>享受缴费补助残疾人满意度</t>
  </si>
  <si>
    <t>90</t>
  </si>
  <si>
    <t>通过居民医保代缴及居民医保缴费补助，减轻残疾人参保成本，提高残疾人社会保险参保率，体现党和国家对残疾人事业的重视和对残疾人的关怀。</t>
  </si>
  <si>
    <t>残疾人事业发展中央专项资金</t>
  </si>
  <si>
    <t>1、通过实施残疾人精准康复服务行动，为31名有康复需求的经济困难家庭7岁以上残疾儿童或成年持证残疾人（含视力、听力、肢体、智力、精神）提供康复医疗、康复训练、辅助器具适配、支持性服务等基本服务，补助20000元/人，共计补助62万元，帮助残疾人有效改善其功能障碍、提高生活质量和社会活动参与与能力；2、为35名残疾人为残疾人机动轮椅车车主发放燃油补贴，260元/人，共计补助0.91万元，一定程度上弥补残疾人出行成本</t>
  </si>
  <si>
    <t>残疾人康复救助</t>
  </si>
  <si>
    <t>31</t>
  </si>
  <si>
    <t>人</t>
  </si>
  <si>
    <t>对31名有需求的7岁以上残疾儿童和成年残疾人进行康复救助及辅具发放</t>
  </si>
  <si>
    <t>残疾人机动车燃油补贴</t>
  </si>
  <si>
    <t>35</t>
  </si>
  <si>
    <t>为35名残疾人发放燃油补贴，便利残疾人出行。</t>
  </si>
  <si>
    <t>发放准确率</t>
  </si>
  <si>
    <t>为31名7岁以上残疾人儿童或成年残疾人残疾人开展康复救助，为35名残疾人发放机动车燃油补贴，发放准确率100%</t>
  </si>
  <si>
    <t>工作完成及时率</t>
  </si>
  <si>
    <t>所有项目于每年11月30日前完成</t>
  </si>
  <si>
    <t>629100</t>
  </si>
  <si>
    <t>1、残疾人康复救助：31×20000元/人，共计补助62万元；残疾人机动轮椅车燃油补贴：35人×260元/人，共计补助0.91万元。</t>
  </si>
  <si>
    <t>残疾人帮扶</t>
  </si>
  <si>
    <t>有效帮扶</t>
  </si>
  <si>
    <t>一是对残疾人开展精准康复服务补助，帮助残疾人有效改善其功能障碍、提高生活质量和社会活动参与与能力；二是通过燃油补助，从一定程度上减轻残疾人出行成本。</t>
  </si>
  <si>
    <t>残疾人及其家属满意度</t>
  </si>
  <si>
    <t>80</t>
  </si>
  <si>
    <t>通过帮扶补助提升残疾人幸福感。</t>
  </si>
  <si>
    <t>计划用于解决210余名残疾人及其家庭因重大疾病、突发性灾难等特殊原因造成生活暂时困难的救助工作。通过开展残疾人特殊困难临时救助工作，帮助困难残疾人度过难关，维护社会稳定、促进社会和谐，增加扶残助残社会氛围。</t>
  </si>
  <si>
    <t>救助残疾人及其家庭人（户）数</t>
  </si>
  <si>
    <t>人（户）</t>
  </si>
  <si>
    <t>残疾人及其家庭因重大疾病、突发性灾难等特殊原因造成生活暂时困难的救助</t>
  </si>
  <si>
    <t>临时困难残疾人的救助覆盖率</t>
  </si>
  <si>
    <t>救助资金发放完成时间</t>
  </si>
  <si>
    <t>&lt;=</t>
  </si>
  <si>
    <t>2025年12月30日</t>
  </si>
  <si>
    <t>日</t>
  </si>
  <si>
    <t>840000</t>
  </si>
  <si>
    <t>2025年西山区残疾人特殊困难临时救助补助总金额不超过840000元,对符合条件的困难残疾人给与500-5000元临时困难救助金。</t>
  </si>
  <si>
    <t>维护社会稳定、促进社会和谐，增加扶残助残社会氛围</t>
  </si>
  <si>
    <t>残疾人稳定、和谐，扶残助残社会氛围显著提高</t>
  </si>
  <si>
    <t>显著</t>
  </si>
  <si>
    <t>接受救助残疾人满意度</t>
  </si>
  <si>
    <t>85</t>
  </si>
  <si>
    <t>2025年为4名残疾人儿童开展康复救助服务，每人每年补助2万元；对90名精神病残疾人自购药款进行补助，650元/人/年。春节、中秋节、儿童节慰问160名残疾人，对15名残疾人进行困难救助工作。开展春雨助学工作。对度假区15名符合条件的残疾人进行集中托养、日间照料和上门服务。创造良好的环境和条件，扶助残疾人平等参与社会生活，努力提高残疾人生活水平，维护残疾人稳定、促进社会和谐，增加扶残助残社会氛围。</t>
  </si>
  <si>
    <t>节日慰问</t>
  </si>
  <si>
    <t>160</t>
  </si>
  <si>
    <t>春节、中秋节、儿童节共慰问残疾人160人</t>
  </si>
  <si>
    <t>2025年为4名残疾人儿童开展康复救助服务，每人每年补助2万元；对90名精神病残疾人自购药款进行补助，650元/人/年。春节、中秋节、儿童节慰问160名残疾人，对15名残疾人进行困难救助工作。开展春雨助学工作。对度假区15名符合条件的残疾人进行集中托养、日间照料和上门服务。创造良好的环境和条件，扶助残疾人平等参与社会生活，努力提高残疾人生活水平，维护残疾人群体稳定、促进社会和谐，增加扶残助残社会氛围。</t>
  </si>
  <si>
    <t>度假区职能划转精神障碍人员服药补助</t>
  </si>
  <si>
    <t>预计对90名精神病残疾人自购药款款部分进行补助。</t>
  </si>
  <si>
    <t>残疾儿童康复救助人数</t>
  </si>
  <si>
    <t>为符合条件的4名残疾人儿童开展康复救助服务。</t>
  </si>
  <si>
    <t>残疾人特殊困难临时救助</t>
  </si>
  <si>
    <t>20</t>
  </si>
  <si>
    <t>残疾人因重大疾病住院治疗、突发性灾难等特殊原因造成生活暂时困难的救助，预计救助15人。</t>
  </si>
  <si>
    <t>残疾人助学补助</t>
  </si>
  <si>
    <t>开展春雨助学1次，考取大中专、高中（职高）补助1次，预计补助20人3万元。</t>
  </si>
  <si>
    <t>度假区职能划转残疾人托养政府服务</t>
  </si>
  <si>
    <t>40</t>
  </si>
  <si>
    <t>对符合条件的残疾人进行集中托养、日间照料和上门服务。</t>
  </si>
  <si>
    <t>为残疾人提供康复、医疗、养老、培训、就业、零时困难救助等社会服务及补助，提交申请经审核符合条件的残疾人相关政策覆盖率100%。</t>
  </si>
  <si>
    <t>补助发放及时率</t>
  </si>
  <si>
    <t>为残疾人提供康复、医疗、养老、培训、就业、临时困难救助等社会服务及补助</t>
  </si>
  <si>
    <t>340000</t>
  </si>
  <si>
    <t>为残疾人提供康复、医疗、养老、培训、就业、临时困难救助、助学、托养等社会服务及补助。严格按相关政策文件规定标准进行补助。</t>
  </si>
  <si>
    <t>维护残疾人稳定、促进社会和谐，增加扶残助残社会氛围</t>
  </si>
  <si>
    <t>效果显著</t>
  </si>
  <si>
    <t>为残疾人提供康复、医疗、养老、培训、就业、临时困难救助等社会服务及补助，减轻残疾人家庭经济负担，提升残疾人社会认同感。</t>
  </si>
  <si>
    <t>残疾人及家属满意度</t>
  </si>
  <si>
    <t>为残疾人提供康复、医疗、养老、培训、就业、零时困难救助等社会服务及补助，减轻残疾人家庭经济负担，提升残疾人社会认同感。</t>
  </si>
  <si>
    <t>2025年通过全区基层残疾人工作者相关业务培训，开展入户调查、信息录入，及时有效的更新全区13000名持证残疾人的需求和服务信息数据，建立健全以持证残疾人个体为精准服务对象的信息数据动态更新机制、统计分析机制、评价反馈机制，实现信息化管理的全覆盖，预计全年投入相关工作经费12万元。通过开展入户调查、信息录入，及时有效的更新全区残疾人信息数据，建立健全以持证残疾人个体为精准服务对象的信息数据动态更新机制、统计分析机制、评价反馈机制。预计为辖区内580名居民办理残疾证。</t>
  </si>
  <si>
    <t>残疾人信息采集人数</t>
  </si>
  <si>
    <t>13000</t>
  </si>
  <si>
    <t>对13000名残疾人个人信息进行更新。</t>
  </si>
  <si>
    <t>办理第三代残疾证数量</t>
  </si>
  <si>
    <t>580</t>
  </si>
  <si>
    <t>为580名有办理残疾证需求的居民办理残疾人证。</t>
  </si>
  <si>
    <t>工作考核达标率</t>
  </si>
  <si>
    <t>对全国残疾人信息更新系统中的持证残疾人进行数据更新</t>
  </si>
  <si>
    <t>根据省市残联的要求于当年7月1日起至11月30日前完成该项工作</t>
  </si>
  <si>
    <t>120000</t>
  </si>
  <si>
    <t>对全区13000名持证残疾人的需求和服务信息数据进行采集，7元/条，所需经费91000元，为辖区内580名居民办理残疾人，50元/人，所需经费29000元，两项经费共计需经费12万元。</t>
  </si>
  <si>
    <t>有效支撑后续工作</t>
  </si>
  <si>
    <t>有效支撑</t>
  </si>
  <si>
    <t>是/否</t>
  </si>
  <si>
    <t>相较2024年持续对全国残疾人信息更新系统中的持证残疾人进行数据更新，了解残疾人需求，持续为辖区内有办理残疾证需求的居民办理残疾证。</t>
  </si>
  <si>
    <t>接受调查的残疾人满意度</t>
  </si>
  <si>
    <t>95</t>
  </si>
  <si>
    <t>为巩固拓展残疾人脱贫攻坚成果同乡村援兴有效衔接，更好地满足残疾人及残疾人子女接受中高等教育需求，推进我区残疾人受教育的层次和水平，预计2025年共计补助困难残疾学生和残疾学生子女共计266人，其中：义务教育阶段130人，特教学校65人，高中、中专21人，大专40人，本科10人。</t>
  </si>
  <si>
    <t>义务教育阶段残疾人助学</t>
  </si>
  <si>
    <t>130</t>
  </si>
  <si>
    <t>让困难残疾人家庭子女和残疾学生通过学习知识，带动家庭脱贫</t>
  </si>
  <si>
    <t>特教阶段残疾人助学</t>
  </si>
  <si>
    <t>65</t>
  </si>
  <si>
    <t>高中、中专阶段一次性助学</t>
  </si>
  <si>
    <t>21</t>
  </si>
  <si>
    <t>大专阶段一次性助学</t>
  </si>
  <si>
    <t>本科阶段一次性助学</t>
  </si>
  <si>
    <t>10</t>
  </si>
  <si>
    <t>助学补助覆盖率</t>
  </si>
  <si>
    <t>相较于2024年，持续对残疾学生及残疾人子女开展助学补助，帮助更多残疾人完成学业，减轻家庭负担。</t>
  </si>
  <si>
    <t>及时对符合条件的残疾学生及残疾人子女发放助学补助，减轻家庭经济负担。</t>
  </si>
  <si>
    <t>300000</t>
  </si>
  <si>
    <t>补助义务教育阶段130名残疾学生，300元/人/学年，补助特殊教育学校在校就读65名残疾学生2000元/人/学年；补助考取高中（中专）21名残疾人子女一次性助学1000元/人，补助40名考取大专残疾学生及残疾人子女一次性助学2000元/人，补助10名考取本科及以上残疾学生及残疾人子女一次性助学3000元/人，共计30万元。</t>
  </si>
  <si>
    <t>提升残疾人教育水平</t>
  </si>
  <si>
    <t>持续提升</t>
  </si>
  <si>
    <t>让残疾人家庭子女和残疾学生学习知识，持续提升残疾学生及残疾人子女受教育水平。</t>
  </si>
  <si>
    <t>受助困难残疾学生和困难残疾人家庭满意度</t>
  </si>
  <si>
    <t>通过助学工作，让受助对象基本满意</t>
  </si>
  <si>
    <t>2025年12月份前完成对我区符合条件的360名残疾人进行集中托养、日间照料和上门服务（其中：集中托养200人；日间照料2人；上门服务70人），对服务机构项目进行验收评估，全年支出经费161万元。通过政府购买托养服务，让更多符合条件的残疾人得到了托养服务，不断帮助其增强生活信心，提升生活参与能力，提高生活质量，促进社会和谐稳定发展。</t>
  </si>
  <si>
    <t>集中托养服务</t>
  </si>
  <si>
    <t>200</t>
  </si>
  <si>
    <t>对我区符合条件的200名残疾人进行集中托养。</t>
  </si>
  <si>
    <t>日间照料服务</t>
  </si>
  <si>
    <t>对10符合条件的残疾人开展日间照料服务</t>
  </si>
  <si>
    <t>上门服务</t>
  </si>
  <si>
    <t>70</t>
  </si>
  <si>
    <t>对150名符合条件的残疾人开展上门服务。</t>
  </si>
  <si>
    <t>评估验收工作</t>
  </si>
  <si>
    <t>1.00</t>
  </si>
  <si>
    <t>年</t>
  </si>
  <si>
    <t>请第三方审计评估机构机构对托养工作开展完成情况进行评估验收。</t>
  </si>
  <si>
    <t>服务完成率</t>
  </si>
  <si>
    <t>本年底完成对我区符合条件的360名残疾人进行集中托养、日间照料和上门服务，从一定程度上减轻残疾人家庭照护经济负担。</t>
  </si>
  <si>
    <t>2025年底完成对我区符合条件的360名残疾人进行集中托养、日间照料和上门服务</t>
  </si>
  <si>
    <t>1610000</t>
  </si>
  <si>
    <t>预计对我区符合条件的200名残疾人进行集中托养，7200元/人/年，共计144万元；对5名残疾人开展日间照料，3000/人/年，共计1.5万元；对66名残疾人开展上门服务，2200元/人/年，共计14.52万元；聘请第三方审核机构对托养服务工作进行审计，经费为1万元/年，全年共计支出161万元。</t>
  </si>
  <si>
    <t>减轻残疾人家庭负担</t>
  </si>
  <si>
    <t>减轻负担</t>
  </si>
  <si>
    <t>通过政府购买托养服务，推动建立健全残疾人托养服务基本制度，改善托养服务条件，提高托养服务能力水平，使更多的智力、精神和重度肢体残疾人得到托养服务，帮助其增强生活信心，提升生活参与能力，提高生活质量。</t>
  </si>
  <si>
    <t>享受政府购买托养服务残疾人满意度</t>
  </si>
  <si>
    <t>通过政府购买托养服务，规范残疾人托养市场，做到专款专用，关乎残疾人的切身利益，让残疾人体会到政策带来的便利</t>
  </si>
  <si>
    <t>2025年对五个残疾人专门协会进行经费补助，其中：盲人协会：1.5万元/年，聋人协会：1万元/年，肢体协会：5万元/年，智力残疾人亲友协会：1万元/年，精神残疾人亲友协会：1.5万元/年。保证五个专门协会依法依章程履行代表、服务、维权、监督的职能，团结带领本类别残疾人听党话、感党恩、跟党走。</t>
  </si>
  <si>
    <t>补助残疾人专门协会个数</t>
  </si>
  <si>
    <t>个</t>
  </si>
  <si>
    <t>项目金额分配如下：盲人协会：1.5万元/年；聋人协会：1万元/年，肢体协会工作及维稳经费5万元/年，智力残疾人亲友协会：1万元，精神残疾人亲友协会：1.5万元。</t>
  </si>
  <si>
    <t>残疾人入会率</t>
  </si>
  <si>
    <t>60</t>
  </si>
  <si>
    <t>五个协会分别负责本残疾类别的残疾人入会。</t>
  </si>
  <si>
    <t>资金支付及时率</t>
  </si>
  <si>
    <t>2025年12月31日前完成资金拨付</t>
  </si>
  <si>
    <t>20000</t>
  </si>
  <si>
    <t>元/个</t>
  </si>
  <si>
    <t>项目金额分配如下：盲人协会：1.5万元/年，聋人协会：1万元/年，肢体协会工作及维稳经费5万元/年，智力残疾人亲友协会：1万元，精神残疾人亲友协会：1.5万元。</t>
  </si>
  <si>
    <t>改善残疾人困难和需求，维护社会稳定</t>
  </si>
  <si>
    <t>及时反映残疾人特殊困难和迫切诉求：反映各类别残疾人的诉求，加强与有关社会组织、企事业单位联系沟通，动员社会各界帮助解决残疾人困难、需求，加强与残联的联系沟通，及时向残联反映有关情况，为残联扎实开展各项工作提供有力依据。</t>
  </si>
  <si>
    <t>可持续影响</t>
  </si>
  <si>
    <t>营造扶残助残良好氛围</t>
  </si>
  <si>
    <t>支持协会针对社会上歧视残疾人现象、侵害残疾人合法权益事件及时发声，表明严正态度，履行好监督职责，在涉及残疾人利益的法律法规、政策措施的制定和落实过程中出现的问题，协会将积极呼吁，促进有关部门及时改正，协会负责人通过履行主席团委员职责，充分发挥残联主席团监督职能，加强对残联工作的监督。</t>
  </si>
  <si>
    <t>补助的五个协会满意度</t>
  </si>
  <si>
    <t>支持协会开展服务项目和各种活动，积极反映和帮助解决本类别残疾人的实际困难和需求，提高残疾人服务精准化水平，发挥示范引领作用，激发社会各界助残活力，组织开展形式多样的志愿助残活动，让更多残疾人受益，积极培育丰富多彩、形式多样、内容向上的残疾人先进文化，加强对本类残疾人的文化熏陶与自强教育，努力营造浓郁的残疾人文化氛围。</t>
  </si>
  <si>
    <t>残疾人满意度</t>
  </si>
  <si>
    <t>持通过组织开展不少于3次残疾人文化、体育、扶残助残宣传等活动，促进残疾人身心健康，广泛宣传就业、就学、康复、托养等残疾人福利政策，倾听残疾人需求及建议，有效促进残疾人事业发展。</t>
  </si>
  <si>
    <t>残疾人文化活动</t>
  </si>
  <si>
    <t>次/年</t>
  </si>
  <si>
    <t>持续促进残疾人事业发展，每年组织开展不少于3次残疾人文化、体育、扶残助残宣传等活动。</t>
  </si>
  <si>
    <t>残疾人体育活动</t>
  </si>
  <si>
    <t>扶残助残宣传活动</t>
  </si>
  <si>
    <t>活动举办成功率</t>
  </si>
  <si>
    <t>每年组织开展不少于3次残疾人文化体育及宣传活动。</t>
  </si>
  <si>
    <t>于每年12月底前完成所有项目工作。</t>
  </si>
  <si>
    <t>150000</t>
  </si>
  <si>
    <t>每年至少开展1次残疾人体育活动，5万元/次；开展1次文化活动，5万元/次；开展1次扶残助残宣传活动，5万元/次，三项工作共计所需经费15万元。</t>
  </si>
  <si>
    <t>促进残疾人事业发展</t>
  </si>
  <si>
    <t>持续促进</t>
  </si>
  <si>
    <t>通过组织残疾人开展文化体育活动，促进承认身心健康，宣传残疾人就业、医疗、养老等福利政策，保障残疾人社会权益，持续促进残疾人事业发展。</t>
  </si>
  <si>
    <t>通过各项文化体育活动，促进参与活动残疾人身心健康，让残疾人走出家门，获得社会认同感。</t>
  </si>
  <si>
    <t>根据《关于开展中国残疾人联合会—联合国儿童基金会儿童早期残疾风险防范及家庭干预项目工作的函》（语康函〔2023〕34号）精神，中语康确定云南省为全国六个项目试点地区之一，按照省、市残联工作安排，由西山区具体负责实施该项目试点工作，对辖区内10个街道办事处内儿童实施早期残疾预防干预，目的是探索儿童早期残疾预防咨询、残疾风险筛查及残疾高风险儿童家庭养育照护早期干预指导服务模式，增强高风险儿童家庭养育照护早期干预知识与技能，尽早发现儿童的特殊需要，及时实施早期干预，初步建立残疾预防与康复的工作机制，促进儿童的健康与发展。此项目为一次性项目</t>
  </si>
  <si>
    <t>童早期残疾风险防范及家庭 干预项目试点工作</t>
  </si>
  <si>
    <t>探索儿童早期残疾预防咨询、残疾风险筛查及残疾高风险儿童家庭养育照护早期干预指导服务模式，增强高风险儿童家庭养育照护早期干预知识与技能，尽早发现儿童的特殊需要，及时实施早期干预，初步建立残疾预防与康复的工作机制，促进儿童的健康与发展。</t>
  </si>
  <si>
    <t>家庭干预覆盖率</t>
  </si>
  <si>
    <t>探索儿童早期残疾预防咨询、残疾风险筛查及残疾高风险儿童家庭养育照护早期干预指导服务模式，增强高风险儿童家庭养育照护早期干预知识与技能，尽早发现儿童的特殊需要，及时实施早期干预，初步建立残疾预防与康复的工作机制，促进儿童的健康与发展。确保项目完成度100%</t>
  </si>
  <si>
    <t>该项试点工作于2024年9月—2025年7月期间完成。</t>
  </si>
  <si>
    <t>试点工作经费用于养育照护小组活动、残疾筛查、咨询与早期干预家庭指导、家长培训、跟踪指导等活动，费用由区上先行预算垫付，中国残疾人联合会实报实销。</t>
  </si>
  <si>
    <t>儿童早期残疾预防</t>
  </si>
  <si>
    <t>有效预防</t>
  </si>
  <si>
    <t>探索儿童早期残疾预防方式方法，增强高风险儿童家庭养育照护早期干预知识与技能，尽早发现儿童的特殊需要，及时实施早期干预，促进儿童的健康与发展。从而降低儿童残疾对家庭和社会带来的负担。</t>
  </si>
  <si>
    <t>残疾儿童家庭满意度</t>
  </si>
  <si>
    <t>通过系统性的儿童早期残疾预防咨询、残疾风险筛查及残疾高风险儿童家庭养育照护早期干预指导服务模式，增强高风险儿童家庭养育照护早期干预知识与技能，尽早发现儿童的特殊需要，及时实施早期干预，初步建立残疾预防与康复的工作机制，促进儿童的健康与发展，减轻残疾儿童家庭负担。</t>
  </si>
  <si>
    <t>按年度与辖区精神卫生专科医疗机构合作，依托其技术资源，计划为辖区内24名精神障碍人士实施机构住院康复训练；为200残疾人发放免费药品；为128名残疾人发放自购药款补助；依托机构在辖区内每年开展1次开展精神障碍人员巡诊巡查工作，全年共计支出经费45万元，确保无肇事肇祸发生，促进西山社会经济稳定发展。</t>
  </si>
  <si>
    <t>机构住院康复训练</t>
  </si>
  <si>
    <t>24</t>
  </si>
  <si>
    <t>对急性期症状严重、病情不稳定、家庭无人监管的贫困精神障碍患者，送入区残联合作的精神卫生专业医疗机构，实施机构住院康复训练救治服务。</t>
  </si>
  <si>
    <t>免费服药</t>
  </si>
  <si>
    <t>对在社区家庭康复期、病情不稳定者的精神障碍患者，免费发放维持治疗的基本治疗药品实施救治。</t>
  </si>
  <si>
    <t>自购药款补助</t>
  </si>
  <si>
    <t>128</t>
  </si>
  <si>
    <t>对自行在精神卫生专科医院门诊购药治疗或在正规药店购买抗精神疾病药物治疗的家庭生活困难的精神障碍患者，以补助自购药款方式实施自购药款补助。</t>
  </si>
  <si>
    <t>年度合作机构精神障碍人员巡诊检查工作经费</t>
  </si>
  <si>
    <t>联动年度合作精神卫生专科医疗机构，对辖区内精神障碍人员进行巡诊检查。</t>
  </si>
  <si>
    <t>康复训练完成率</t>
  </si>
  <si>
    <t>住院后病情得到有效控制，出院后能按时服药，正常进行社区、家庭生活。</t>
  </si>
  <si>
    <t>药品发放完成率</t>
  </si>
  <si>
    <t>达标免费服药的人员能及时接收到免费发放药品，规律服药，病情稳定。</t>
  </si>
  <si>
    <t>药款补助发放准确率</t>
  </si>
  <si>
    <t>对达标补助者按时发放补助款，患者及家属在社区、家庭做好自我管理， 病情稳定。</t>
  </si>
  <si>
    <t>巡诊工作完成率</t>
  </si>
  <si>
    <t>有接受巡诊检查需求人员均获得服务。</t>
  </si>
  <si>
    <t>在当年按季度逐步进行拨付，全部拨付工作于当年12月底前完成。</t>
  </si>
  <si>
    <t>450000</t>
  </si>
  <si>
    <t>残疾人机构住院康复训练补助经费：24人×8400元/人/年；免费服药补助经费：200人×700元/人/年；为自购药款补助经费：128人×650元/人/年；巡诊巡检工作经费：10000元/年，全年共计支出经费45万元。</t>
  </si>
  <si>
    <t>稳定精神障碍人员病情</t>
  </si>
  <si>
    <t>有效稳定</t>
  </si>
  <si>
    <t>通过机构照护、免费发放药品、给予自购药款补助和巡诊巡检等多种方式，让精神障碍患病人员得到有效监管监护，稳定病情，杜绝患病人员肇事肇祸的情况发生。</t>
  </si>
  <si>
    <t>精神障碍人员及其家属满意度</t>
  </si>
  <si>
    <t>全区精神障碍人员得到有效监管监护，病情稳定。</t>
  </si>
  <si>
    <t>2025年让有基本康复需求的70名左右残疾儿童均获得康复救助,每人每年补助2万元，全年补助141万元。</t>
  </si>
  <si>
    <t>预计对70名残疾儿童进行康复救助</t>
  </si>
  <si>
    <t>预计11月底完成至少70名残疾儿童康复救助。</t>
  </si>
  <si>
    <t>2025年11月底完成全部残疾儿童康复救助项目工作</t>
  </si>
  <si>
    <t>1410000</t>
  </si>
  <si>
    <t>2025年完成至少70名残疾儿童康复救助,20000元/人，所需资金141万元</t>
  </si>
  <si>
    <t>促进残疾儿童康复</t>
  </si>
  <si>
    <t>有效促进</t>
  </si>
  <si>
    <t>相较上年，通过持续开展残疾儿童康复救助，及时缓解残疾儿童残疾程度达到康复效果，减轻家庭负担，促进残疾儿童康复。</t>
  </si>
  <si>
    <t>残疾儿童及家属对康复救助的满意度</t>
  </si>
  <si>
    <t>通过残疾儿童康复救助及时缓解残疾儿童残疾程度达到康复效果，减轻家庭负担。让残疾儿童家属从繁重的照护中解放出来</t>
  </si>
  <si>
    <t>对约20名残疾人职业技能竞赛选手进行强化培训，2800元/人/年；对3名自主培训残疾人发放取证补助，2000元/人/年；为3家盲人保健按摩机构发放规范化建设补助资金16000元/家/年，提升残疾人就业竞争能力，提高残疾人平等充分参与社会的能力和水平。</t>
  </si>
  <si>
    <t>残疾人职业技能竞赛强化培训</t>
  </si>
  <si>
    <t>预计完成约15名残疾人职业技能竞赛选手进行职业能力强化培训。</t>
  </si>
  <si>
    <t>盲人保健按摩机构规范化建设</t>
  </si>
  <si>
    <t>家</t>
  </si>
  <si>
    <t>拟对辖区内3家盲人保健按规范化建设摩机构进行补助</t>
  </si>
  <si>
    <t>残疾人自主培训取证补助</t>
  </si>
  <si>
    <t>预计3名自主培训残疾人进行取证补助。</t>
  </si>
  <si>
    <t>发放准确标率</t>
  </si>
  <si>
    <t>预计完成约15名残疾人职业技能竞赛选手进行职业能力强化培训；预计3名自主培训残疾人进行取证补助；</t>
  </si>
  <si>
    <t>11月底前完成所有相关工作。</t>
  </si>
  <si>
    <t>100000</t>
  </si>
  <si>
    <t>对约15名残疾人职业技能竞赛选手进行强化培训，2800元/人/年，共计42000元；对3名自主培训残疾人发放取证补助，2000元/人/年，共计6000元；为3家盲人保健按摩机构发放规范化建设补助资金16000元/家/年，共计48000元，三项共计所需资金10万元</t>
  </si>
  <si>
    <t>促进残疾人就业</t>
  </si>
  <si>
    <t>持续鼓励残疾人通过培训、规范化建设、自主创业等方式为残疾人再就业创造更多机会，有效促进残疾人就业率，一定程度上减轻残疾人就业成本及负担。</t>
  </si>
  <si>
    <t>鼓励残疾人通过培训、规范化建设、自主创业等方式为残疾人再就业创造更多机会，减轻残疾人就业成本及负担，真正的让残疾人从政策中得到实惠。</t>
  </si>
  <si>
    <t>预算06表</t>
  </si>
  <si>
    <t>2025年部门政府性基金预算支出预算表</t>
  </si>
  <si>
    <t>政府性基金预算支出</t>
  </si>
  <si>
    <t>彩票公益金安排的支出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</si>
  <si>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</si>
  <si>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</si>
  <si>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</si>
  <si>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</si>
  <si>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</si>
  <si>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</si>
  <si>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</si>
  <si>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</si>
  <si>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</si>
  <si>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</si>
  <si>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</si>
  <si>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</si>
  <si>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西山区残疾人联合会</t>
  </si>
  <si>
    <t>全国残疾人信息数据动态更新动态更新及办理第三代残疾人证专项经费</t>
  </si>
  <si>
    <t>视频会议室设备</t>
  </si>
  <si>
    <t>凋音台</t>
  </si>
  <si>
    <t>话筒设备</t>
  </si>
  <si>
    <t>会议、广播及音乐欣赏系统</t>
  </si>
  <si>
    <t>机柜</t>
  </si>
  <si>
    <t>其他电源设备</t>
  </si>
  <si>
    <t>通用摄像机</t>
  </si>
  <si>
    <t>投影幕</t>
  </si>
  <si>
    <t>投影仪</t>
  </si>
  <si>
    <t>音频功率放大器设备（功放设备）</t>
  </si>
  <si>
    <t>公务用车加油服务费</t>
  </si>
  <si>
    <t>车辆加油、添加燃料服务</t>
  </si>
  <si>
    <t>公务用车维修和保养服务费</t>
  </si>
  <si>
    <t>车辆维修和保养服务</t>
  </si>
  <si>
    <t>公务用车保险费</t>
  </si>
  <si>
    <t>机动车保险服务</t>
  </si>
  <si>
    <t>办公复印纸</t>
  </si>
  <si>
    <t>复印纸</t>
  </si>
  <si>
    <t>预算08表</t>
  </si>
  <si>
    <t>2025年部门政府购买服务预算表</t>
  </si>
  <si>
    <t>政府购买服务项目</t>
  </si>
  <si>
    <t>政府购买服务目录</t>
  </si>
  <si>
    <t>西山区残疾人联合会无政府购买服务预算支出（此表为空）</t>
  </si>
  <si>
    <t>预算09-1表</t>
  </si>
  <si>
    <t>2025年对下转移支付预算表</t>
  </si>
  <si>
    <t>单位名称（项目）</t>
  </si>
  <si>
    <t>地区</t>
  </si>
  <si>
    <t>政府性基金</t>
  </si>
  <si>
    <t>西山区残疾人联合会无对下转移支付预算（此表为空）</t>
  </si>
  <si>
    <t>预算09-2表</t>
  </si>
  <si>
    <t>2025年对下转移支付绩效目标表</t>
  </si>
  <si>
    <t>西山区残疾人联合会无对下转移支付绩效目标（此表为空）</t>
  </si>
  <si>
    <t>预算10表</t>
  </si>
  <si>
    <t>2025年新增资产配置表</t>
  </si>
  <si>
    <t>资产类别</t>
  </si>
  <si>
    <t>资产分类代码.名称</t>
  </si>
  <si>
    <t>资产名称</t>
  </si>
  <si>
    <t>计量单位</t>
  </si>
  <si>
    <t>财政部门批复数（元）</t>
  </si>
  <si>
    <t>单价</t>
  </si>
  <si>
    <t>金额</t>
  </si>
  <si>
    <t>7</t>
  </si>
  <si>
    <t>8</t>
  </si>
  <si>
    <t>西山区残疾人联合会无新增资产配置（此表为空）</t>
  </si>
  <si>
    <t>预算11表</t>
  </si>
  <si>
    <t>2025年上级转移支付补助项目支出预算表</t>
  </si>
  <si>
    <t>上级补助</t>
  </si>
  <si>
    <t>西山区残疾人联合会无上级转移支付补助项目支出预算(此表为空)</t>
  </si>
  <si>
    <t>预算12表</t>
  </si>
  <si>
    <t>2025年部门项目支出中期规划预算表</t>
  </si>
  <si>
    <t>项目级次</t>
  </si>
  <si>
    <t>2025年</t>
  </si>
  <si>
    <t>2026年</t>
  </si>
  <si>
    <t>2027年</t>
  </si>
  <si>
    <t>313事业发展类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</si>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</sst>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 numFmtId="182" formatCode="0_ "/>
  </numFmts>
  <fonts count="5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theme="1"/>
      <name val="宋体"/>
      <charset val="134"/>
      <scheme val="minor"/>
    </font>
    <font>
      <sz val="11"/>
      <color rgb="FFFF0000"/>
      <name val="宋体"/>
      <charset val="134"/>
      <scheme val="minor"/>
    </font>
    <font>
      <sz val="11"/>
      <color theme="1"/>
      <name val="宋体"/>
      <charset val="134"/>
    </font>
    <font>
      <b/>
      <sz val="23"/>
      <name val="宋体"/>
      <charset val="134"/>
    </font>
    <font>
      <sz val="11"/>
      <name val="宋体"/>
      <charset val="134"/>
    </font>
    <font>
      <sz val="9.75"/>
      <color rgb="FF000000"/>
      <name val="SimSun"/>
      <charset val="134"/>
    </font>
    <font>
      <sz val="9.75"/>
      <name val="SimSun"/>
      <charset val="134"/>
    </font>
    <font>
      <sz val="10"/>
      <color theme="1"/>
      <name val="宋体"/>
      <charset val="134"/>
      <scheme val="minor"/>
    </font>
    <font>
      <b/>
      <sz val="18"/>
      <color rgb="FF000000"/>
      <name val="SimSun"/>
      <charset val="134"/>
    </font>
    <font>
      <sz val="12"/>
      <color rgb="FF000000"/>
      <name val="宋体"/>
      <charset val="134"/>
    </font>
    <font>
      <sz val="10"/>
      <name val="宋体"/>
      <charset val="134"/>
    </font>
    <font>
      <b/>
      <sz val="20"/>
      <color rgb="FF000000"/>
      <name val="宋体"/>
      <charset val="134"/>
    </font>
    <font>
      <b/>
      <sz val="11"/>
      <color rgb="FF000000"/>
      <name val="宋体"/>
      <charset val="134"/>
    </font>
    <font>
      <b/>
      <sz val="9"/>
      <color rgb="FF000000"/>
      <name val="宋体"/>
      <charset val="134"/>
    </font>
    <font>
      <sz val="16"/>
      <color theme="1"/>
      <name val="宋体"/>
      <charset val="134"/>
      <scheme val="minor"/>
    </font>
    <font>
      <sz val="16"/>
      <color rgb="FF000000"/>
      <name val="宋体"/>
      <charset val="134"/>
    </font>
    <font>
      <sz val="14"/>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rgb="FF000000"/>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2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40" fillId="5" borderId="27" applyNumberFormat="0" applyAlignment="0" applyProtection="0">
      <alignment vertical="center"/>
    </xf>
    <xf numFmtId="0" fontId="41" fillId="6" borderId="28" applyNumberFormat="0" applyAlignment="0" applyProtection="0">
      <alignment vertical="center"/>
    </xf>
    <xf numFmtId="0" fontId="42" fillId="6" borderId="27" applyNumberFormat="0" applyAlignment="0" applyProtection="0">
      <alignment vertical="center"/>
    </xf>
    <xf numFmtId="0" fontId="43" fillId="7" borderId="29" applyNumberFormat="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5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178" fontId="5" fillId="0" borderId="7" xfId="54" applyNumberFormat="1" applyFont="1" applyBorder="1">
      <alignment horizontal="right" vertical="center"/>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8"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80" fontId="8" fillId="0" borderId="7" xfId="56" applyNumberFormat="1" applyFont="1" applyBorder="1">
      <alignment horizontal="right" vertical="center"/>
    </xf>
    <xf numFmtId="178"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0" fillId="0" borderId="0" xfId="0" applyFont="1" applyBorder="1" applyAlignment="1">
      <alignment horizontal="right"/>
    </xf>
    <xf numFmtId="0" fontId="12" fillId="0" borderId="0" xfId="0" applyFont="1" applyAlignment="1">
      <alignment horizontal="center" vertical="center" wrapText="1"/>
    </xf>
    <xf numFmtId="0" fontId="3" fillId="0" borderId="0" xfId="0" applyFont="1" applyBorder="1" applyAlignment="1">
      <alignment vertical="center" wrapText="1"/>
    </xf>
    <xf numFmtId="0" fontId="0" fillId="0" borderId="8" xfId="0" applyFont="1" applyBorder="1" applyAlignment="1">
      <alignment horizontal="right"/>
    </xf>
    <xf numFmtId="0" fontId="0"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9" xfId="0" applyFont="1" applyBorder="1" applyAlignment="1">
      <alignment horizontal="center"/>
    </xf>
    <xf numFmtId="0" fontId="4" fillId="0" borderId="13" xfId="0" applyFont="1" applyBorder="1" applyAlignment="1">
      <alignment horizontal="center" vertical="center"/>
    </xf>
    <xf numFmtId="0" fontId="0" fillId="0" borderId="9" xfId="0" applyFont="1" applyBorder="1"/>
    <xf numFmtId="0" fontId="14" fillId="0" borderId="16" xfId="0" applyFont="1" applyBorder="1" applyAlignment="1">
      <alignment horizontal="center" vertical="center"/>
    </xf>
    <xf numFmtId="0" fontId="3" fillId="0" borderId="13" xfId="0" applyFont="1" applyBorder="1" applyAlignment="1">
      <alignment horizontal="center" vertical="center"/>
    </xf>
    <xf numFmtId="181" fontId="3" fillId="0" borderId="13" xfId="0" applyNumberFormat="1" applyFont="1" applyBorder="1" applyAlignment="1">
      <alignment horizontal="center" vertical="center"/>
    </xf>
    <xf numFmtId="182" fontId="3" fillId="0" borderId="13" xfId="0" applyNumberFormat="1" applyFont="1" applyBorder="1" applyAlignment="1">
      <alignment horizontal="center" vertical="center"/>
    </xf>
    <xf numFmtId="0" fontId="14" fillId="0" borderId="17"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4" fillId="0" borderId="13" xfId="0" applyFont="1" applyBorder="1" applyAlignment="1" applyProtection="1">
      <alignment horizontal="center" vertical="center"/>
      <protection locked="0"/>
    </xf>
    <xf numFmtId="181" fontId="3" fillId="0" borderId="13" xfId="0" applyNumberFormat="1" applyFont="1" applyFill="1" applyBorder="1" applyAlignment="1" applyProtection="1">
      <alignment horizontal="center" vertical="center"/>
      <protection locked="0"/>
    </xf>
    <xf numFmtId="178" fontId="5" fillId="0" borderId="7" xfId="54" applyNumberFormat="1" applyFont="1" applyFill="1" applyBorder="1">
      <alignment horizontal="right" vertical="center"/>
    </xf>
    <xf numFmtId="0" fontId="15" fillId="0" borderId="0" xfId="0" applyFont="1" applyBorder="1"/>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3" fillId="0" borderId="1" xfId="0" applyFont="1" applyBorder="1" applyAlignment="1">
      <alignment horizontal="center" vertical="center" wrapText="1"/>
    </xf>
    <xf numFmtId="0" fontId="3" fillId="0" borderId="7" xfId="0" applyFont="1" applyBorder="1" applyAlignment="1">
      <alignment horizontal="left" vertical="center"/>
    </xf>
    <xf numFmtId="181" fontId="3" fillId="0" borderId="7" xfId="0" applyNumberFormat="1" applyFont="1" applyBorder="1" applyAlignment="1">
      <alignment horizontal="center" vertical="center"/>
    </xf>
    <xf numFmtId="0" fontId="3" fillId="0" borderId="5" xfId="0" applyFont="1" applyBorder="1" applyAlignment="1">
      <alignment horizontal="center" vertical="center" wrapText="1"/>
    </xf>
    <xf numFmtId="181" fontId="5" fillId="0" borderId="7" xfId="54" applyNumberFormat="1"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178" fontId="5" fillId="0" borderId="7" xfId="54" applyNumberFormat="1" applyFont="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indent="1"/>
    </xf>
    <xf numFmtId="49" fontId="5" fillId="0" borderId="7" xfId="53" applyFont="1">
      <alignment horizontal="left" vertical="center" wrapText="1"/>
    </xf>
    <xf numFmtId="49" fontId="5" fillId="0" borderId="7" xfId="53" applyFont="1" applyBorder="1" applyAlignment="1">
      <alignment horizontal="center" vertical="center" wrapText="1"/>
    </xf>
    <xf numFmtId="49" fontId="5" fillId="0" borderId="7" xfId="53" applyFont="1" applyAlignment="1">
      <alignment horizontal="left" vertical="center" wrapText="1" indent="2"/>
    </xf>
    <xf numFmtId="0" fontId="5" fillId="0" borderId="0" xfId="0" applyFont="1" applyBorder="1" applyAlignment="1">
      <alignment horizontal="left" vertical="center"/>
    </xf>
    <xf numFmtId="49" fontId="5" fillId="0" borderId="7" xfId="53" applyNumberFormat="1" applyFont="1" applyBorder="1">
      <alignment horizontal="left" vertical="center" wrapText="1"/>
    </xf>
    <xf numFmtId="49" fontId="5" fillId="0" borderId="7" xfId="0" applyNumberFormat="1" applyFont="1" applyBorder="1" applyAlignment="1">
      <alignment horizontal="left" vertical="center" wrapText="1"/>
    </xf>
    <xf numFmtId="49" fontId="5" fillId="0" borderId="7" xfId="53" applyNumberFormat="1" applyFont="1" applyBorder="1" applyAlignment="1">
      <alignment horizontal="center"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7" fillId="0" borderId="0" xfId="0" applyFont="1" applyBorder="1"/>
    <xf numFmtId="0" fontId="17" fillId="0" borderId="0" xfId="0" applyFont="1" applyBorder="1" applyAlignment="1">
      <alignment horizontal="center" vertical="center"/>
    </xf>
    <xf numFmtId="0" fontId="3" fillId="0" borderId="0" xfId="0" applyFont="1" applyAlignment="1" applyProtection="1">
      <alignment horizontal="left" vertical="center"/>
      <protection locked="0"/>
    </xf>
    <xf numFmtId="0" fontId="4" fillId="0" borderId="1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9" fillId="0" borderId="4" xfId="0" applyFont="1" applyBorder="1" applyAlignment="1">
      <alignment horizontal="center"/>
    </xf>
    <xf numFmtId="0" fontId="20" fillId="0" borderId="7" xfId="0" applyFont="1" applyBorder="1" applyAlignment="1">
      <alignment horizontal="center"/>
    </xf>
    <xf numFmtId="0" fontId="19" fillId="0" borderId="7" xfId="0" applyFont="1" applyBorder="1" applyAlignment="1">
      <alignment horizontal="center"/>
    </xf>
    <xf numFmtId="0" fontId="21" fillId="0" borderId="0" xfId="0" applyFont="1" applyBorder="1" applyAlignment="1">
      <alignment horizontal="center"/>
    </xf>
    <xf numFmtId="0" fontId="16" fillId="0" borderId="7" xfId="0" applyFont="1" applyBorder="1" applyAlignment="1">
      <alignment horizontal="center" vertical="center" wrapText="1"/>
    </xf>
    <xf numFmtId="181" fontId="19" fillId="0" borderId="7" xfId="0" applyNumberFormat="1" applyFont="1" applyBorder="1" applyAlignment="1">
      <alignment horizontal="center"/>
    </xf>
    <xf numFmtId="0" fontId="19" fillId="0" borderId="11" xfId="0" applyFont="1" applyBorder="1" applyAlignment="1">
      <alignment horizontal="center"/>
    </xf>
    <xf numFmtId="0" fontId="20" fillId="0" borderId="1" xfId="0" applyFont="1" applyBorder="1" applyAlignment="1">
      <alignment horizontal="center"/>
    </xf>
    <xf numFmtId="0" fontId="19" fillId="0" borderId="1" xfId="0" applyFont="1" applyBorder="1" applyAlignment="1">
      <alignment horizontal="center"/>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181" fontId="5" fillId="0" borderId="7" xfId="54" applyNumberFormat="1" applyFont="1" applyBorder="1">
      <alignment horizontal="right" vertical="center"/>
    </xf>
    <xf numFmtId="0" fontId="1" fillId="0" borderId="0" xfId="0" applyFont="1" applyBorder="1" applyAlignment="1">
      <alignment horizontal="center" wrapText="1"/>
    </xf>
    <xf numFmtId="0" fontId="1" fillId="0" borderId="0" xfId="0" applyFont="1" applyBorder="1" applyAlignment="1">
      <alignment horizontal="right" wrapText="1"/>
    </xf>
    <xf numFmtId="0" fontId="22"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181"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24" fillId="0" borderId="14" xfId="0" applyFont="1" applyBorder="1" applyAlignment="1">
      <alignment horizontal="center" vertical="center"/>
    </xf>
    <xf numFmtId="0" fontId="24" fillId="0" borderId="4" xfId="0" applyFont="1" applyBorder="1" applyAlignment="1">
      <alignment horizontal="center" vertical="center"/>
    </xf>
    <xf numFmtId="181" fontId="18" fillId="0" borderId="7" xfId="54" applyNumberFormat="1"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7" fillId="0" borderId="7" xfId="0" applyFont="1" applyBorder="1" applyAlignment="1">
      <alignment vertical="center"/>
    </xf>
    <xf numFmtId="4" fontId="27" fillId="0" borderId="7" xfId="0" applyNumberFormat="1" applyFont="1" applyBorder="1" applyAlignment="1" applyProtection="1">
      <alignment horizontal="right" vertical="center"/>
      <protection locked="0"/>
    </xf>
    <xf numFmtId="49" fontId="27" fillId="0" borderId="7" xfId="53" applyNumberFormat="1" applyFont="1" applyBorder="1">
      <alignment horizontal="left" vertical="center" wrapText="1"/>
    </xf>
    <xf numFmtId="0" fontId="5" fillId="0" borderId="7" xfId="0" applyFont="1" applyBorder="1" applyAlignment="1">
      <alignment vertical="center"/>
    </xf>
    <xf numFmtId="4" fontId="27"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7" fillId="0" borderId="7" xfId="0" applyFont="1" applyBorder="1" applyAlignment="1" applyProtection="1">
      <alignment horizontal="center" vertical="center"/>
      <protection locked="0"/>
    </xf>
    <xf numFmtId="0" fontId="27" fillId="0" borderId="7" xfId="0" applyFont="1" applyBorder="1" applyAlignment="1">
      <alignment horizontal="center" vertical="center"/>
    </xf>
    <xf numFmtId="0" fontId="28" fillId="0" borderId="0" xfId="0" applyFont="1" applyBorder="1"/>
    <xf numFmtId="0" fontId="0" fillId="3" borderId="0" xfId="0" applyFont="1" applyFill="1" applyBorder="1"/>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9" fillId="0" borderId="0" xfId="0" applyFont="1" applyBorder="1" applyAlignment="1" applyProtection="1">
      <alignment horizontal="left" vertical="center" wrapText="1"/>
      <protection locked="0"/>
    </xf>
    <xf numFmtId="0" fontId="29" fillId="0" borderId="0" xfId="0" applyFont="1" applyBorder="1" applyAlignment="1">
      <alignment horizontal="left" vertical="center" wrapText="1"/>
    </xf>
    <xf numFmtId="0" fontId="29" fillId="0" borderId="0" xfId="0" applyFont="1" applyBorder="1" applyAlignment="1">
      <alignment wrapText="1"/>
    </xf>
    <xf numFmtId="0" fontId="29" fillId="3" borderId="0" xfId="0" applyFont="1" applyFill="1" applyBorder="1" applyAlignment="1">
      <alignment wrapText="1"/>
    </xf>
    <xf numFmtId="0" fontId="29" fillId="0" borderId="0" xfId="0" applyFont="1" applyBorder="1"/>
    <xf numFmtId="0" fontId="4" fillId="3" borderId="7" xfId="0" applyFont="1" applyFill="1" applyBorder="1" applyAlignment="1">
      <alignment horizontal="center" vertical="center"/>
    </xf>
    <xf numFmtId="0" fontId="1" fillId="0" borderId="1" xfId="0" applyFont="1" applyBorder="1" applyAlignment="1">
      <alignment horizontal="center" vertical="center" wrapText="1"/>
    </xf>
    <xf numFmtId="0" fontId="29" fillId="0" borderId="7" xfId="0" applyFont="1" applyBorder="1" applyAlignment="1">
      <alignment horizontal="center" vertical="center"/>
    </xf>
    <xf numFmtId="0" fontId="29" fillId="3" borderId="7" xfId="0" applyFont="1" applyFill="1" applyBorder="1" applyAlignment="1">
      <alignment horizontal="center" vertical="center"/>
    </xf>
    <xf numFmtId="0" fontId="29" fillId="0" borderId="7" xfId="0" applyFont="1" applyBorder="1" applyAlignment="1" applyProtection="1">
      <alignment horizontal="center" vertical="center"/>
      <protection locked="0"/>
    </xf>
    <xf numFmtId="0" fontId="30" fillId="0" borderId="7" xfId="0" applyFont="1" applyBorder="1" applyAlignment="1">
      <alignment horizontal="center" vertical="center"/>
    </xf>
    <xf numFmtId="0" fontId="30" fillId="0" borderId="7" xfId="0" applyFont="1" applyBorder="1" applyAlignment="1">
      <alignment horizontal="center" vertical="center" wrapText="1"/>
    </xf>
    <xf numFmtId="181" fontId="29" fillId="0" borderId="7" xfId="0" applyNumberFormat="1" applyFont="1" applyBorder="1" applyAlignment="1">
      <alignment horizontal="center" vertical="center"/>
    </xf>
    <xf numFmtId="181" fontId="29" fillId="3" borderId="7" xfId="0" applyNumberFormat="1" applyFont="1" applyFill="1" applyBorder="1" applyAlignment="1">
      <alignment horizontal="center" vertical="center"/>
    </xf>
    <xf numFmtId="181" fontId="30" fillId="0" borderId="7" xfId="0" applyNumberFormat="1" applyFont="1" applyBorder="1" applyAlignment="1" applyProtection="1">
      <alignment horizontal="center" vertical="center"/>
      <protection locked="0"/>
    </xf>
    <xf numFmtId="0" fontId="29" fillId="0" borderId="7" xfId="0" applyFont="1" applyBorder="1" applyAlignment="1" applyProtection="1">
      <alignment horizontal="center" vertical="center" wrapText="1"/>
      <protection locked="0"/>
    </xf>
    <xf numFmtId="0" fontId="29" fillId="0" borderId="7" xfId="0" applyFont="1" applyBorder="1" applyAlignment="1">
      <alignment horizontal="center" vertical="center" wrapText="1"/>
    </xf>
    <xf numFmtId="181" fontId="29" fillId="0" borderId="7" xfId="0" applyNumberFormat="1" applyFont="1" applyBorder="1" applyAlignment="1" applyProtection="1">
      <alignment horizontal="center" vertical="center"/>
      <protection locked="0"/>
    </xf>
    <xf numFmtId="181" fontId="30" fillId="0" borderId="7" xfId="0" applyNumberFormat="1" applyFont="1" applyBorder="1" applyAlignment="1">
      <alignment horizontal="center" vertical="center"/>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31"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6" xfId="0" applyFont="1" applyBorder="1" applyAlignment="1">
      <alignment horizontal="left" vertical="center"/>
    </xf>
    <xf numFmtId="0" fontId="27" fillId="0" borderId="6" xfId="0" applyFont="1" applyBorder="1" applyAlignment="1">
      <alignment horizontal="center"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178" fontId="27" fillId="0" borderId="7" xfId="0" applyNumberFormat="1" applyFont="1" applyBorder="1" applyAlignment="1">
      <alignment horizontal="right" vertical="center"/>
    </xf>
    <xf numFmtId="0" fontId="5" fillId="0" borderId="6" xfId="0" applyFont="1" applyBorder="1" applyAlignment="1">
      <alignment horizontal="left" vertical="center"/>
    </xf>
    <xf numFmtId="0" fontId="27" fillId="0" borderId="6" xfId="0" applyFont="1" applyBorder="1" applyAlignment="1" applyProtection="1">
      <alignment horizontal="center" vertical="center"/>
      <protection locked="0"/>
    </xf>
    <xf numFmtId="0" fontId="20" fillId="0" borderId="7" xfId="0" applyFont="1" applyBorder="1" applyAlignment="1" quotePrefix="1">
      <alignment horizontal="center"/>
    </xf>
    <xf numFmtId="0" fontId="20" fillId="0" borderId="1" xfId="0" applyFont="1" applyBorder="1" applyAlignment="1" quotePrefix="1">
      <alignment horizont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www.wps.cn/officeDocument/2023/relationships/customStorage" Target="customStorage/customStorage.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D15" sqref="D15:D32"/>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17" t="s">
        <v>0</v>
      </c>
    </row>
    <row r="3" ht="36" customHeight="1" spans="1:4">
      <c r="A3" s="46" t="s">
        <v>1</v>
      </c>
      <c r="B3" s="244"/>
      <c r="C3" s="244"/>
      <c r="D3" s="244"/>
    </row>
    <row r="4" ht="21" customHeight="1" spans="1:4">
      <c r="A4" s="97" t="s">
        <v>2</v>
      </c>
      <c r="B4" s="188"/>
      <c r="C4" s="188"/>
      <c r="D4" s="116"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22" t="s">
        <v>9</v>
      </c>
      <c r="B8" s="174">
        <v>9245873.48</v>
      </c>
      <c r="C8" s="142" t="s">
        <v>10</v>
      </c>
      <c r="D8" s="174"/>
    </row>
    <row r="9" ht="25.4" customHeight="1" spans="1:4">
      <c r="A9" s="122" t="s">
        <v>11</v>
      </c>
      <c r="B9" s="174">
        <v>3000000</v>
      </c>
      <c r="C9" s="142" t="s">
        <v>12</v>
      </c>
      <c r="D9" s="174"/>
    </row>
    <row r="10" ht="25.4" customHeight="1" spans="1:4">
      <c r="A10" s="122" t="s">
        <v>13</v>
      </c>
      <c r="B10" s="174"/>
      <c r="C10" s="142" t="s">
        <v>14</v>
      </c>
      <c r="D10" s="174"/>
    </row>
    <row r="11" ht="25.4" customHeight="1" spans="1:4">
      <c r="A11" s="122" t="s">
        <v>15</v>
      </c>
      <c r="B11" s="95"/>
      <c r="C11" s="142" t="s">
        <v>16</v>
      </c>
      <c r="D11" s="174"/>
    </row>
    <row r="12" ht="25.4" customHeight="1" spans="1:4">
      <c r="A12" s="122" t="s">
        <v>17</v>
      </c>
      <c r="B12" s="174"/>
      <c r="C12" s="142" t="s">
        <v>18</v>
      </c>
      <c r="D12" s="174"/>
    </row>
    <row r="13" ht="25.4" customHeight="1" spans="1:4">
      <c r="A13" s="122" t="s">
        <v>19</v>
      </c>
      <c r="B13" s="95"/>
      <c r="C13" s="142" t="s">
        <v>20</v>
      </c>
      <c r="D13" s="174"/>
    </row>
    <row r="14" ht="25.4" customHeight="1" spans="1:4">
      <c r="A14" s="122" t="s">
        <v>21</v>
      </c>
      <c r="B14" s="95"/>
      <c r="C14" s="142" t="s">
        <v>22</v>
      </c>
      <c r="D14" s="174"/>
    </row>
    <row r="15" ht="25.4" customHeight="1" spans="1:4">
      <c r="A15" s="122" t="s">
        <v>23</v>
      </c>
      <c r="B15" s="95"/>
      <c r="C15" s="142" t="s">
        <v>24</v>
      </c>
      <c r="D15" s="174">
        <v>8893889.4</v>
      </c>
    </row>
    <row r="16" ht="25.4" customHeight="1" spans="1:4">
      <c r="A16" s="245" t="s">
        <v>25</v>
      </c>
      <c r="B16" s="95"/>
      <c r="C16" s="142" t="s">
        <v>26</v>
      </c>
      <c r="D16" s="174">
        <v>165852.08</v>
      </c>
    </row>
    <row r="17" ht="25.4" customHeight="1" spans="1:4">
      <c r="A17" s="245" t="s">
        <v>27</v>
      </c>
      <c r="B17" s="174"/>
      <c r="C17" s="142" t="s">
        <v>28</v>
      </c>
      <c r="D17" s="174"/>
    </row>
    <row r="18" ht="25.4" customHeight="1" spans="1:4">
      <c r="A18" s="245"/>
      <c r="B18" s="174"/>
      <c r="C18" s="142" t="s">
        <v>29</v>
      </c>
      <c r="D18" s="174"/>
    </row>
    <row r="19" ht="25.4" customHeight="1" spans="1:4">
      <c r="A19" s="245"/>
      <c r="B19" s="174"/>
      <c r="C19" s="142" t="s">
        <v>30</v>
      </c>
      <c r="D19" s="174"/>
    </row>
    <row r="20" ht="25.4" customHeight="1" spans="1:4">
      <c r="A20" s="245"/>
      <c r="B20" s="174"/>
      <c r="C20" s="142" t="s">
        <v>31</v>
      </c>
      <c r="D20" s="174"/>
    </row>
    <row r="21" ht="25.4" customHeight="1" spans="1:4">
      <c r="A21" s="245"/>
      <c r="B21" s="174"/>
      <c r="C21" s="142" t="s">
        <v>32</v>
      </c>
      <c r="D21" s="174"/>
    </row>
    <row r="22" ht="25.4" customHeight="1" spans="1:4">
      <c r="A22" s="245"/>
      <c r="B22" s="174"/>
      <c r="C22" s="142" t="s">
        <v>33</v>
      </c>
      <c r="D22" s="174"/>
    </row>
    <row r="23" ht="25.4" customHeight="1" spans="1:4">
      <c r="A23" s="245"/>
      <c r="B23" s="174"/>
      <c r="C23" s="142" t="s">
        <v>34</v>
      </c>
      <c r="D23" s="174"/>
    </row>
    <row r="24" ht="25.4" customHeight="1" spans="1:4">
      <c r="A24" s="245"/>
      <c r="B24" s="174"/>
      <c r="C24" s="142" t="s">
        <v>35</v>
      </c>
      <c r="D24" s="174"/>
    </row>
    <row r="25" ht="25.4" customHeight="1" spans="1:4">
      <c r="A25" s="245"/>
      <c r="B25" s="174"/>
      <c r="C25" s="142" t="s">
        <v>36</v>
      </c>
      <c r="D25" s="174"/>
    </row>
    <row r="26" ht="25.4" customHeight="1" spans="1:4">
      <c r="A26" s="245"/>
      <c r="B26" s="174"/>
      <c r="C26" s="142" t="s">
        <v>37</v>
      </c>
      <c r="D26" s="174">
        <v>186132</v>
      </c>
    </row>
    <row r="27" ht="25.4" customHeight="1" spans="1:4">
      <c r="A27" s="245"/>
      <c r="B27" s="174"/>
      <c r="C27" s="142" t="s">
        <v>38</v>
      </c>
      <c r="D27" s="174"/>
    </row>
    <row r="28" ht="25.4" customHeight="1" spans="1:4">
      <c r="A28" s="245"/>
      <c r="B28" s="174"/>
      <c r="C28" s="142" t="s">
        <v>39</v>
      </c>
      <c r="D28" s="174"/>
    </row>
    <row r="29" ht="25.4" customHeight="1" spans="1:4">
      <c r="A29" s="245"/>
      <c r="B29" s="174"/>
      <c r="C29" s="142" t="s">
        <v>40</v>
      </c>
      <c r="D29" s="174"/>
    </row>
    <row r="30" ht="25.4" customHeight="1" spans="1:4">
      <c r="A30" s="245"/>
      <c r="B30" s="174"/>
      <c r="C30" s="142" t="s">
        <v>41</v>
      </c>
      <c r="D30" s="174"/>
    </row>
    <row r="31" ht="25.4" customHeight="1" spans="1:4">
      <c r="A31" s="245"/>
      <c r="B31" s="174"/>
      <c r="C31" s="142" t="s">
        <v>42</v>
      </c>
      <c r="D31" s="174">
        <v>3000000</v>
      </c>
    </row>
    <row r="32" ht="25.4" customHeight="1" spans="1:4">
      <c r="A32" s="245"/>
      <c r="B32" s="174"/>
      <c r="C32" s="142" t="s">
        <v>43</v>
      </c>
      <c r="D32" s="174"/>
    </row>
    <row r="33" ht="25.4" customHeight="1" spans="1:4">
      <c r="A33" s="245"/>
      <c r="B33" s="174"/>
      <c r="C33" s="142" t="s">
        <v>44</v>
      </c>
      <c r="D33" s="174"/>
    </row>
    <row r="34" ht="25.4" customHeight="1" spans="1:4">
      <c r="A34" s="246" t="s">
        <v>45</v>
      </c>
      <c r="B34" s="194">
        <v>12245873.48</v>
      </c>
      <c r="C34" s="198" t="s">
        <v>46</v>
      </c>
      <c r="D34" s="194">
        <v>12245873.48</v>
      </c>
    </row>
    <row r="35" ht="25.4" customHeight="1" spans="1:4">
      <c r="A35" s="247" t="s">
        <v>47</v>
      </c>
      <c r="B35" s="194"/>
      <c r="C35" s="248" t="s">
        <v>48</v>
      </c>
      <c r="D35" s="249"/>
    </row>
    <row r="36" ht="25.4" customHeight="1" spans="1:4">
      <c r="A36" s="250" t="s">
        <v>49</v>
      </c>
      <c r="B36" s="174"/>
      <c r="C36" s="196" t="s">
        <v>49</v>
      </c>
      <c r="D36" s="95"/>
    </row>
    <row r="37" ht="25.4" customHeight="1" spans="1:4">
      <c r="A37" s="250" t="s">
        <v>50</v>
      </c>
      <c r="B37" s="174"/>
      <c r="C37" s="196" t="s">
        <v>51</v>
      </c>
      <c r="D37" s="95"/>
    </row>
    <row r="38" ht="25.4" customHeight="1" spans="1:4">
      <c r="A38" s="251" t="s">
        <v>52</v>
      </c>
      <c r="B38" s="194">
        <v>12245873.48</v>
      </c>
      <c r="C38" s="198" t="s">
        <v>53</v>
      </c>
      <c r="D38" s="191">
        <v>12245873.48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A5" sqref="A5:A6"/>
    </sheetView>
  </sheetViews>
  <sheetFormatPr defaultColWidth="9.14166666666667" defaultRowHeight="14.25" customHeight="1" outlineLevelCol="5"/>
  <cols>
    <col min="1" max="1" width="29.025" customWidth="1"/>
    <col min="2" max="2" width="28.6" customWidth="1"/>
    <col min="3" max="3" width="31.6" customWidth="1"/>
    <col min="4" max="6" width="33.4583333333333" customWidth="1"/>
  </cols>
  <sheetData>
    <row r="1" customHeight="1" spans="1:6">
      <c r="A1" s="1"/>
      <c r="B1" s="1"/>
      <c r="C1" s="1"/>
      <c r="D1" s="1"/>
      <c r="E1" s="1"/>
      <c r="F1" s="1"/>
    </row>
    <row r="2" ht="15.75" customHeight="1" spans="6:6">
      <c r="F2" s="56" t="s">
        <v>566</v>
      </c>
    </row>
    <row r="3" ht="28.5" customHeight="1" spans="1:6">
      <c r="A3" s="29" t="s">
        <v>567</v>
      </c>
      <c r="B3" s="29"/>
      <c r="C3" s="29"/>
      <c r="D3" s="29"/>
      <c r="E3" s="29"/>
      <c r="F3" s="29"/>
    </row>
    <row r="4" ht="15" customHeight="1" spans="1:6">
      <c r="A4" s="118" t="str">
        <f>'部门财务收支预算总表01-1'!A4</f>
        <v>单位名称：昆明市西山区残疾人联合会</v>
      </c>
      <c r="B4" s="119"/>
      <c r="C4" s="119"/>
      <c r="D4" s="70"/>
      <c r="E4" s="70"/>
      <c r="F4" s="120" t="s">
        <v>3</v>
      </c>
    </row>
    <row r="5" ht="18.75" customHeight="1" spans="1:6">
      <c r="A5" s="10" t="s">
        <v>185</v>
      </c>
      <c r="B5" s="10" t="s">
        <v>75</v>
      </c>
      <c r="C5" s="10" t="s">
        <v>76</v>
      </c>
      <c r="D5" s="16" t="s">
        <v>568</v>
      </c>
      <c r="E5" s="63"/>
      <c r="F5" s="63"/>
    </row>
    <row r="6" ht="30" customHeight="1" spans="1:6">
      <c r="A6" s="19"/>
      <c r="B6" s="19"/>
      <c r="C6" s="19"/>
      <c r="D6" s="16" t="s">
        <v>58</v>
      </c>
      <c r="E6" s="63" t="s">
        <v>84</v>
      </c>
      <c r="F6" s="63" t="s">
        <v>85</v>
      </c>
    </row>
    <row r="7" ht="16.5" customHeight="1" spans="1:6">
      <c r="A7" s="63">
        <v>1</v>
      </c>
      <c r="B7" s="63">
        <v>2</v>
      </c>
      <c r="C7" s="63">
        <v>3</v>
      </c>
      <c r="D7" s="63">
        <v>4</v>
      </c>
      <c r="E7" s="63">
        <v>5</v>
      </c>
      <c r="F7" s="63">
        <v>6</v>
      </c>
    </row>
    <row r="8" ht="16.5" customHeight="1" spans="1:6">
      <c r="A8" s="121" t="s">
        <v>201</v>
      </c>
      <c r="B8" s="122">
        <v>229</v>
      </c>
      <c r="C8" s="122" t="s">
        <v>83</v>
      </c>
      <c r="D8" s="123">
        <v>3000000</v>
      </c>
      <c r="E8" s="63"/>
      <c r="F8" s="123">
        <v>3000000</v>
      </c>
    </row>
    <row r="9" ht="16.5" customHeight="1" spans="1:6">
      <c r="A9" s="124"/>
      <c r="B9" s="122">
        <v>22960</v>
      </c>
      <c r="C9" s="122" t="s">
        <v>569</v>
      </c>
      <c r="D9" s="123">
        <v>3000000</v>
      </c>
      <c r="E9" s="63"/>
      <c r="F9" s="123">
        <v>3000000</v>
      </c>
    </row>
    <row r="10" ht="20.25" customHeight="1" spans="1:6">
      <c r="A10" s="78"/>
      <c r="B10" s="31">
        <v>2296006</v>
      </c>
      <c r="C10" s="31" t="s">
        <v>104</v>
      </c>
      <c r="D10" s="125">
        <v>3000000</v>
      </c>
      <c r="E10" s="24"/>
      <c r="F10" s="125">
        <v>3000000</v>
      </c>
    </row>
    <row r="11" ht="17.25" customHeight="1" spans="1:6">
      <c r="A11" s="126" t="s">
        <v>105</v>
      </c>
      <c r="B11" s="127"/>
      <c r="C11" s="127" t="s">
        <v>105</v>
      </c>
      <c r="D11" s="128">
        <v>3000000</v>
      </c>
      <c r="E11" s="128"/>
      <c r="F11" s="128">
        <v>3000000</v>
      </c>
    </row>
  </sheetData>
  <mergeCells count="7">
    <mergeCell ref="A3:F3"/>
    <mergeCell ref="D5:F5"/>
    <mergeCell ref="A11:C11"/>
    <mergeCell ref="A5:A6"/>
    <mergeCell ref="A8:A10"/>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sheetPr>
  <dimension ref="A1:S24"/>
  <sheetViews>
    <sheetView showZeros="0" topLeftCell="F1" workbookViewId="0">
      <pane ySplit="1" topLeftCell="A2" activePane="bottomLeft" state="frozen"/>
      <selection/>
      <selection pane="bottomLeft" activeCell="E29" sqref="E29"/>
    </sheetView>
  </sheetViews>
  <sheetFormatPr defaultColWidth="9.14166666666667" defaultRowHeight="14.25" customHeight="1"/>
  <cols>
    <col min="2" max="2" width="16" customWidth="1"/>
    <col min="3" max="3" width="47.875" customWidth="1"/>
    <col min="4" max="4" width="21.7166666666667" customWidth="1"/>
    <col min="5" max="5" width="35.275" customWidth="1"/>
    <col min="6" max="6" width="7.71666666666667" customWidth="1"/>
    <col min="7" max="7" width="10.275" customWidth="1"/>
    <col min="8" max="13" width="14.7416666666667" customWidth="1"/>
    <col min="14" max="18" width="12.575" customWidth="1"/>
    <col min="19" max="19" width="10.425" customWidth="1"/>
  </cols>
  <sheetData>
    <row r="1" customHeight="1" spans="3:19">
      <c r="C1" s="1"/>
      <c r="D1" s="1"/>
      <c r="E1" s="1"/>
      <c r="F1" s="1"/>
      <c r="G1" s="1"/>
      <c r="H1" s="1"/>
      <c r="I1" s="1"/>
      <c r="J1" s="1"/>
      <c r="K1" s="1"/>
      <c r="L1" s="1"/>
      <c r="M1" s="1"/>
      <c r="N1" s="1"/>
      <c r="O1" s="1"/>
      <c r="P1" s="1"/>
      <c r="Q1" s="1"/>
      <c r="R1" s="1"/>
      <c r="S1" s="1"/>
    </row>
    <row r="2" ht="13.5" customHeight="1" spans="17:19">
      <c r="Q2" s="55"/>
      <c r="R2" s="55"/>
      <c r="S2" s="116" t="s">
        <v>570</v>
      </c>
    </row>
    <row r="3" ht="27.75" customHeight="1" spans="3:19">
      <c r="C3" s="66" t="s">
        <v>571</v>
      </c>
      <c r="D3" s="29"/>
      <c r="E3" s="29"/>
      <c r="F3" s="29"/>
      <c r="G3" s="29"/>
      <c r="H3" s="29"/>
      <c r="I3" s="29"/>
      <c r="J3" s="29"/>
      <c r="K3" s="29"/>
      <c r="L3" s="29"/>
      <c r="M3" s="47"/>
      <c r="N3" s="29"/>
      <c r="O3" s="29"/>
      <c r="P3" s="29"/>
      <c r="Q3" s="47"/>
      <c r="R3" s="47"/>
      <c r="S3" s="29"/>
    </row>
    <row r="4" ht="18.75" customHeight="1" spans="1:19">
      <c r="A4" s="96" t="str">
        <f>'部门财务收支预算总表01-1'!A4</f>
        <v>单位名称：昆明市西山区残疾人联合会</v>
      </c>
      <c r="B4" s="96"/>
      <c r="C4" s="97"/>
      <c r="D4" s="96"/>
      <c r="E4" s="96"/>
      <c r="F4" s="96"/>
      <c r="G4" s="96"/>
      <c r="H4" s="96"/>
      <c r="I4" s="7"/>
      <c r="J4" s="7"/>
      <c r="K4" s="7"/>
      <c r="L4" s="7"/>
      <c r="Q4" s="86"/>
      <c r="R4" s="86"/>
      <c r="S4" s="117" t="s">
        <v>175</v>
      </c>
    </row>
    <row r="5" ht="15.75" customHeight="1" spans="1:19">
      <c r="A5" s="98" t="s">
        <v>184</v>
      </c>
      <c r="B5" s="98" t="s">
        <v>185</v>
      </c>
      <c r="C5" s="71" t="s">
        <v>572</v>
      </c>
      <c r="D5" s="71" t="s">
        <v>573</v>
      </c>
      <c r="E5" s="71" t="s">
        <v>574</v>
      </c>
      <c r="F5" s="71" t="s">
        <v>575</v>
      </c>
      <c r="G5" s="71" t="s">
        <v>576</v>
      </c>
      <c r="H5" s="71" t="s">
        <v>577</v>
      </c>
      <c r="I5" s="72" t="s">
        <v>192</v>
      </c>
      <c r="J5" s="72"/>
      <c r="K5" s="72"/>
      <c r="L5" s="72"/>
      <c r="M5" s="73"/>
      <c r="N5" s="72"/>
      <c r="O5" s="72"/>
      <c r="P5" s="72"/>
      <c r="Q5" s="89"/>
      <c r="R5" s="73"/>
      <c r="S5" s="90"/>
    </row>
    <row r="6" ht="17.25" customHeight="1" spans="1:19">
      <c r="A6" s="99"/>
      <c r="B6" s="99"/>
      <c r="C6" s="74"/>
      <c r="D6" s="74"/>
      <c r="E6" s="74"/>
      <c r="F6" s="74"/>
      <c r="G6" s="74"/>
      <c r="H6" s="74"/>
      <c r="I6" s="74" t="s">
        <v>58</v>
      </c>
      <c r="J6" s="74" t="s">
        <v>61</v>
      </c>
      <c r="K6" s="74" t="s">
        <v>578</v>
      </c>
      <c r="L6" s="74" t="s">
        <v>579</v>
      </c>
      <c r="M6" s="75" t="s">
        <v>580</v>
      </c>
      <c r="N6" s="91" t="s">
        <v>581</v>
      </c>
      <c r="O6" s="91"/>
      <c r="P6" s="91"/>
      <c r="Q6" s="92"/>
      <c r="R6" s="93"/>
      <c r="S6" s="76"/>
    </row>
    <row r="7" ht="54" customHeight="1" spans="1:19">
      <c r="A7" s="100"/>
      <c r="B7" s="100"/>
      <c r="C7" s="76"/>
      <c r="D7" s="76"/>
      <c r="E7" s="76"/>
      <c r="F7" s="76"/>
      <c r="G7" s="76"/>
      <c r="H7" s="76"/>
      <c r="I7" s="76"/>
      <c r="J7" s="76" t="s">
        <v>60</v>
      </c>
      <c r="K7" s="76"/>
      <c r="L7" s="76"/>
      <c r="M7" s="77"/>
      <c r="N7" s="76" t="s">
        <v>60</v>
      </c>
      <c r="O7" s="76" t="s">
        <v>71</v>
      </c>
      <c r="P7" s="76" t="s">
        <v>200</v>
      </c>
      <c r="Q7" s="94" t="s">
        <v>67</v>
      </c>
      <c r="R7" s="77" t="s">
        <v>68</v>
      </c>
      <c r="S7" s="76" t="s">
        <v>69</v>
      </c>
    </row>
    <row r="8" ht="15" customHeight="1" spans="1:19">
      <c r="A8" s="101">
        <v>1</v>
      </c>
      <c r="B8" s="101">
        <v>2</v>
      </c>
      <c r="C8" s="102">
        <v>3</v>
      </c>
      <c r="D8" s="102">
        <v>4</v>
      </c>
      <c r="E8" s="102">
        <v>5</v>
      </c>
      <c r="F8" s="102">
        <v>6</v>
      </c>
      <c r="G8" s="102">
        <v>7</v>
      </c>
      <c r="H8" s="102">
        <v>8</v>
      </c>
      <c r="I8" s="112">
        <v>9</v>
      </c>
      <c r="J8" s="112">
        <v>10</v>
      </c>
      <c r="K8" s="112">
        <v>11</v>
      </c>
      <c r="L8" s="112">
        <v>12</v>
      </c>
      <c r="M8" s="112">
        <v>13</v>
      </c>
      <c r="N8" s="112">
        <v>14</v>
      </c>
      <c r="O8" s="112">
        <v>15</v>
      </c>
      <c r="P8" s="112">
        <v>16</v>
      </c>
      <c r="Q8" s="112">
        <v>17</v>
      </c>
      <c r="R8" s="112">
        <v>18</v>
      </c>
      <c r="S8" s="112">
        <v>19</v>
      </c>
    </row>
    <row r="9" ht="15" customHeight="1" spans="1:19">
      <c r="A9" s="103"/>
      <c r="B9" s="104" t="s">
        <v>582</v>
      </c>
      <c r="C9" s="105" t="s">
        <v>583</v>
      </c>
      <c r="D9" s="83" t="s">
        <v>584</v>
      </c>
      <c r="E9" s="83" t="s">
        <v>585</v>
      </c>
      <c r="F9" s="106" t="s">
        <v>326</v>
      </c>
      <c r="G9" s="107">
        <v>1</v>
      </c>
      <c r="H9" s="106"/>
      <c r="I9" s="113">
        <f>J9</f>
        <v>6000</v>
      </c>
      <c r="J9" s="113">
        <v>6000</v>
      </c>
      <c r="K9" s="112"/>
      <c r="L9" s="112"/>
      <c r="M9" s="112"/>
      <c r="N9" s="112"/>
      <c r="O9" s="112"/>
      <c r="P9" s="112"/>
      <c r="Q9" s="112"/>
      <c r="R9" s="112"/>
      <c r="S9" s="112"/>
    </row>
    <row r="10" ht="15" customHeight="1" spans="1:19">
      <c r="A10" s="103"/>
      <c r="B10" s="108"/>
      <c r="C10" s="105" t="s">
        <v>583</v>
      </c>
      <c r="D10" s="83" t="s">
        <v>584</v>
      </c>
      <c r="E10" s="83" t="s">
        <v>586</v>
      </c>
      <c r="F10" s="106" t="s">
        <v>326</v>
      </c>
      <c r="G10" s="107">
        <v>1</v>
      </c>
      <c r="H10" s="106"/>
      <c r="I10" s="113">
        <f t="shared" ref="I10:I23" si="0">J10</f>
        <v>5000</v>
      </c>
      <c r="J10" s="113">
        <v>5000</v>
      </c>
      <c r="K10" s="112"/>
      <c r="L10" s="112"/>
      <c r="M10" s="112"/>
      <c r="N10" s="112"/>
      <c r="O10" s="112"/>
      <c r="P10" s="112"/>
      <c r="Q10" s="112"/>
      <c r="R10" s="112"/>
      <c r="S10" s="112"/>
    </row>
    <row r="11" ht="15" customHeight="1" spans="1:19">
      <c r="A11" s="103"/>
      <c r="B11" s="108"/>
      <c r="C11" s="105" t="s">
        <v>583</v>
      </c>
      <c r="D11" s="83" t="s">
        <v>584</v>
      </c>
      <c r="E11" s="83" t="s">
        <v>587</v>
      </c>
      <c r="F11" s="106" t="s">
        <v>326</v>
      </c>
      <c r="G11" s="107">
        <v>1</v>
      </c>
      <c r="H11" s="106"/>
      <c r="I11" s="113">
        <f t="shared" si="0"/>
        <v>3600</v>
      </c>
      <c r="J11" s="113">
        <v>3600</v>
      </c>
      <c r="K11" s="112"/>
      <c r="L11" s="112"/>
      <c r="M11" s="112"/>
      <c r="N11" s="112"/>
      <c r="O11" s="112"/>
      <c r="P11" s="112"/>
      <c r="Q11" s="112"/>
      <c r="R11" s="112"/>
      <c r="S11" s="112"/>
    </row>
    <row r="12" ht="15" customHeight="1" spans="1:19">
      <c r="A12" s="103"/>
      <c r="B12" s="108"/>
      <c r="C12" s="105" t="s">
        <v>583</v>
      </c>
      <c r="D12" s="83" t="s">
        <v>584</v>
      </c>
      <c r="E12" s="83" t="s">
        <v>588</v>
      </c>
      <c r="F12" s="106" t="s">
        <v>326</v>
      </c>
      <c r="G12" s="107">
        <v>1</v>
      </c>
      <c r="H12" s="106"/>
      <c r="I12" s="113">
        <f t="shared" si="0"/>
        <v>1000</v>
      </c>
      <c r="J12" s="113">
        <v>1000</v>
      </c>
      <c r="K12" s="112"/>
      <c r="L12" s="112"/>
      <c r="M12" s="112"/>
      <c r="N12" s="112"/>
      <c r="O12" s="112"/>
      <c r="P12" s="112"/>
      <c r="Q12" s="112"/>
      <c r="R12" s="112"/>
      <c r="S12" s="112"/>
    </row>
    <row r="13" ht="15" customHeight="1" spans="1:19">
      <c r="A13" s="103"/>
      <c r="B13" s="108"/>
      <c r="C13" s="105" t="s">
        <v>583</v>
      </c>
      <c r="D13" s="83" t="s">
        <v>584</v>
      </c>
      <c r="E13" s="83" t="s">
        <v>589</v>
      </c>
      <c r="F13" s="106" t="s">
        <v>326</v>
      </c>
      <c r="G13" s="107">
        <v>1</v>
      </c>
      <c r="H13" s="106"/>
      <c r="I13" s="113">
        <f t="shared" si="0"/>
        <v>1300</v>
      </c>
      <c r="J13" s="113">
        <v>1300</v>
      </c>
      <c r="K13" s="112"/>
      <c r="L13" s="112"/>
      <c r="M13" s="112"/>
      <c r="N13" s="112"/>
      <c r="O13" s="112"/>
      <c r="P13" s="112"/>
      <c r="Q13" s="112"/>
      <c r="R13" s="112"/>
      <c r="S13" s="112"/>
    </row>
    <row r="14" ht="15" customHeight="1" spans="1:19">
      <c r="A14" s="103"/>
      <c r="B14" s="108"/>
      <c r="C14" s="105" t="s">
        <v>583</v>
      </c>
      <c r="D14" s="83" t="s">
        <v>584</v>
      </c>
      <c r="E14" s="83" t="s">
        <v>590</v>
      </c>
      <c r="F14" s="106" t="s">
        <v>326</v>
      </c>
      <c r="G14" s="107">
        <v>1</v>
      </c>
      <c r="H14" s="106"/>
      <c r="I14" s="113">
        <f t="shared" si="0"/>
        <v>700</v>
      </c>
      <c r="J14" s="113">
        <v>700</v>
      </c>
      <c r="K14" s="112"/>
      <c r="L14" s="112"/>
      <c r="M14" s="112"/>
      <c r="N14" s="112"/>
      <c r="O14" s="112"/>
      <c r="P14" s="112"/>
      <c r="Q14" s="112"/>
      <c r="R14" s="112"/>
      <c r="S14" s="112"/>
    </row>
    <row r="15" ht="15" customHeight="1" spans="1:19">
      <c r="A15" s="103"/>
      <c r="B15" s="108"/>
      <c r="C15" s="105" t="s">
        <v>583</v>
      </c>
      <c r="D15" s="83" t="s">
        <v>584</v>
      </c>
      <c r="E15" s="83" t="s">
        <v>591</v>
      </c>
      <c r="F15" s="106" t="s">
        <v>326</v>
      </c>
      <c r="G15" s="107">
        <v>1</v>
      </c>
      <c r="H15" s="106"/>
      <c r="I15" s="113">
        <f t="shared" si="0"/>
        <v>1400</v>
      </c>
      <c r="J15" s="113">
        <v>1400</v>
      </c>
      <c r="K15" s="112"/>
      <c r="L15" s="112"/>
      <c r="M15" s="112"/>
      <c r="N15" s="112"/>
      <c r="O15" s="112"/>
      <c r="P15" s="112"/>
      <c r="Q15" s="112"/>
      <c r="R15" s="112"/>
      <c r="S15" s="112"/>
    </row>
    <row r="16" ht="15" customHeight="1" spans="1:19">
      <c r="A16" s="103"/>
      <c r="B16" s="108"/>
      <c r="C16" s="105" t="s">
        <v>583</v>
      </c>
      <c r="D16" s="83" t="s">
        <v>584</v>
      </c>
      <c r="E16" s="83" t="s">
        <v>592</v>
      </c>
      <c r="F16" s="106" t="s">
        <v>326</v>
      </c>
      <c r="G16" s="107">
        <v>1</v>
      </c>
      <c r="H16" s="106"/>
      <c r="I16" s="113">
        <f t="shared" si="0"/>
        <v>12000</v>
      </c>
      <c r="J16" s="113">
        <v>12000</v>
      </c>
      <c r="K16" s="112"/>
      <c r="L16" s="112"/>
      <c r="M16" s="112"/>
      <c r="N16" s="112"/>
      <c r="O16" s="112"/>
      <c r="P16" s="112"/>
      <c r="Q16" s="112"/>
      <c r="R16" s="112"/>
      <c r="S16" s="112"/>
    </row>
    <row r="17" ht="15" customHeight="1" spans="1:19">
      <c r="A17" s="103"/>
      <c r="B17" s="108"/>
      <c r="C17" s="105" t="s">
        <v>583</v>
      </c>
      <c r="D17" s="83" t="s">
        <v>584</v>
      </c>
      <c r="E17" s="83" t="s">
        <v>593</v>
      </c>
      <c r="F17" s="106" t="s">
        <v>326</v>
      </c>
      <c r="G17" s="107">
        <v>1</v>
      </c>
      <c r="H17" s="106"/>
      <c r="I17" s="113">
        <f t="shared" si="0"/>
        <v>3000</v>
      </c>
      <c r="J17" s="113">
        <v>3000</v>
      </c>
      <c r="K17" s="112"/>
      <c r="L17" s="112"/>
      <c r="M17" s="112"/>
      <c r="N17" s="112"/>
      <c r="O17" s="112"/>
      <c r="P17" s="112"/>
      <c r="Q17" s="112"/>
      <c r="R17" s="112"/>
      <c r="S17" s="112"/>
    </row>
    <row r="18" ht="15" customHeight="1" spans="1:19">
      <c r="A18" s="103"/>
      <c r="B18" s="108"/>
      <c r="C18" s="83" t="s">
        <v>216</v>
      </c>
      <c r="D18" s="83" t="s">
        <v>594</v>
      </c>
      <c r="E18" s="83" t="s">
        <v>595</v>
      </c>
      <c r="F18" s="106" t="s">
        <v>326</v>
      </c>
      <c r="G18" s="107">
        <v>1</v>
      </c>
      <c r="H18" s="106"/>
      <c r="I18" s="113">
        <f t="shared" si="0"/>
        <v>3000</v>
      </c>
      <c r="J18" s="113">
        <v>3000</v>
      </c>
      <c r="K18" s="112"/>
      <c r="L18" s="112"/>
      <c r="M18" s="112"/>
      <c r="N18" s="112"/>
      <c r="O18" s="112"/>
      <c r="P18" s="112"/>
      <c r="Q18" s="112"/>
      <c r="R18" s="112"/>
      <c r="S18" s="112"/>
    </row>
    <row r="19" ht="15" customHeight="1" spans="1:19">
      <c r="A19" s="103"/>
      <c r="B19" s="108"/>
      <c r="C19" s="83" t="s">
        <v>216</v>
      </c>
      <c r="D19" s="83" t="s">
        <v>596</v>
      </c>
      <c r="E19" s="83" t="s">
        <v>597</v>
      </c>
      <c r="F19" s="106" t="s">
        <v>326</v>
      </c>
      <c r="G19" s="107">
        <v>1</v>
      </c>
      <c r="H19" s="106"/>
      <c r="I19" s="113">
        <f t="shared" si="0"/>
        <v>10000</v>
      </c>
      <c r="J19" s="113">
        <v>10000</v>
      </c>
      <c r="K19" s="112"/>
      <c r="L19" s="112"/>
      <c r="M19" s="112"/>
      <c r="N19" s="112"/>
      <c r="O19" s="112"/>
      <c r="P19" s="112"/>
      <c r="Q19" s="112"/>
      <c r="R19" s="112"/>
      <c r="S19" s="112"/>
    </row>
    <row r="20" ht="15" customHeight="1" spans="1:19">
      <c r="A20" s="103"/>
      <c r="B20" s="108"/>
      <c r="C20" s="83" t="s">
        <v>216</v>
      </c>
      <c r="D20" s="83" t="s">
        <v>598</v>
      </c>
      <c r="E20" s="83" t="s">
        <v>599</v>
      </c>
      <c r="F20" s="106" t="s">
        <v>326</v>
      </c>
      <c r="G20" s="107">
        <v>1</v>
      </c>
      <c r="H20" s="106"/>
      <c r="I20" s="113">
        <f t="shared" si="0"/>
        <v>5000</v>
      </c>
      <c r="J20" s="113">
        <v>5000</v>
      </c>
      <c r="K20" s="112"/>
      <c r="L20" s="112"/>
      <c r="M20" s="112"/>
      <c r="N20" s="112"/>
      <c r="O20" s="112"/>
      <c r="P20" s="112"/>
      <c r="Q20" s="112"/>
      <c r="R20" s="112"/>
      <c r="S20" s="112"/>
    </row>
    <row r="21" ht="15" customHeight="1" spans="1:19">
      <c r="A21" s="103"/>
      <c r="B21" s="108"/>
      <c r="C21" s="83" t="s">
        <v>203</v>
      </c>
      <c r="D21" s="83" t="s">
        <v>600</v>
      </c>
      <c r="E21" s="83" t="s">
        <v>601</v>
      </c>
      <c r="F21" s="106" t="s">
        <v>326</v>
      </c>
      <c r="G21" s="107">
        <v>1</v>
      </c>
      <c r="H21" s="106"/>
      <c r="I21" s="113">
        <f t="shared" si="0"/>
        <v>2000</v>
      </c>
      <c r="J21" s="113">
        <v>2000</v>
      </c>
      <c r="K21" s="112"/>
      <c r="L21" s="112"/>
      <c r="M21" s="112"/>
      <c r="N21" s="112"/>
      <c r="O21" s="112"/>
      <c r="P21" s="112"/>
      <c r="Q21" s="112"/>
      <c r="R21" s="112"/>
      <c r="S21" s="112"/>
    </row>
    <row r="22" ht="21" customHeight="1" spans="1:19">
      <c r="A22" s="109" t="s">
        <v>105</v>
      </c>
      <c r="B22" s="110"/>
      <c r="C22" s="110"/>
      <c r="D22" s="110"/>
      <c r="E22" s="110"/>
      <c r="F22" s="110"/>
      <c r="G22" s="111"/>
      <c r="H22" s="24"/>
      <c r="I22" s="113">
        <f>SUM(I9:I21)</f>
        <v>54000</v>
      </c>
      <c r="J22" s="114">
        <f>SUM(J9:J21)</f>
        <v>54000</v>
      </c>
      <c r="K22" s="24"/>
      <c r="L22" s="24"/>
      <c r="M22" s="24"/>
      <c r="N22" s="24"/>
      <c r="O22" s="24"/>
      <c r="P22" s="24"/>
      <c r="Q22" s="24"/>
      <c r="R22" s="24"/>
      <c r="S22" s="24"/>
    </row>
    <row r="24" customHeight="1" spans="9:9">
      <c r="I24" s="115"/>
    </row>
  </sheetData>
  <mergeCells count="19">
    <mergeCell ref="C3:S3"/>
    <mergeCell ref="A4:H4"/>
    <mergeCell ref="I5:S5"/>
    <mergeCell ref="N6:S6"/>
    <mergeCell ref="A22:G22"/>
    <mergeCell ref="A5:A7"/>
    <mergeCell ref="B5:B7"/>
    <mergeCell ref="B9:B21"/>
    <mergeCell ref="C5:C7"/>
    <mergeCell ref="D5:D7"/>
    <mergeCell ref="E5:E7"/>
    <mergeCell ref="F5:F7"/>
    <mergeCell ref="G5:G7"/>
    <mergeCell ref="H5:H7"/>
    <mergeCell ref="I6:I7"/>
    <mergeCell ref="J6:J7"/>
    <mergeCell ref="K6:K7"/>
    <mergeCell ref="L6:L7"/>
    <mergeCell ref="M6:M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B5" sqref="B5:B7"/>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4"/>
      <c r="B2" s="64"/>
      <c r="C2" s="64"/>
      <c r="D2" s="64"/>
      <c r="E2" s="64"/>
      <c r="F2" s="64"/>
      <c r="G2" s="64"/>
      <c r="H2" s="65"/>
      <c r="I2" s="64"/>
      <c r="J2" s="64"/>
      <c r="K2" s="64"/>
      <c r="L2" s="55"/>
      <c r="M2" s="84"/>
      <c r="N2" s="85" t="s">
        <v>602</v>
      </c>
    </row>
    <row r="3" ht="27.75" customHeight="1" spans="1:14">
      <c r="A3" s="66" t="s">
        <v>603</v>
      </c>
      <c r="B3" s="67"/>
      <c r="C3" s="67"/>
      <c r="D3" s="67"/>
      <c r="E3" s="67"/>
      <c r="F3" s="67"/>
      <c r="G3" s="67"/>
      <c r="H3" s="68"/>
      <c r="I3" s="67"/>
      <c r="J3" s="67"/>
      <c r="K3" s="67"/>
      <c r="L3" s="47"/>
      <c r="M3" s="68"/>
      <c r="N3" s="67"/>
    </row>
    <row r="4" ht="18.75" customHeight="1" spans="1:14">
      <c r="A4" s="69" t="str">
        <f>'部门财务收支预算总表01-1'!A4</f>
        <v>单位名称：昆明市西山区残疾人联合会</v>
      </c>
      <c r="B4" s="70"/>
      <c r="C4" s="70"/>
      <c r="D4" s="70"/>
      <c r="E4" s="70"/>
      <c r="F4" s="70"/>
      <c r="G4" s="70"/>
      <c r="H4" s="65"/>
      <c r="I4" s="64"/>
      <c r="J4" s="64"/>
      <c r="K4" s="64"/>
      <c r="L4" s="86"/>
      <c r="M4" s="87"/>
      <c r="N4" s="88" t="s">
        <v>175</v>
      </c>
    </row>
    <row r="5" ht="15.75" customHeight="1" spans="1:14">
      <c r="A5" s="10" t="s">
        <v>572</v>
      </c>
      <c r="B5" s="71" t="s">
        <v>604</v>
      </c>
      <c r="C5" s="71" t="s">
        <v>605</v>
      </c>
      <c r="D5" s="72" t="s">
        <v>192</v>
      </c>
      <c r="E5" s="72"/>
      <c r="F5" s="72"/>
      <c r="G5" s="72"/>
      <c r="H5" s="73"/>
      <c r="I5" s="72"/>
      <c r="J5" s="72"/>
      <c r="K5" s="72"/>
      <c r="L5" s="89"/>
      <c r="M5" s="73"/>
      <c r="N5" s="90"/>
    </row>
    <row r="6" ht="17.25" customHeight="1" spans="1:14">
      <c r="A6" s="15"/>
      <c r="B6" s="74"/>
      <c r="C6" s="74"/>
      <c r="D6" s="74" t="s">
        <v>58</v>
      </c>
      <c r="E6" s="74" t="s">
        <v>61</v>
      </c>
      <c r="F6" s="74" t="s">
        <v>578</v>
      </c>
      <c r="G6" s="74" t="s">
        <v>579</v>
      </c>
      <c r="H6" s="75" t="s">
        <v>580</v>
      </c>
      <c r="I6" s="91" t="s">
        <v>581</v>
      </c>
      <c r="J6" s="91"/>
      <c r="K6" s="91"/>
      <c r="L6" s="92"/>
      <c r="M6" s="93"/>
      <c r="N6" s="76"/>
    </row>
    <row r="7" ht="54" customHeight="1" spans="1:14">
      <c r="A7" s="18"/>
      <c r="B7" s="76"/>
      <c r="C7" s="76"/>
      <c r="D7" s="76"/>
      <c r="E7" s="76"/>
      <c r="F7" s="76"/>
      <c r="G7" s="76"/>
      <c r="H7" s="77"/>
      <c r="I7" s="76" t="s">
        <v>60</v>
      </c>
      <c r="J7" s="76" t="s">
        <v>71</v>
      </c>
      <c r="K7" s="76" t="s">
        <v>200</v>
      </c>
      <c r="L7" s="94" t="s">
        <v>67</v>
      </c>
      <c r="M7" s="77" t="s">
        <v>68</v>
      </c>
      <c r="N7" s="76" t="s">
        <v>69</v>
      </c>
    </row>
    <row r="8" ht="15" customHeight="1" spans="1:14">
      <c r="A8" s="18">
        <v>1</v>
      </c>
      <c r="B8" s="76">
        <v>2</v>
      </c>
      <c r="C8" s="76">
        <v>3</v>
      </c>
      <c r="D8" s="77">
        <v>4</v>
      </c>
      <c r="E8" s="77">
        <v>5</v>
      </c>
      <c r="F8" s="77">
        <v>6</v>
      </c>
      <c r="G8" s="77">
        <v>7</v>
      </c>
      <c r="H8" s="77">
        <v>8</v>
      </c>
      <c r="I8" s="77">
        <v>9</v>
      </c>
      <c r="J8" s="77">
        <v>10</v>
      </c>
      <c r="K8" s="77">
        <v>11</v>
      </c>
      <c r="L8" s="77">
        <v>12</v>
      </c>
      <c r="M8" s="77">
        <v>13</v>
      </c>
      <c r="N8" s="77">
        <v>14</v>
      </c>
    </row>
    <row r="9" ht="21" customHeight="1" spans="1:14">
      <c r="A9" s="78"/>
      <c r="B9" s="79"/>
      <c r="C9" s="79"/>
      <c r="D9" s="80"/>
      <c r="E9" s="80"/>
      <c r="F9" s="80"/>
      <c r="G9" s="80"/>
      <c r="H9" s="80"/>
      <c r="I9" s="80"/>
      <c r="J9" s="80"/>
      <c r="K9" s="80"/>
      <c r="L9" s="95"/>
      <c r="M9" s="80"/>
      <c r="N9" s="80"/>
    </row>
    <row r="10" ht="21" customHeight="1" spans="1:14">
      <c r="A10" s="78"/>
      <c r="B10" s="79"/>
      <c r="C10" s="79"/>
      <c r="D10" s="80"/>
      <c r="E10" s="80"/>
      <c r="F10" s="80"/>
      <c r="G10" s="80"/>
      <c r="H10" s="80"/>
      <c r="I10" s="80"/>
      <c r="J10" s="80"/>
      <c r="K10" s="80"/>
      <c r="L10" s="95"/>
      <c r="M10" s="80"/>
      <c r="N10" s="80"/>
    </row>
    <row r="11" ht="21" customHeight="1" spans="1:14">
      <c r="A11" s="81" t="s">
        <v>105</v>
      </c>
      <c r="B11" s="82"/>
      <c r="C11" s="83"/>
      <c r="D11" s="80"/>
      <c r="E11" s="80"/>
      <c r="F11" s="80"/>
      <c r="G11" s="80"/>
      <c r="H11" s="80"/>
      <c r="I11" s="80"/>
      <c r="J11" s="80"/>
      <c r="K11" s="80"/>
      <c r="L11" s="95"/>
      <c r="M11" s="80"/>
      <c r="N11" s="80"/>
    </row>
    <row r="13" customHeight="1" spans="1:1">
      <c r="A13" t="s">
        <v>606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11"/>
  <sheetViews>
    <sheetView showZeros="0" workbookViewId="0">
      <pane ySplit="1" topLeftCell="A2" activePane="bottomLeft" state="frozen"/>
      <selection/>
      <selection pane="bottomLeft" activeCell="B17" sqref="B17"/>
    </sheetView>
  </sheetViews>
  <sheetFormatPr defaultColWidth="9.14166666666667" defaultRowHeight="14.25" customHeight="1" outlineLevelCol="4"/>
  <cols>
    <col min="1" max="1" width="42.025" customWidth="1"/>
    <col min="2" max="5" width="17.175" customWidth="1"/>
  </cols>
  <sheetData>
    <row r="1" customHeight="1" spans="1:5">
      <c r="A1" s="1"/>
      <c r="B1" s="1"/>
      <c r="C1" s="1"/>
      <c r="D1" s="1"/>
      <c r="E1" s="1"/>
    </row>
    <row r="2" ht="13.5" customHeight="1" spans="4:5">
      <c r="D2" s="56"/>
      <c r="E2" s="57" t="s">
        <v>607</v>
      </c>
    </row>
    <row r="3" ht="27.75" customHeight="1" spans="1:5">
      <c r="A3" s="58" t="s">
        <v>608</v>
      </c>
      <c r="B3" s="58"/>
      <c r="C3" s="58"/>
      <c r="D3" s="58"/>
      <c r="E3" s="58"/>
    </row>
    <row r="4" ht="18" customHeight="1" spans="1:5">
      <c r="A4" s="59" t="str">
        <f>'部门财务收支预算总表01-1'!A4</f>
        <v>单位名称：昆明市西山区残疾人联合会</v>
      </c>
      <c r="B4" s="59"/>
      <c r="C4" s="59"/>
      <c r="D4" s="59"/>
      <c r="E4" s="60" t="s">
        <v>175</v>
      </c>
    </row>
    <row r="5" ht="19.5" customHeight="1" spans="1:5">
      <c r="A5" s="16" t="s">
        <v>609</v>
      </c>
      <c r="B5" s="11" t="s">
        <v>192</v>
      </c>
      <c r="C5" s="12"/>
      <c r="D5" s="12"/>
      <c r="E5" s="61" t="s">
        <v>610</v>
      </c>
    </row>
    <row r="6" ht="40.5" customHeight="1" spans="1:5">
      <c r="A6" s="19"/>
      <c r="B6" s="30" t="s">
        <v>58</v>
      </c>
      <c r="C6" s="10" t="s">
        <v>61</v>
      </c>
      <c r="D6" s="62" t="s">
        <v>611</v>
      </c>
      <c r="E6" s="61"/>
    </row>
    <row r="7" ht="19.5" customHeight="1" spans="1:5">
      <c r="A7" s="63">
        <v>1</v>
      </c>
      <c r="B7" s="63">
        <v>2</v>
      </c>
      <c r="C7" s="63">
        <v>3</v>
      </c>
      <c r="D7" s="11">
        <v>4</v>
      </c>
      <c r="E7" s="61">
        <v>5</v>
      </c>
    </row>
    <row r="8" ht="28.4" customHeight="1" spans="1:5">
      <c r="A8" s="31"/>
      <c r="B8" s="24"/>
      <c r="C8" s="24"/>
      <c r="D8" s="24"/>
      <c r="E8" s="24"/>
    </row>
    <row r="9" ht="29.9" customHeight="1" spans="1:5">
      <c r="A9" s="31"/>
      <c r="B9" s="24"/>
      <c r="C9" s="24"/>
      <c r="D9" s="24"/>
      <c r="E9" s="24"/>
    </row>
    <row r="11" customHeight="1" spans="1:1">
      <c r="A11" t="s">
        <v>612</v>
      </c>
    </row>
  </sheetData>
  <mergeCells count="4">
    <mergeCell ref="A3:E3"/>
    <mergeCell ref="B5:D5"/>
    <mergeCell ref="A5:A6"/>
    <mergeCell ref="E5:E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5" t="s">
        <v>613</v>
      </c>
    </row>
    <row r="3" ht="28.5" customHeight="1" spans="1:10">
      <c r="A3" s="46" t="s">
        <v>614</v>
      </c>
      <c r="B3" s="29"/>
      <c r="C3" s="29"/>
      <c r="D3" s="29"/>
      <c r="E3" s="29"/>
      <c r="F3" s="47"/>
      <c r="G3" s="29"/>
      <c r="H3" s="47"/>
      <c r="I3" s="47"/>
      <c r="J3" s="29"/>
    </row>
    <row r="4" ht="17.25" customHeight="1" spans="1:1">
      <c r="A4" s="5" t="str">
        <f>'部门财务收支预算总表01-1'!A4</f>
        <v>单位名称：昆明市西山区残疾人联合会</v>
      </c>
    </row>
    <row r="5" ht="44.25" customHeight="1" spans="1:10">
      <c r="A5" s="48" t="s">
        <v>609</v>
      </c>
      <c r="B5" s="48" t="s">
        <v>290</v>
      </c>
      <c r="C5" s="48" t="s">
        <v>291</v>
      </c>
      <c r="D5" s="48" t="s">
        <v>292</v>
      </c>
      <c r="E5" s="48" t="s">
        <v>293</v>
      </c>
      <c r="F5" s="49" t="s">
        <v>294</v>
      </c>
      <c r="G5" s="48" t="s">
        <v>295</v>
      </c>
      <c r="H5" s="49" t="s">
        <v>296</v>
      </c>
      <c r="I5" s="49" t="s">
        <v>297</v>
      </c>
      <c r="J5" s="48" t="s">
        <v>298</v>
      </c>
    </row>
    <row r="6" ht="14.25" customHeight="1" spans="1:10">
      <c r="A6" s="48">
        <v>1</v>
      </c>
      <c r="B6" s="48">
        <v>2</v>
      </c>
      <c r="C6" s="48">
        <v>3</v>
      </c>
      <c r="D6" s="48">
        <v>4</v>
      </c>
      <c r="E6" s="48">
        <v>5</v>
      </c>
      <c r="F6" s="49">
        <v>6</v>
      </c>
      <c r="G6" s="48">
        <v>7</v>
      </c>
      <c r="H6" s="49">
        <v>8</v>
      </c>
      <c r="I6" s="49">
        <v>9</v>
      </c>
      <c r="J6" s="48">
        <v>10</v>
      </c>
    </row>
    <row r="7" ht="42" customHeight="1" spans="1:10">
      <c r="A7" s="50"/>
      <c r="B7" s="51"/>
      <c r="C7" s="51"/>
      <c r="D7" s="51"/>
      <c r="E7" s="52"/>
      <c r="F7" s="53"/>
      <c r="G7" s="52"/>
      <c r="H7" s="53"/>
      <c r="I7" s="53"/>
      <c r="J7" s="52"/>
    </row>
    <row r="8" ht="42" customHeight="1" spans="1:10">
      <c r="A8" s="50"/>
      <c r="B8" s="54"/>
      <c r="C8" s="54"/>
      <c r="D8" s="54"/>
      <c r="E8" s="50"/>
      <c r="F8" s="54"/>
      <c r="G8" s="50"/>
      <c r="H8" s="54"/>
      <c r="I8" s="54"/>
      <c r="J8" s="50"/>
    </row>
    <row r="10" customHeight="1" spans="1:1">
      <c r="A10" t="s">
        <v>615</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workbookViewId="0">
      <pane ySplit="1" topLeftCell="A2" activePane="bottomLeft" state="frozen"/>
      <selection/>
      <selection pane="bottomLeft" activeCell="A4" sqref="A4"/>
    </sheetView>
  </sheetViews>
  <sheetFormatPr defaultColWidth="8.85833333333333" defaultRowHeight="15" customHeight="1" outlineLevelCol="7"/>
  <cols>
    <col min="1" max="1" width="36.025" customWidth="1"/>
    <col min="2" max="2" width="19.7416666666667" customWidth="1"/>
    <col min="3" max="3" width="33.3166666666667" customWidth="1"/>
    <col min="4" max="4" width="34.7416666666667" customWidth="1"/>
    <col min="5" max="5" width="14.4416666666667" customWidth="1"/>
    <col min="6" max="6" width="17.175" customWidth="1"/>
    <col min="7" max="7" width="17.3166666666667" customWidth="1"/>
    <col min="8" max="8" width="28.3166666666667" customWidth="1"/>
  </cols>
  <sheetData>
    <row r="1" customHeight="1" spans="1:8">
      <c r="A1" s="37"/>
      <c r="B1" s="37"/>
      <c r="C1" s="37"/>
      <c r="D1" s="37"/>
      <c r="E1" s="37"/>
      <c r="F1" s="37"/>
      <c r="G1" s="37"/>
      <c r="H1" s="37"/>
    </row>
    <row r="2" ht="18.75" customHeight="1" spans="1:8">
      <c r="A2" s="38"/>
      <c r="B2" s="38"/>
      <c r="C2" s="38"/>
      <c r="D2" s="38"/>
      <c r="E2" s="38"/>
      <c r="F2" s="38"/>
      <c r="G2" s="38"/>
      <c r="H2" s="39" t="s">
        <v>616</v>
      </c>
    </row>
    <row r="3" ht="30.65" customHeight="1" spans="1:8">
      <c r="A3" s="40" t="s">
        <v>617</v>
      </c>
      <c r="B3" s="40"/>
      <c r="C3" s="40"/>
      <c r="D3" s="40"/>
      <c r="E3" s="40"/>
      <c r="F3" s="40"/>
      <c r="G3" s="40"/>
      <c r="H3" s="40"/>
    </row>
    <row r="4" ht="18.75" customHeight="1" spans="1:8">
      <c r="A4" s="38" t="s">
        <v>2</v>
      </c>
      <c r="B4" s="38"/>
      <c r="C4" s="38"/>
      <c r="D4" s="38"/>
      <c r="E4" s="38"/>
      <c r="F4" s="38"/>
      <c r="G4" s="38"/>
      <c r="H4" s="38"/>
    </row>
    <row r="5" ht="18.75" customHeight="1" spans="1:8">
      <c r="A5" s="41" t="s">
        <v>185</v>
      </c>
      <c r="B5" s="41" t="s">
        <v>618</v>
      </c>
      <c r="C5" s="41" t="s">
        <v>619</v>
      </c>
      <c r="D5" s="41" t="s">
        <v>620</v>
      </c>
      <c r="E5" s="41" t="s">
        <v>621</v>
      </c>
      <c r="F5" s="41" t="s">
        <v>622</v>
      </c>
      <c r="G5" s="41"/>
      <c r="H5" s="41"/>
    </row>
    <row r="6" ht="18.75" customHeight="1" spans="1:8">
      <c r="A6" s="41"/>
      <c r="B6" s="41"/>
      <c r="C6" s="41"/>
      <c r="D6" s="41"/>
      <c r="E6" s="41"/>
      <c r="F6" s="41" t="s">
        <v>576</v>
      </c>
      <c r="G6" s="41" t="s">
        <v>623</v>
      </c>
      <c r="H6" s="41" t="s">
        <v>624</v>
      </c>
    </row>
    <row r="7" ht="18.75" customHeight="1" spans="1:8">
      <c r="A7" s="42" t="s">
        <v>148</v>
      </c>
      <c r="B7" s="42" t="s">
        <v>149</v>
      </c>
      <c r="C7" s="42" t="s">
        <v>150</v>
      </c>
      <c r="D7" s="42" t="s">
        <v>151</v>
      </c>
      <c r="E7" s="42" t="s">
        <v>152</v>
      </c>
      <c r="F7" s="42" t="s">
        <v>153</v>
      </c>
      <c r="G7" s="42" t="s">
        <v>625</v>
      </c>
      <c r="H7" s="42" t="s">
        <v>626</v>
      </c>
    </row>
    <row r="8" ht="29.9" customHeight="1" spans="1:8">
      <c r="A8" s="43"/>
      <c r="B8" s="43"/>
      <c r="C8" s="43"/>
      <c r="D8" s="43"/>
      <c r="E8" s="41"/>
      <c r="F8" s="44"/>
      <c r="G8" s="45"/>
      <c r="H8" s="45"/>
    </row>
    <row r="9" ht="20.15" customHeight="1" spans="1:8">
      <c r="A9" s="41" t="s">
        <v>58</v>
      </c>
      <c r="B9" s="41"/>
      <c r="C9" s="41"/>
      <c r="D9" s="41"/>
      <c r="E9" s="41"/>
      <c r="F9" s="44"/>
      <c r="G9" s="45"/>
      <c r="H9" s="45"/>
    </row>
    <row r="11" customHeight="1" spans="1:1">
      <c r="A11" t="s">
        <v>627</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16.3166666666667" customWidth="1"/>
    <col min="2" max="2" width="29.025" customWidth="1"/>
    <col min="3" max="3" width="23.8583333333333"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628</v>
      </c>
    </row>
    <row r="3" ht="27.75" customHeight="1" spans="1:11">
      <c r="A3" s="29" t="s">
        <v>629</v>
      </c>
      <c r="B3" s="29"/>
      <c r="C3" s="29"/>
      <c r="D3" s="29"/>
      <c r="E3" s="29"/>
      <c r="F3" s="29"/>
      <c r="G3" s="29"/>
      <c r="H3" s="29"/>
      <c r="I3" s="29"/>
      <c r="J3" s="29"/>
      <c r="K3" s="29"/>
    </row>
    <row r="4" ht="13.5" customHeight="1" spans="1:11">
      <c r="A4" s="5" t="str">
        <f>'部门财务收支预算总表01-1'!A4</f>
        <v>单位名称：昆明市西山区残疾人联合会</v>
      </c>
      <c r="B4" s="6"/>
      <c r="C4" s="6"/>
      <c r="D4" s="6"/>
      <c r="E4" s="6"/>
      <c r="F4" s="6"/>
      <c r="G4" s="6"/>
      <c r="H4" s="7"/>
      <c r="I4" s="7"/>
      <c r="J4" s="7"/>
      <c r="K4" s="8" t="s">
        <v>175</v>
      </c>
    </row>
    <row r="5" ht="21.75" customHeight="1" spans="1:11">
      <c r="A5" s="9" t="s">
        <v>259</v>
      </c>
      <c r="B5" s="9" t="s">
        <v>187</v>
      </c>
      <c r="C5" s="9" t="s">
        <v>260</v>
      </c>
      <c r="D5" s="10" t="s">
        <v>188</v>
      </c>
      <c r="E5" s="10" t="s">
        <v>189</v>
      </c>
      <c r="F5" s="10" t="s">
        <v>261</v>
      </c>
      <c r="G5" s="10" t="s">
        <v>262</v>
      </c>
      <c r="H5" s="16" t="s">
        <v>58</v>
      </c>
      <c r="I5" s="11" t="s">
        <v>630</v>
      </c>
      <c r="J5" s="12"/>
      <c r="K5" s="13"/>
    </row>
    <row r="6" ht="21.75" customHeight="1" spans="1:11">
      <c r="A6" s="14"/>
      <c r="B6" s="14"/>
      <c r="C6" s="14"/>
      <c r="D6" s="15"/>
      <c r="E6" s="15"/>
      <c r="F6" s="15"/>
      <c r="G6" s="15"/>
      <c r="H6" s="30"/>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6">
        <v>10</v>
      </c>
      <c r="K8" s="36">
        <v>11</v>
      </c>
    </row>
    <row r="9" ht="30.65" customHeight="1" spans="1:11">
      <c r="A9" s="31"/>
      <c r="B9" s="23"/>
      <c r="C9" s="31"/>
      <c r="D9" s="31"/>
      <c r="E9" s="31"/>
      <c r="F9" s="31"/>
      <c r="G9" s="31"/>
      <c r="H9" s="32"/>
      <c r="I9" s="32"/>
      <c r="J9" s="32"/>
      <c r="K9" s="32"/>
    </row>
    <row r="10" ht="30.65" customHeight="1" spans="1:11">
      <c r="A10" s="23"/>
      <c r="B10" s="23"/>
      <c r="C10" s="23"/>
      <c r="D10" s="23"/>
      <c r="E10" s="23"/>
      <c r="F10" s="23"/>
      <c r="G10" s="23"/>
      <c r="H10" s="32"/>
      <c r="I10" s="32"/>
      <c r="J10" s="32"/>
      <c r="K10" s="32"/>
    </row>
    <row r="11" ht="18.75" customHeight="1" spans="1:11">
      <c r="A11" s="33" t="s">
        <v>105</v>
      </c>
      <c r="B11" s="34"/>
      <c r="C11" s="34"/>
      <c r="D11" s="34"/>
      <c r="E11" s="34"/>
      <c r="F11" s="34"/>
      <c r="G11" s="35"/>
      <c r="H11" s="32"/>
      <c r="I11" s="32"/>
      <c r="J11" s="32"/>
      <c r="K11" s="32"/>
    </row>
    <row r="13" customHeight="1" spans="1:1">
      <c r="A13" t="s">
        <v>631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E14" sqref="E14"/>
    </sheetView>
  </sheetViews>
  <sheetFormatPr defaultColWidth="9.14166666666667" defaultRowHeight="14.25" customHeight="1" outlineLevelCol="6"/>
  <cols>
    <col min="1" max="1" width="37.7416666666667" customWidth="1"/>
    <col min="2" max="2" width="28" customWidth="1"/>
    <col min="3" max="3" width="41.7583333333333" customWidth="1"/>
    <col min="4" max="4" width="17.025" customWidth="1"/>
    <col min="5" max="7" width="27.025" customWidth="1"/>
  </cols>
  <sheetData>
    <row r="1" customHeight="1" spans="1:7">
      <c r="A1" s="1"/>
      <c r="B1" s="1"/>
      <c r="C1" s="1"/>
      <c r="D1" s="1"/>
      <c r="E1" s="1"/>
      <c r="F1" s="1"/>
      <c r="G1" s="1"/>
    </row>
    <row r="2" ht="13.5" customHeight="1" spans="4:7">
      <c r="D2" s="2"/>
      <c r="G2" s="3" t="s">
        <v>632</v>
      </c>
    </row>
    <row r="3" ht="27.75" customHeight="1" spans="1:7">
      <c r="A3" s="4" t="s">
        <v>633</v>
      </c>
      <c r="B3" s="4"/>
      <c r="C3" s="4"/>
      <c r="D3" s="4"/>
      <c r="E3" s="4"/>
      <c r="F3" s="4"/>
      <c r="G3" s="4"/>
    </row>
    <row r="4" ht="13.5" customHeight="1" spans="1:7">
      <c r="A4" s="5" t="str">
        <f>'部门财务收支预算总表01-1'!A4</f>
        <v>单位名称：昆明市西山区残疾人联合会</v>
      </c>
      <c r="B4" s="6"/>
      <c r="C4" s="6"/>
      <c r="D4" s="6"/>
      <c r="E4" s="7"/>
      <c r="F4" s="7"/>
      <c r="G4" s="8" t="s">
        <v>175</v>
      </c>
    </row>
    <row r="5" ht="21.75" customHeight="1" spans="1:7">
      <c r="A5" s="9" t="s">
        <v>260</v>
      </c>
      <c r="B5" s="9" t="s">
        <v>259</v>
      </c>
      <c r="C5" s="9" t="s">
        <v>187</v>
      </c>
      <c r="D5" s="10" t="s">
        <v>634</v>
      </c>
      <c r="E5" s="11" t="s">
        <v>61</v>
      </c>
      <c r="F5" s="12"/>
      <c r="G5" s="13"/>
    </row>
    <row r="6" ht="21.75" customHeight="1" spans="1:7">
      <c r="A6" s="14"/>
      <c r="B6" s="14"/>
      <c r="C6" s="14"/>
      <c r="D6" s="15"/>
      <c r="E6" s="16" t="s">
        <v>635</v>
      </c>
      <c r="F6" s="10" t="s">
        <v>636</v>
      </c>
      <c r="G6" s="10" t="s">
        <v>637</v>
      </c>
    </row>
    <row r="7" ht="40.5" customHeight="1" spans="1:7">
      <c r="A7" s="17"/>
      <c r="B7" s="17"/>
      <c r="C7" s="17"/>
      <c r="D7" s="18"/>
      <c r="E7" s="19"/>
      <c r="F7" s="18" t="s">
        <v>60</v>
      </c>
      <c r="G7" s="18"/>
    </row>
    <row r="8" ht="15" customHeight="1" spans="1:7">
      <c r="A8" s="20">
        <v>1</v>
      </c>
      <c r="B8" s="20">
        <v>2</v>
      </c>
      <c r="C8" s="20">
        <v>3</v>
      </c>
      <c r="D8" s="20">
        <v>4</v>
      </c>
      <c r="E8" s="20">
        <v>5</v>
      </c>
      <c r="F8" s="20">
        <v>6</v>
      </c>
      <c r="G8" s="20">
        <v>7</v>
      </c>
    </row>
    <row r="9" ht="17.25" customHeight="1" spans="1:7">
      <c r="A9" s="21" t="s">
        <v>201</v>
      </c>
      <c r="B9" s="22" t="s">
        <v>638</v>
      </c>
      <c r="C9" s="22" t="s">
        <v>267</v>
      </c>
      <c r="D9" s="23" t="s">
        <v>639</v>
      </c>
      <c r="E9" s="24">
        <v>120000</v>
      </c>
      <c r="F9" s="24"/>
      <c r="G9" s="24"/>
    </row>
    <row r="10" ht="17.25" customHeight="1" spans="1:7">
      <c r="A10" s="25"/>
      <c r="B10" s="22" t="s">
        <v>638</v>
      </c>
      <c r="C10" s="22" t="s">
        <v>270</v>
      </c>
      <c r="D10" s="23" t="s">
        <v>639</v>
      </c>
      <c r="E10" s="24">
        <v>2950000</v>
      </c>
      <c r="F10" s="24">
        <v>2930000</v>
      </c>
      <c r="G10" s="24">
        <f>F10</f>
        <v>2930000</v>
      </c>
    </row>
    <row r="11" ht="17.25" customHeight="1" spans="1:7">
      <c r="A11" s="25"/>
      <c r="B11" s="22" t="s">
        <v>638</v>
      </c>
      <c r="C11" s="22" t="s">
        <v>273</v>
      </c>
      <c r="D11" s="23" t="s">
        <v>639</v>
      </c>
      <c r="E11" s="24"/>
      <c r="F11" s="24">
        <v>1400000</v>
      </c>
      <c r="G11" s="24">
        <f t="shared" ref="G11:G21" si="0">F11</f>
        <v>1400000</v>
      </c>
    </row>
    <row r="12" ht="17.25" customHeight="1" spans="1:7">
      <c r="A12" s="25"/>
      <c r="B12" s="22" t="s">
        <v>638</v>
      </c>
      <c r="C12" s="22" t="s">
        <v>277</v>
      </c>
      <c r="D12" s="23" t="s">
        <v>639</v>
      </c>
      <c r="E12" s="24">
        <v>100000</v>
      </c>
      <c r="F12" s="24">
        <v>96000</v>
      </c>
      <c r="G12" s="24">
        <f t="shared" si="0"/>
        <v>96000</v>
      </c>
    </row>
    <row r="13" ht="17.25" customHeight="1" spans="1:7">
      <c r="A13" s="25"/>
      <c r="B13" s="22" t="s">
        <v>638</v>
      </c>
      <c r="C13" s="22" t="s">
        <v>278</v>
      </c>
      <c r="D13" s="23" t="s">
        <v>639</v>
      </c>
      <c r="E13" s="24"/>
      <c r="F13" s="24">
        <v>450000</v>
      </c>
      <c r="G13" s="24">
        <f t="shared" si="0"/>
        <v>450000</v>
      </c>
    </row>
    <row r="14" ht="17.25" customHeight="1" spans="1:7">
      <c r="A14" s="25"/>
      <c r="B14" s="22" t="s">
        <v>638</v>
      </c>
      <c r="C14" s="22" t="s">
        <v>279</v>
      </c>
      <c r="D14" s="23" t="s">
        <v>639</v>
      </c>
      <c r="E14" s="24"/>
      <c r="F14" s="24">
        <v>400000</v>
      </c>
      <c r="G14" s="24">
        <f t="shared" si="0"/>
        <v>400000</v>
      </c>
    </row>
    <row r="15" ht="17.25" customHeight="1" spans="1:7">
      <c r="A15" s="25"/>
      <c r="B15" s="22" t="s">
        <v>638</v>
      </c>
      <c r="C15" s="22" t="s">
        <v>280</v>
      </c>
      <c r="D15" s="23" t="s">
        <v>639</v>
      </c>
      <c r="E15" s="24">
        <v>340000</v>
      </c>
      <c r="F15" s="24">
        <v>80000</v>
      </c>
      <c r="G15" s="24">
        <f t="shared" si="0"/>
        <v>80000</v>
      </c>
    </row>
    <row r="16" ht="17.25" customHeight="1" spans="1:7">
      <c r="A16" s="25"/>
      <c r="B16" s="22" t="s">
        <v>638</v>
      </c>
      <c r="C16" s="22" t="s">
        <v>283</v>
      </c>
      <c r="D16" s="23" t="s">
        <v>639</v>
      </c>
      <c r="E16" s="24">
        <v>1610000</v>
      </c>
      <c r="F16" s="24">
        <v>1220000</v>
      </c>
      <c r="G16" s="24">
        <f t="shared" si="0"/>
        <v>1220000</v>
      </c>
    </row>
    <row r="17" ht="17.25" customHeight="1" spans="1:7">
      <c r="A17" s="25"/>
      <c r="B17" s="22" t="s">
        <v>638</v>
      </c>
      <c r="C17" s="22" t="s">
        <v>284</v>
      </c>
      <c r="D17" s="23" t="s">
        <v>639</v>
      </c>
      <c r="E17" s="24"/>
      <c r="F17" s="24">
        <v>300000</v>
      </c>
      <c r="G17" s="24">
        <f t="shared" si="0"/>
        <v>300000</v>
      </c>
    </row>
    <row r="18" ht="17.25" customHeight="1" spans="1:7">
      <c r="A18" s="25"/>
      <c r="B18" s="22" t="s">
        <v>638</v>
      </c>
      <c r="C18" s="22" t="s">
        <v>285</v>
      </c>
      <c r="D18" s="23" t="s">
        <v>639</v>
      </c>
      <c r="E18" s="24">
        <v>100000</v>
      </c>
      <c r="F18" s="24">
        <v>100000</v>
      </c>
      <c r="G18" s="24">
        <f t="shared" si="0"/>
        <v>100000</v>
      </c>
    </row>
    <row r="19" ht="17.25" customHeight="1" spans="1:7">
      <c r="A19" s="25"/>
      <c r="B19" s="22" t="s">
        <v>638</v>
      </c>
      <c r="C19" s="22" t="s">
        <v>286</v>
      </c>
      <c r="D19" s="23" t="s">
        <v>639</v>
      </c>
      <c r="E19" s="24">
        <v>300000</v>
      </c>
      <c r="F19" s="24"/>
      <c r="G19" s="24">
        <f t="shared" si="0"/>
        <v>0</v>
      </c>
    </row>
    <row r="20" ht="17.25" customHeight="1" spans="1:7">
      <c r="A20" s="25"/>
      <c r="B20" s="22" t="s">
        <v>638</v>
      </c>
      <c r="C20" s="22" t="s">
        <v>287</v>
      </c>
      <c r="D20" s="23" t="s">
        <v>639</v>
      </c>
      <c r="E20" s="24">
        <v>150000</v>
      </c>
      <c r="F20" s="24">
        <v>150000</v>
      </c>
      <c r="G20" s="24">
        <f t="shared" si="0"/>
        <v>150000</v>
      </c>
    </row>
    <row r="21" ht="17.25" customHeight="1" spans="1:7">
      <c r="A21" s="26" t="s">
        <v>58</v>
      </c>
      <c r="B21" s="27" t="s">
        <v>640</v>
      </c>
      <c r="C21" s="27"/>
      <c r="D21" s="28"/>
      <c r="E21" s="24">
        <f>SUM(E9:E20)</f>
        <v>5670000</v>
      </c>
      <c r="F21" s="24">
        <f>SUM(F9:F20)</f>
        <v>7126000</v>
      </c>
      <c r="G21" s="24">
        <f t="shared" si="0"/>
        <v>7126000</v>
      </c>
    </row>
  </sheetData>
  <mergeCells count="12">
    <mergeCell ref="A3:G3"/>
    <mergeCell ref="A4:D4"/>
    <mergeCell ref="E5:G5"/>
    <mergeCell ref="A21:D21"/>
    <mergeCell ref="A5:A7"/>
    <mergeCell ref="A9:A20"/>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F18" sqref="F18"/>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2"/>
      <c r="J2" s="234"/>
      <c r="R2" s="3" t="s">
        <v>54</v>
      </c>
    </row>
    <row r="3" ht="36" customHeight="1" spans="1:19">
      <c r="A3" s="222" t="s">
        <v>55</v>
      </c>
      <c r="B3" s="29"/>
      <c r="C3" s="29"/>
      <c r="D3" s="29"/>
      <c r="E3" s="29"/>
      <c r="F3" s="29"/>
      <c r="G3" s="29"/>
      <c r="H3" s="29"/>
      <c r="I3" s="29"/>
      <c r="J3" s="47"/>
      <c r="K3" s="29"/>
      <c r="L3" s="29"/>
      <c r="M3" s="29"/>
      <c r="N3" s="29"/>
      <c r="O3" s="29"/>
      <c r="P3" s="29"/>
      <c r="Q3" s="29"/>
      <c r="R3" s="29"/>
      <c r="S3" s="29"/>
    </row>
    <row r="4" ht="20.25" customHeight="1" spans="1:19">
      <c r="A4" s="97" t="str">
        <f>'部门财务收支预算总表01-1'!A4</f>
        <v>单位名称：昆明市西山区残疾人联合会</v>
      </c>
      <c r="B4" s="7"/>
      <c r="C4" s="7"/>
      <c r="D4" s="7"/>
      <c r="E4" s="7"/>
      <c r="F4" s="7"/>
      <c r="G4" s="7"/>
      <c r="H4" s="7"/>
      <c r="I4" s="7"/>
      <c r="J4" s="235"/>
      <c r="K4" s="7"/>
      <c r="L4" s="7"/>
      <c r="M4" s="7"/>
      <c r="N4" s="8"/>
      <c r="O4" s="8"/>
      <c r="P4" s="8"/>
      <c r="Q4" s="8"/>
      <c r="R4" s="8" t="s">
        <v>3</v>
      </c>
      <c r="S4" s="8" t="s">
        <v>3</v>
      </c>
    </row>
    <row r="5" ht="18.75" customHeight="1" spans="1:19">
      <c r="A5" s="223" t="s">
        <v>56</v>
      </c>
      <c r="B5" s="224" t="s">
        <v>57</v>
      </c>
      <c r="C5" s="224" t="s">
        <v>58</v>
      </c>
      <c r="D5" s="225" t="s">
        <v>59</v>
      </c>
      <c r="E5" s="226"/>
      <c r="F5" s="226"/>
      <c r="G5" s="226"/>
      <c r="H5" s="226"/>
      <c r="I5" s="226"/>
      <c r="J5" s="236"/>
      <c r="K5" s="226"/>
      <c r="L5" s="226"/>
      <c r="M5" s="226"/>
      <c r="N5" s="237"/>
      <c r="O5" s="237" t="s">
        <v>47</v>
      </c>
      <c r="P5" s="237"/>
      <c r="Q5" s="237"/>
      <c r="R5" s="237"/>
      <c r="S5" s="237"/>
    </row>
    <row r="6" ht="18" customHeight="1" spans="1:19">
      <c r="A6" s="227"/>
      <c r="B6" s="228"/>
      <c r="C6" s="228"/>
      <c r="D6" s="228" t="s">
        <v>60</v>
      </c>
      <c r="E6" s="228" t="s">
        <v>61</v>
      </c>
      <c r="F6" s="228" t="s">
        <v>62</v>
      </c>
      <c r="G6" s="228" t="s">
        <v>63</v>
      </c>
      <c r="H6" s="228" t="s">
        <v>64</v>
      </c>
      <c r="I6" s="238" t="s">
        <v>65</v>
      </c>
      <c r="J6" s="239"/>
      <c r="K6" s="238" t="s">
        <v>66</v>
      </c>
      <c r="L6" s="238" t="s">
        <v>67</v>
      </c>
      <c r="M6" s="238" t="s">
        <v>68</v>
      </c>
      <c r="N6" s="240" t="s">
        <v>69</v>
      </c>
      <c r="O6" s="241" t="s">
        <v>60</v>
      </c>
      <c r="P6" s="241" t="s">
        <v>61</v>
      </c>
      <c r="Q6" s="241" t="s">
        <v>62</v>
      </c>
      <c r="R6" s="241" t="s">
        <v>63</v>
      </c>
      <c r="S6" s="241" t="s">
        <v>70</v>
      </c>
    </row>
    <row r="7" ht="29.25" customHeight="1" spans="1:19">
      <c r="A7" s="229"/>
      <c r="B7" s="230"/>
      <c r="C7" s="230"/>
      <c r="D7" s="230"/>
      <c r="E7" s="230"/>
      <c r="F7" s="230"/>
      <c r="G7" s="230"/>
      <c r="H7" s="230"/>
      <c r="I7" s="242" t="s">
        <v>60</v>
      </c>
      <c r="J7" s="242" t="s">
        <v>71</v>
      </c>
      <c r="K7" s="242" t="s">
        <v>66</v>
      </c>
      <c r="L7" s="242" t="s">
        <v>67</v>
      </c>
      <c r="M7" s="242" t="s">
        <v>68</v>
      </c>
      <c r="N7" s="242" t="s">
        <v>69</v>
      </c>
      <c r="O7" s="242"/>
      <c r="P7" s="242"/>
      <c r="Q7" s="242"/>
      <c r="R7" s="242"/>
      <c r="S7" s="242"/>
    </row>
    <row r="8" ht="16.5" customHeight="1" spans="1:19">
      <c r="A8" s="231">
        <v>1</v>
      </c>
      <c r="B8" s="20">
        <v>2</v>
      </c>
      <c r="C8" s="20">
        <v>3</v>
      </c>
      <c r="D8" s="20">
        <v>4</v>
      </c>
      <c r="E8" s="231">
        <v>5</v>
      </c>
      <c r="F8" s="20">
        <v>6</v>
      </c>
      <c r="G8" s="20">
        <v>7</v>
      </c>
      <c r="H8" s="231">
        <v>8</v>
      </c>
      <c r="I8" s="20">
        <v>9</v>
      </c>
      <c r="J8" s="36">
        <v>10</v>
      </c>
      <c r="K8" s="36">
        <v>11</v>
      </c>
      <c r="L8" s="243">
        <v>12</v>
      </c>
      <c r="M8" s="36">
        <v>13</v>
      </c>
      <c r="N8" s="36">
        <v>14</v>
      </c>
      <c r="O8" s="36">
        <v>15</v>
      </c>
      <c r="P8" s="36">
        <v>16</v>
      </c>
      <c r="Q8" s="36">
        <v>17</v>
      </c>
      <c r="R8" s="36">
        <v>18</v>
      </c>
      <c r="S8" s="36">
        <v>19</v>
      </c>
    </row>
    <row r="9" ht="31.4" customHeight="1" spans="1:19">
      <c r="A9" s="31">
        <v>210001</v>
      </c>
      <c r="B9" s="31" t="s">
        <v>72</v>
      </c>
      <c r="C9" s="24">
        <v>12245873.48</v>
      </c>
      <c r="D9" s="174">
        <v>12245873.48</v>
      </c>
      <c r="E9" s="95">
        <v>9245873.48</v>
      </c>
      <c r="F9" s="95">
        <v>3000000</v>
      </c>
      <c r="G9" s="95"/>
      <c r="H9" s="95"/>
      <c r="I9" s="95"/>
      <c r="J9" s="95"/>
      <c r="K9" s="95"/>
      <c r="L9" s="95"/>
      <c r="M9" s="95"/>
      <c r="N9" s="95"/>
      <c r="O9" s="95"/>
      <c r="P9" s="95"/>
      <c r="Q9" s="95"/>
      <c r="R9" s="95"/>
      <c r="S9" s="95"/>
    </row>
    <row r="10" ht="16.5" customHeight="1" spans="1:19">
      <c r="A10" s="232" t="s">
        <v>58</v>
      </c>
      <c r="B10" s="233"/>
      <c r="C10" s="24">
        <v>12245873.48</v>
      </c>
      <c r="D10" s="174">
        <v>12245873.48</v>
      </c>
      <c r="E10" s="95">
        <v>9245873.48</v>
      </c>
      <c r="F10" s="95">
        <v>3000000</v>
      </c>
      <c r="G10" s="95"/>
      <c r="H10" s="95"/>
      <c r="I10" s="95"/>
      <c r="J10" s="95"/>
      <c r="K10" s="95"/>
      <c r="L10" s="95"/>
      <c r="M10" s="95"/>
      <c r="N10" s="95"/>
      <c r="O10" s="95"/>
      <c r="P10" s="95"/>
      <c r="Q10" s="95"/>
      <c r="R10" s="95"/>
      <c r="S10" s="9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zoomScale="63" zoomScaleNormal="63" workbookViewId="0">
      <pane ySplit="1" topLeftCell="A2" activePane="bottomLeft" state="frozen"/>
      <selection/>
      <selection pane="bottomLeft" activeCell="J8" sqref="J8"/>
    </sheetView>
  </sheetViews>
  <sheetFormatPr defaultColWidth="9.14166666666667" defaultRowHeight="14.25" customHeight="1"/>
  <cols>
    <col min="1" max="1" width="14.275" customWidth="1"/>
    <col min="2" max="2" width="40.2083333333333" customWidth="1"/>
    <col min="3" max="3" width="23.9583333333333" customWidth="1"/>
    <col min="4" max="4" width="21.0416666666667" customWidth="1"/>
    <col min="5" max="5" width="20.625" style="200" customWidth="1"/>
    <col min="6" max="6" width="20.8333333333333" customWidth="1"/>
    <col min="7" max="7" width="21.275" customWidth="1"/>
    <col min="8" max="9" width="18.8583333333333" customWidth="1"/>
    <col min="10" max="10" width="17.8583333333333" customWidth="1"/>
    <col min="11" max="15" width="18.8583333333333" customWidth="1"/>
  </cols>
  <sheetData>
    <row r="1" customHeight="1" spans="1:15">
      <c r="A1" s="1"/>
      <c r="B1" s="1"/>
      <c r="C1" s="1"/>
      <c r="D1" s="1"/>
      <c r="E1" s="201"/>
      <c r="F1" s="1"/>
      <c r="G1" s="1"/>
      <c r="H1" s="1"/>
      <c r="I1" s="1"/>
      <c r="J1" s="1"/>
      <c r="K1" s="1"/>
      <c r="L1" s="1"/>
      <c r="M1" s="1"/>
      <c r="N1" s="1"/>
      <c r="O1" s="1"/>
    </row>
    <row r="2" ht="15.75" customHeight="1" spans="15:15">
      <c r="O2" s="56" t="s">
        <v>73</v>
      </c>
    </row>
    <row r="3" ht="28.5" customHeight="1" spans="1:15">
      <c r="A3" s="29" t="s">
        <v>74</v>
      </c>
      <c r="B3" s="29"/>
      <c r="C3" s="29"/>
      <c r="D3" s="29"/>
      <c r="E3" s="202"/>
      <c r="F3" s="29"/>
      <c r="G3" s="29"/>
      <c r="H3" s="29"/>
      <c r="I3" s="29"/>
      <c r="J3" s="29"/>
      <c r="K3" s="29"/>
      <c r="L3" s="29"/>
      <c r="M3" s="29"/>
      <c r="N3" s="29"/>
      <c r="O3" s="29"/>
    </row>
    <row r="4" ht="33" customHeight="1" spans="1:15">
      <c r="A4" s="203" t="str">
        <f>'部门财务收支预算总表01-1'!A4</f>
        <v>单位名称：昆明市西山区残疾人联合会</v>
      </c>
      <c r="B4" s="204"/>
      <c r="C4" s="205"/>
      <c r="D4" s="205"/>
      <c r="E4" s="206"/>
      <c r="F4" s="205"/>
      <c r="G4" s="207"/>
      <c r="H4" s="205"/>
      <c r="I4" s="205"/>
      <c r="J4" s="207"/>
      <c r="K4" s="205"/>
      <c r="L4" s="205"/>
      <c r="M4" s="7"/>
      <c r="N4" s="7"/>
      <c r="O4" s="120" t="s">
        <v>3</v>
      </c>
    </row>
    <row r="5" ht="18.75" customHeight="1" spans="1:15">
      <c r="A5" s="10" t="s">
        <v>75</v>
      </c>
      <c r="B5" s="10" t="s">
        <v>76</v>
      </c>
      <c r="C5" s="16" t="s">
        <v>58</v>
      </c>
      <c r="D5" s="63" t="s">
        <v>61</v>
      </c>
      <c r="E5" s="208"/>
      <c r="F5" s="63"/>
      <c r="G5" s="209" t="s">
        <v>62</v>
      </c>
      <c r="H5" s="10" t="s">
        <v>63</v>
      </c>
      <c r="I5" s="10" t="s">
        <v>77</v>
      </c>
      <c r="J5" s="11" t="s">
        <v>78</v>
      </c>
      <c r="K5" s="72" t="s">
        <v>79</v>
      </c>
      <c r="L5" s="72" t="s">
        <v>80</v>
      </c>
      <c r="M5" s="72" t="s">
        <v>81</v>
      </c>
      <c r="N5" s="72" t="s">
        <v>82</v>
      </c>
      <c r="O5" s="90" t="s">
        <v>83</v>
      </c>
    </row>
    <row r="6" ht="30" customHeight="1" spans="1:15">
      <c r="A6" s="19"/>
      <c r="B6" s="19"/>
      <c r="C6" s="19"/>
      <c r="D6" s="63" t="s">
        <v>60</v>
      </c>
      <c r="E6" s="208" t="s">
        <v>84</v>
      </c>
      <c r="F6" s="63" t="s">
        <v>85</v>
      </c>
      <c r="G6" s="19"/>
      <c r="H6" s="19"/>
      <c r="I6" s="19"/>
      <c r="J6" s="63" t="s">
        <v>60</v>
      </c>
      <c r="K6" s="94" t="s">
        <v>79</v>
      </c>
      <c r="L6" s="94" t="s">
        <v>80</v>
      </c>
      <c r="M6" s="94" t="s">
        <v>81</v>
      </c>
      <c r="N6" s="94" t="s">
        <v>82</v>
      </c>
      <c r="O6" s="94" t="s">
        <v>83</v>
      </c>
    </row>
    <row r="7" s="199" customFormat="1" ht="30" customHeight="1" spans="1:15">
      <c r="A7" s="210">
        <v>1</v>
      </c>
      <c r="B7" s="210">
        <v>2</v>
      </c>
      <c r="C7" s="210">
        <v>3</v>
      </c>
      <c r="D7" s="210">
        <v>4</v>
      </c>
      <c r="E7" s="211">
        <v>5</v>
      </c>
      <c r="F7" s="210">
        <v>6</v>
      </c>
      <c r="G7" s="210">
        <v>7</v>
      </c>
      <c r="H7" s="212">
        <v>8</v>
      </c>
      <c r="I7" s="212">
        <v>9</v>
      </c>
      <c r="J7" s="212">
        <v>10</v>
      </c>
      <c r="K7" s="212">
        <v>11</v>
      </c>
      <c r="L7" s="212">
        <v>12</v>
      </c>
      <c r="M7" s="212">
        <v>13</v>
      </c>
      <c r="N7" s="212">
        <v>14</v>
      </c>
      <c r="O7" s="210">
        <v>15</v>
      </c>
    </row>
    <row r="8" s="199" customFormat="1" ht="30" customHeight="1" spans="1:15">
      <c r="A8" s="213">
        <v>208</v>
      </c>
      <c r="B8" s="214" t="s">
        <v>86</v>
      </c>
      <c r="C8" s="215">
        <v>8893889.4</v>
      </c>
      <c r="D8" s="215">
        <v>8893889.4</v>
      </c>
      <c r="E8" s="216">
        <v>3223889.4</v>
      </c>
      <c r="F8" s="215">
        <v>5670000</v>
      </c>
      <c r="G8" s="215"/>
      <c r="H8" s="217"/>
      <c r="I8" s="217"/>
      <c r="J8" s="217"/>
      <c r="K8" s="217"/>
      <c r="L8" s="217"/>
      <c r="M8" s="217"/>
      <c r="N8" s="217"/>
      <c r="O8" s="221"/>
    </row>
    <row r="9" s="199" customFormat="1" ht="30" customHeight="1" spans="1:15">
      <c r="A9" s="213">
        <v>20805</v>
      </c>
      <c r="B9" s="214" t="s">
        <v>87</v>
      </c>
      <c r="C9" s="215">
        <v>303150</v>
      </c>
      <c r="D9" s="215">
        <v>303150</v>
      </c>
      <c r="E9" s="216">
        <v>303150</v>
      </c>
      <c r="F9" s="215"/>
      <c r="G9" s="215"/>
      <c r="H9" s="217"/>
      <c r="I9" s="217"/>
      <c r="J9" s="217"/>
      <c r="K9" s="217"/>
      <c r="L9" s="217"/>
      <c r="M9" s="217"/>
      <c r="N9" s="217"/>
      <c r="O9" s="221"/>
    </row>
    <row r="10" s="199" customFormat="1" ht="36" customHeight="1" spans="1:15">
      <c r="A10" s="213">
        <v>2080505</v>
      </c>
      <c r="B10" s="214" t="s">
        <v>88</v>
      </c>
      <c r="C10" s="215">
        <v>202350</v>
      </c>
      <c r="D10" s="215">
        <v>202350</v>
      </c>
      <c r="E10" s="216">
        <v>202350</v>
      </c>
      <c r="F10" s="215"/>
      <c r="G10" s="215"/>
      <c r="H10" s="217"/>
      <c r="I10" s="217"/>
      <c r="J10" s="217"/>
      <c r="K10" s="217"/>
      <c r="L10" s="217"/>
      <c r="M10" s="217"/>
      <c r="N10" s="217"/>
      <c r="O10" s="221"/>
    </row>
    <row r="11" s="199" customFormat="1" ht="30" customHeight="1" spans="1:15">
      <c r="A11" s="213">
        <v>2080599</v>
      </c>
      <c r="B11" s="214" t="s">
        <v>89</v>
      </c>
      <c r="C11" s="215">
        <v>100800</v>
      </c>
      <c r="D11" s="215">
        <v>100800</v>
      </c>
      <c r="E11" s="216">
        <v>100800</v>
      </c>
      <c r="F11" s="215"/>
      <c r="G11" s="215"/>
      <c r="H11" s="217"/>
      <c r="I11" s="217"/>
      <c r="J11" s="217"/>
      <c r="K11" s="217"/>
      <c r="L11" s="217"/>
      <c r="M11" s="217"/>
      <c r="N11" s="217"/>
      <c r="O11" s="221"/>
    </row>
    <row r="12" s="199" customFormat="1" ht="30" customHeight="1" spans="1:15">
      <c r="A12" s="213">
        <v>20811</v>
      </c>
      <c r="B12" s="214" t="s">
        <v>90</v>
      </c>
      <c r="C12" s="215">
        <v>8590739.4</v>
      </c>
      <c r="D12" s="215">
        <v>8590739.54</v>
      </c>
      <c r="E12" s="216">
        <v>2920739.4</v>
      </c>
      <c r="F12" s="215">
        <v>5670000</v>
      </c>
      <c r="G12" s="215"/>
      <c r="H12" s="217"/>
      <c r="I12" s="217"/>
      <c r="J12" s="217"/>
      <c r="K12" s="217"/>
      <c r="L12" s="217"/>
      <c r="M12" s="217"/>
      <c r="N12" s="217"/>
      <c r="O12" s="221"/>
    </row>
    <row r="13" s="199" customFormat="1" ht="30" customHeight="1" spans="1:15">
      <c r="A13" s="213">
        <v>2081101</v>
      </c>
      <c r="B13" s="214" t="s">
        <v>91</v>
      </c>
      <c r="C13" s="215">
        <v>1914011.4</v>
      </c>
      <c r="D13" s="215">
        <v>1914011.4</v>
      </c>
      <c r="E13" s="216">
        <v>1914011.4</v>
      </c>
      <c r="F13" s="215"/>
      <c r="G13" s="215"/>
      <c r="H13" s="217"/>
      <c r="I13" s="217"/>
      <c r="J13" s="217"/>
      <c r="K13" s="217"/>
      <c r="L13" s="217"/>
      <c r="M13" s="217"/>
      <c r="N13" s="217"/>
      <c r="O13" s="221"/>
    </row>
    <row r="14" s="199" customFormat="1" ht="30" customHeight="1" spans="1:15">
      <c r="A14" s="213">
        <v>2081104</v>
      </c>
      <c r="B14" s="214" t="s">
        <v>92</v>
      </c>
      <c r="C14" s="215">
        <v>441100</v>
      </c>
      <c r="D14" s="215">
        <v>441100</v>
      </c>
      <c r="E14" s="216"/>
      <c r="F14" s="215">
        <v>441100</v>
      </c>
      <c r="G14" s="215"/>
      <c r="H14" s="217"/>
      <c r="I14" s="217"/>
      <c r="J14" s="217"/>
      <c r="K14" s="217"/>
      <c r="L14" s="217"/>
      <c r="M14" s="217"/>
      <c r="N14" s="217"/>
      <c r="O14" s="221"/>
    </row>
    <row r="15" s="199" customFormat="1" ht="30" customHeight="1" spans="1:15">
      <c r="A15" s="213">
        <v>2081105</v>
      </c>
      <c r="B15" s="214" t="s">
        <v>93</v>
      </c>
      <c r="C15" s="215">
        <v>130000</v>
      </c>
      <c r="D15" s="215">
        <v>130000</v>
      </c>
      <c r="E15" s="216"/>
      <c r="F15" s="215">
        <v>130000</v>
      </c>
      <c r="G15" s="215"/>
      <c r="H15" s="217"/>
      <c r="I15" s="217"/>
      <c r="J15" s="217"/>
      <c r="K15" s="217"/>
      <c r="L15" s="217"/>
      <c r="M15" s="217"/>
      <c r="N15" s="217"/>
      <c r="O15" s="221"/>
    </row>
    <row r="16" s="199" customFormat="1" ht="30" customHeight="1" spans="1:15">
      <c r="A16" s="213">
        <v>2081199</v>
      </c>
      <c r="B16" s="214" t="s">
        <v>94</v>
      </c>
      <c r="C16" s="215">
        <v>6105628</v>
      </c>
      <c r="D16" s="215">
        <v>6105628</v>
      </c>
      <c r="E16" s="216">
        <v>1006728</v>
      </c>
      <c r="F16" s="215">
        <v>5098900</v>
      </c>
      <c r="G16" s="215"/>
      <c r="H16" s="217"/>
      <c r="I16" s="217"/>
      <c r="J16" s="217"/>
      <c r="K16" s="217"/>
      <c r="L16" s="217"/>
      <c r="M16" s="217"/>
      <c r="N16" s="217"/>
      <c r="O16" s="221"/>
    </row>
    <row r="17" s="199" customFormat="1" ht="30" customHeight="1" spans="1:15">
      <c r="A17" s="213">
        <v>210</v>
      </c>
      <c r="B17" s="214" t="s">
        <v>95</v>
      </c>
      <c r="C17" s="215">
        <v>165852.08</v>
      </c>
      <c r="D17" s="215">
        <v>165852.08</v>
      </c>
      <c r="E17" s="216">
        <v>165852.08</v>
      </c>
      <c r="F17" s="215"/>
      <c r="G17" s="215"/>
      <c r="H17" s="217"/>
      <c r="I17" s="217"/>
      <c r="J17" s="217"/>
      <c r="K17" s="217"/>
      <c r="L17" s="217"/>
      <c r="M17" s="217"/>
      <c r="N17" s="217"/>
      <c r="O17" s="221"/>
    </row>
    <row r="18" s="199" customFormat="1" ht="30" customHeight="1" spans="1:15">
      <c r="A18" s="213">
        <v>21011</v>
      </c>
      <c r="B18" s="214" t="s">
        <v>96</v>
      </c>
      <c r="C18" s="215">
        <v>165852.08</v>
      </c>
      <c r="D18" s="215">
        <v>165852.08</v>
      </c>
      <c r="E18" s="216">
        <v>165852.08</v>
      </c>
      <c r="F18" s="215"/>
      <c r="G18" s="215"/>
      <c r="H18" s="217"/>
      <c r="I18" s="217"/>
      <c r="J18" s="217"/>
      <c r="K18" s="217"/>
      <c r="L18" s="217"/>
      <c r="M18" s="217"/>
      <c r="N18" s="217"/>
      <c r="O18" s="221"/>
    </row>
    <row r="19" s="199" customFormat="1" ht="30" customHeight="1" spans="1:15">
      <c r="A19" s="213">
        <v>2101101</v>
      </c>
      <c r="B19" s="214" t="s">
        <v>97</v>
      </c>
      <c r="C19" s="215">
        <v>60949</v>
      </c>
      <c r="D19" s="215">
        <v>60949</v>
      </c>
      <c r="E19" s="216">
        <v>60949</v>
      </c>
      <c r="F19" s="215"/>
      <c r="G19" s="215"/>
      <c r="H19" s="217"/>
      <c r="I19" s="217"/>
      <c r="J19" s="217"/>
      <c r="K19" s="217"/>
      <c r="L19" s="217"/>
      <c r="M19" s="217"/>
      <c r="N19" s="217"/>
      <c r="O19" s="221"/>
    </row>
    <row r="20" s="199" customFormat="1" ht="30" customHeight="1" spans="1:15">
      <c r="A20" s="213">
        <v>2101102</v>
      </c>
      <c r="B20" s="214" t="s">
        <v>98</v>
      </c>
      <c r="C20" s="215">
        <v>26121</v>
      </c>
      <c r="D20" s="215">
        <v>26121</v>
      </c>
      <c r="E20" s="216">
        <v>26121</v>
      </c>
      <c r="F20" s="215"/>
      <c r="G20" s="215"/>
      <c r="H20" s="217"/>
      <c r="I20" s="217"/>
      <c r="J20" s="217"/>
      <c r="K20" s="217"/>
      <c r="L20" s="217"/>
      <c r="M20" s="217"/>
      <c r="N20" s="217"/>
      <c r="O20" s="221"/>
    </row>
    <row r="21" s="199" customFormat="1" ht="30" customHeight="1" spans="1:15">
      <c r="A21" s="213">
        <v>2101103</v>
      </c>
      <c r="B21" s="214" t="s">
        <v>99</v>
      </c>
      <c r="C21" s="215">
        <v>69538</v>
      </c>
      <c r="D21" s="215">
        <v>69538</v>
      </c>
      <c r="E21" s="216">
        <v>69538</v>
      </c>
      <c r="F21" s="215"/>
      <c r="G21" s="215"/>
      <c r="H21" s="217"/>
      <c r="I21" s="217"/>
      <c r="J21" s="217"/>
      <c r="K21" s="217"/>
      <c r="L21" s="217"/>
      <c r="M21" s="217"/>
      <c r="N21" s="217"/>
      <c r="O21" s="221"/>
    </row>
    <row r="22" s="199" customFormat="1" ht="30" customHeight="1" spans="1:15">
      <c r="A22" s="213">
        <v>2101199</v>
      </c>
      <c r="B22" s="214" t="s">
        <v>100</v>
      </c>
      <c r="C22" s="215">
        <v>9244.08</v>
      </c>
      <c r="D22" s="215">
        <v>9244.08</v>
      </c>
      <c r="E22" s="216">
        <v>9244.08</v>
      </c>
      <c r="F22" s="215"/>
      <c r="G22" s="215"/>
      <c r="H22" s="217"/>
      <c r="I22" s="217"/>
      <c r="J22" s="217"/>
      <c r="K22" s="217"/>
      <c r="L22" s="217"/>
      <c r="M22" s="217"/>
      <c r="N22" s="217"/>
      <c r="O22" s="221"/>
    </row>
    <row r="23" s="199" customFormat="1" ht="30" customHeight="1" spans="1:15">
      <c r="A23" s="213">
        <v>221</v>
      </c>
      <c r="B23" s="214" t="s">
        <v>101</v>
      </c>
      <c r="C23" s="215">
        <v>186132</v>
      </c>
      <c r="D23" s="215">
        <v>186132</v>
      </c>
      <c r="E23" s="216">
        <v>186132</v>
      </c>
      <c r="F23" s="215"/>
      <c r="G23" s="215"/>
      <c r="H23" s="217"/>
      <c r="I23" s="217"/>
      <c r="J23" s="217"/>
      <c r="K23" s="217"/>
      <c r="L23" s="217"/>
      <c r="M23" s="217"/>
      <c r="N23" s="217"/>
      <c r="O23" s="221"/>
    </row>
    <row r="24" s="199" customFormat="1" ht="30" customHeight="1" spans="1:15">
      <c r="A24" s="213">
        <v>2210201</v>
      </c>
      <c r="B24" s="214" t="s">
        <v>102</v>
      </c>
      <c r="C24" s="215">
        <v>186132</v>
      </c>
      <c r="D24" s="215">
        <v>186132</v>
      </c>
      <c r="E24" s="216">
        <v>186132</v>
      </c>
      <c r="F24" s="215"/>
      <c r="G24" s="215"/>
      <c r="H24" s="217"/>
      <c r="I24" s="217"/>
      <c r="J24" s="217"/>
      <c r="K24" s="217"/>
      <c r="L24" s="217"/>
      <c r="M24" s="217"/>
      <c r="N24" s="217"/>
      <c r="O24" s="221"/>
    </row>
    <row r="25" s="199" customFormat="1" ht="30" customHeight="1" spans="1:15">
      <c r="A25" s="213">
        <v>229</v>
      </c>
      <c r="B25" s="214" t="s">
        <v>83</v>
      </c>
      <c r="C25" s="215">
        <v>3000000</v>
      </c>
      <c r="D25" s="215"/>
      <c r="E25" s="216"/>
      <c r="F25" s="215"/>
      <c r="G25" s="215">
        <v>3000000</v>
      </c>
      <c r="H25" s="217"/>
      <c r="I25" s="217"/>
      <c r="J25" s="217"/>
      <c r="K25" s="217"/>
      <c r="L25" s="217"/>
      <c r="M25" s="217"/>
      <c r="N25" s="217"/>
      <c r="O25" s="221"/>
    </row>
    <row r="26" s="199" customFormat="1" ht="30" customHeight="1" spans="1:15">
      <c r="A26" s="213">
        <v>22960</v>
      </c>
      <c r="B26" s="214" t="s">
        <v>103</v>
      </c>
      <c r="C26" s="215">
        <v>3000000</v>
      </c>
      <c r="D26" s="215"/>
      <c r="E26" s="216"/>
      <c r="F26" s="215"/>
      <c r="G26" s="215">
        <v>3000000</v>
      </c>
      <c r="H26" s="217"/>
      <c r="I26" s="217"/>
      <c r="J26" s="217"/>
      <c r="K26" s="217"/>
      <c r="L26" s="217"/>
      <c r="M26" s="217"/>
      <c r="N26" s="217"/>
      <c r="O26" s="221"/>
    </row>
    <row r="27" s="199" customFormat="1" ht="30" customHeight="1" spans="1:15">
      <c r="A27" s="213">
        <v>2296006</v>
      </c>
      <c r="B27" s="214" t="s">
        <v>104</v>
      </c>
      <c r="C27" s="215">
        <v>3000000</v>
      </c>
      <c r="D27" s="215"/>
      <c r="E27" s="216"/>
      <c r="F27" s="215"/>
      <c r="G27" s="215">
        <v>3000000</v>
      </c>
      <c r="H27" s="217"/>
      <c r="I27" s="217"/>
      <c r="J27" s="217"/>
      <c r="K27" s="217"/>
      <c r="L27" s="217"/>
      <c r="M27" s="217"/>
      <c r="N27" s="217"/>
      <c r="O27" s="221"/>
    </row>
    <row r="28" s="199" customFormat="1" ht="30" customHeight="1" spans="1:15">
      <c r="A28" s="218" t="s">
        <v>105</v>
      </c>
      <c r="B28" s="219" t="s">
        <v>105</v>
      </c>
      <c r="C28" s="215">
        <v>12245873.48</v>
      </c>
      <c r="D28" s="215">
        <v>9245873.48</v>
      </c>
      <c r="E28" s="216">
        <v>3575873.48</v>
      </c>
      <c r="F28" s="215">
        <v>5670000</v>
      </c>
      <c r="G28" s="220">
        <v>3000000</v>
      </c>
      <c r="H28" s="215"/>
      <c r="I28" s="215"/>
      <c r="J28" s="215"/>
      <c r="K28" s="215"/>
      <c r="L28" s="215"/>
      <c r="M28" s="220"/>
      <c r="N28" s="215"/>
      <c r="O28" s="215"/>
    </row>
  </sheetData>
  <mergeCells count="11">
    <mergeCell ref="A3:O3"/>
    <mergeCell ref="A4:L4"/>
    <mergeCell ref="D5:F5"/>
    <mergeCell ref="J5:O5"/>
    <mergeCell ref="A28:B28"/>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sheetPr>
  <dimension ref="A1:D36"/>
  <sheetViews>
    <sheetView showZeros="0" workbookViewId="0">
      <pane ySplit="1" topLeftCell="A2" activePane="bottomLeft" state="frozen"/>
      <selection/>
      <selection pane="bottomLeft" activeCell="B9" sqref="B9:B10"/>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16" t="s">
        <v>106</v>
      </c>
    </row>
    <row r="3" ht="31.5" customHeight="1" spans="1:4">
      <c r="A3" s="46" t="s">
        <v>107</v>
      </c>
      <c r="B3" s="187"/>
      <c r="C3" s="187"/>
      <c r="D3" s="187"/>
    </row>
    <row r="4" ht="17.25" customHeight="1" spans="1:4">
      <c r="A4" s="5" t="str">
        <f>'部门财务收支预算总表01-1'!A4</f>
        <v>单位名称：昆明市西山区残疾人联合会</v>
      </c>
      <c r="B4" s="188"/>
      <c r="C4" s="188"/>
      <c r="D4" s="117" t="s">
        <v>3</v>
      </c>
    </row>
    <row r="5" ht="24.65" customHeight="1" spans="1:4">
      <c r="A5" s="11" t="s">
        <v>4</v>
      </c>
      <c r="B5" s="13"/>
      <c r="C5" s="11" t="s">
        <v>5</v>
      </c>
      <c r="D5" s="13"/>
    </row>
    <row r="6" ht="15.65" customHeight="1" spans="1:4">
      <c r="A6" s="16" t="s">
        <v>6</v>
      </c>
      <c r="B6" s="189" t="s">
        <v>7</v>
      </c>
      <c r="C6" s="16" t="s">
        <v>108</v>
      </c>
      <c r="D6" s="189" t="s">
        <v>7</v>
      </c>
    </row>
    <row r="7" ht="14.15" customHeight="1" spans="1:4">
      <c r="A7" s="19"/>
      <c r="B7" s="18"/>
      <c r="C7" s="19"/>
      <c r="D7" s="18"/>
    </row>
    <row r="8" ht="29.15" customHeight="1" spans="1:4">
      <c r="A8" s="190" t="s">
        <v>109</v>
      </c>
      <c r="B8" s="191">
        <v>12245873.48</v>
      </c>
      <c r="C8" s="192" t="s">
        <v>110</v>
      </c>
      <c r="D8" s="191">
        <v>12245873.48</v>
      </c>
    </row>
    <row r="9" ht="29.15" customHeight="1" spans="1:4">
      <c r="A9" s="193" t="s">
        <v>111</v>
      </c>
      <c r="B9" s="95">
        <v>9245873.48</v>
      </c>
      <c r="C9" s="142" t="s">
        <v>112</v>
      </c>
      <c r="D9" s="95"/>
    </row>
    <row r="10" ht="29.15" customHeight="1" spans="1:4">
      <c r="A10" s="193" t="s">
        <v>113</v>
      </c>
      <c r="B10" s="95">
        <v>3000000</v>
      </c>
      <c r="C10" s="142" t="s">
        <v>114</v>
      </c>
      <c r="D10" s="95"/>
    </row>
    <row r="11" ht="29.15" customHeight="1" spans="1:4">
      <c r="A11" s="193" t="s">
        <v>115</v>
      </c>
      <c r="B11" s="95"/>
      <c r="C11" s="122" t="s">
        <v>116</v>
      </c>
      <c r="D11" s="194"/>
    </row>
    <row r="12" ht="29.15" customHeight="1" spans="1:4">
      <c r="A12" s="195" t="s">
        <v>117</v>
      </c>
      <c r="B12" s="194"/>
      <c r="C12" s="122" t="s">
        <v>118</v>
      </c>
      <c r="D12" s="194"/>
    </row>
    <row r="13" ht="29.15" customHeight="1" spans="1:4">
      <c r="A13" s="193" t="s">
        <v>111</v>
      </c>
      <c r="B13" s="174"/>
      <c r="C13" s="122" t="s">
        <v>119</v>
      </c>
      <c r="D13" s="194"/>
    </row>
    <row r="14" ht="29.15" customHeight="1" spans="1:4">
      <c r="A14" s="196" t="s">
        <v>113</v>
      </c>
      <c r="B14" s="174"/>
      <c r="C14" s="122" t="s">
        <v>120</v>
      </c>
      <c r="D14" s="194"/>
    </row>
    <row r="15" ht="29.15" customHeight="1" spans="1:4">
      <c r="A15" s="196" t="s">
        <v>115</v>
      </c>
      <c r="B15" s="194"/>
      <c r="C15" s="122" t="s">
        <v>121</v>
      </c>
      <c r="D15" s="194"/>
    </row>
    <row r="16" ht="29.15" customHeight="1" spans="1:4">
      <c r="A16" s="196"/>
      <c r="B16" s="194"/>
      <c r="C16" s="122" t="s">
        <v>122</v>
      </c>
      <c r="D16" s="174">
        <v>8893889.4</v>
      </c>
    </row>
    <row r="17" ht="29.15" customHeight="1" spans="1:4">
      <c r="A17" s="196"/>
      <c r="B17" s="194"/>
      <c r="C17" s="122" t="s">
        <v>123</v>
      </c>
      <c r="D17" s="174">
        <v>165852.08</v>
      </c>
    </row>
    <row r="18" ht="29.15" customHeight="1" spans="1:4">
      <c r="A18" s="196"/>
      <c r="B18" s="194"/>
      <c r="C18" s="122" t="s">
        <v>124</v>
      </c>
      <c r="D18" s="174"/>
    </row>
    <row r="19" ht="29.15" customHeight="1" spans="1:4">
      <c r="A19" s="196"/>
      <c r="B19" s="194"/>
      <c r="C19" s="122" t="s">
        <v>125</v>
      </c>
      <c r="D19" s="174"/>
    </row>
    <row r="20" ht="29.15" customHeight="1" spans="1:4">
      <c r="A20" s="196"/>
      <c r="B20" s="194"/>
      <c r="C20" s="122" t="s">
        <v>126</v>
      </c>
      <c r="D20" s="174"/>
    </row>
    <row r="21" ht="29.15" customHeight="1" spans="1:4">
      <c r="A21" s="196"/>
      <c r="B21" s="194"/>
      <c r="C21" s="122" t="s">
        <v>127</v>
      </c>
      <c r="D21" s="174"/>
    </row>
    <row r="22" ht="29.15" customHeight="1" spans="1:4">
      <c r="A22" s="196"/>
      <c r="B22" s="194"/>
      <c r="C22" s="122" t="s">
        <v>128</v>
      </c>
      <c r="D22" s="174"/>
    </row>
    <row r="23" ht="29.15" customHeight="1" spans="1:4">
      <c r="A23" s="196"/>
      <c r="B23" s="194"/>
      <c r="C23" s="122" t="s">
        <v>129</v>
      </c>
      <c r="D23" s="174"/>
    </row>
    <row r="24" ht="29.15" customHeight="1" spans="1:4">
      <c r="A24" s="196"/>
      <c r="B24" s="194"/>
      <c r="C24" s="122" t="s">
        <v>130</v>
      </c>
      <c r="D24" s="174"/>
    </row>
    <row r="25" ht="29.15" customHeight="1" spans="1:4">
      <c r="A25" s="196"/>
      <c r="B25" s="194"/>
      <c r="C25" s="122" t="s">
        <v>131</v>
      </c>
      <c r="D25" s="174"/>
    </row>
    <row r="26" ht="29.15" customHeight="1" spans="1:4">
      <c r="A26" s="196"/>
      <c r="B26" s="194"/>
      <c r="C26" s="122" t="s">
        <v>132</v>
      </c>
      <c r="D26" s="174"/>
    </row>
    <row r="27" ht="29.15" customHeight="1" spans="1:4">
      <c r="A27" s="196"/>
      <c r="B27" s="194"/>
      <c r="C27" s="122" t="s">
        <v>133</v>
      </c>
      <c r="D27" s="174">
        <v>186132</v>
      </c>
    </row>
    <row r="28" ht="29.15" customHeight="1" spans="1:4">
      <c r="A28" s="196"/>
      <c r="B28" s="194"/>
      <c r="C28" s="122" t="s">
        <v>134</v>
      </c>
      <c r="D28" s="174"/>
    </row>
    <row r="29" ht="29.15" customHeight="1" spans="1:4">
      <c r="A29" s="196"/>
      <c r="B29" s="194"/>
      <c r="C29" s="122" t="s">
        <v>135</v>
      </c>
      <c r="D29" s="174"/>
    </row>
    <row r="30" ht="29.15" customHeight="1" spans="1:4">
      <c r="A30" s="196"/>
      <c r="B30" s="194"/>
      <c r="C30" s="122" t="s">
        <v>136</v>
      </c>
      <c r="D30" s="174"/>
    </row>
    <row r="31" ht="29.15" customHeight="1" spans="1:4">
      <c r="A31" s="196"/>
      <c r="B31" s="194"/>
      <c r="C31" s="122" t="s">
        <v>137</v>
      </c>
      <c r="D31" s="174"/>
    </row>
    <row r="32" ht="29.15" customHeight="1" spans="1:4">
      <c r="A32" s="196"/>
      <c r="B32" s="194"/>
      <c r="C32" s="122" t="s">
        <v>138</v>
      </c>
      <c r="D32" s="174">
        <v>3000000</v>
      </c>
    </row>
    <row r="33" ht="29.15" customHeight="1" spans="1:4">
      <c r="A33" s="196"/>
      <c r="B33" s="194"/>
      <c r="C33" s="122" t="s">
        <v>139</v>
      </c>
      <c r="D33" s="194"/>
    </row>
    <row r="34" ht="29.15" customHeight="1" spans="1:4">
      <c r="A34" s="196"/>
      <c r="B34" s="194"/>
      <c r="C34" s="122" t="s">
        <v>140</v>
      </c>
      <c r="D34" s="194"/>
    </row>
    <row r="35" ht="29.15" customHeight="1" spans="1:4">
      <c r="A35" s="197"/>
      <c r="B35" s="194"/>
      <c r="C35" s="122" t="s">
        <v>141</v>
      </c>
      <c r="D35" s="194"/>
    </row>
    <row r="36" ht="29.15" customHeight="1" spans="1:4">
      <c r="A36" s="197" t="s">
        <v>142</v>
      </c>
      <c r="B36" s="194">
        <v>12245873.48</v>
      </c>
      <c r="C36" s="198" t="s">
        <v>53</v>
      </c>
      <c r="D36" s="194">
        <v>1245873.48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sheetPr>
  <dimension ref="A1:G29"/>
  <sheetViews>
    <sheetView showZeros="0" workbookViewId="0">
      <pane ySplit="1" topLeftCell="A2" activePane="bottomLeft" state="frozen"/>
      <selection/>
      <selection pane="bottomLeft" activeCell="D30" sqref="D30"/>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48"/>
      <c r="F2" s="56"/>
      <c r="G2" s="56" t="s">
        <v>143</v>
      </c>
    </row>
    <row r="3" ht="39" customHeight="1" spans="1:7">
      <c r="A3" s="4" t="s">
        <v>144</v>
      </c>
      <c r="B3" s="4"/>
      <c r="C3" s="4"/>
      <c r="D3" s="4"/>
      <c r="E3" s="4"/>
      <c r="F3" s="4"/>
      <c r="G3" s="4"/>
    </row>
    <row r="4" ht="18" customHeight="1" spans="1:7">
      <c r="A4" s="5" t="str">
        <f>'部门财务收支预算总表01-1'!A4</f>
        <v>单位名称：昆明市西山区残疾人联合会</v>
      </c>
      <c r="F4" s="120"/>
      <c r="G4" s="120" t="s">
        <v>3</v>
      </c>
    </row>
    <row r="5" ht="20.25" customHeight="1" spans="1:7">
      <c r="A5" s="176" t="s">
        <v>145</v>
      </c>
      <c r="B5" s="177"/>
      <c r="C5" s="178" t="s">
        <v>58</v>
      </c>
      <c r="D5" s="12" t="s">
        <v>84</v>
      </c>
      <c r="E5" s="12"/>
      <c r="F5" s="13"/>
      <c r="G5" s="178" t="s">
        <v>85</v>
      </c>
    </row>
    <row r="6" ht="20.25" customHeight="1" spans="1:7">
      <c r="A6" s="179" t="s">
        <v>75</v>
      </c>
      <c r="B6" s="180" t="s">
        <v>76</v>
      </c>
      <c r="C6" s="102"/>
      <c r="D6" s="102" t="s">
        <v>60</v>
      </c>
      <c r="E6" s="102" t="s">
        <v>146</v>
      </c>
      <c r="F6" s="102" t="s">
        <v>147</v>
      </c>
      <c r="G6" s="102"/>
    </row>
    <row r="7" ht="13.5" customHeight="1" spans="1:7">
      <c r="A7" s="181" t="s">
        <v>148</v>
      </c>
      <c r="B7" s="181" t="s">
        <v>149</v>
      </c>
      <c r="C7" s="181" t="s">
        <v>150</v>
      </c>
      <c r="D7" s="63"/>
      <c r="E7" s="181" t="s">
        <v>151</v>
      </c>
      <c r="F7" s="181" t="s">
        <v>152</v>
      </c>
      <c r="G7" s="181" t="s">
        <v>153</v>
      </c>
    </row>
    <row r="8" ht="13.5" customHeight="1" spans="1:7">
      <c r="A8" s="181" t="s">
        <v>154</v>
      </c>
      <c r="B8" s="181" t="s">
        <v>86</v>
      </c>
      <c r="C8" s="182">
        <v>8893889.4</v>
      </c>
      <c r="D8" s="182">
        <v>3223889.4</v>
      </c>
      <c r="E8" s="182">
        <v>2941738.04</v>
      </c>
      <c r="F8" s="182">
        <v>282151.36</v>
      </c>
      <c r="G8" s="182">
        <v>5670000</v>
      </c>
    </row>
    <row r="9" ht="13.5" customHeight="1" spans="1:7">
      <c r="A9" s="181" t="s">
        <v>155</v>
      </c>
      <c r="B9" s="181" t="s">
        <v>87</v>
      </c>
      <c r="C9" s="182">
        <v>303150</v>
      </c>
      <c r="D9" s="182">
        <v>303150</v>
      </c>
      <c r="E9" s="182">
        <v>303150</v>
      </c>
      <c r="F9" s="182"/>
      <c r="G9" s="182"/>
    </row>
    <row r="10" ht="13.5" customHeight="1" spans="1:7">
      <c r="A10" s="181" t="s">
        <v>156</v>
      </c>
      <c r="B10" s="181" t="s">
        <v>88</v>
      </c>
      <c r="C10" s="182">
        <v>202350</v>
      </c>
      <c r="D10" s="182">
        <v>202350</v>
      </c>
      <c r="E10" s="182">
        <v>202350</v>
      </c>
      <c r="F10" s="182"/>
      <c r="G10" s="182"/>
    </row>
    <row r="11" ht="13.5" customHeight="1" spans="1:7">
      <c r="A11" s="181" t="s">
        <v>157</v>
      </c>
      <c r="B11" s="181" t="s">
        <v>89</v>
      </c>
      <c r="C11" s="182">
        <v>100800</v>
      </c>
      <c r="D11" s="182">
        <v>100800</v>
      </c>
      <c r="E11" s="182">
        <v>100800</v>
      </c>
      <c r="F11" s="182"/>
      <c r="G11" s="182"/>
    </row>
    <row r="12" ht="13.5" customHeight="1" spans="1:7">
      <c r="A12" s="181" t="s">
        <v>158</v>
      </c>
      <c r="B12" s="181" t="s">
        <v>90</v>
      </c>
      <c r="C12" s="182">
        <v>8590739.4</v>
      </c>
      <c r="D12" s="182">
        <v>2920739.4</v>
      </c>
      <c r="E12" s="182">
        <v>2638588.04</v>
      </c>
      <c r="F12" s="182">
        <v>282151.36</v>
      </c>
      <c r="G12" s="182">
        <v>5670000</v>
      </c>
    </row>
    <row r="13" ht="13.5" customHeight="1" spans="1:7">
      <c r="A13" s="181" t="s">
        <v>159</v>
      </c>
      <c r="B13" s="181" t="s">
        <v>91</v>
      </c>
      <c r="C13" s="182">
        <v>1914011.4</v>
      </c>
      <c r="D13" s="182">
        <v>1914011.4</v>
      </c>
      <c r="E13" s="182">
        <v>1631860.04</v>
      </c>
      <c r="F13" s="182">
        <v>282151.36</v>
      </c>
      <c r="G13" s="182"/>
    </row>
    <row r="14" ht="13.5" customHeight="1" spans="1:7">
      <c r="A14" s="181" t="s">
        <v>160</v>
      </c>
      <c r="B14" s="181" t="s">
        <v>92</v>
      </c>
      <c r="C14" s="182">
        <v>441100</v>
      </c>
      <c r="D14" s="182"/>
      <c r="E14" s="182"/>
      <c r="F14" s="182"/>
      <c r="G14" s="182">
        <v>441100</v>
      </c>
    </row>
    <row r="15" ht="13.5" customHeight="1" spans="1:7">
      <c r="A15" s="181" t="s">
        <v>161</v>
      </c>
      <c r="B15" s="181" t="s">
        <v>93</v>
      </c>
      <c r="C15" s="182">
        <v>130000</v>
      </c>
      <c r="D15" s="182"/>
      <c r="E15" s="182"/>
      <c r="F15" s="182"/>
      <c r="G15" s="182">
        <v>130000</v>
      </c>
    </row>
    <row r="16" ht="13.5" customHeight="1" spans="1:7">
      <c r="A16" s="181" t="s">
        <v>162</v>
      </c>
      <c r="B16" s="181" t="s">
        <v>94</v>
      </c>
      <c r="C16" s="182">
        <v>6105628</v>
      </c>
      <c r="D16" s="182">
        <v>1006728</v>
      </c>
      <c r="E16" s="182">
        <v>1006728</v>
      </c>
      <c r="F16" s="182"/>
      <c r="G16" s="182">
        <v>5098900</v>
      </c>
    </row>
    <row r="17" ht="13.5" customHeight="1" spans="1:7">
      <c r="A17" s="181" t="s">
        <v>163</v>
      </c>
      <c r="B17" s="181" t="s">
        <v>95</v>
      </c>
      <c r="C17" s="182">
        <v>165852.08</v>
      </c>
      <c r="D17" s="182">
        <v>165852.08</v>
      </c>
      <c r="E17" s="182">
        <v>165852.08</v>
      </c>
      <c r="F17" s="182"/>
      <c r="G17" s="182"/>
    </row>
    <row r="18" ht="13.5" customHeight="1" spans="1:7">
      <c r="A18" s="181" t="s">
        <v>164</v>
      </c>
      <c r="B18" s="181" t="s">
        <v>96</v>
      </c>
      <c r="C18" s="182">
        <v>165852.08</v>
      </c>
      <c r="D18" s="182">
        <v>165852.08</v>
      </c>
      <c r="E18" s="182">
        <v>165852.08</v>
      </c>
      <c r="F18" s="182"/>
      <c r="G18" s="182"/>
    </row>
    <row r="19" ht="13.5" customHeight="1" spans="1:7">
      <c r="A19" s="181" t="s">
        <v>165</v>
      </c>
      <c r="B19" s="181" t="s">
        <v>97</v>
      </c>
      <c r="C19" s="182">
        <v>60949</v>
      </c>
      <c r="D19" s="182">
        <v>60949</v>
      </c>
      <c r="E19" s="182">
        <v>60949</v>
      </c>
      <c r="F19" s="182"/>
      <c r="G19" s="182"/>
    </row>
    <row r="20" ht="13.5" customHeight="1" spans="1:7">
      <c r="A20" s="181" t="s">
        <v>166</v>
      </c>
      <c r="B20" s="181" t="s">
        <v>98</v>
      </c>
      <c r="C20" s="182">
        <v>26121</v>
      </c>
      <c r="D20" s="182">
        <v>26121</v>
      </c>
      <c r="E20" s="182">
        <v>26121</v>
      </c>
      <c r="F20" s="182"/>
      <c r="G20" s="182"/>
    </row>
    <row r="21" ht="13.5" customHeight="1" spans="1:7">
      <c r="A21" s="181" t="s">
        <v>167</v>
      </c>
      <c r="B21" s="181" t="s">
        <v>99</v>
      </c>
      <c r="C21" s="182">
        <v>69538</v>
      </c>
      <c r="D21" s="182">
        <v>69538</v>
      </c>
      <c r="E21" s="182">
        <v>69538</v>
      </c>
      <c r="F21" s="182"/>
      <c r="G21" s="182"/>
    </row>
    <row r="22" ht="13.5" customHeight="1" spans="1:7">
      <c r="A22" s="181" t="s">
        <v>168</v>
      </c>
      <c r="B22" s="181" t="s">
        <v>100</v>
      </c>
      <c r="C22" s="182">
        <v>9244.08</v>
      </c>
      <c r="D22" s="182">
        <v>9244.08</v>
      </c>
      <c r="E22" s="182">
        <v>9244.08</v>
      </c>
      <c r="F22" s="182"/>
      <c r="G22" s="182"/>
    </row>
    <row r="23" ht="13.5" customHeight="1" spans="1:7">
      <c r="A23" s="181" t="s">
        <v>169</v>
      </c>
      <c r="B23" s="181" t="s">
        <v>101</v>
      </c>
      <c r="C23" s="182">
        <v>186132</v>
      </c>
      <c r="D23" s="182">
        <v>186132</v>
      </c>
      <c r="E23" s="182">
        <v>186132</v>
      </c>
      <c r="F23" s="182"/>
      <c r="G23" s="182"/>
    </row>
    <row r="24" ht="13.5" customHeight="1" spans="1:7">
      <c r="A24" s="181" t="s">
        <v>170</v>
      </c>
      <c r="B24" s="181" t="s">
        <v>171</v>
      </c>
      <c r="C24" s="182">
        <v>186132</v>
      </c>
      <c r="D24" s="182">
        <v>186132</v>
      </c>
      <c r="E24" s="182">
        <v>186132</v>
      </c>
      <c r="F24" s="182"/>
      <c r="G24" s="182"/>
    </row>
    <row r="25" ht="13.5" customHeight="1" spans="1:7">
      <c r="A25" s="183" t="s">
        <v>172</v>
      </c>
      <c r="B25" s="181" t="s">
        <v>102</v>
      </c>
      <c r="C25" s="182">
        <v>186132</v>
      </c>
      <c r="D25" s="182">
        <v>186132</v>
      </c>
      <c r="E25" s="182">
        <v>186132</v>
      </c>
      <c r="F25" s="182"/>
      <c r="G25" s="182"/>
    </row>
    <row r="26" s="149" customFormat="1" ht="18" customHeight="1" spans="1:7">
      <c r="A26" s="184" t="s">
        <v>105</v>
      </c>
      <c r="B26" s="185" t="s">
        <v>105</v>
      </c>
      <c r="C26" s="186">
        <v>9245873.48</v>
      </c>
      <c r="D26" s="186">
        <v>3575873.48</v>
      </c>
      <c r="E26" s="186">
        <v>3293722.12</v>
      </c>
      <c r="F26" s="186">
        <v>282151.36</v>
      </c>
      <c r="G26" s="186">
        <v>5670000</v>
      </c>
    </row>
    <row r="29" customHeight="1" spans="4:4">
      <c r="D29" s="115"/>
    </row>
  </sheetData>
  <mergeCells count="7">
    <mergeCell ref="A3:G3"/>
    <mergeCell ref="A4:E4"/>
    <mergeCell ref="A5:B5"/>
    <mergeCell ref="D5:F5"/>
    <mergeCell ref="A26:B26"/>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E9" sqref="E9"/>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69"/>
      <c r="B2" s="169"/>
      <c r="C2" s="64"/>
      <c r="F2" s="170" t="s">
        <v>173</v>
      </c>
    </row>
    <row r="3" ht="25.5" customHeight="1" spans="1:6">
      <c r="A3" s="171" t="s">
        <v>174</v>
      </c>
      <c r="B3" s="171"/>
      <c r="C3" s="171"/>
      <c r="D3" s="171"/>
      <c r="E3" s="171"/>
      <c r="F3" s="171"/>
    </row>
    <row r="4" ht="15.75" customHeight="1" spans="1:6">
      <c r="A4" s="5" t="str">
        <f>'部门财务收支预算总表01-1'!A4</f>
        <v>单位名称：昆明市西山区残疾人联合会</v>
      </c>
      <c r="B4" s="169"/>
      <c r="C4" s="64"/>
      <c r="F4" s="170" t="s">
        <v>175</v>
      </c>
    </row>
    <row r="5" ht="19.5" customHeight="1" spans="1:6">
      <c r="A5" s="10" t="s">
        <v>176</v>
      </c>
      <c r="B5" s="16" t="s">
        <v>177</v>
      </c>
      <c r="C5" s="11" t="s">
        <v>178</v>
      </c>
      <c r="D5" s="12"/>
      <c r="E5" s="13"/>
      <c r="F5" s="16" t="s">
        <v>179</v>
      </c>
    </row>
    <row r="6" ht="19.5" customHeight="1" spans="1:6">
      <c r="A6" s="18"/>
      <c r="B6" s="19"/>
      <c r="C6" s="63" t="s">
        <v>60</v>
      </c>
      <c r="D6" s="63" t="s">
        <v>180</v>
      </c>
      <c r="E6" s="63" t="s">
        <v>181</v>
      </c>
      <c r="F6" s="19"/>
    </row>
    <row r="7" ht="18.75" customHeight="1" spans="1:6">
      <c r="A7" s="172">
        <v>1</v>
      </c>
      <c r="B7" s="172">
        <v>2</v>
      </c>
      <c r="C7" s="173">
        <v>3</v>
      </c>
      <c r="D7" s="172">
        <v>4</v>
      </c>
      <c r="E7" s="172">
        <v>5</v>
      </c>
      <c r="F7" s="172">
        <v>6</v>
      </c>
    </row>
    <row r="8" ht="18.75" customHeight="1" spans="1:6">
      <c r="A8" s="174">
        <v>23000</v>
      </c>
      <c r="B8" s="174"/>
      <c r="C8" s="175">
        <v>22000</v>
      </c>
      <c r="D8" s="174"/>
      <c r="E8" s="174">
        <v>22000</v>
      </c>
      <c r="F8" s="174">
        <v>1000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67"/>
  <sheetViews>
    <sheetView showZeros="0" topLeftCell="F1" workbookViewId="0">
      <pane ySplit="1" topLeftCell="A47" activePane="bottomLeft" state="frozen"/>
      <selection/>
      <selection pane="bottomLeft" activeCell="L70" sqref="L70"/>
    </sheetView>
  </sheetViews>
  <sheetFormatPr defaultColWidth="9.14166666666667" defaultRowHeight="14.25" customHeight="1"/>
  <cols>
    <col min="1" max="1" width="22.6333333333333" customWidth="1"/>
    <col min="2" max="2" width="28.7" customWidth="1"/>
    <col min="3" max="3" width="23.8583333333333" style="149" customWidth="1"/>
    <col min="4" max="4" width="23.8583333333333" customWidth="1"/>
    <col min="5" max="5" width="14.6" customWidth="1"/>
    <col min="6" max="6" width="24" customWidth="1"/>
    <col min="7" max="7" width="14.7416666666667" customWidth="1"/>
    <col min="8" max="8" width="24.2583333333333" customWidth="1"/>
    <col min="9" max="14" width="15.3166666666667" customWidth="1"/>
    <col min="15" max="17" width="14.7416666666667" customWidth="1"/>
    <col min="18" max="18" width="14.8833333333333" customWidth="1"/>
    <col min="19" max="24" width="15.025" customWidth="1"/>
  </cols>
  <sheetData>
    <row r="1" customHeight="1" spans="2:24">
      <c r="B1" s="1"/>
      <c r="C1" s="37"/>
      <c r="D1" s="1"/>
      <c r="E1" s="1"/>
      <c r="F1" s="1"/>
      <c r="G1" s="1"/>
      <c r="H1" s="1"/>
      <c r="I1" s="1"/>
      <c r="J1" s="1"/>
      <c r="K1" s="1"/>
      <c r="L1" s="1"/>
      <c r="M1" s="1"/>
      <c r="N1" s="1"/>
      <c r="O1" s="1"/>
      <c r="P1" s="1"/>
      <c r="Q1" s="1"/>
      <c r="R1" s="1"/>
      <c r="S1" s="1"/>
      <c r="T1" s="1"/>
      <c r="U1" s="1"/>
      <c r="V1" s="1"/>
      <c r="W1" s="1"/>
      <c r="X1" s="1"/>
    </row>
    <row r="2" ht="13.5" customHeight="1" spans="5:24">
      <c r="E2" s="2"/>
      <c r="F2" s="2"/>
      <c r="G2" s="2"/>
      <c r="H2" s="2"/>
      <c r="V2" s="148"/>
      <c r="X2" s="56" t="s">
        <v>182</v>
      </c>
    </row>
    <row r="3" ht="27.75" customHeight="1" spans="2:24">
      <c r="B3" s="29" t="s">
        <v>183</v>
      </c>
      <c r="C3" s="150"/>
      <c r="D3" s="29"/>
      <c r="E3" s="29"/>
      <c r="F3" s="29"/>
      <c r="G3" s="29"/>
      <c r="H3" s="29"/>
      <c r="I3" s="29"/>
      <c r="J3" s="29"/>
      <c r="K3" s="29"/>
      <c r="L3" s="29"/>
      <c r="M3" s="29"/>
      <c r="N3" s="29"/>
      <c r="O3" s="29"/>
      <c r="P3" s="29"/>
      <c r="Q3" s="29"/>
      <c r="R3" s="29"/>
      <c r="S3" s="29"/>
      <c r="T3" s="29"/>
      <c r="U3" s="29"/>
      <c r="V3" s="29"/>
      <c r="W3" s="29"/>
      <c r="X3" s="29"/>
    </row>
    <row r="4" ht="13.5" customHeight="1" spans="1:24">
      <c r="A4" s="151" t="str">
        <f>'部门财务收支预算总表01-1'!A4</f>
        <v>单位名称：昆明市西山区残疾人联合会</v>
      </c>
      <c r="B4" s="5"/>
      <c r="C4" s="151"/>
      <c r="D4" s="151"/>
      <c r="E4" s="151"/>
      <c r="F4" s="151"/>
      <c r="G4" s="151"/>
      <c r="H4" s="151"/>
      <c r="I4" s="7"/>
      <c r="J4" s="7"/>
      <c r="K4" s="7"/>
      <c r="L4" s="7"/>
      <c r="M4" s="7"/>
      <c r="N4" s="7"/>
      <c r="O4" s="7"/>
      <c r="P4" s="7"/>
      <c r="Q4" s="7"/>
      <c r="R4" s="7"/>
      <c r="V4" s="148"/>
      <c r="X4" s="120" t="s">
        <v>175</v>
      </c>
    </row>
    <row r="5" ht="21.75" customHeight="1" spans="1:24">
      <c r="A5" s="98" t="s">
        <v>184</v>
      </c>
      <c r="B5" s="152" t="s">
        <v>185</v>
      </c>
      <c r="C5" s="153" t="s">
        <v>186</v>
      </c>
      <c r="D5" s="9" t="s">
        <v>187</v>
      </c>
      <c r="E5" s="10" t="s">
        <v>188</v>
      </c>
      <c r="F5" s="10" t="s">
        <v>189</v>
      </c>
      <c r="G5" s="10" t="s">
        <v>190</v>
      </c>
      <c r="H5" s="10" t="s">
        <v>191</v>
      </c>
      <c r="I5" s="63" t="s">
        <v>192</v>
      </c>
      <c r="J5" s="63"/>
      <c r="K5" s="63"/>
      <c r="L5" s="63"/>
      <c r="M5" s="145"/>
      <c r="N5" s="145"/>
      <c r="O5" s="145"/>
      <c r="P5" s="145"/>
      <c r="Q5" s="145"/>
      <c r="R5" s="48"/>
      <c r="S5" s="63"/>
      <c r="T5" s="63"/>
      <c r="U5" s="63"/>
      <c r="V5" s="63"/>
      <c r="W5" s="63"/>
      <c r="X5" s="63"/>
    </row>
    <row r="6" ht="21.75" customHeight="1" spans="1:24">
      <c r="A6" s="99"/>
      <c r="B6" s="75"/>
      <c r="C6" s="154"/>
      <c r="D6" s="14"/>
      <c r="E6" s="15"/>
      <c r="F6" s="15"/>
      <c r="G6" s="15"/>
      <c r="H6" s="15"/>
      <c r="I6" s="63" t="s">
        <v>193</v>
      </c>
      <c r="J6" s="48" t="s">
        <v>61</v>
      </c>
      <c r="K6" s="48"/>
      <c r="L6" s="48"/>
      <c r="M6" s="145"/>
      <c r="N6" s="145"/>
      <c r="O6" s="145" t="s">
        <v>194</v>
      </c>
      <c r="P6" s="145"/>
      <c r="Q6" s="145"/>
      <c r="R6" s="48" t="s">
        <v>64</v>
      </c>
      <c r="S6" s="63" t="s">
        <v>78</v>
      </c>
      <c r="T6" s="48"/>
      <c r="U6" s="48"/>
      <c r="V6" s="48"/>
      <c r="W6" s="48"/>
      <c r="X6" s="48"/>
    </row>
    <row r="7" ht="15" customHeight="1" spans="1:24">
      <c r="A7" s="99"/>
      <c r="B7" s="77"/>
      <c r="C7" s="155"/>
      <c r="D7" s="17"/>
      <c r="E7" s="18"/>
      <c r="F7" s="18"/>
      <c r="G7" s="18"/>
      <c r="H7" s="18"/>
      <c r="I7" s="63"/>
      <c r="J7" s="48" t="s">
        <v>195</v>
      </c>
      <c r="K7" s="48" t="s">
        <v>196</v>
      </c>
      <c r="L7" s="48" t="s">
        <v>197</v>
      </c>
      <c r="M7" s="160" t="s">
        <v>198</v>
      </c>
      <c r="N7" s="160" t="s">
        <v>199</v>
      </c>
      <c r="O7" s="160" t="s">
        <v>61</v>
      </c>
      <c r="P7" s="160" t="s">
        <v>62</v>
      </c>
      <c r="Q7" s="160" t="s">
        <v>63</v>
      </c>
      <c r="R7" s="48"/>
      <c r="S7" s="48" t="s">
        <v>60</v>
      </c>
      <c r="T7" s="48" t="s">
        <v>71</v>
      </c>
      <c r="U7" s="48" t="s">
        <v>200</v>
      </c>
      <c r="V7" s="48" t="s">
        <v>67</v>
      </c>
      <c r="W7" s="48" t="s">
        <v>68</v>
      </c>
      <c r="X7" s="48" t="s">
        <v>69</v>
      </c>
    </row>
    <row r="8" ht="27.75" customHeight="1" spans="1:24">
      <c r="A8" s="100"/>
      <c r="B8" s="77"/>
      <c r="C8" s="155"/>
      <c r="D8" s="17"/>
      <c r="E8" s="18"/>
      <c r="F8" s="18"/>
      <c r="G8" s="18"/>
      <c r="H8" s="18"/>
      <c r="I8" s="63"/>
      <c r="J8" s="48"/>
      <c r="K8" s="48"/>
      <c r="L8" s="48"/>
      <c r="M8" s="160"/>
      <c r="N8" s="160"/>
      <c r="O8" s="160"/>
      <c r="P8" s="160"/>
      <c r="Q8" s="160"/>
      <c r="R8" s="48"/>
      <c r="S8" s="48"/>
      <c r="T8" s="48"/>
      <c r="U8" s="48"/>
      <c r="V8" s="48"/>
      <c r="W8" s="48"/>
      <c r="X8" s="48"/>
    </row>
    <row r="9" ht="15" customHeight="1" spans="1:24">
      <c r="A9" s="101">
        <v>1</v>
      </c>
      <c r="B9" s="156">
        <v>2</v>
      </c>
      <c r="C9" s="157">
        <v>3</v>
      </c>
      <c r="D9" s="158">
        <v>4</v>
      </c>
      <c r="E9" s="158">
        <v>5</v>
      </c>
      <c r="F9" s="158">
        <v>6</v>
      </c>
      <c r="G9" s="158">
        <v>7</v>
      </c>
      <c r="H9" s="158">
        <v>8</v>
      </c>
      <c r="I9" s="158">
        <v>9</v>
      </c>
      <c r="J9" s="158">
        <v>10</v>
      </c>
      <c r="K9" s="158">
        <v>11</v>
      </c>
      <c r="L9" s="158">
        <v>12</v>
      </c>
      <c r="M9" s="158">
        <v>13</v>
      </c>
      <c r="N9" s="158">
        <v>14</v>
      </c>
      <c r="O9" s="158">
        <v>15</v>
      </c>
      <c r="P9" s="158">
        <v>16</v>
      </c>
      <c r="Q9" s="158">
        <v>17</v>
      </c>
      <c r="R9" s="158">
        <v>18</v>
      </c>
      <c r="S9" s="158">
        <v>19</v>
      </c>
      <c r="T9" s="158">
        <v>20</v>
      </c>
      <c r="U9" s="158">
        <v>21</v>
      </c>
      <c r="V9" s="158">
        <v>22</v>
      </c>
      <c r="W9" s="158">
        <v>23</v>
      </c>
      <c r="X9" s="158">
        <v>24</v>
      </c>
    </row>
    <row r="10" ht="15" customHeight="1" spans="1:24">
      <c r="A10" s="156" t="s">
        <v>201</v>
      </c>
      <c r="B10" s="156" t="s">
        <v>201</v>
      </c>
      <c r="C10" s="252" t="s">
        <v>202</v>
      </c>
      <c r="D10" s="158" t="s">
        <v>203</v>
      </c>
      <c r="E10" s="158">
        <v>2081101</v>
      </c>
      <c r="F10" s="158" t="s">
        <v>91</v>
      </c>
      <c r="G10" s="158">
        <v>30201</v>
      </c>
      <c r="H10" s="158" t="s">
        <v>204</v>
      </c>
      <c r="I10" s="161">
        <v>9650</v>
      </c>
      <c r="J10" s="161">
        <v>9650</v>
      </c>
      <c r="K10" s="161"/>
      <c r="L10" s="161"/>
      <c r="M10" s="161">
        <v>9650</v>
      </c>
      <c r="N10" s="161"/>
      <c r="O10" s="161"/>
      <c r="P10" s="161"/>
      <c r="Q10" s="161"/>
      <c r="R10" s="161"/>
      <c r="S10" s="158"/>
      <c r="T10" s="158"/>
      <c r="U10" s="158"/>
      <c r="V10" s="158"/>
      <c r="W10" s="158"/>
      <c r="X10" s="158"/>
    </row>
    <row r="11" ht="15" customHeight="1" spans="1:24">
      <c r="A11" s="156" t="s">
        <v>201</v>
      </c>
      <c r="B11" s="156" t="s">
        <v>201</v>
      </c>
      <c r="C11" s="252" t="s">
        <v>202</v>
      </c>
      <c r="D11" s="158" t="s">
        <v>203</v>
      </c>
      <c r="E11" s="158">
        <v>2081101</v>
      </c>
      <c r="F11" s="158" t="s">
        <v>91</v>
      </c>
      <c r="G11" s="158">
        <v>30201</v>
      </c>
      <c r="H11" s="158" t="s">
        <v>204</v>
      </c>
      <c r="I11" s="161">
        <v>10000</v>
      </c>
      <c r="J11" s="161">
        <v>10000</v>
      </c>
      <c r="K11" s="161"/>
      <c r="L11" s="161"/>
      <c r="M11" s="161">
        <v>10000</v>
      </c>
      <c r="N11" s="161"/>
      <c r="O11" s="161"/>
      <c r="P11" s="161"/>
      <c r="Q11" s="161"/>
      <c r="R11" s="161"/>
      <c r="S11" s="158"/>
      <c r="T11" s="158"/>
      <c r="U11" s="158"/>
      <c r="V11" s="158"/>
      <c r="W11" s="158"/>
      <c r="X11" s="158"/>
    </row>
    <row r="12" ht="15" customHeight="1" spans="1:24">
      <c r="A12" s="156" t="s">
        <v>201</v>
      </c>
      <c r="B12" s="156" t="s">
        <v>201</v>
      </c>
      <c r="C12" s="252" t="s">
        <v>202</v>
      </c>
      <c r="D12" s="158" t="s">
        <v>203</v>
      </c>
      <c r="E12" s="158">
        <v>2081101</v>
      </c>
      <c r="F12" s="158" t="s">
        <v>91</v>
      </c>
      <c r="G12" s="158">
        <v>30205</v>
      </c>
      <c r="H12" s="158" t="s">
        <v>205</v>
      </c>
      <c r="I12" s="161">
        <v>3670</v>
      </c>
      <c r="J12" s="161">
        <v>3670</v>
      </c>
      <c r="K12" s="161"/>
      <c r="L12" s="161"/>
      <c r="M12" s="161">
        <v>3670</v>
      </c>
      <c r="N12" s="161"/>
      <c r="O12" s="161"/>
      <c r="P12" s="161"/>
      <c r="Q12" s="161"/>
      <c r="R12" s="161"/>
      <c r="S12" s="158"/>
      <c r="T12" s="158"/>
      <c r="U12" s="158"/>
      <c r="V12" s="158"/>
      <c r="W12" s="158"/>
      <c r="X12" s="158"/>
    </row>
    <row r="13" ht="15" customHeight="1" spans="1:24">
      <c r="A13" s="156" t="s">
        <v>201</v>
      </c>
      <c r="B13" s="156" t="s">
        <v>201</v>
      </c>
      <c r="C13" s="252" t="s">
        <v>202</v>
      </c>
      <c r="D13" s="158" t="s">
        <v>203</v>
      </c>
      <c r="E13" s="158">
        <v>2081101</v>
      </c>
      <c r="F13" s="158" t="s">
        <v>91</v>
      </c>
      <c r="G13" s="158">
        <v>30205</v>
      </c>
      <c r="H13" s="158" t="s">
        <v>205</v>
      </c>
      <c r="I13" s="161">
        <v>2800</v>
      </c>
      <c r="J13" s="161">
        <v>2800</v>
      </c>
      <c r="K13" s="161"/>
      <c r="L13" s="161"/>
      <c r="M13" s="161">
        <v>2800</v>
      </c>
      <c r="N13" s="161"/>
      <c r="O13" s="161"/>
      <c r="P13" s="161"/>
      <c r="Q13" s="161"/>
      <c r="R13" s="161"/>
      <c r="S13" s="158"/>
      <c r="T13" s="158"/>
      <c r="U13" s="158"/>
      <c r="V13" s="158"/>
      <c r="W13" s="158"/>
      <c r="X13" s="158"/>
    </row>
    <row r="14" ht="15" customHeight="1" spans="1:24">
      <c r="A14" s="156" t="s">
        <v>201</v>
      </c>
      <c r="B14" s="156" t="s">
        <v>201</v>
      </c>
      <c r="C14" s="252" t="s">
        <v>202</v>
      </c>
      <c r="D14" s="158" t="s">
        <v>203</v>
      </c>
      <c r="E14" s="158">
        <v>2081101</v>
      </c>
      <c r="F14" s="158" t="s">
        <v>91</v>
      </c>
      <c r="G14" s="158">
        <v>30206</v>
      </c>
      <c r="H14" s="158" t="s">
        <v>206</v>
      </c>
      <c r="I14" s="161">
        <v>5670</v>
      </c>
      <c r="J14" s="161">
        <v>5670</v>
      </c>
      <c r="K14" s="161"/>
      <c r="L14" s="161"/>
      <c r="M14" s="161">
        <v>5670</v>
      </c>
      <c r="N14" s="161"/>
      <c r="O14" s="161"/>
      <c r="P14" s="161"/>
      <c r="Q14" s="161"/>
      <c r="R14" s="161"/>
      <c r="S14" s="158"/>
      <c r="T14" s="158"/>
      <c r="U14" s="158"/>
      <c r="V14" s="158"/>
      <c r="W14" s="158"/>
      <c r="X14" s="158"/>
    </row>
    <row r="15" ht="15" customHeight="1" spans="1:24">
      <c r="A15" s="156" t="s">
        <v>201</v>
      </c>
      <c r="B15" s="156" t="s">
        <v>201</v>
      </c>
      <c r="C15" s="252" t="s">
        <v>202</v>
      </c>
      <c r="D15" s="158" t="s">
        <v>203</v>
      </c>
      <c r="E15" s="158">
        <v>2081101</v>
      </c>
      <c r="F15" s="158" t="s">
        <v>91</v>
      </c>
      <c r="G15" s="158">
        <v>30207</v>
      </c>
      <c r="H15" s="158" t="s">
        <v>207</v>
      </c>
      <c r="I15" s="161">
        <v>5131</v>
      </c>
      <c r="J15" s="161">
        <v>5131</v>
      </c>
      <c r="K15" s="161"/>
      <c r="L15" s="161"/>
      <c r="M15" s="161">
        <v>5131</v>
      </c>
      <c r="N15" s="161"/>
      <c r="O15" s="161"/>
      <c r="P15" s="161"/>
      <c r="Q15" s="161"/>
      <c r="R15" s="161"/>
      <c r="S15" s="158"/>
      <c r="T15" s="158"/>
      <c r="U15" s="158"/>
      <c r="V15" s="158"/>
      <c r="W15" s="158"/>
      <c r="X15" s="158"/>
    </row>
    <row r="16" ht="15" customHeight="1" spans="1:24">
      <c r="A16" s="156" t="s">
        <v>201</v>
      </c>
      <c r="B16" s="156" t="s">
        <v>201</v>
      </c>
      <c r="C16" s="252" t="s">
        <v>202</v>
      </c>
      <c r="D16" s="158" t="s">
        <v>203</v>
      </c>
      <c r="E16" s="158">
        <v>2081101</v>
      </c>
      <c r="F16" s="158" t="s">
        <v>91</v>
      </c>
      <c r="G16" s="158">
        <v>30209</v>
      </c>
      <c r="H16" s="158" t="s">
        <v>208</v>
      </c>
      <c r="I16" s="161">
        <v>12000</v>
      </c>
      <c r="J16" s="161">
        <v>12000</v>
      </c>
      <c r="K16" s="161"/>
      <c r="L16" s="161"/>
      <c r="M16" s="161">
        <v>12000</v>
      </c>
      <c r="N16" s="161"/>
      <c r="O16" s="161"/>
      <c r="P16" s="161"/>
      <c r="Q16" s="161"/>
      <c r="R16" s="161"/>
      <c r="S16" s="158"/>
      <c r="T16" s="158"/>
      <c r="U16" s="158"/>
      <c r="V16" s="158"/>
      <c r="W16" s="158"/>
      <c r="X16" s="158"/>
    </row>
    <row r="17" ht="15" customHeight="1" spans="1:24">
      <c r="A17" s="156" t="s">
        <v>201</v>
      </c>
      <c r="B17" s="156" t="s">
        <v>201</v>
      </c>
      <c r="C17" s="252" t="s">
        <v>202</v>
      </c>
      <c r="D17" s="158" t="s">
        <v>203</v>
      </c>
      <c r="E17" s="158">
        <v>2081101</v>
      </c>
      <c r="F17" s="158" t="s">
        <v>91</v>
      </c>
      <c r="G17" s="158">
        <v>30211</v>
      </c>
      <c r="H17" s="158" t="s">
        <v>209</v>
      </c>
      <c r="I17" s="161">
        <v>16800</v>
      </c>
      <c r="J17" s="161">
        <v>16800</v>
      </c>
      <c r="K17" s="161"/>
      <c r="L17" s="161"/>
      <c r="M17" s="161">
        <v>16800</v>
      </c>
      <c r="N17" s="161"/>
      <c r="O17" s="161"/>
      <c r="P17" s="161"/>
      <c r="Q17" s="161"/>
      <c r="R17" s="161"/>
      <c r="S17" s="158"/>
      <c r="T17" s="158"/>
      <c r="U17" s="158"/>
      <c r="V17" s="158"/>
      <c r="W17" s="158"/>
      <c r="X17" s="158"/>
    </row>
    <row r="18" ht="15" customHeight="1" spans="1:24">
      <c r="A18" s="156" t="s">
        <v>201</v>
      </c>
      <c r="B18" s="156" t="s">
        <v>201</v>
      </c>
      <c r="C18" s="252" t="s">
        <v>202</v>
      </c>
      <c r="D18" s="158" t="s">
        <v>203</v>
      </c>
      <c r="E18" s="158">
        <v>2081101</v>
      </c>
      <c r="F18" s="158" t="s">
        <v>91</v>
      </c>
      <c r="G18" s="158">
        <v>30229</v>
      </c>
      <c r="H18" s="158" t="s">
        <v>210</v>
      </c>
      <c r="I18" s="161">
        <v>21000</v>
      </c>
      <c r="J18" s="161">
        <v>21000</v>
      </c>
      <c r="K18" s="161"/>
      <c r="L18" s="161"/>
      <c r="M18" s="161">
        <v>21000</v>
      </c>
      <c r="N18" s="161"/>
      <c r="O18" s="161"/>
      <c r="P18" s="161"/>
      <c r="Q18" s="161"/>
      <c r="R18" s="161"/>
      <c r="S18" s="158"/>
      <c r="T18" s="158"/>
      <c r="U18" s="158"/>
      <c r="V18" s="158"/>
      <c r="W18" s="158"/>
      <c r="X18" s="158"/>
    </row>
    <row r="19" ht="15" customHeight="1" spans="1:24">
      <c r="A19" s="156" t="s">
        <v>201</v>
      </c>
      <c r="B19" s="156" t="s">
        <v>201</v>
      </c>
      <c r="C19" s="252" t="s">
        <v>202</v>
      </c>
      <c r="D19" s="158" t="s">
        <v>203</v>
      </c>
      <c r="E19" s="158">
        <v>2081101</v>
      </c>
      <c r="F19" s="158" t="s">
        <v>91</v>
      </c>
      <c r="G19" s="158">
        <v>30239</v>
      </c>
      <c r="H19" s="158" t="s">
        <v>211</v>
      </c>
      <c r="I19" s="161">
        <v>6720</v>
      </c>
      <c r="J19" s="161">
        <v>6720</v>
      </c>
      <c r="K19" s="161"/>
      <c r="L19" s="161"/>
      <c r="M19" s="161">
        <v>6720</v>
      </c>
      <c r="N19" s="161"/>
      <c r="O19" s="161"/>
      <c r="P19" s="161"/>
      <c r="Q19" s="161"/>
      <c r="R19" s="161"/>
      <c r="S19" s="158"/>
      <c r="T19" s="158"/>
      <c r="U19" s="158"/>
      <c r="V19" s="158"/>
      <c r="W19" s="158"/>
      <c r="X19" s="158"/>
    </row>
    <row r="20" ht="15" customHeight="1" spans="1:24">
      <c r="A20" s="156" t="s">
        <v>201</v>
      </c>
      <c r="B20" s="156" t="s">
        <v>201</v>
      </c>
      <c r="C20" s="252" t="s">
        <v>202</v>
      </c>
      <c r="D20" s="158" t="s">
        <v>203</v>
      </c>
      <c r="E20" s="158">
        <v>2081101</v>
      </c>
      <c r="F20" s="158" t="s">
        <v>91</v>
      </c>
      <c r="G20" s="158">
        <v>30215</v>
      </c>
      <c r="H20" s="158" t="s">
        <v>212</v>
      </c>
      <c r="I20" s="161">
        <v>14000</v>
      </c>
      <c r="J20" s="161">
        <v>14000</v>
      </c>
      <c r="K20" s="161"/>
      <c r="L20" s="161"/>
      <c r="M20" s="161">
        <v>14000</v>
      </c>
      <c r="N20" s="161"/>
      <c r="O20" s="161"/>
      <c r="P20" s="161"/>
      <c r="Q20" s="161"/>
      <c r="R20" s="161"/>
      <c r="S20" s="158"/>
      <c r="T20" s="158"/>
      <c r="U20" s="158"/>
      <c r="V20" s="158"/>
      <c r="W20" s="158"/>
      <c r="X20" s="158"/>
    </row>
    <row r="21" ht="15" customHeight="1" spans="1:24">
      <c r="A21" s="156" t="s">
        <v>201</v>
      </c>
      <c r="B21" s="156" t="s">
        <v>201</v>
      </c>
      <c r="C21" s="252" t="s">
        <v>202</v>
      </c>
      <c r="D21" s="158" t="s">
        <v>203</v>
      </c>
      <c r="E21" s="158">
        <v>2081101</v>
      </c>
      <c r="F21" s="158" t="s">
        <v>91</v>
      </c>
      <c r="G21" s="158">
        <v>30216</v>
      </c>
      <c r="H21" s="158" t="s">
        <v>213</v>
      </c>
      <c r="I21" s="161">
        <v>2450</v>
      </c>
      <c r="J21" s="161">
        <v>2450</v>
      </c>
      <c r="K21" s="161"/>
      <c r="L21" s="161"/>
      <c r="M21" s="161">
        <v>2450</v>
      </c>
      <c r="N21" s="161"/>
      <c r="O21" s="161"/>
      <c r="P21" s="161"/>
      <c r="Q21" s="161"/>
      <c r="R21" s="161"/>
      <c r="S21" s="158"/>
      <c r="T21" s="158"/>
      <c r="U21" s="158"/>
      <c r="V21" s="158"/>
      <c r="W21" s="158"/>
      <c r="X21" s="158"/>
    </row>
    <row r="22" ht="15" customHeight="1" spans="1:24">
      <c r="A22" s="156" t="s">
        <v>201</v>
      </c>
      <c r="B22" s="156" t="s">
        <v>201</v>
      </c>
      <c r="C22" s="252" t="s">
        <v>202</v>
      </c>
      <c r="D22" s="158" t="s">
        <v>203</v>
      </c>
      <c r="E22" s="158">
        <v>2081101</v>
      </c>
      <c r="F22" s="158" t="s">
        <v>91</v>
      </c>
      <c r="G22" s="158">
        <v>30213</v>
      </c>
      <c r="H22" s="158" t="s">
        <v>214</v>
      </c>
      <c r="I22" s="161">
        <v>11200</v>
      </c>
      <c r="J22" s="161">
        <v>11200</v>
      </c>
      <c r="K22" s="161"/>
      <c r="L22" s="161"/>
      <c r="M22" s="161">
        <v>11200</v>
      </c>
      <c r="N22" s="161"/>
      <c r="O22" s="161"/>
      <c r="P22" s="161"/>
      <c r="Q22" s="161"/>
      <c r="R22" s="161"/>
      <c r="S22" s="158"/>
      <c r="T22" s="158"/>
      <c r="U22" s="158"/>
      <c r="V22" s="158"/>
      <c r="W22" s="158"/>
      <c r="X22" s="158"/>
    </row>
    <row r="23" ht="15" customHeight="1" spans="1:24">
      <c r="A23" s="156" t="s">
        <v>201</v>
      </c>
      <c r="B23" s="156" t="s">
        <v>201</v>
      </c>
      <c r="C23" s="252" t="s">
        <v>202</v>
      </c>
      <c r="D23" s="158" t="s">
        <v>203</v>
      </c>
      <c r="E23" s="158">
        <v>2081101</v>
      </c>
      <c r="F23" s="158" t="s">
        <v>91</v>
      </c>
      <c r="G23" s="158">
        <v>30201</v>
      </c>
      <c r="H23" s="158" t="s">
        <v>204</v>
      </c>
      <c r="I23" s="161">
        <v>8850</v>
      </c>
      <c r="J23" s="161">
        <v>8850</v>
      </c>
      <c r="K23" s="161"/>
      <c r="L23" s="161"/>
      <c r="M23" s="161">
        <v>8850</v>
      </c>
      <c r="N23" s="161"/>
      <c r="O23" s="161"/>
      <c r="P23" s="161"/>
      <c r="Q23" s="161"/>
      <c r="R23" s="161"/>
      <c r="S23" s="158"/>
      <c r="T23" s="158"/>
      <c r="U23" s="158"/>
      <c r="V23" s="158"/>
      <c r="W23" s="158"/>
      <c r="X23" s="158"/>
    </row>
    <row r="24" ht="15" customHeight="1" spans="1:24">
      <c r="A24" s="156" t="s">
        <v>201</v>
      </c>
      <c r="B24" s="156" t="s">
        <v>201</v>
      </c>
      <c r="C24" s="252" t="s">
        <v>202</v>
      </c>
      <c r="D24" s="158" t="s">
        <v>203</v>
      </c>
      <c r="E24" s="158">
        <v>2081101</v>
      </c>
      <c r="F24" s="158" t="s">
        <v>91</v>
      </c>
      <c r="G24" s="158">
        <v>30205</v>
      </c>
      <c r="H24" s="158" t="s">
        <v>205</v>
      </c>
      <c r="I24" s="161">
        <v>1200</v>
      </c>
      <c r="J24" s="161">
        <v>1200</v>
      </c>
      <c r="K24" s="161"/>
      <c r="L24" s="161"/>
      <c r="M24" s="161">
        <v>1200</v>
      </c>
      <c r="N24" s="161"/>
      <c r="O24" s="161"/>
      <c r="P24" s="161"/>
      <c r="Q24" s="161"/>
      <c r="R24" s="161"/>
      <c r="S24" s="158"/>
      <c r="T24" s="158"/>
      <c r="U24" s="158"/>
      <c r="V24" s="158"/>
      <c r="W24" s="158"/>
      <c r="X24" s="158"/>
    </row>
    <row r="25" ht="15" customHeight="1" spans="1:24">
      <c r="A25" s="156" t="s">
        <v>201</v>
      </c>
      <c r="B25" s="156" t="s">
        <v>201</v>
      </c>
      <c r="C25" s="252" t="s">
        <v>202</v>
      </c>
      <c r="D25" s="158" t="s">
        <v>203</v>
      </c>
      <c r="E25" s="158">
        <v>2081101</v>
      </c>
      <c r="F25" s="158" t="s">
        <v>91</v>
      </c>
      <c r="G25" s="158">
        <v>30207</v>
      </c>
      <c r="H25" s="158" t="s">
        <v>207</v>
      </c>
      <c r="I25" s="161">
        <v>2199</v>
      </c>
      <c r="J25" s="161">
        <v>2199</v>
      </c>
      <c r="K25" s="161"/>
      <c r="L25" s="161"/>
      <c r="M25" s="161">
        <v>2199</v>
      </c>
      <c r="N25" s="161"/>
      <c r="O25" s="161"/>
      <c r="P25" s="161"/>
      <c r="Q25" s="161"/>
      <c r="R25" s="161"/>
      <c r="S25" s="158"/>
      <c r="T25" s="158"/>
      <c r="U25" s="158"/>
      <c r="V25" s="158"/>
      <c r="W25" s="158"/>
      <c r="X25" s="158"/>
    </row>
    <row r="26" ht="15" customHeight="1" spans="1:24">
      <c r="A26" s="156" t="s">
        <v>201</v>
      </c>
      <c r="B26" s="156" t="s">
        <v>201</v>
      </c>
      <c r="C26" s="252" t="s">
        <v>202</v>
      </c>
      <c r="D26" s="158" t="s">
        <v>203</v>
      </c>
      <c r="E26" s="158">
        <v>2081101</v>
      </c>
      <c r="F26" s="158" t="s">
        <v>91</v>
      </c>
      <c r="G26" s="158">
        <v>30211</v>
      </c>
      <c r="H26" s="158" t="s">
        <v>209</v>
      </c>
      <c r="I26" s="161">
        <v>7200</v>
      </c>
      <c r="J26" s="161">
        <v>7200</v>
      </c>
      <c r="K26" s="161"/>
      <c r="L26" s="161"/>
      <c r="M26" s="161">
        <v>7200</v>
      </c>
      <c r="N26" s="161"/>
      <c r="O26" s="161"/>
      <c r="P26" s="161"/>
      <c r="Q26" s="161"/>
      <c r="R26" s="161"/>
      <c r="S26" s="158"/>
      <c r="T26" s="158"/>
      <c r="U26" s="158"/>
      <c r="V26" s="158"/>
      <c r="W26" s="158"/>
      <c r="X26" s="158"/>
    </row>
    <row r="27" ht="15" customHeight="1" spans="1:24">
      <c r="A27" s="156" t="s">
        <v>201</v>
      </c>
      <c r="B27" s="156" t="s">
        <v>201</v>
      </c>
      <c r="C27" s="252" t="s">
        <v>202</v>
      </c>
      <c r="D27" s="158" t="s">
        <v>203</v>
      </c>
      <c r="E27" s="158">
        <v>2081101</v>
      </c>
      <c r="F27" s="158" t="s">
        <v>91</v>
      </c>
      <c r="G27" s="158">
        <v>30213</v>
      </c>
      <c r="H27" s="158" t="s">
        <v>214</v>
      </c>
      <c r="I27" s="161">
        <v>4800</v>
      </c>
      <c r="J27" s="161">
        <v>4800</v>
      </c>
      <c r="K27" s="161"/>
      <c r="L27" s="161"/>
      <c r="M27" s="161">
        <v>4800</v>
      </c>
      <c r="N27" s="161"/>
      <c r="O27" s="161"/>
      <c r="P27" s="161"/>
      <c r="Q27" s="161"/>
      <c r="R27" s="161"/>
      <c r="S27" s="158"/>
      <c r="T27" s="158"/>
      <c r="U27" s="158"/>
      <c r="V27" s="158"/>
      <c r="W27" s="158"/>
      <c r="X27" s="158"/>
    </row>
    <row r="28" ht="15" customHeight="1" spans="1:24">
      <c r="A28" s="156" t="s">
        <v>201</v>
      </c>
      <c r="B28" s="156" t="s">
        <v>201</v>
      </c>
      <c r="C28" s="252" t="s">
        <v>202</v>
      </c>
      <c r="D28" s="158" t="s">
        <v>203</v>
      </c>
      <c r="E28" s="158">
        <v>2081101</v>
      </c>
      <c r="F28" s="158" t="s">
        <v>91</v>
      </c>
      <c r="G28" s="158">
        <v>30216</v>
      </c>
      <c r="H28" s="158" t="s">
        <v>213</v>
      </c>
      <c r="I28" s="161">
        <v>1050</v>
      </c>
      <c r="J28" s="161">
        <v>1050</v>
      </c>
      <c r="K28" s="161"/>
      <c r="L28" s="161"/>
      <c r="M28" s="161">
        <v>1050</v>
      </c>
      <c r="N28" s="161"/>
      <c r="O28" s="161"/>
      <c r="P28" s="161"/>
      <c r="Q28" s="161"/>
      <c r="R28" s="161"/>
      <c r="S28" s="158"/>
      <c r="T28" s="158"/>
      <c r="U28" s="158"/>
      <c r="V28" s="158"/>
      <c r="W28" s="158"/>
      <c r="X28" s="158"/>
    </row>
    <row r="29" ht="15" customHeight="1" spans="1:24">
      <c r="A29" s="156" t="s">
        <v>201</v>
      </c>
      <c r="B29" s="156" t="s">
        <v>201</v>
      </c>
      <c r="C29" s="252" t="s">
        <v>202</v>
      </c>
      <c r="D29" s="158" t="s">
        <v>203</v>
      </c>
      <c r="E29" s="158">
        <v>2081101</v>
      </c>
      <c r="F29" s="158" t="s">
        <v>91</v>
      </c>
      <c r="G29" s="158">
        <v>30229</v>
      </c>
      <c r="H29" s="158" t="s">
        <v>210</v>
      </c>
      <c r="I29" s="161">
        <v>9000</v>
      </c>
      <c r="J29" s="161">
        <v>9000</v>
      </c>
      <c r="K29" s="161"/>
      <c r="L29" s="161"/>
      <c r="M29" s="161">
        <v>9000</v>
      </c>
      <c r="N29" s="161"/>
      <c r="O29" s="161"/>
      <c r="P29" s="161"/>
      <c r="Q29" s="161"/>
      <c r="R29" s="161"/>
      <c r="S29" s="158"/>
      <c r="T29" s="158"/>
      <c r="U29" s="158"/>
      <c r="V29" s="158"/>
      <c r="W29" s="158"/>
      <c r="X29" s="158"/>
    </row>
    <row r="30" ht="15" customHeight="1" spans="1:24">
      <c r="A30" s="156" t="s">
        <v>201</v>
      </c>
      <c r="B30" s="156" t="s">
        <v>201</v>
      </c>
      <c r="C30" s="252" t="s">
        <v>215</v>
      </c>
      <c r="D30" s="158" t="s">
        <v>216</v>
      </c>
      <c r="E30" s="158">
        <v>2081101</v>
      </c>
      <c r="F30" s="158" t="s">
        <v>91</v>
      </c>
      <c r="G30" s="158">
        <v>30231</v>
      </c>
      <c r="H30" s="158" t="s">
        <v>217</v>
      </c>
      <c r="I30" s="161">
        <v>22000</v>
      </c>
      <c r="J30" s="161">
        <v>22000</v>
      </c>
      <c r="K30" s="161"/>
      <c r="L30" s="161"/>
      <c r="M30" s="161">
        <v>22000</v>
      </c>
      <c r="N30" s="161"/>
      <c r="O30" s="161"/>
      <c r="P30" s="161"/>
      <c r="Q30" s="161"/>
      <c r="R30" s="161"/>
      <c r="S30" s="158"/>
      <c r="T30" s="158"/>
      <c r="U30" s="158"/>
      <c r="V30" s="158"/>
      <c r="W30" s="158"/>
      <c r="X30" s="158"/>
    </row>
    <row r="31" ht="15" customHeight="1" spans="1:24">
      <c r="A31" s="156" t="s">
        <v>201</v>
      </c>
      <c r="B31" s="156" t="s">
        <v>201</v>
      </c>
      <c r="C31" s="252" t="s">
        <v>218</v>
      </c>
      <c r="D31" s="158" t="s">
        <v>219</v>
      </c>
      <c r="E31" s="158">
        <v>2080599</v>
      </c>
      <c r="F31" s="158" t="s">
        <v>89</v>
      </c>
      <c r="G31" s="158">
        <v>30305</v>
      </c>
      <c r="H31" s="158" t="s">
        <v>220</v>
      </c>
      <c r="I31" s="161">
        <v>43200</v>
      </c>
      <c r="J31" s="161">
        <v>43200</v>
      </c>
      <c r="K31" s="161"/>
      <c r="L31" s="161"/>
      <c r="M31" s="161">
        <v>43200</v>
      </c>
      <c r="N31" s="161"/>
      <c r="O31" s="161"/>
      <c r="P31" s="161"/>
      <c r="Q31" s="161"/>
      <c r="R31" s="161"/>
      <c r="S31" s="158"/>
      <c r="T31" s="158"/>
      <c r="U31" s="158"/>
      <c r="V31" s="158"/>
      <c r="W31" s="158"/>
      <c r="X31" s="158"/>
    </row>
    <row r="32" ht="15" customHeight="1" spans="1:24">
      <c r="A32" s="156" t="s">
        <v>201</v>
      </c>
      <c r="B32" s="156" t="s">
        <v>201</v>
      </c>
      <c r="C32" s="252" t="s">
        <v>218</v>
      </c>
      <c r="D32" s="158" t="s">
        <v>219</v>
      </c>
      <c r="E32" s="158">
        <v>2080599</v>
      </c>
      <c r="F32" s="158" t="s">
        <v>89</v>
      </c>
      <c r="G32" s="158">
        <v>30305</v>
      </c>
      <c r="H32" s="158" t="s">
        <v>220</v>
      </c>
      <c r="I32" s="161">
        <v>57600</v>
      </c>
      <c r="J32" s="161">
        <v>57600</v>
      </c>
      <c r="K32" s="161"/>
      <c r="L32" s="161"/>
      <c r="M32" s="161">
        <v>57600</v>
      </c>
      <c r="N32" s="161"/>
      <c r="O32" s="161"/>
      <c r="P32" s="161"/>
      <c r="Q32" s="161"/>
      <c r="R32" s="161"/>
      <c r="S32" s="158"/>
      <c r="T32" s="158"/>
      <c r="U32" s="158"/>
      <c r="V32" s="158"/>
      <c r="W32" s="158"/>
      <c r="X32" s="158"/>
    </row>
    <row r="33" ht="15" customHeight="1" spans="1:24">
      <c r="A33" s="156" t="s">
        <v>201</v>
      </c>
      <c r="B33" s="156" t="s">
        <v>201</v>
      </c>
      <c r="C33" s="252" t="s">
        <v>221</v>
      </c>
      <c r="D33" s="158" t="s">
        <v>222</v>
      </c>
      <c r="E33" s="158">
        <v>2081101</v>
      </c>
      <c r="F33" s="158" t="s">
        <v>91</v>
      </c>
      <c r="G33" s="158">
        <v>30229</v>
      </c>
      <c r="H33" s="158" t="s">
        <v>210</v>
      </c>
      <c r="I33" s="161">
        <v>9600</v>
      </c>
      <c r="J33" s="161">
        <v>9600</v>
      </c>
      <c r="K33" s="161"/>
      <c r="L33" s="161"/>
      <c r="M33" s="161">
        <v>9600</v>
      </c>
      <c r="N33" s="161"/>
      <c r="O33" s="161"/>
      <c r="P33" s="161"/>
      <c r="Q33" s="161"/>
      <c r="R33" s="161"/>
      <c r="S33" s="158"/>
      <c r="T33" s="158"/>
      <c r="U33" s="158"/>
      <c r="V33" s="158"/>
      <c r="W33" s="158"/>
      <c r="X33" s="158"/>
    </row>
    <row r="34" ht="15" customHeight="1" spans="1:24">
      <c r="A34" s="156" t="s">
        <v>201</v>
      </c>
      <c r="B34" s="156" t="s">
        <v>201</v>
      </c>
      <c r="C34" s="252" t="s">
        <v>223</v>
      </c>
      <c r="D34" s="158" t="s">
        <v>224</v>
      </c>
      <c r="E34" s="158">
        <v>2081199</v>
      </c>
      <c r="F34" s="158" t="s">
        <v>94</v>
      </c>
      <c r="G34" s="158">
        <v>30199</v>
      </c>
      <c r="H34" s="158" t="s">
        <v>225</v>
      </c>
      <c r="I34" s="161">
        <v>508368</v>
      </c>
      <c r="J34" s="161">
        <v>508368</v>
      </c>
      <c r="K34" s="161"/>
      <c r="L34" s="161"/>
      <c r="M34" s="161">
        <v>508368</v>
      </c>
      <c r="N34" s="161"/>
      <c r="O34" s="161"/>
      <c r="P34" s="161"/>
      <c r="Q34" s="161"/>
      <c r="R34" s="161"/>
      <c r="S34" s="158"/>
      <c r="T34" s="158"/>
      <c r="U34" s="158"/>
      <c r="V34" s="158"/>
      <c r="W34" s="158"/>
      <c r="X34" s="158"/>
    </row>
    <row r="35" ht="15" customHeight="1" spans="1:24">
      <c r="A35" s="156" t="s">
        <v>201</v>
      </c>
      <c r="B35" s="156" t="s">
        <v>201</v>
      </c>
      <c r="C35" s="252" t="s">
        <v>223</v>
      </c>
      <c r="D35" s="158" t="s">
        <v>224</v>
      </c>
      <c r="E35" s="158">
        <v>2081199</v>
      </c>
      <c r="F35" s="158" t="s">
        <v>94</v>
      </c>
      <c r="G35" s="158">
        <v>30199</v>
      </c>
      <c r="H35" s="158" t="s">
        <v>225</v>
      </c>
      <c r="I35" s="161">
        <v>84888</v>
      </c>
      <c r="J35" s="161">
        <v>84888</v>
      </c>
      <c r="K35" s="161"/>
      <c r="L35" s="161"/>
      <c r="M35" s="161">
        <v>84888</v>
      </c>
      <c r="N35" s="161"/>
      <c r="O35" s="161"/>
      <c r="P35" s="161"/>
      <c r="Q35" s="161"/>
      <c r="R35" s="161"/>
      <c r="S35" s="158"/>
      <c r="T35" s="158"/>
      <c r="U35" s="158"/>
      <c r="V35" s="158"/>
      <c r="W35" s="158"/>
      <c r="X35" s="158"/>
    </row>
    <row r="36" ht="15" customHeight="1" spans="1:24">
      <c r="A36" s="156" t="s">
        <v>201</v>
      </c>
      <c r="B36" s="156" t="s">
        <v>201</v>
      </c>
      <c r="C36" s="252" t="s">
        <v>223</v>
      </c>
      <c r="D36" s="158" t="s">
        <v>224</v>
      </c>
      <c r="E36" s="158">
        <v>2081199</v>
      </c>
      <c r="F36" s="158" t="s">
        <v>94</v>
      </c>
      <c r="G36" s="158">
        <v>30199</v>
      </c>
      <c r="H36" s="158" t="s">
        <v>225</v>
      </c>
      <c r="I36" s="161">
        <v>20496</v>
      </c>
      <c r="J36" s="161">
        <v>20496</v>
      </c>
      <c r="K36" s="161"/>
      <c r="L36" s="161"/>
      <c r="M36" s="161">
        <v>20496</v>
      </c>
      <c r="N36" s="161"/>
      <c r="O36" s="161"/>
      <c r="P36" s="161"/>
      <c r="Q36" s="161"/>
      <c r="R36" s="161"/>
      <c r="S36" s="158"/>
      <c r="T36" s="158"/>
      <c r="U36" s="158"/>
      <c r="V36" s="158"/>
      <c r="W36" s="158"/>
      <c r="X36" s="158"/>
    </row>
    <row r="37" ht="15" customHeight="1" spans="1:24">
      <c r="A37" s="156" t="s">
        <v>201</v>
      </c>
      <c r="B37" s="156" t="s">
        <v>201</v>
      </c>
      <c r="C37" s="252" t="s">
        <v>223</v>
      </c>
      <c r="D37" s="158" t="s">
        <v>224</v>
      </c>
      <c r="E37" s="158">
        <v>2081199</v>
      </c>
      <c r="F37" s="158" t="s">
        <v>94</v>
      </c>
      <c r="G37" s="158">
        <v>30199</v>
      </c>
      <c r="H37" s="158" t="s">
        <v>225</v>
      </c>
      <c r="I37" s="161">
        <v>122976</v>
      </c>
      <c r="J37" s="161">
        <v>122976</v>
      </c>
      <c r="K37" s="161"/>
      <c r="L37" s="161"/>
      <c r="M37" s="161">
        <v>122976</v>
      </c>
      <c r="N37" s="161"/>
      <c r="O37" s="161"/>
      <c r="P37" s="161"/>
      <c r="Q37" s="161"/>
      <c r="R37" s="161"/>
      <c r="S37" s="158"/>
      <c r="T37" s="158"/>
      <c r="U37" s="158"/>
      <c r="V37" s="158"/>
      <c r="W37" s="158"/>
      <c r="X37" s="158"/>
    </row>
    <row r="38" ht="15" customHeight="1" spans="1:24">
      <c r="A38" s="156" t="s">
        <v>201</v>
      </c>
      <c r="B38" s="156" t="s">
        <v>201</v>
      </c>
      <c r="C38" s="252" t="s">
        <v>226</v>
      </c>
      <c r="D38" s="158" t="s">
        <v>102</v>
      </c>
      <c r="E38" s="158">
        <v>2210201</v>
      </c>
      <c r="F38" s="158" t="s">
        <v>102</v>
      </c>
      <c r="G38" s="158">
        <v>30113</v>
      </c>
      <c r="H38" s="158" t="s">
        <v>102</v>
      </c>
      <c r="I38" s="161">
        <v>186132</v>
      </c>
      <c r="J38" s="161">
        <v>186132</v>
      </c>
      <c r="K38" s="161"/>
      <c r="L38" s="161"/>
      <c r="M38" s="161">
        <v>186132</v>
      </c>
      <c r="N38" s="161"/>
      <c r="O38" s="161"/>
      <c r="P38" s="161"/>
      <c r="Q38" s="161"/>
      <c r="R38" s="161"/>
      <c r="S38" s="158"/>
      <c r="T38" s="158"/>
      <c r="U38" s="158"/>
      <c r="V38" s="158"/>
      <c r="W38" s="158"/>
      <c r="X38" s="158"/>
    </row>
    <row r="39" ht="15" customHeight="1" spans="1:24">
      <c r="A39" s="156" t="s">
        <v>201</v>
      </c>
      <c r="B39" s="156" t="s">
        <v>201</v>
      </c>
      <c r="C39" s="252" t="s">
        <v>227</v>
      </c>
      <c r="D39" s="158" t="s">
        <v>228</v>
      </c>
      <c r="E39" s="158">
        <v>2081101</v>
      </c>
      <c r="F39" s="158" t="s">
        <v>91</v>
      </c>
      <c r="G39" s="158">
        <v>30101</v>
      </c>
      <c r="H39" s="158" t="s">
        <v>229</v>
      </c>
      <c r="I39" s="161">
        <v>337752</v>
      </c>
      <c r="J39" s="161">
        <v>337752</v>
      </c>
      <c r="K39" s="161"/>
      <c r="L39" s="161"/>
      <c r="M39" s="161">
        <v>337752</v>
      </c>
      <c r="N39" s="161"/>
      <c r="O39" s="161"/>
      <c r="P39" s="161"/>
      <c r="Q39" s="161"/>
      <c r="R39" s="161"/>
      <c r="S39" s="158"/>
      <c r="T39" s="158"/>
      <c r="U39" s="158"/>
      <c r="V39" s="158"/>
      <c r="W39" s="158"/>
      <c r="X39" s="158"/>
    </row>
    <row r="40" ht="15" customHeight="1" spans="1:24">
      <c r="A40" s="156" t="s">
        <v>201</v>
      </c>
      <c r="B40" s="156" t="s">
        <v>201</v>
      </c>
      <c r="C40" s="252" t="s">
        <v>227</v>
      </c>
      <c r="D40" s="158" t="s">
        <v>228</v>
      </c>
      <c r="E40" s="158">
        <v>2081101</v>
      </c>
      <c r="F40" s="158" t="s">
        <v>91</v>
      </c>
      <c r="G40" s="158">
        <v>30102</v>
      </c>
      <c r="H40" s="158" t="s">
        <v>230</v>
      </c>
      <c r="I40" s="161">
        <v>84000</v>
      </c>
      <c r="J40" s="161">
        <v>84000</v>
      </c>
      <c r="K40" s="161"/>
      <c r="L40" s="161"/>
      <c r="M40" s="161">
        <v>84000</v>
      </c>
      <c r="N40" s="161"/>
      <c r="O40" s="161"/>
      <c r="P40" s="161"/>
      <c r="Q40" s="161"/>
      <c r="R40" s="161"/>
      <c r="S40" s="158"/>
      <c r="T40" s="158"/>
      <c r="U40" s="158"/>
      <c r="V40" s="158"/>
      <c r="W40" s="158"/>
      <c r="X40" s="158"/>
    </row>
    <row r="41" ht="15" customHeight="1" spans="1:24">
      <c r="A41" s="156" t="s">
        <v>201</v>
      </c>
      <c r="B41" s="156" t="s">
        <v>201</v>
      </c>
      <c r="C41" s="252" t="s">
        <v>227</v>
      </c>
      <c r="D41" s="158" t="s">
        <v>228</v>
      </c>
      <c r="E41" s="158">
        <v>2081101</v>
      </c>
      <c r="F41" s="158" t="s">
        <v>91</v>
      </c>
      <c r="G41" s="158">
        <v>30102</v>
      </c>
      <c r="H41" s="158" t="s">
        <v>230</v>
      </c>
      <c r="I41" s="161">
        <v>364704</v>
      </c>
      <c r="J41" s="161">
        <v>364704</v>
      </c>
      <c r="K41" s="161"/>
      <c r="L41" s="161"/>
      <c r="M41" s="161">
        <v>364704</v>
      </c>
      <c r="N41" s="161"/>
      <c r="O41" s="161"/>
      <c r="P41" s="161"/>
      <c r="Q41" s="161"/>
      <c r="R41" s="161"/>
      <c r="S41" s="158"/>
      <c r="T41" s="158"/>
      <c r="U41" s="158"/>
      <c r="V41" s="158"/>
      <c r="W41" s="158"/>
      <c r="X41" s="158"/>
    </row>
    <row r="42" ht="15" customHeight="1" spans="1:24">
      <c r="A42" s="156" t="s">
        <v>201</v>
      </c>
      <c r="B42" s="156" t="s">
        <v>201</v>
      </c>
      <c r="C42" s="252" t="s">
        <v>227</v>
      </c>
      <c r="D42" s="158" t="s">
        <v>228</v>
      </c>
      <c r="E42" s="158">
        <v>2081101</v>
      </c>
      <c r="F42" s="158" t="s">
        <v>91</v>
      </c>
      <c r="G42" s="158">
        <v>30103</v>
      </c>
      <c r="H42" s="158" t="s">
        <v>231</v>
      </c>
      <c r="I42" s="161">
        <v>28146</v>
      </c>
      <c r="J42" s="161">
        <v>28146</v>
      </c>
      <c r="K42" s="161"/>
      <c r="L42" s="161"/>
      <c r="M42" s="161">
        <v>28146</v>
      </c>
      <c r="N42" s="161"/>
      <c r="O42" s="161"/>
      <c r="P42" s="161"/>
      <c r="Q42" s="161"/>
      <c r="R42" s="161"/>
      <c r="S42" s="158"/>
      <c r="T42" s="158"/>
      <c r="U42" s="158"/>
      <c r="V42" s="158"/>
      <c r="W42" s="158"/>
      <c r="X42" s="158"/>
    </row>
    <row r="43" ht="15" customHeight="1" spans="1:24">
      <c r="A43" s="156" t="s">
        <v>201</v>
      </c>
      <c r="B43" s="156" t="s">
        <v>201</v>
      </c>
      <c r="C43" s="252" t="s">
        <v>232</v>
      </c>
      <c r="D43" s="158" t="s">
        <v>233</v>
      </c>
      <c r="E43" s="158">
        <v>2081101</v>
      </c>
      <c r="F43" s="158" t="s">
        <v>91</v>
      </c>
      <c r="G43" s="158">
        <v>30101</v>
      </c>
      <c r="H43" s="158" t="s">
        <v>229</v>
      </c>
      <c r="I43" s="161">
        <v>170316</v>
      </c>
      <c r="J43" s="161">
        <v>170316</v>
      </c>
      <c r="K43" s="161"/>
      <c r="L43" s="161"/>
      <c r="M43" s="161">
        <v>170316</v>
      </c>
      <c r="N43" s="161"/>
      <c r="O43" s="161"/>
      <c r="P43" s="161"/>
      <c r="Q43" s="161"/>
      <c r="R43" s="161"/>
      <c r="S43" s="158"/>
      <c r="T43" s="158"/>
      <c r="U43" s="158"/>
      <c r="V43" s="158"/>
      <c r="W43" s="158"/>
      <c r="X43" s="158"/>
    </row>
    <row r="44" ht="15" customHeight="1" spans="1:24">
      <c r="A44" s="156" t="s">
        <v>201</v>
      </c>
      <c r="B44" s="156" t="s">
        <v>201</v>
      </c>
      <c r="C44" s="252" t="s">
        <v>232</v>
      </c>
      <c r="D44" s="158" t="s">
        <v>233</v>
      </c>
      <c r="E44" s="158">
        <v>2081101</v>
      </c>
      <c r="F44" s="158" t="s">
        <v>91</v>
      </c>
      <c r="G44" s="158">
        <v>30102</v>
      </c>
      <c r="H44" s="158" t="s">
        <v>230</v>
      </c>
      <c r="I44" s="161">
        <v>66324</v>
      </c>
      <c r="J44" s="161">
        <v>66324</v>
      </c>
      <c r="K44" s="161"/>
      <c r="L44" s="161"/>
      <c r="M44" s="161">
        <v>66324</v>
      </c>
      <c r="N44" s="161"/>
      <c r="O44" s="161"/>
      <c r="P44" s="161"/>
      <c r="Q44" s="161"/>
      <c r="R44" s="161"/>
      <c r="S44" s="158"/>
      <c r="T44" s="158"/>
      <c r="U44" s="158"/>
      <c r="V44" s="158"/>
      <c r="W44" s="158"/>
      <c r="X44" s="158"/>
    </row>
    <row r="45" ht="15" customHeight="1" spans="1:24">
      <c r="A45" s="156" t="s">
        <v>201</v>
      </c>
      <c r="B45" s="156" t="s">
        <v>201</v>
      </c>
      <c r="C45" s="252" t="s">
        <v>232</v>
      </c>
      <c r="D45" s="158" t="s">
        <v>233</v>
      </c>
      <c r="E45" s="158">
        <v>2081101</v>
      </c>
      <c r="F45" s="158" t="s">
        <v>91</v>
      </c>
      <c r="G45" s="158">
        <v>30103</v>
      </c>
      <c r="H45" s="158" t="s">
        <v>231</v>
      </c>
      <c r="I45" s="161">
        <v>14193</v>
      </c>
      <c r="J45" s="161">
        <v>14193</v>
      </c>
      <c r="K45" s="161"/>
      <c r="L45" s="161"/>
      <c r="M45" s="161">
        <v>14193</v>
      </c>
      <c r="N45" s="161"/>
      <c r="O45" s="161"/>
      <c r="P45" s="161"/>
      <c r="Q45" s="161"/>
      <c r="R45" s="161"/>
      <c r="S45" s="158"/>
      <c r="T45" s="158"/>
      <c r="U45" s="158"/>
      <c r="V45" s="158"/>
      <c r="W45" s="158"/>
      <c r="X45" s="158"/>
    </row>
    <row r="46" ht="15" customHeight="1" spans="1:24">
      <c r="A46" s="156" t="s">
        <v>201</v>
      </c>
      <c r="B46" s="156" t="s">
        <v>201</v>
      </c>
      <c r="C46" s="252" t="s">
        <v>232</v>
      </c>
      <c r="D46" s="158" t="s">
        <v>233</v>
      </c>
      <c r="E46" s="158">
        <v>2081101</v>
      </c>
      <c r="F46" s="158" t="s">
        <v>91</v>
      </c>
      <c r="G46" s="158">
        <v>30107</v>
      </c>
      <c r="H46" s="158" t="s">
        <v>234</v>
      </c>
      <c r="I46" s="161">
        <v>28200</v>
      </c>
      <c r="J46" s="161">
        <v>28200</v>
      </c>
      <c r="K46" s="161"/>
      <c r="L46" s="161"/>
      <c r="M46" s="161">
        <v>28200</v>
      </c>
      <c r="N46" s="161"/>
      <c r="O46" s="161"/>
      <c r="P46" s="161"/>
      <c r="Q46" s="161"/>
      <c r="R46" s="161"/>
      <c r="S46" s="158"/>
      <c r="T46" s="158"/>
      <c r="U46" s="158"/>
      <c r="V46" s="158"/>
      <c r="W46" s="158"/>
      <c r="X46" s="158"/>
    </row>
    <row r="47" ht="15" customHeight="1" spans="1:24">
      <c r="A47" s="156" t="s">
        <v>201</v>
      </c>
      <c r="B47" s="156" t="s">
        <v>201</v>
      </c>
      <c r="C47" s="252" t="s">
        <v>232</v>
      </c>
      <c r="D47" s="158" t="s">
        <v>233</v>
      </c>
      <c r="E47" s="158">
        <v>2081101</v>
      </c>
      <c r="F47" s="158" t="s">
        <v>91</v>
      </c>
      <c r="G47" s="158">
        <v>30107</v>
      </c>
      <c r="H47" s="158" t="s">
        <v>234</v>
      </c>
      <c r="I47" s="161">
        <v>53940</v>
      </c>
      <c r="J47" s="161">
        <v>53940</v>
      </c>
      <c r="K47" s="161"/>
      <c r="L47" s="161"/>
      <c r="M47" s="161">
        <v>53940</v>
      </c>
      <c r="N47" s="161"/>
      <c r="O47" s="161"/>
      <c r="P47" s="161"/>
      <c r="Q47" s="161"/>
      <c r="R47" s="161"/>
      <c r="S47" s="158"/>
      <c r="T47" s="158"/>
      <c r="U47" s="158"/>
      <c r="V47" s="158"/>
      <c r="W47" s="158"/>
      <c r="X47" s="158"/>
    </row>
    <row r="48" ht="15" customHeight="1" spans="1:24">
      <c r="A48" s="156" t="s">
        <v>201</v>
      </c>
      <c r="B48" s="156" t="s">
        <v>201</v>
      </c>
      <c r="C48" s="252" t="s">
        <v>235</v>
      </c>
      <c r="D48" s="158" t="s">
        <v>236</v>
      </c>
      <c r="E48" s="158">
        <v>2080505</v>
      </c>
      <c r="F48" s="158" t="s">
        <v>237</v>
      </c>
      <c r="G48" s="158">
        <v>30108</v>
      </c>
      <c r="H48" s="158" t="s">
        <v>237</v>
      </c>
      <c r="I48" s="161">
        <v>202350</v>
      </c>
      <c r="J48" s="161">
        <v>202350</v>
      </c>
      <c r="K48" s="161"/>
      <c r="L48" s="161"/>
      <c r="M48" s="161">
        <v>202350</v>
      </c>
      <c r="N48" s="161"/>
      <c r="O48" s="161"/>
      <c r="P48" s="161"/>
      <c r="Q48" s="161"/>
      <c r="R48" s="161"/>
      <c r="S48" s="158"/>
      <c r="T48" s="158"/>
      <c r="U48" s="158"/>
      <c r="V48" s="158"/>
      <c r="W48" s="158"/>
      <c r="X48" s="158"/>
    </row>
    <row r="49" ht="15" customHeight="1" spans="1:24">
      <c r="A49" s="156" t="s">
        <v>201</v>
      </c>
      <c r="B49" s="156" t="s">
        <v>201</v>
      </c>
      <c r="C49" s="252" t="s">
        <v>235</v>
      </c>
      <c r="D49" s="158" t="s">
        <v>236</v>
      </c>
      <c r="E49" s="158">
        <v>2101101</v>
      </c>
      <c r="F49" s="158" t="s">
        <v>97</v>
      </c>
      <c r="G49" s="158">
        <v>30110</v>
      </c>
      <c r="H49" s="158" t="s">
        <v>238</v>
      </c>
      <c r="I49" s="161">
        <v>60949</v>
      </c>
      <c r="J49" s="161">
        <v>60949</v>
      </c>
      <c r="K49" s="161"/>
      <c r="L49" s="161"/>
      <c r="M49" s="161">
        <v>60949</v>
      </c>
      <c r="N49" s="161"/>
      <c r="O49" s="161"/>
      <c r="P49" s="161"/>
      <c r="Q49" s="161"/>
      <c r="R49" s="161"/>
      <c r="S49" s="158"/>
      <c r="T49" s="158"/>
      <c r="U49" s="158"/>
      <c r="V49" s="158"/>
      <c r="W49" s="158"/>
      <c r="X49" s="158"/>
    </row>
    <row r="50" ht="15" customHeight="1" spans="1:24">
      <c r="A50" s="156" t="s">
        <v>201</v>
      </c>
      <c r="B50" s="156" t="s">
        <v>201</v>
      </c>
      <c r="C50" s="252" t="s">
        <v>235</v>
      </c>
      <c r="D50" s="158" t="s">
        <v>236</v>
      </c>
      <c r="E50" s="158">
        <v>2101103</v>
      </c>
      <c r="F50" s="158" t="s">
        <v>99</v>
      </c>
      <c r="G50" s="158">
        <v>30111</v>
      </c>
      <c r="H50" s="158" t="s">
        <v>239</v>
      </c>
      <c r="I50" s="161">
        <v>69538</v>
      </c>
      <c r="J50" s="161">
        <v>69538</v>
      </c>
      <c r="K50" s="161"/>
      <c r="L50" s="161"/>
      <c r="M50" s="161">
        <v>69538</v>
      </c>
      <c r="N50" s="161"/>
      <c r="O50" s="161"/>
      <c r="P50" s="161"/>
      <c r="Q50" s="161"/>
      <c r="R50" s="161"/>
      <c r="S50" s="158"/>
      <c r="T50" s="158"/>
      <c r="U50" s="158"/>
      <c r="V50" s="158"/>
      <c r="W50" s="158"/>
      <c r="X50" s="158"/>
    </row>
    <row r="51" ht="15" customHeight="1" spans="1:24">
      <c r="A51" s="156" t="s">
        <v>201</v>
      </c>
      <c r="B51" s="156" t="s">
        <v>201</v>
      </c>
      <c r="C51" s="252" t="s">
        <v>235</v>
      </c>
      <c r="D51" s="158" t="s">
        <v>236</v>
      </c>
      <c r="E51" s="158">
        <v>2081101</v>
      </c>
      <c r="F51" s="158" t="s">
        <v>91</v>
      </c>
      <c r="G51" s="158">
        <v>30112</v>
      </c>
      <c r="H51" s="158" t="s">
        <v>240</v>
      </c>
      <c r="I51" s="161">
        <v>1085.04</v>
      </c>
      <c r="J51" s="161">
        <v>1085.04</v>
      </c>
      <c r="K51" s="161"/>
      <c r="L51" s="161"/>
      <c r="M51" s="161">
        <v>1085.04</v>
      </c>
      <c r="N51" s="161"/>
      <c r="O51" s="161"/>
      <c r="P51" s="161"/>
      <c r="Q51" s="161"/>
      <c r="R51" s="161"/>
      <c r="S51" s="158"/>
      <c r="T51" s="158"/>
      <c r="U51" s="158"/>
      <c r="V51" s="158"/>
      <c r="W51" s="158"/>
      <c r="X51" s="158"/>
    </row>
    <row r="52" ht="15" customHeight="1" spans="1:24">
      <c r="A52" s="156" t="s">
        <v>201</v>
      </c>
      <c r="B52" s="156" t="s">
        <v>201</v>
      </c>
      <c r="C52" s="252" t="s">
        <v>235</v>
      </c>
      <c r="D52" s="158" t="s">
        <v>236</v>
      </c>
      <c r="E52" s="158">
        <v>2101199</v>
      </c>
      <c r="F52" s="158" t="s">
        <v>100</v>
      </c>
      <c r="G52" s="158">
        <v>30112</v>
      </c>
      <c r="H52" s="158" t="s">
        <v>240</v>
      </c>
      <c r="I52" s="161">
        <v>2566.08</v>
      </c>
      <c r="J52" s="161">
        <v>2566.08</v>
      </c>
      <c r="K52" s="161"/>
      <c r="L52" s="161"/>
      <c r="M52" s="161">
        <v>2566.08</v>
      </c>
      <c r="N52" s="161"/>
      <c r="O52" s="161"/>
      <c r="P52" s="161"/>
      <c r="Q52" s="161"/>
      <c r="R52" s="161"/>
      <c r="S52" s="158"/>
      <c r="T52" s="158"/>
      <c r="U52" s="158"/>
      <c r="V52" s="158"/>
      <c r="W52" s="158"/>
      <c r="X52" s="158"/>
    </row>
    <row r="53" ht="15" customHeight="1" spans="1:24">
      <c r="A53" s="156" t="s">
        <v>201</v>
      </c>
      <c r="B53" s="156" t="s">
        <v>201</v>
      </c>
      <c r="C53" s="252" t="s">
        <v>235</v>
      </c>
      <c r="D53" s="158" t="s">
        <v>236</v>
      </c>
      <c r="E53" s="158">
        <v>2101199</v>
      </c>
      <c r="F53" s="158" t="s">
        <v>100</v>
      </c>
      <c r="G53" s="158">
        <v>30112</v>
      </c>
      <c r="H53" s="158" t="s">
        <v>240</v>
      </c>
      <c r="I53" s="161">
        <v>6678</v>
      </c>
      <c r="J53" s="161">
        <v>6678</v>
      </c>
      <c r="K53" s="161"/>
      <c r="L53" s="161"/>
      <c r="M53" s="161">
        <v>6678</v>
      </c>
      <c r="N53" s="161"/>
      <c r="O53" s="161"/>
      <c r="P53" s="161"/>
      <c r="Q53" s="161"/>
      <c r="R53" s="161"/>
      <c r="S53" s="158"/>
      <c r="T53" s="158"/>
      <c r="U53" s="158"/>
      <c r="V53" s="158"/>
      <c r="W53" s="158"/>
      <c r="X53" s="158"/>
    </row>
    <row r="54" ht="15" customHeight="1" spans="1:24">
      <c r="A54" s="156" t="s">
        <v>201</v>
      </c>
      <c r="B54" s="156" t="s">
        <v>201</v>
      </c>
      <c r="C54" s="252" t="s">
        <v>235</v>
      </c>
      <c r="D54" s="158" t="s">
        <v>236</v>
      </c>
      <c r="E54" s="158">
        <v>2101102</v>
      </c>
      <c r="F54" s="158" t="s">
        <v>98</v>
      </c>
      <c r="G54" s="158">
        <v>30110</v>
      </c>
      <c r="H54" s="158" t="s">
        <v>238</v>
      </c>
      <c r="I54" s="161">
        <v>26121</v>
      </c>
      <c r="J54" s="161">
        <v>26121</v>
      </c>
      <c r="K54" s="161"/>
      <c r="L54" s="161"/>
      <c r="M54" s="161">
        <v>26121</v>
      </c>
      <c r="N54" s="161"/>
      <c r="O54" s="161"/>
      <c r="P54" s="161"/>
      <c r="Q54" s="161"/>
      <c r="R54" s="161"/>
      <c r="S54" s="158"/>
      <c r="T54" s="158"/>
      <c r="U54" s="158"/>
      <c r="V54" s="158"/>
      <c r="W54" s="158"/>
      <c r="X54" s="158"/>
    </row>
    <row r="55" ht="15" customHeight="1" spans="1:24">
      <c r="A55" s="156" t="s">
        <v>201</v>
      </c>
      <c r="B55" s="156" t="s">
        <v>201</v>
      </c>
      <c r="C55" s="252" t="s">
        <v>241</v>
      </c>
      <c r="D55" s="158" t="s">
        <v>242</v>
      </c>
      <c r="E55" s="158">
        <v>2081101</v>
      </c>
      <c r="F55" s="158" t="s">
        <v>91</v>
      </c>
      <c r="G55" s="158">
        <v>30103</v>
      </c>
      <c r="H55" s="158" t="s">
        <v>231</v>
      </c>
      <c r="I55" s="161">
        <v>184200</v>
      </c>
      <c r="J55" s="161">
        <v>184200</v>
      </c>
      <c r="K55" s="161"/>
      <c r="L55" s="161"/>
      <c r="M55" s="161">
        <v>184200</v>
      </c>
      <c r="N55" s="161"/>
      <c r="O55" s="161"/>
      <c r="P55" s="161"/>
      <c r="Q55" s="161"/>
      <c r="R55" s="161"/>
      <c r="S55" s="158"/>
      <c r="T55" s="158"/>
      <c r="U55" s="158"/>
      <c r="V55" s="158"/>
      <c r="W55" s="158"/>
      <c r="X55" s="158"/>
    </row>
    <row r="56" ht="15" customHeight="1" spans="1:24">
      <c r="A56" s="156" t="s">
        <v>201</v>
      </c>
      <c r="B56" s="156" t="s">
        <v>201</v>
      </c>
      <c r="C56" s="252" t="s">
        <v>241</v>
      </c>
      <c r="D56" s="158" t="s">
        <v>242</v>
      </c>
      <c r="E56" s="158">
        <v>2081101</v>
      </c>
      <c r="F56" s="158" t="s">
        <v>91</v>
      </c>
      <c r="G56" s="158">
        <v>30103</v>
      </c>
      <c r="H56" s="158" t="s">
        <v>231</v>
      </c>
      <c r="I56" s="161">
        <v>140000</v>
      </c>
      <c r="J56" s="161">
        <v>140000</v>
      </c>
      <c r="K56" s="161"/>
      <c r="L56" s="161"/>
      <c r="M56" s="161">
        <v>140000</v>
      </c>
      <c r="N56" s="161"/>
      <c r="O56" s="161"/>
      <c r="P56" s="161"/>
      <c r="Q56" s="161"/>
      <c r="R56" s="161"/>
      <c r="S56" s="158"/>
      <c r="T56" s="158"/>
      <c r="U56" s="158"/>
      <c r="V56" s="158"/>
      <c r="W56" s="158"/>
      <c r="X56" s="158"/>
    </row>
    <row r="57" ht="15" customHeight="1" spans="1:24">
      <c r="A57" s="156" t="s">
        <v>201</v>
      </c>
      <c r="B57" s="156" t="s">
        <v>201</v>
      </c>
      <c r="C57" s="252" t="s">
        <v>243</v>
      </c>
      <c r="D57" s="158" t="s">
        <v>244</v>
      </c>
      <c r="E57" s="158">
        <v>2081199</v>
      </c>
      <c r="F57" s="158" t="s">
        <v>94</v>
      </c>
      <c r="G57" s="158">
        <v>30305</v>
      </c>
      <c r="H57" s="158" t="s">
        <v>220</v>
      </c>
      <c r="I57" s="161">
        <v>208800</v>
      </c>
      <c r="J57" s="161">
        <v>208800</v>
      </c>
      <c r="K57" s="161"/>
      <c r="L57" s="161"/>
      <c r="M57" s="161">
        <v>208800</v>
      </c>
      <c r="N57" s="161"/>
      <c r="O57" s="161"/>
      <c r="P57" s="161"/>
      <c r="Q57" s="161"/>
      <c r="R57" s="161"/>
      <c r="S57" s="158"/>
      <c r="T57" s="158"/>
      <c r="U57" s="158"/>
      <c r="V57" s="158"/>
      <c r="W57" s="158"/>
      <c r="X57" s="158"/>
    </row>
    <row r="58" ht="15" customHeight="1" spans="1:24">
      <c r="A58" s="156" t="s">
        <v>201</v>
      </c>
      <c r="B58" s="156" t="s">
        <v>201</v>
      </c>
      <c r="C58" s="252" t="s">
        <v>243</v>
      </c>
      <c r="D58" s="158" t="s">
        <v>244</v>
      </c>
      <c r="E58" s="158">
        <v>2081199</v>
      </c>
      <c r="F58" s="158" t="s">
        <v>94</v>
      </c>
      <c r="G58" s="158">
        <v>30305</v>
      </c>
      <c r="H58" s="158" t="s">
        <v>220</v>
      </c>
      <c r="I58" s="161">
        <v>61200</v>
      </c>
      <c r="J58" s="161">
        <v>61200</v>
      </c>
      <c r="K58" s="161"/>
      <c r="L58" s="161"/>
      <c r="M58" s="161">
        <v>61200</v>
      </c>
      <c r="N58" s="161"/>
      <c r="O58" s="161"/>
      <c r="P58" s="161"/>
      <c r="Q58" s="161"/>
      <c r="R58" s="161"/>
      <c r="S58" s="158"/>
      <c r="T58" s="158"/>
      <c r="U58" s="158"/>
      <c r="V58" s="158"/>
      <c r="W58" s="158"/>
      <c r="X58" s="158"/>
    </row>
    <row r="59" ht="15" customHeight="1" spans="1:24">
      <c r="A59" s="156" t="s">
        <v>201</v>
      </c>
      <c r="B59" s="156" t="s">
        <v>201</v>
      </c>
      <c r="C59" s="252" t="s">
        <v>245</v>
      </c>
      <c r="D59" s="158" t="s">
        <v>246</v>
      </c>
      <c r="E59" s="158">
        <v>2081101</v>
      </c>
      <c r="F59" s="158" t="s">
        <v>91</v>
      </c>
      <c r="G59" s="158">
        <v>30239</v>
      </c>
      <c r="H59" s="158" t="s">
        <v>247</v>
      </c>
      <c r="I59" s="161">
        <v>14400</v>
      </c>
      <c r="J59" s="161">
        <v>14400</v>
      </c>
      <c r="K59" s="161"/>
      <c r="L59" s="161"/>
      <c r="M59" s="161">
        <v>14400</v>
      </c>
      <c r="N59" s="161"/>
      <c r="O59" s="161"/>
      <c r="P59" s="161"/>
      <c r="Q59" s="161"/>
      <c r="R59" s="161"/>
      <c r="S59" s="158"/>
      <c r="T59" s="158"/>
      <c r="U59" s="158"/>
      <c r="V59" s="158"/>
      <c r="W59" s="158"/>
      <c r="X59" s="158"/>
    </row>
    <row r="60" ht="15" customHeight="1" spans="1:24">
      <c r="A60" s="156" t="s">
        <v>201</v>
      </c>
      <c r="B60" s="156" t="s">
        <v>201</v>
      </c>
      <c r="C60" s="252" t="s">
        <v>248</v>
      </c>
      <c r="D60" s="158" t="s">
        <v>249</v>
      </c>
      <c r="E60" s="158">
        <v>2081101</v>
      </c>
      <c r="F60" s="158" t="s">
        <v>91</v>
      </c>
      <c r="G60" s="158">
        <v>30201</v>
      </c>
      <c r="H60" s="158" t="s">
        <v>204</v>
      </c>
      <c r="I60" s="161">
        <v>2400</v>
      </c>
      <c r="J60" s="161">
        <v>2400</v>
      </c>
      <c r="K60" s="161"/>
      <c r="L60" s="161"/>
      <c r="M60" s="161">
        <v>2400</v>
      </c>
      <c r="N60" s="161"/>
      <c r="O60" s="161"/>
      <c r="P60" s="161"/>
      <c r="Q60" s="161"/>
      <c r="R60" s="161"/>
      <c r="S60" s="158"/>
      <c r="T60" s="158"/>
      <c r="U60" s="158"/>
      <c r="V60" s="158"/>
      <c r="W60" s="158"/>
      <c r="X60" s="158"/>
    </row>
    <row r="61" ht="15" customHeight="1" spans="1:24">
      <c r="A61" s="156" t="s">
        <v>201</v>
      </c>
      <c r="B61" s="156" t="s">
        <v>201</v>
      </c>
      <c r="C61" s="252" t="s">
        <v>250</v>
      </c>
      <c r="D61" s="158" t="s">
        <v>179</v>
      </c>
      <c r="E61" s="158">
        <v>2081101</v>
      </c>
      <c r="F61" s="158" t="s">
        <v>91</v>
      </c>
      <c r="G61" s="158">
        <v>30217</v>
      </c>
      <c r="H61" s="158" t="s">
        <v>179</v>
      </c>
      <c r="I61" s="161">
        <v>1000</v>
      </c>
      <c r="J61" s="161">
        <v>1000</v>
      </c>
      <c r="K61" s="161"/>
      <c r="L61" s="161"/>
      <c r="M61" s="161">
        <v>1000</v>
      </c>
      <c r="N61" s="161"/>
      <c r="O61" s="161"/>
      <c r="P61" s="161"/>
      <c r="Q61" s="161"/>
      <c r="R61" s="161"/>
      <c r="S61" s="158"/>
      <c r="T61" s="158"/>
      <c r="U61" s="158"/>
      <c r="V61" s="158"/>
      <c r="W61" s="158"/>
      <c r="X61" s="158"/>
    </row>
    <row r="62" ht="15" customHeight="1" spans="1:24">
      <c r="A62" s="156" t="s">
        <v>201</v>
      </c>
      <c r="B62" s="156" t="s">
        <v>201</v>
      </c>
      <c r="C62" s="252" t="s">
        <v>251</v>
      </c>
      <c r="D62" s="158" t="s">
        <v>252</v>
      </c>
      <c r="E62" s="158">
        <v>2081101</v>
      </c>
      <c r="F62" s="158" t="s">
        <v>91</v>
      </c>
      <c r="G62" s="158">
        <v>30228</v>
      </c>
      <c r="H62" s="158" t="s">
        <v>252</v>
      </c>
      <c r="I62" s="161">
        <v>6755.04</v>
      </c>
      <c r="J62" s="161">
        <v>6755.04</v>
      </c>
      <c r="K62" s="161"/>
      <c r="L62" s="161"/>
      <c r="M62" s="161">
        <v>6755.04</v>
      </c>
      <c r="N62" s="161"/>
      <c r="O62" s="161"/>
      <c r="P62" s="161"/>
      <c r="Q62" s="161"/>
      <c r="R62" s="161"/>
      <c r="S62" s="158"/>
      <c r="T62" s="158"/>
      <c r="U62" s="158"/>
      <c r="V62" s="158"/>
      <c r="W62" s="158"/>
      <c r="X62" s="158"/>
    </row>
    <row r="63" ht="15" customHeight="1" spans="1:24">
      <c r="A63" s="156" t="s">
        <v>201</v>
      </c>
      <c r="B63" s="159" t="s">
        <v>201</v>
      </c>
      <c r="C63" s="252" t="s">
        <v>251</v>
      </c>
      <c r="D63" s="158" t="s">
        <v>252</v>
      </c>
      <c r="E63" s="158">
        <v>2081101</v>
      </c>
      <c r="F63" s="158" t="s">
        <v>91</v>
      </c>
      <c r="G63" s="158">
        <v>30228</v>
      </c>
      <c r="H63" s="158" t="s">
        <v>252</v>
      </c>
      <c r="I63" s="161">
        <v>3406.32</v>
      </c>
      <c r="J63" s="161">
        <v>3406.32</v>
      </c>
      <c r="K63" s="161"/>
      <c r="L63" s="161"/>
      <c r="M63" s="161">
        <v>3406.32</v>
      </c>
      <c r="N63" s="161"/>
      <c r="O63" s="161"/>
      <c r="P63" s="161"/>
      <c r="Q63" s="161"/>
      <c r="R63" s="161"/>
      <c r="S63" s="158"/>
      <c r="T63" s="158"/>
      <c r="U63" s="158"/>
      <c r="V63" s="158"/>
      <c r="W63" s="158"/>
      <c r="X63" s="158"/>
    </row>
    <row r="64" ht="15" customHeight="1" spans="1:24">
      <c r="A64" s="156" t="s">
        <v>201</v>
      </c>
      <c r="B64" s="156" t="s">
        <v>201</v>
      </c>
      <c r="C64" s="252" t="s">
        <v>253</v>
      </c>
      <c r="D64" s="158" t="s">
        <v>254</v>
      </c>
      <c r="E64" s="158">
        <v>2081101</v>
      </c>
      <c r="F64" s="158" t="s">
        <v>91</v>
      </c>
      <c r="G64" s="158">
        <v>30239</v>
      </c>
      <c r="H64" s="158" t="s">
        <v>247</v>
      </c>
      <c r="I64" s="161">
        <v>67200</v>
      </c>
      <c r="J64" s="161">
        <v>67200</v>
      </c>
      <c r="K64" s="161"/>
      <c r="L64" s="161"/>
      <c r="M64" s="161">
        <v>67200</v>
      </c>
      <c r="N64" s="161"/>
      <c r="O64" s="161"/>
      <c r="P64" s="161"/>
      <c r="Q64" s="161"/>
      <c r="R64" s="161"/>
      <c r="S64" s="158"/>
      <c r="T64" s="158"/>
      <c r="U64" s="158"/>
      <c r="V64" s="158"/>
      <c r="W64" s="158"/>
      <c r="X64" s="158"/>
    </row>
    <row r="65" ht="15" customHeight="1" spans="1:24">
      <c r="A65" s="156" t="s">
        <v>201</v>
      </c>
      <c r="B65" s="156" t="s">
        <v>201</v>
      </c>
      <c r="C65" s="252" t="s">
        <v>255</v>
      </c>
      <c r="D65" s="158" t="s">
        <v>256</v>
      </c>
      <c r="E65" s="158">
        <v>2081101</v>
      </c>
      <c r="F65" s="158" t="s">
        <v>91</v>
      </c>
      <c r="G65" s="158">
        <v>30103</v>
      </c>
      <c r="H65" s="158" t="s">
        <v>231</v>
      </c>
      <c r="I65" s="161">
        <v>105000</v>
      </c>
      <c r="J65" s="161">
        <v>105000</v>
      </c>
      <c r="K65" s="161"/>
      <c r="L65" s="161"/>
      <c r="M65" s="161">
        <v>105000</v>
      </c>
      <c r="N65" s="161"/>
      <c r="O65" s="161"/>
      <c r="P65" s="161"/>
      <c r="Q65" s="161"/>
      <c r="R65" s="161"/>
      <c r="S65" s="158"/>
      <c r="T65" s="158"/>
      <c r="U65" s="158"/>
      <c r="V65" s="158"/>
      <c r="W65" s="158"/>
      <c r="X65" s="158"/>
    </row>
    <row r="66" ht="15" customHeight="1" spans="1:24">
      <c r="A66" s="156" t="s">
        <v>201</v>
      </c>
      <c r="B66" s="162" t="s">
        <v>201</v>
      </c>
      <c r="C66" s="253" t="s">
        <v>255</v>
      </c>
      <c r="D66" s="164" t="s">
        <v>256</v>
      </c>
      <c r="E66" s="164">
        <v>2081101</v>
      </c>
      <c r="F66" s="164" t="s">
        <v>91</v>
      </c>
      <c r="G66" s="164">
        <v>30107</v>
      </c>
      <c r="H66" s="164" t="s">
        <v>234</v>
      </c>
      <c r="I66" s="161">
        <v>54000</v>
      </c>
      <c r="J66" s="161">
        <v>54000</v>
      </c>
      <c r="K66" s="161"/>
      <c r="L66" s="161"/>
      <c r="M66" s="161">
        <v>54000</v>
      </c>
      <c r="N66" s="161"/>
      <c r="O66" s="161"/>
      <c r="P66" s="161"/>
      <c r="Q66" s="161"/>
      <c r="R66" s="161"/>
      <c r="S66" s="158"/>
      <c r="T66" s="158"/>
      <c r="U66" s="158"/>
      <c r="V66" s="158"/>
      <c r="W66" s="158"/>
      <c r="X66" s="158"/>
    </row>
    <row r="67" ht="18.75" customHeight="1" spans="1:24">
      <c r="A67" s="165" t="s">
        <v>105</v>
      </c>
      <c r="B67" s="166"/>
      <c r="C67" s="166"/>
      <c r="D67" s="166"/>
      <c r="E67" s="166"/>
      <c r="F67" s="166"/>
      <c r="G67" s="166"/>
      <c r="H67" s="167"/>
      <c r="I67" s="168">
        <f>SUM(I10:I66)</f>
        <v>3575873.48</v>
      </c>
      <c r="J67" s="168">
        <f>SUM(J10:J66)</f>
        <v>3575873.48</v>
      </c>
      <c r="K67" s="168"/>
      <c r="L67" s="168"/>
      <c r="M67" s="168">
        <f>SUM(M10:M66)</f>
        <v>3575873.48</v>
      </c>
      <c r="N67" s="168"/>
      <c r="O67" s="168"/>
      <c r="P67" s="168"/>
      <c r="Q67" s="168"/>
      <c r="R67" s="168"/>
      <c r="S67" s="24"/>
      <c r="T67" s="24"/>
      <c r="U67" s="24"/>
      <c r="V67" s="24"/>
      <c r="W67" s="24"/>
      <c r="X67" s="24"/>
    </row>
  </sheetData>
  <mergeCells count="31">
    <mergeCell ref="B3:X3"/>
    <mergeCell ref="A4:H4"/>
    <mergeCell ref="I5:X5"/>
    <mergeCell ref="J6:N6"/>
    <mergeCell ref="O6:Q6"/>
    <mergeCell ref="S6:X6"/>
    <mergeCell ref="A67:H6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5"/>
  <sheetViews>
    <sheetView showZeros="0" topLeftCell="I1" workbookViewId="0">
      <pane ySplit="1" topLeftCell="A2" activePane="bottomLeft" state="frozen"/>
      <selection/>
      <selection pane="bottomLeft" activeCell="R6" sqref="R6:R7"/>
    </sheetView>
  </sheetViews>
  <sheetFormatPr defaultColWidth="9.14166666666667" defaultRowHeight="14.25" customHeight="1"/>
  <cols>
    <col min="1" max="1" width="14.575" customWidth="1"/>
    <col min="2" max="2" width="21.025" customWidth="1"/>
    <col min="3" max="3" width="31.3166666666667" customWidth="1"/>
    <col min="4" max="4" width="23.8583333333333"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48"/>
      <c r="W2" s="56" t="s">
        <v>257</v>
      </c>
    </row>
    <row r="3" ht="27.75" customHeight="1" spans="1:23">
      <c r="A3" s="29" t="s">
        <v>258</v>
      </c>
      <c r="B3" s="29"/>
      <c r="C3" s="29"/>
      <c r="D3" s="29"/>
      <c r="E3" s="29"/>
      <c r="F3" s="29"/>
      <c r="G3" s="29"/>
      <c r="H3" s="29"/>
      <c r="I3" s="29"/>
      <c r="J3" s="29"/>
      <c r="K3" s="29"/>
      <c r="L3" s="29"/>
      <c r="M3" s="29"/>
      <c r="N3" s="29"/>
      <c r="O3" s="29"/>
      <c r="P3" s="29"/>
      <c r="Q3" s="29"/>
      <c r="R3" s="29"/>
      <c r="S3" s="29"/>
      <c r="T3" s="29"/>
      <c r="U3" s="29"/>
      <c r="V3" s="29"/>
      <c r="W3" s="29"/>
    </row>
    <row r="4" ht="13.5" customHeight="1" spans="1:23">
      <c r="A4" s="5" t="str">
        <f>'部门财务收支预算总表01-1'!A4</f>
        <v>单位名称：昆明市西山区残疾人联合会</v>
      </c>
      <c r="B4" s="141" t="str">
        <f t="shared" ref="A4:B4" si="0">"单位名称："&amp;"绩效评价中心"</f>
        <v>单位名称：绩效评价中心</v>
      </c>
      <c r="C4" s="141"/>
      <c r="D4" s="141"/>
      <c r="E4" s="141"/>
      <c r="F4" s="141"/>
      <c r="G4" s="141"/>
      <c r="H4" s="141"/>
      <c r="I4" s="141"/>
      <c r="J4" s="7"/>
      <c r="K4" s="7"/>
      <c r="L4" s="7"/>
      <c r="M4" s="7"/>
      <c r="N4" s="7"/>
      <c r="O4" s="7"/>
      <c r="P4" s="7"/>
      <c r="Q4" s="7"/>
      <c r="U4" s="148"/>
      <c r="W4" s="120" t="s">
        <v>175</v>
      </c>
    </row>
    <row r="5" ht="21.75" customHeight="1" spans="1:23">
      <c r="A5" s="9" t="s">
        <v>259</v>
      </c>
      <c r="B5" s="9" t="s">
        <v>186</v>
      </c>
      <c r="C5" s="9" t="s">
        <v>187</v>
      </c>
      <c r="D5" s="9" t="s">
        <v>260</v>
      </c>
      <c r="E5" s="10" t="s">
        <v>188</v>
      </c>
      <c r="F5" s="10" t="s">
        <v>189</v>
      </c>
      <c r="G5" s="10" t="s">
        <v>261</v>
      </c>
      <c r="H5" s="10" t="s">
        <v>262</v>
      </c>
      <c r="I5" s="63" t="s">
        <v>58</v>
      </c>
      <c r="J5" s="63" t="s">
        <v>263</v>
      </c>
      <c r="K5" s="63"/>
      <c r="L5" s="63"/>
      <c r="M5" s="63"/>
      <c r="N5" s="145" t="s">
        <v>194</v>
      </c>
      <c r="O5" s="145"/>
      <c r="P5" s="145"/>
      <c r="Q5" s="10" t="s">
        <v>64</v>
      </c>
      <c r="R5" s="11" t="s">
        <v>78</v>
      </c>
      <c r="S5" s="12"/>
      <c r="T5" s="12"/>
      <c r="U5" s="12"/>
      <c r="V5" s="12"/>
      <c r="W5" s="13"/>
    </row>
    <row r="6" ht="21.75" customHeight="1" spans="1:23">
      <c r="A6" s="14"/>
      <c r="B6" s="14"/>
      <c r="C6" s="14"/>
      <c r="D6" s="14"/>
      <c r="E6" s="15"/>
      <c r="F6" s="15"/>
      <c r="G6" s="15"/>
      <c r="H6" s="15"/>
      <c r="I6" s="63"/>
      <c r="J6" s="48" t="s">
        <v>61</v>
      </c>
      <c r="K6" s="48"/>
      <c r="L6" s="48" t="s">
        <v>62</v>
      </c>
      <c r="M6" s="48" t="s">
        <v>63</v>
      </c>
      <c r="N6" s="146" t="s">
        <v>61</v>
      </c>
      <c r="O6" s="146" t="s">
        <v>62</v>
      </c>
      <c r="P6" s="146" t="s">
        <v>63</v>
      </c>
      <c r="Q6" s="15"/>
      <c r="R6" s="10" t="s">
        <v>60</v>
      </c>
      <c r="S6" s="10" t="s">
        <v>71</v>
      </c>
      <c r="T6" s="10" t="s">
        <v>200</v>
      </c>
      <c r="U6" s="10" t="s">
        <v>67</v>
      </c>
      <c r="V6" s="10" t="s">
        <v>68</v>
      </c>
      <c r="W6" s="10" t="s">
        <v>69</v>
      </c>
    </row>
    <row r="7" ht="40.5" customHeight="1" spans="1:23">
      <c r="A7" s="17"/>
      <c r="B7" s="17"/>
      <c r="C7" s="17"/>
      <c r="D7" s="17"/>
      <c r="E7" s="18"/>
      <c r="F7" s="18"/>
      <c r="G7" s="18"/>
      <c r="H7" s="18"/>
      <c r="I7" s="63"/>
      <c r="J7" s="48" t="s">
        <v>60</v>
      </c>
      <c r="K7" s="48" t="s">
        <v>264</v>
      </c>
      <c r="L7" s="48"/>
      <c r="M7" s="4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42" t="s">
        <v>265</v>
      </c>
      <c r="B9" s="143" t="s">
        <v>266</v>
      </c>
      <c r="C9" s="142" t="s">
        <v>267</v>
      </c>
      <c r="D9" s="144" t="s">
        <v>201</v>
      </c>
      <c r="E9" s="142" t="s">
        <v>162</v>
      </c>
      <c r="F9" s="142" t="s">
        <v>94</v>
      </c>
      <c r="G9" s="142" t="s">
        <v>268</v>
      </c>
      <c r="H9" s="142" t="s">
        <v>269</v>
      </c>
      <c r="I9" s="147">
        <f>J9</f>
        <v>120000</v>
      </c>
      <c r="J9" s="147">
        <f>K9+L9</f>
        <v>120000</v>
      </c>
      <c r="K9" s="147">
        <v>120000</v>
      </c>
      <c r="L9" s="147"/>
      <c r="M9" s="147"/>
      <c r="N9" s="147"/>
      <c r="O9" s="147"/>
      <c r="P9" s="147"/>
      <c r="Q9" s="147"/>
      <c r="R9" s="147"/>
      <c r="S9" s="147"/>
      <c r="T9" s="147"/>
      <c r="U9" s="95"/>
      <c r="V9" s="147"/>
      <c r="W9" s="147"/>
    </row>
    <row r="10" ht="32.9" customHeight="1" spans="1:23">
      <c r="A10" s="142" t="s">
        <v>265</v>
      </c>
      <c r="B10" s="143" t="s">
        <v>266</v>
      </c>
      <c r="C10" s="142" t="s">
        <v>270</v>
      </c>
      <c r="D10" s="144"/>
      <c r="E10" s="142" t="s">
        <v>162</v>
      </c>
      <c r="F10" s="142" t="s">
        <v>94</v>
      </c>
      <c r="G10" s="142" t="s">
        <v>271</v>
      </c>
      <c r="H10" s="142" t="s">
        <v>272</v>
      </c>
      <c r="I10" s="147">
        <f t="shared" ref="I10:I25" si="1">J10</f>
        <v>2950000</v>
      </c>
      <c r="J10" s="147">
        <f t="shared" ref="J10:J24" si="2">K10+L10</f>
        <v>2950000</v>
      </c>
      <c r="K10" s="147">
        <v>2950000</v>
      </c>
      <c r="L10" s="147"/>
      <c r="M10" s="147"/>
      <c r="N10" s="147"/>
      <c r="O10" s="147"/>
      <c r="P10" s="147"/>
      <c r="Q10" s="147"/>
      <c r="R10" s="147"/>
      <c r="S10" s="147"/>
      <c r="T10" s="147"/>
      <c r="U10" s="95"/>
      <c r="V10" s="147"/>
      <c r="W10" s="147"/>
    </row>
    <row r="11" ht="32.9" customHeight="1" spans="1:23">
      <c r="A11" s="142" t="s">
        <v>265</v>
      </c>
      <c r="B11" s="143" t="s">
        <v>266</v>
      </c>
      <c r="C11" s="142" t="s">
        <v>273</v>
      </c>
      <c r="D11" s="144"/>
      <c r="E11" s="142" t="s">
        <v>274</v>
      </c>
      <c r="F11" s="142" t="s">
        <v>275</v>
      </c>
      <c r="G11" s="142" t="s">
        <v>276</v>
      </c>
      <c r="H11" s="142" t="s">
        <v>272</v>
      </c>
      <c r="I11" s="147">
        <f t="shared" si="1"/>
        <v>1410000</v>
      </c>
      <c r="J11" s="147">
        <f t="shared" si="2"/>
        <v>1410000</v>
      </c>
      <c r="K11" s="147"/>
      <c r="L11" s="147">
        <v>1410000</v>
      </c>
      <c r="M11" s="147"/>
      <c r="N11" s="147"/>
      <c r="O11" s="147"/>
      <c r="P11" s="147"/>
      <c r="Q11" s="147"/>
      <c r="R11" s="147"/>
      <c r="S11" s="147"/>
      <c r="T11" s="147"/>
      <c r="U11" s="95"/>
      <c r="V11" s="147"/>
      <c r="W11" s="147"/>
    </row>
    <row r="12" ht="32.9" customHeight="1" spans="1:23">
      <c r="A12" s="142" t="s">
        <v>265</v>
      </c>
      <c r="B12" s="143" t="s">
        <v>266</v>
      </c>
      <c r="C12" s="142" t="s">
        <v>277</v>
      </c>
      <c r="D12" s="144"/>
      <c r="E12" s="142" t="s">
        <v>161</v>
      </c>
      <c r="F12" s="142" t="s">
        <v>93</v>
      </c>
      <c r="G12" s="142" t="s">
        <v>276</v>
      </c>
      <c r="H12" s="142" t="s">
        <v>272</v>
      </c>
      <c r="I12" s="147">
        <f t="shared" si="1"/>
        <v>100000</v>
      </c>
      <c r="J12" s="147">
        <f t="shared" si="2"/>
        <v>100000</v>
      </c>
      <c r="K12" s="147">
        <v>100000</v>
      </c>
      <c r="L12" s="147"/>
      <c r="M12" s="147"/>
      <c r="N12" s="147"/>
      <c r="O12" s="147"/>
      <c r="P12" s="147"/>
      <c r="Q12" s="147"/>
      <c r="R12" s="147"/>
      <c r="S12" s="147"/>
      <c r="T12" s="147"/>
      <c r="U12" s="95"/>
      <c r="V12" s="147"/>
      <c r="W12" s="147"/>
    </row>
    <row r="13" ht="32.9" customHeight="1" spans="1:23">
      <c r="A13" s="142" t="s">
        <v>265</v>
      </c>
      <c r="B13" s="143" t="s">
        <v>266</v>
      </c>
      <c r="C13" s="142" t="s">
        <v>278</v>
      </c>
      <c r="D13" s="144"/>
      <c r="E13" s="142" t="s">
        <v>274</v>
      </c>
      <c r="F13" s="142" t="s">
        <v>275</v>
      </c>
      <c r="G13" s="142" t="s">
        <v>268</v>
      </c>
      <c r="H13" s="142" t="s">
        <v>269</v>
      </c>
      <c r="I13" s="147">
        <f t="shared" si="1"/>
        <v>25200</v>
      </c>
      <c r="J13" s="147">
        <f t="shared" si="2"/>
        <v>25200</v>
      </c>
      <c r="K13" s="147"/>
      <c r="L13" s="147">
        <v>25200</v>
      </c>
      <c r="M13" s="147"/>
      <c r="N13" s="147"/>
      <c r="O13" s="147"/>
      <c r="P13" s="147"/>
      <c r="Q13" s="147"/>
      <c r="R13" s="147"/>
      <c r="S13" s="147"/>
      <c r="T13" s="147"/>
      <c r="U13" s="95"/>
      <c r="V13" s="147"/>
      <c r="W13" s="147"/>
    </row>
    <row r="14" ht="32.9" customHeight="1" spans="1:23">
      <c r="A14" s="142" t="s">
        <v>265</v>
      </c>
      <c r="B14" s="143" t="s">
        <v>266</v>
      </c>
      <c r="C14" s="142" t="s">
        <v>278</v>
      </c>
      <c r="D14" s="144"/>
      <c r="E14" s="142" t="s">
        <v>274</v>
      </c>
      <c r="F14" s="142" t="s">
        <v>275</v>
      </c>
      <c r="G14" s="142" t="s">
        <v>276</v>
      </c>
      <c r="H14" s="142" t="s">
        <v>272</v>
      </c>
      <c r="I14" s="147">
        <f t="shared" si="1"/>
        <v>424800</v>
      </c>
      <c r="J14" s="147">
        <f t="shared" si="2"/>
        <v>424800</v>
      </c>
      <c r="K14" s="147"/>
      <c r="L14" s="147">
        <v>424800</v>
      </c>
      <c r="M14" s="147"/>
      <c r="N14" s="147"/>
      <c r="O14" s="147"/>
      <c r="P14" s="147"/>
      <c r="Q14" s="147"/>
      <c r="R14" s="147"/>
      <c r="S14" s="147"/>
      <c r="T14" s="147"/>
      <c r="U14" s="95"/>
      <c r="V14" s="147"/>
      <c r="W14" s="147"/>
    </row>
    <row r="15" ht="32.9" customHeight="1" spans="1:23">
      <c r="A15" s="142" t="s">
        <v>265</v>
      </c>
      <c r="B15" s="143" t="s">
        <v>266</v>
      </c>
      <c r="C15" s="142" t="s">
        <v>279</v>
      </c>
      <c r="D15" s="144"/>
      <c r="E15" s="142" t="s">
        <v>274</v>
      </c>
      <c r="F15" s="142" t="s">
        <v>275</v>
      </c>
      <c r="G15" s="142" t="s">
        <v>276</v>
      </c>
      <c r="H15" s="142" t="s">
        <v>272</v>
      </c>
      <c r="I15" s="147">
        <f t="shared" si="1"/>
        <v>840000</v>
      </c>
      <c r="J15" s="147">
        <f t="shared" si="2"/>
        <v>840000</v>
      </c>
      <c r="K15" s="147"/>
      <c r="L15" s="147">
        <v>840000</v>
      </c>
      <c r="M15" s="147"/>
      <c r="N15" s="147"/>
      <c r="O15" s="147"/>
      <c r="P15" s="147"/>
      <c r="Q15" s="147"/>
      <c r="R15" s="147"/>
      <c r="S15" s="147"/>
      <c r="T15" s="147"/>
      <c r="U15" s="95"/>
      <c r="V15" s="147"/>
      <c r="W15" s="147"/>
    </row>
    <row r="16" ht="32.9" customHeight="1" spans="1:23">
      <c r="A16" s="142" t="s">
        <v>265</v>
      </c>
      <c r="B16" s="143" t="s">
        <v>266</v>
      </c>
      <c r="C16" s="142" t="s">
        <v>280</v>
      </c>
      <c r="D16" s="144"/>
      <c r="E16" s="142" t="s">
        <v>162</v>
      </c>
      <c r="F16" s="142" t="s">
        <v>94</v>
      </c>
      <c r="G16" s="142" t="s">
        <v>276</v>
      </c>
      <c r="H16" s="142" t="s">
        <v>272</v>
      </c>
      <c r="I16" s="147">
        <f t="shared" si="1"/>
        <v>168900</v>
      </c>
      <c r="J16" s="147">
        <f t="shared" si="2"/>
        <v>168900</v>
      </c>
      <c r="K16" s="147">
        <v>168900</v>
      </c>
      <c r="L16" s="147"/>
      <c r="M16" s="147"/>
      <c r="N16" s="147"/>
      <c r="O16" s="147"/>
      <c r="P16" s="147"/>
      <c r="Q16" s="147"/>
      <c r="R16" s="147"/>
      <c r="S16" s="147"/>
      <c r="T16" s="147"/>
      <c r="U16" s="95"/>
      <c r="V16" s="147"/>
      <c r="W16" s="147"/>
    </row>
    <row r="17" ht="32.9" customHeight="1" spans="1:23">
      <c r="A17" s="142" t="s">
        <v>265</v>
      </c>
      <c r="B17" s="143" t="s">
        <v>266</v>
      </c>
      <c r="C17" s="142" t="s">
        <v>280</v>
      </c>
      <c r="D17" s="144"/>
      <c r="E17" s="142" t="s">
        <v>160</v>
      </c>
      <c r="F17" s="142" t="s">
        <v>92</v>
      </c>
      <c r="G17" s="142" t="s">
        <v>276</v>
      </c>
      <c r="H17" s="142" t="s">
        <v>272</v>
      </c>
      <c r="I17" s="147">
        <f t="shared" si="1"/>
        <v>141100</v>
      </c>
      <c r="J17" s="147">
        <f t="shared" si="2"/>
        <v>141100</v>
      </c>
      <c r="K17" s="147">
        <v>141100</v>
      </c>
      <c r="L17" s="147"/>
      <c r="M17" s="147"/>
      <c r="N17" s="147"/>
      <c r="O17" s="147"/>
      <c r="P17" s="147"/>
      <c r="Q17" s="147"/>
      <c r="R17" s="147"/>
      <c r="S17" s="147"/>
      <c r="T17" s="147"/>
      <c r="U17" s="95"/>
      <c r="V17" s="147"/>
      <c r="W17" s="147"/>
    </row>
    <row r="18" ht="32.9" customHeight="1" spans="1:23">
      <c r="A18" s="142" t="s">
        <v>265</v>
      </c>
      <c r="B18" s="143" t="s">
        <v>266</v>
      </c>
      <c r="C18" s="142" t="s">
        <v>280</v>
      </c>
      <c r="D18" s="144"/>
      <c r="E18" s="142" t="s">
        <v>161</v>
      </c>
      <c r="F18" s="142" t="s">
        <v>93</v>
      </c>
      <c r="G18" s="142" t="s">
        <v>281</v>
      </c>
      <c r="H18" s="142" t="s">
        <v>282</v>
      </c>
      <c r="I18" s="147">
        <f t="shared" si="1"/>
        <v>30000</v>
      </c>
      <c r="J18" s="147">
        <f t="shared" si="2"/>
        <v>30000</v>
      </c>
      <c r="K18" s="147">
        <v>30000</v>
      </c>
      <c r="L18" s="147"/>
      <c r="M18" s="147"/>
      <c r="N18" s="147"/>
      <c r="O18" s="147"/>
      <c r="P18" s="147"/>
      <c r="Q18" s="147"/>
      <c r="R18" s="147"/>
      <c r="S18" s="147"/>
      <c r="T18" s="147"/>
      <c r="U18" s="95"/>
      <c r="V18" s="147"/>
      <c r="W18" s="147"/>
    </row>
    <row r="19" ht="32.9" customHeight="1" spans="1:23">
      <c r="A19" s="142" t="s">
        <v>265</v>
      </c>
      <c r="B19" s="143" t="s">
        <v>266</v>
      </c>
      <c r="C19" s="142" t="s">
        <v>283</v>
      </c>
      <c r="D19" s="144"/>
      <c r="E19" s="142" t="s">
        <v>162</v>
      </c>
      <c r="F19" s="142" t="s">
        <v>94</v>
      </c>
      <c r="G19" s="142" t="s">
        <v>276</v>
      </c>
      <c r="H19" s="142" t="s">
        <v>272</v>
      </c>
      <c r="I19" s="147">
        <f t="shared" si="1"/>
        <v>1600000</v>
      </c>
      <c r="J19" s="147">
        <f t="shared" si="2"/>
        <v>1600000</v>
      </c>
      <c r="K19" s="147">
        <v>1600000</v>
      </c>
      <c r="L19" s="147"/>
      <c r="M19" s="147"/>
      <c r="N19" s="147"/>
      <c r="O19" s="147"/>
      <c r="P19" s="147"/>
      <c r="Q19" s="147"/>
      <c r="R19" s="147"/>
      <c r="S19" s="147"/>
      <c r="T19" s="147"/>
      <c r="U19" s="95"/>
      <c r="V19" s="147"/>
      <c r="W19" s="147"/>
    </row>
    <row r="20" ht="32.9" customHeight="1" spans="1:23">
      <c r="A20" s="142" t="s">
        <v>265</v>
      </c>
      <c r="B20" s="143" t="s">
        <v>266</v>
      </c>
      <c r="C20" s="142" t="s">
        <v>283</v>
      </c>
      <c r="D20" s="144"/>
      <c r="E20" s="142" t="s">
        <v>162</v>
      </c>
      <c r="F20" s="142" t="s">
        <v>94</v>
      </c>
      <c r="G20" s="142" t="s">
        <v>268</v>
      </c>
      <c r="H20" s="142" t="s">
        <v>269</v>
      </c>
      <c r="I20" s="147">
        <f t="shared" si="1"/>
        <v>10000</v>
      </c>
      <c r="J20" s="147">
        <f t="shared" si="2"/>
        <v>10000</v>
      </c>
      <c r="K20" s="147">
        <v>10000</v>
      </c>
      <c r="L20" s="147"/>
      <c r="M20" s="147"/>
      <c r="N20" s="147"/>
      <c r="O20" s="147"/>
      <c r="P20" s="147"/>
      <c r="Q20" s="147"/>
      <c r="R20" s="147"/>
      <c r="S20" s="147"/>
      <c r="T20" s="147"/>
      <c r="U20" s="95"/>
      <c r="V20" s="147"/>
      <c r="W20" s="147"/>
    </row>
    <row r="21" ht="32.9" customHeight="1" spans="1:23">
      <c r="A21" s="142" t="s">
        <v>265</v>
      </c>
      <c r="B21" s="143" t="s">
        <v>266</v>
      </c>
      <c r="C21" s="142" t="s">
        <v>284</v>
      </c>
      <c r="D21" s="144"/>
      <c r="E21" s="142" t="s">
        <v>274</v>
      </c>
      <c r="F21" s="142" t="s">
        <v>275</v>
      </c>
      <c r="G21" s="142" t="s">
        <v>281</v>
      </c>
      <c r="H21" s="142" t="s">
        <v>282</v>
      </c>
      <c r="I21" s="147">
        <f t="shared" si="1"/>
        <v>300000</v>
      </c>
      <c r="J21" s="147">
        <f t="shared" si="2"/>
        <v>300000</v>
      </c>
      <c r="K21" s="147"/>
      <c r="L21" s="147">
        <v>300000</v>
      </c>
      <c r="M21" s="147"/>
      <c r="N21" s="147"/>
      <c r="O21" s="147"/>
      <c r="P21" s="147"/>
      <c r="Q21" s="147"/>
      <c r="R21" s="147"/>
      <c r="S21" s="147"/>
      <c r="T21" s="147"/>
      <c r="U21" s="95"/>
      <c r="V21" s="147"/>
      <c r="W21" s="147"/>
    </row>
    <row r="22" ht="32.9" customHeight="1" spans="1:23">
      <c r="A22" s="142" t="s">
        <v>265</v>
      </c>
      <c r="B22" s="143" t="s">
        <v>266</v>
      </c>
      <c r="C22" s="142" t="s">
        <v>285</v>
      </c>
      <c r="D22" s="144"/>
      <c r="E22" s="142" t="s">
        <v>162</v>
      </c>
      <c r="F22" s="142" t="s">
        <v>94</v>
      </c>
      <c r="G22" s="142" t="s">
        <v>268</v>
      </c>
      <c r="H22" s="142" t="s">
        <v>269</v>
      </c>
      <c r="I22" s="147">
        <f t="shared" si="1"/>
        <v>100000</v>
      </c>
      <c r="J22" s="147">
        <f t="shared" si="2"/>
        <v>100000</v>
      </c>
      <c r="K22" s="147">
        <v>100000</v>
      </c>
      <c r="L22" s="147"/>
      <c r="M22" s="147"/>
      <c r="N22" s="147"/>
      <c r="O22" s="147"/>
      <c r="P22" s="147"/>
      <c r="Q22" s="147"/>
      <c r="R22" s="147"/>
      <c r="S22" s="147"/>
      <c r="T22" s="147"/>
      <c r="U22" s="95"/>
      <c r="V22" s="147"/>
      <c r="W22" s="147"/>
    </row>
    <row r="23" ht="32.9" customHeight="1" spans="1:23">
      <c r="A23" s="142" t="s">
        <v>265</v>
      </c>
      <c r="B23" s="143" t="s">
        <v>266</v>
      </c>
      <c r="C23" s="142" t="s">
        <v>286</v>
      </c>
      <c r="D23" s="144"/>
      <c r="E23" s="142" t="s">
        <v>160</v>
      </c>
      <c r="F23" s="142" t="s">
        <v>92</v>
      </c>
      <c r="G23" s="142" t="s">
        <v>268</v>
      </c>
      <c r="H23" s="142" t="s">
        <v>269</v>
      </c>
      <c r="I23" s="147">
        <f t="shared" si="1"/>
        <v>300000</v>
      </c>
      <c r="J23" s="147">
        <f t="shared" si="2"/>
        <v>300000</v>
      </c>
      <c r="K23" s="147">
        <v>300000</v>
      </c>
      <c r="L23" s="147"/>
      <c r="M23" s="147"/>
      <c r="N23" s="147"/>
      <c r="O23" s="147"/>
      <c r="P23" s="147"/>
      <c r="Q23" s="147"/>
      <c r="R23" s="147"/>
      <c r="S23" s="147"/>
      <c r="T23" s="147"/>
      <c r="U23" s="95"/>
      <c r="V23" s="147"/>
      <c r="W23" s="147"/>
    </row>
    <row r="24" ht="32.9" customHeight="1" spans="1:23">
      <c r="A24" s="142" t="s">
        <v>265</v>
      </c>
      <c r="B24" s="143" t="s">
        <v>266</v>
      </c>
      <c r="C24" s="142" t="s">
        <v>287</v>
      </c>
      <c r="D24" s="144"/>
      <c r="E24" s="142" t="s">
        <v>162</v>
      </c>
      <c r="F24" s="142" t="s">
        <v>94</v>
      </c>
      <c r="G24" s="142" t="s">
        <v>268</v>
      </c>
      <c r="H24" s="142" t="s">
        <v>269</v>
      </c>
      <c r="I24" s="147">
        <f t="shared" si="1"/>
        <v>150000</v>
      </c>
      <c r="J24" s="147">
        <f t="shared" si="2"/>
        <v>150000</v>
      </c>
      <c r="K24" s="147">
        <v>150000</v>
      </c>
      <c r="L24" s="147"/>
      <c r="M24" s="147"/>
      <c r="N24" s="147"/>
      <c r="O24" s="147"/>
      <c r="P24" s="147"/>
      <c r="Q24" s="147"/>
      <c r="R24" s="147"/>
      <c r="S24" s="147"/>
      <c r="T24" s="147"/>
      <c r="U24" s="95"/>
      <c r="V24" s="147"/>
      <c r="W24" s="147"/>
    </row>
    <row r="25" ht="18.75" customHeight="1" spans="1:23">
      <c r="A25" s="33" t="s">
        <v>105</v>
      </c>
      <c r="B25" s="34"/>
      <c r="C25" s="34"/>
      <c r="D25" s="34"/>
      <c r="E25" s="34"/>
      <c r="F25" s="34"/>
      <c r="G25" s="34"/>
      <c r="H25" s="35"/>
      <c r="I25" s="147">
        <f t="shared" si="1"/>
        <v>8670000</v>
      </c>
      <c r="J25" s="147">
        <f>SUM(J9:J24)</f>
        <v>8670000</v>
      </c>
      <c r="K25" s="147">
        <f>SUM(K9:K24)</f>
        <v>5670000</v>
      </c>
      <c r="L25" s="147">
        <f>SUM(L9:L24)</f>
        <v>3000000</v>
      </c>
      <c r="M25" s="147"/>
      <c r="N25" s="147"/>
      <c r="O25" s="147"/>
      <c r="P25" s="147"/>
      <c r="Q25" s="147"/>
      <c r="R25" s="147"/>
      <c r="S25" s="147"/>
      <c r="T25" s="147"/>
      <c r="U25" s="95"/>
      <c r="V25" s="147"/>
      <c r="W25" s="147"/>
    </row>
  </sheetData>
  <mergeCells count="29">
    <mergeCell ref="A3:W3"/>
    <mergeCell ref="A4:I4"/>
    <mergeCell ref="J5:M5"/>
    <mergeCell ref="N5:P5"/>
    <mergeCell ref="R5:W5"/>
    <mergeCell ref="J6:K6"/>
    <mergeCell ref="A25:H25"/>
    <mergeCell ref="A5:A7"/>
    <mergeCell ref="B5:B7"/>
    <mergeCell ref="C5:C7"/>
    <mergeCell ref="D5:D7"/>
    <mergeCell ref="D9:D24"/>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4"/>
  <sheetViews>
    <sheetView showZeros="0" tabSelected="1" workbookViewId="0">
      <pane ySplit="1" topLeftCell="A78" activePane="bottomLeft" state="frozen"/>
      <selection/>
      <selection pane="bottomLeft" activeCell="J86" sqref="J86"/>
    </sheetView>
  </sheetViews>
  <sheetFormatPr defaultColWidth="9.14166666666667" defaultRowHeight="12" customHeight="1"/>
  <cols>
    <col min="1" max="1" width="34.275" customWidth="1"/>
    <col min="2" max="2" width="29" customWidth="1"/>
    <col min="3" max="3" width="13"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83333333333" customWidth="1"/>
  </cols>
  <sheetData>
    <row r="1" customHeight="1" spans="1:10">
      <c r="A1" s="1"/>
      <c r="B1" s="1"/>
      <c r="C1" s="1"/>
      <c r="D1" s="1"/>
      <c r="E1" s="1"/>
      <c r="F1" s="1"/>
      <c r="G1" s="1"/>
      <c r="H1" s="1"/>
      <c r="I1" s="1"/>
      <c r="J1" s="1"/>
    </row>
    <row r="2" customHeight="1" spans="10:10">
      <c r="J2" s="55" t="s">
        <v>288</v>
      </c>
    </row>
    <row r="3" ht="28.5" customHeight="1" spans="1:10">
      <c r="A3" s="46" t="s">
        <v>289</v>
      </c>
      <c r="B3" s="29"/>
      <c r="C3" s="29"/>
      <c r="D3" s="29"/>
      <c r="E3" s="29"/>
      <c r="F3" s="47"/>
      <c r="G3" s="29"/>
      <c r="H3" s="47"/>
      <c r="I3" s="47"/>
      <c r="J3" s="29"/>
    </row>
    <row r="4" ht="15" customHeight="1" spans="1:1">
      <c r="A4" s="5" t="str">
        <f>'部门财务收支预算总表01-1'!A4</f>
        <v>单位名称：昆明市西山区残疾人联合会</v>
      </c>
    </row>
    <row r="5" ht="14.25" customHeight="1" spans="1:10">
      <c r="A5" s="129" t="s">
        <v>187</v>
      </c>
      <c r="B5" s="129" t="s">
        <v>290</v>
      </c>
      <c r="C5" s="129" t="s">
        <v>291</v>
      </c>
      <c r="D5" s="129" t="s">
        <v>292</v>
      </c>
      <c r="E5" s="129" t="s">
        <v>293</v>
      </c>
      <c r="F5" s="130" t="s">
        <v>294</v>
      </c>
      <c r="G5" s="129" t="s">
        <v>295</v>
      </c>
      <c r="H5" s="130" t="s">
        <v>296</v>
      </c>
      <c r="I5" s="130" t="s">
        <v>297</v>
      </c>
      <c r="J5" s="129" t="s">
        <v>298</v>
      </c>
    </row>
    <row r="6" ht="14.25" customHeight="1" spans="1:10">
      <c r="A6" s="131">
        <v>1</v>
      </c>
      <c r="B6" s="131">
        <v>2</v>
      </c>
      <c r="C6" s="131">
        <v>3</v>
      </c>
      <c r="D6" s="131">
        <v>4</v>
      </c>
      <c r="E6" s="131">
        <v>5</v>
      </c>
      <c r="F6" s="132">
        <v>6</v>
      </c>
      <c r="G6" s="131">
        <v>7</v>
      </c>
      <c r="H6" s="132">
        <v>8</v>
      </c>
      <c r="I6" s="132">
        <v>9</v>
      </c>
      <c r="J6" s="131">
        <v>10</v>
      </c>
    </row>
    <row r="7" ht="15" customHeight="1" spans="1:10">
      <c r="A7" s="133" t="s">
        <v>201</v>
      </c>
      <c r="B7" s="134"/>
      <c r="C7" s="134"/>
      <c r="D7" s="134"/>
      <c r="E7" s="135"/>
      <c r="F7" s="136"/>
      <c r="G7" s="135"/>
      <c r="H7" s="136"/>
      <c r="I7" s="136"/>
      <c r="J7" s="135"/>
    </row>
    <row r="8" ht="33.75" customHeight="1" spans="1:10">
      <c r="A8" s="137" t="s">
        <v>201</v>
      </c>
      <c r="B8" s="138"/>
      <c r="C8" s="138"/>
      <c r="D8" s="138"/>
      <c r="E8" s="138"/>
      <c r="F8" s="138"/>
      <c r="G8" s="138"/>
      <c r="H8" s="138"/>
      <c r="I8" s="138"/>
      <c r="J8" s="138"/>
    </row>
    <row r="9" ht="26" customHeight="1" spans="1:10">
      <c r="A9" s="139" t="s">
        <v>270</v>
      </c>
      <c r="B9" s="139" t="s">
        <v>299</v>
      </c>
      <c r="C9" s="138" t="s">
        <v>300</v>
      </c>
      <c r="D9" s="138" t="s">
        <v>301</v>
      </c>
      <c r="E9" s="138" t="s">
        <v>302</v>
      </c>
      <c r="F9" s="138" t="s">
        <v>303</v>
      </c>
      <c r="G9" s="138" t="s">
        <v>304</v>
      </c>
      <c r="H9" s="138" t="s">
        <v>305</v>
      </c>
      <c r="I9" s="138" t="s">
        <v>306</v>
      </c>
      <c r="J9" s="138" t="s">
        <v>307</v>
      </c>
    </row>
    <row r="10" ht="25" customHeight="1" spans="1:10">
      <c r="A10" s="139"/>
      <c r="B10" s="139"/>
      <c r="C10" s="138" t="s">
        <v>300</v>
      </c>
      <c r="D10" s="138" t="s">
        <v>301</v>
      </c>
      <c r="E10" s="138" t="s">
        <v>308</v>
      </c>
      <c r="F10" s="138" t="s">
        <v>303</v>
      </c>
      <c r="G10" s="138" t="s">
        <v>309</v>
      </c>
      <c r="H10" s="138" t="s">
        <v>305</v>
      </c>
      <c r="I10" s="138" t="s">
        <v>306</v>
      </c>
      <c r="J10" s="138" t="s">
        <v>310</v>
      </c>
    </row>
    <row r="11" ht="25" customHeight="1" spans="1:10">
      <c r="A11" s="139"/>
      <c r="B11" s="139"/>
      <c r="C11" s="138" t="s">
        <v>300</v>
      </c>
      <c r="D11" s="138" t="s">
        <v>301</v>
      </c>
      <c r="E11" s="138" t="s">
        <v>311</v>
      </c>
      <c r="F11" s="138" t="s">
        <v>303</v>
      </c>
      <c r="G11" s="138" t="s">
        <v>312</v>
      </c>
      <c r="H11" s="138" t="s">
        <v>305</v>
      </c>
      <c r="I11" s="138" t="s">
        <v>306</v>
      </c>
      <c r="J11" s="138" t="s">
        <v>313</v>
      </c>
    </row>
    <row r="12" ht="63" customHeight="1" spans="1:10">
      <c r="A12" s="139"/>
      <c r="B12" s="139"/>
      <c r="C12" s="138" t="s">
        <v>300</v>
      </c>
      <c r="D12" s="138" t="s">
        <v>314</v>
      </c>
      <c r="E12" s="138" t="s">
        <v>315</v>
      </c>
      <c r="F12" s="138" t="s">
        <v>316</v>
      </c>
      <c r="G12" s="138" t="s">
        <v>317</v>
      </c>
      <c r="H12" s="138" t="s">
        <v>318</v>
      </c>
      <c r="I12" s="138" t="s">
        <v>306</v>
      </c>
      <c r="J12" s="138" t="s">
        <v>319</v>
      </c>
    </row>
    <row r="13" ht="46" customHeight="1" spans="1:10">
      <c r="A13" s="139"/>
      <c r="B13" s="139"/>
      <c r="C13" s="138" t="s">
        <v>300</v>
      </c>
      <c r="D13" s="138" t="s">
        <v>320</v>
      </c>
      <c r="E13" s="138" t="s">
        <v>321</v>
      </c>
      <c r="F13" s="138" t="s">
        <v>316</v>
      </c>
      <c r="G13" s="138" t="s">
        <v>317</v>
      </c>
      <c r="H13" s="138" t="s">
        <v>318</v>
      </c>
      <c r="I13" s="138" t="s">
        <v>306</v>
      </c>
      <c r="J13" s="138" t="s">
        <v>322</v>
      </c>
    </row>
    <row r="14" ht="84" customHeight="1" spans="1:10">
      <c r="A14" s="139"/>
      <c r="B14" s="139"/>
      <c r="C14" s="138" t="s">
        <v>300</v>
      </c>
      <c r="D14" s="138" t="s">
        <v>323</v>
      </c>
      <c r="E14" s="138" t="s">
        <v>324</v>
      </c>
      <c r="F14" s="138" t="s">
        <v>316</v>
      </c>
      <c r="G14" s="138" t="s">
        <v>325</v>
      </c>
      <c r="H14" s="138" t="s">
        <v>326</v>
      </c>
      <c r="I14" s="138" t="s">
        <v>306</v>
      </c>
      <c r="J14" s="138" t="s">
        <v>327</v>
      </c>
    </row>
    <row r="15" ht="28" customHeight="1" spans="1:10">
      <c r="A15" s="139"/>
      <c r="B15" s="139"/>
      <c r="C15" s="138" t="s">
        <v>328</v>
      </c>
      <c r="D15" s="138" t="s">
        <v>329</v>
      </c>
      <c r="E15" s="138" t="s">
        <v>330</v>
      </c>
      <c r="F15" s="138" t="s">
        <v>303</v>
      </c>
      <c r="G15" s="138" t="s">
        <v>331</v>
      </c>
      <c r="H15" s="138"/>
      <c r="I15" s="138" t="s">
        <v>332</v>
      </c>
      <c r="J15" s="138" t="s">
        <v>333</v>
      </c>
    </row>
    <row r="16" ht="59" customHeight="1" spans="1:10">
      <c r="A16" s="139"/>
      <c r="B16" s="139"/>
      <c r="C16" s="138" t="s">
        <v>334</v>
      </c>
      <c r="D16" s="138" t="s">
        <v>335</v>
      </c>
      <c r="E16" s="138" t="s">
        <v>336</v>
      </c>
      <c r="F16" s="138" t="s">
        <v>303</v>
      </c>
      <c r="G16" s="138" t="s">
        <v>337</v>
      </c>
      <c r="H16" s="138" t="s">
        <v>318</v>
      </c>
      <c r="I16" s="138" t="s">
        <v>306</v>
      </c>
      <c r="J16" s="138" t="s">
        <v>338</v>
      </c>
    </row>
    <row r="17" ht="30" customHeight="1" spans="1:10">
      <c r="A17" s="139" t="s">
        <v>339</v>
      </c>
      <c r="B17" s="138" t="s">
        <v>340</v>
      </c>
      <c r="C17" s="138" t="s">
        <v>300</v>
      </c>
      <c r="D17" s="138" t="s">
        <v>301</v>
      </c>
      <c r="E17" s="138" t="s">
        <v>341</v>
      </c>
      <c r="F17" s="138" t="s">
        <v>316</v>
      </c>
      <c r="G17" s="138" t="s">
        <v>342</v>
      </c>
      <c r="H17" s="138" t="s">
        <v>343</v>
      </c>
      <c r="I17" s="138" t="s">
        <v>306</v>
      </c>
      <c r="J17" s="138" t="s">
        <v>344</v>
      </c>
    </row>
    <row r="18" ht="25" customHeight="1" spans="1:10">
      <c r="A18" s="139"/>
      <c r="B18" s="138" t="s">
        <v>340</v>
      </c>
      <c r="C18" s="138" t="s">
        <v>300</v>
      </c>
      <c r="D18" s="138" t="s">
        <v>301</v>
      </c>
      <c r="E18" s="138" t="s">
        <v>345</v>
      </c>
      <c r="F18" s="138" t="s">
        <v>316</v>
      </c>
      <c r="G18" s="138" t="s">
        <v>346</v>
      </c>
      <c r="H18" s="138" t="s">
        <v>343</v>
      </c>
      <c r="I18" s="138" t="s">
        <v>306</v>
      </c>
      <c r="J18" s="138" t="s">
        <v>347</v>
      </c>
    </row>
    <row r="19" ht="41" customHeight="1" spans="1:10">
      <c r="A19" s="139"/>
      <c r="B19" s="138" t="s">
        <v>340</v>
      </c>
      <c r="C19" s="138" t="s">
        <v>300</v>
      </c>
      <c r="D19" s="138" t="s">
        <v>314</v>
      </c>
      <c r="E19" s="138" t="s">
        <v>348</v>
      </c>
      <c r="F19" s="138" t="s">
        <v>316</v>
      </c>
      <c r="G19" s="138" t="s">
        <v>317</v>
      </c>
      <c r="H19" s="138" t="s">
        <v>318</v>
      </c>
      <c r="I19" s="138" t="s">
        <v>306</v>
      </c>
      <c r="J19" s="138" t="s">
        <v>349</v>
      </c>
    </row>
    <row r="20" ht="19" customHeight="1" spans="1:10">
      <c r="A20" s="139"/>
      <c r="B20" s="138" t="s">
        <v>340</v>
      </c>
      <c r="C20" s="138" t="s">
        <v>300</v>
      </c>
      <c r="D20" s="138" t="s">
        <v>320</v>
      </c>
      <c r="E20" s="138" t="s">
        <v>350</v>
      </c>
      <c r="F20" s="138" t="s">
        <v>316</v>
      </c>
      <c r="G20" s="138" t="s">
        <v>317</v>
      </c>
      <c r="H20" s="138" t="s">
        <v>318</v>
      </c>
      <c r="I20" s="138" t="s">
        <v>306</v>
      </c>
      <c r="J20" s="138" t="s">
        <v>351</v>
      </c>
    </row>
    <row r="21" ht="50" customHeight="1" spans="1:10">
      <c r="A21" s="139"/>
      <c r="B21" s="138" t="s">
        <v>340</v>
      </c>
      <c r="C21" s="138" t="s">
        <v>300</v>
      </c>
      <c r="D21" s="138" t="s">
        <v>323</v>
      </c>
      <c r="E21" s="138" t="s">
        <v>324</v>
      </c>
      <c r="F21" s="138" t="s">
        <v>316</v>
      </c>
      <c r="G21" s="138" t="s">
        <v>352</v>
      </c>
      <c r="H21" s="138" t="s">
        <v>326</v>
      </c>
      <c r="I21" s="138" t="s">
        <v>306</v>
      </c>
      <c r="J21" s="138" t="s">
        <v>353</v>
      </c>
    </row>
    <row r="22" ht="63" customHeight="1" spans="1:10">
      <c r="A22" s="139"/>
      <c r="B22" s="138" t="s">
        <v>340</v>
      </c>
      <c r="C22" s="138" t="s">
        <v>328</v>
      </c>
      <c r="D22" s="138" t="s">
        <v>329</v>
      </c>
      <c r="E22" s="138" t="s">
        <v>354</v>
      </c>
      <c r="F22" s="138" t="s">
        <v>316</v>
      </c>
      <c r="G22" s="138" t="s">
        <v>355</v>
      </c>
      <c r="H22" s="138"/>
      <c r="I22" s="138" t="s">
        <v>332</v>
      </c>
      <c r="J22" s="138" t="s">
        <v>356</v>
      </c>
    </row>
    <row r="23" ht="26" customHeight="1" spans="1:10">
      <c r="A23" s="139"/>
      <c r="B23" s="138" t="s">
        <v>340</v>
      </c>
      <c r="C23" s="138" t="s">
        <v>334</v>
      </c>
      <c r="D23" s="138" t="s">
        <v>335</v>
      </c>
      <c r="E23" s="138" t="s">
        <v>357</v>
      </c>
      <c r="F23" s="138" t="s">
        <v>303</v>
      </c>
      <c r="G23" s="138" t="s">
        <v>358</v>
      </c>
      <c r="H23" s="138" t="s">
        <v>318</v>
      </c>
      <c r="I23" s="138" t="s">
        <v>306</v>
      </c>
      <c r="J23" s="138" t="s">
        <v>359</v>
      </c>
    </row>
    <row r="24" ht="33" customHeight="1" spans="1:10">
      <c r="A24" s="140" t="s">
        <v>279</v>
      </c>
      <c r="B24" s="138" t="s">
        <v>360</v>
      </c>
      <c r="C24" s="138" t="s">
        <v>300</v>
      </c>
      <c r="D24" s="138" t="s">
        <v>301</v>
      </c>
      <c r="E24" s="138" t="s">
        <v>361</v>
      </c>
      <c r="F24" s="138" t="s">
        <v>303</v>
      </c>
      <c r="G24" s="138" t="s">
        <v>163</v>
      </c>
      <c r="H24" s="138" t="s">
        <v>362</v>
      </c>
      <c r="I24" s="138" t="s">
        <v>306</v>
      </c>
      <c r="J24" s="138" t="s">
        <v>363</v>
      </c>
    </row>
    <row r="25" ht="28" customHeight="1" spans="1:10">
      <c r="A25" s="140"/>
      <c r="B25" s="138" t="s">
        <v>360</v>
      </c>
      <c r="C25" s="138" t="s">
        <v>300</v>
      </c>
      <c r="D25" s="138" t="s">
        <v>314</v>
      </c>
      <c r="E25" s="138" t="s">
        <v>364</v>
      </c>
      <c r="F25" s="138" t="s">
        <v>303</v>
      </c>
      <c r="G25" s="138" t="s">
        <v>358</v>
      </c>
      <c r="H25" s="138" t="s">
        <v>318</v>
      </c>
      <c r="I25" s="138" t="s">
        <v>306</v>
      </c>
      <c r="J25" s="138" t="s">
        <v>363</v>
      </c>
    </row>
    <row r="26" ht="27" customHeight="1" spans="1:10">
      <c r="A26" s="140"/>
      <c r="B26" s="138" t="s">
        <v>360</v>
      </c>
      <c r="C26" s="138" t="s">
        <v>300</v>
      </c>
      <c r="D26" s="138" t="s">
        <v>320</v>
      </c>
      <c r="E26" s="138" t="s">
        <v>365</v>
      </c>
      <c r="F26" s="138" t="s">
        <v>366</v>
      </c>
      <c r="G26" s="138" t="s">
        <v>367</v>
      </c>
      <c r="H26" s="138" t="s">
        <v>368</v>
      </c>
      <c r="I26" s="138" t="s">
        <v>306</v>
      </c>
      <c r="J26" s="138" t="s">
        <v>363</v>
      </c>
    </row>
    <row r="27" customHeight="1" spans="1:10">
      <c r="A27" s="140"/>
      <c r="B27" s="138" t="s">
        <v>360</v>
      </c>
      <c r="C27" s="138" t="s">
        <v>300</v>
      </c>
      <c r="D27" s="138" t="s">
        <v>323</v>
      </c>
      <c r="E27" s="138" t="s">
        <v>324</v>
      </c>
      <c r="F27" s="138" t="s">
        <v>366</v>
      </c>
      <c r="G27" s="138" t="s">
        <v>369</v>
      </c>
      <c r="H27" s="138" t="s">
        <v>326</v>
      </c>
      <c r="I27" s="138" t="s">
        <v>306</v>
      </c>
      <c r="J27" s="138" t="s">
        <v>370</v>
      </c>
    </row>
    <row r="28" ht="25" customHeight="1" spans="1:10">
      <c r="A28" s="140"/>
      <c r="B28" s="138" t="s">
        <v>360</v>
      </c>
      <c r="C28" s="138" t="s">
        <v>328</v>
      </c>
      <c r="D28" s="138" t="s">
        <v>329</v>
      </c>
      <c r="E28" s="138" t="s">
        <v>371</v>
      </c>
      <c r="F28" s="138" t="s">
        <v>316</v>
      </c>
      <c r="G28" s="138" t="s">
        <v>372</v>
      </c>
      <c r="H28" s="138" t="s">
        <v>373</v>
      </c>
      <c r="I28" s="138" t="s">
        <v>332</v>
      </c>
      <c r="J28" s="138" t="s">
        <v>363</v>
      </c>
    </row>
    <row r="29" ht="30" customHeight="1" spans="1:10">
      <c r="A29" s="140"/>
      <c r="B29" s="138" t="s">
        <v>360</v>
      </c>
      <c r="C29" s="138" t="s">
        <v>334</v>
      </c>
      <c r="D29" s="138" t="s">
        <v>335</v>
      </c>
      <c r="E29" s="138" t="s">
        <v>374</v>
      </c>
      <c r="F29" s="138" t="s">
        <v>316</v>
      </c>
      <c r="G29" s="138" t="s">
        <v>375</v>
      </c>
      <c r="H29" s="138" t="s">
        <v>318</v>
      </c>
      <c r="I29" s="138" t="s">
        <v>332</v>
      </c>
      <c r="J29" s="138" t="s">
        <v>363</v>
      </c>
    </row>
    <row r="30" ht="24" customHeight="1" spans="1:10">
      <c r="A30" s="140" t="s">
        <v>280</v>
      </c>
      <c r="B30" s="138" t="s">
        <v>376</v>
      </c>
      <c r="C30" s="138" t="s">
        <v>300</v>
      </c>
      <c r="D30" s="138" t="s">
        <v>301</v>
      </c>
      <c r="E30" s="138" t="s">
        <v>377</v>
      </c>
      <c r="F30" s="138" t="s">
        <v>303</v>
      </c>
      <c r="G30" s="138" t="s">
        <v>378</v>
      </c>
      <c r="H30" s="138" t="s">
        <v>343</v>
      </c>
      <c r="I30" s="138" t="s">
        <v>306</v>
      </c>
      <c r="J30" s="138" t="s">
        <v>379</v>
      </c>
    </row>
    <row r="31" ht="25" customHeight="1" spans="1:10">
      <c r="A31" s="140"/>
      <c r="B31" s="138" t="s">
        <v>380</v>
      </c>
      <c r="C31" s="138" t="s">
        <v>300</v>
      </c>
      <c r="D31" s="138" t="s">
        <v>301</v>
      </c>
      <c r="E31" s="138" t="s">
        <v>381</v>
      </c>
      <c r="F31" s="138" t="s">
        <v>303</v>
      </c>
      <c r="G31" s="138" t="s">
        <v>337</v>
      </c>
      <c r="H31" s="138" t="s">
        <v>343</v>
      </c>
      <c r="I31" s="138" t="s">
        <v>306</v>
      </c>
      <c r="J31" s="138" t="s">
        <v>382</v>
      </c>
    </row>
    <row r="32" ht="29" customHeight="1" spans="1:10">
      <c r="A32" s="140"/>
      <c r="B32" s="138" t="s">
        <v>380</v>
      </c>
      <c r="C32" s="138" t="s">
        <v>300</v>
      </c>
      <c r="D32" s="138" t="s">
        <v>301</v>
      </c>
      <c r="E32" s="138" t="s">
        <v>383</v>
      </c>
      <c r="F32" s="138" t="s">
        <v>303</v>
      </c>
      <c r="G32" s="138" t="s">
        <v>151</v>
      </c>
      <c r="H32" s="138" t="s">
        <v>343</v>
      </c>
      <c r="I32" s="138" t="s">
        <v>306</v>
      </c>
      <c r="J32" s="138" t="s">
        <v>384</v>
      </c>
    </row>
    <row r="33" ht="34" customHeight="1" spans="1:10">
      <c r="A33" s="140"/>
      <c r="B33" s="138" t="s">
        <v>380</v>
      </c>
      <c r="C33" s="138" t="s">
        <v>300</v>
      </c>
      <c r="D33" s="138" t="s">
        <v>301</v>
      </c>
      <c r="E33" s="138" t="s">
        <v>385</v>
      </c>
      <c r="F33" s="138" t="s">
        <v>303</v>
      </c>
      <c r="G33" s="138" t="s">
        <v>386</v>
      </c>
      <c r="H33" s="138" t="s">
        <v>343</v>
      </c>
      <c r="I33" s="138" t="s">
        <v>306</v>
      </c>
      <c r="J33" s="138" t="s">
        <v>387</v>
      </c>
    </row>
    <row r="34" ht="36" customHeight="1" spans="1:10">
      <c r="A34" s="140"/>
      <c r="B34" s="138" t="s">
        <v>380</v>
      </c>
      <c r="C34" s="138" t="s">
        <v>300</v>
      </c>
      <c r="D34" s="138" t="s">
        <v>301</v>
      </c>
      <c r="E34" s="138" t="s">
        <v>388</v>
      </c>
      <c r="F34" s="138" t="s">
        <v>303</v>
      </c>
      <c r="G34" s="138" t="s">
        <v>386</v>
      </c>
      <c r="H34" s="138" t="s">
        <v>343</v>
      </c>
      <c r="I34" s="138" t="s">
        <v>306</v>
      </c>
      <c r="J34" s="138" t="s">
        <v>389</v>
      </c>
    </row>
    <row r="35" ht="27" customHeight="1" spans="1:10">
      <c r="A35" s="140"/>
      <c r="B35" s="138" t="s">
        <v>380</v>
      </c>
      <c r="C35" s="138" t="s">
        <v>300</v>
      </c>
      <c r="D35" s="138" t="s">
        <v>301</v>
      </c>
      <c r="E35" s="138" t="s">
        <v>390</v>
      </c>
      <c r="F35" s="138" t="s">
        <v>303</v>
      </c>
      <c r="G35" s="138" t="s">
        <v>391</v>
      </c>
      <c r="H35" s="138" t="s">
        <v>343</v>
      </c>
      <c r="I35" s="138" t="s">
        <v>306</v>
      </c>
      <c r="J35" s="138" t="s">
        <v>392</v>
      </c>
    </row>
    <row r="36" ht="48" customHeight="1" spans="1:10">
      <c r="A36" s="140"/>
      <c r="B36" s="138" t="s">
        <v>380</v>
      </c>
      <c r="C36" s="138" t="s">
        <v>300</v>
      </c>
      <c r="D36" s="138" t="s">
        <v>314</v>
      </c>
      <c r="E36" s="138" t="s">
        <v>315</v>
      </c>
      <c r="F36" s="138" t="s">
        <v>316</v>
      </c>
      <c r="G36" s="138" t="s">
        <v>317</v>
      </c>
      <c r="H36" s="138" t="s">
        <v>318</v>
      </c>
      <c r="I36" s="138" t="s">
        <v>306</v>
      </c>
      <c r="J36" s="138" t="s">
        <v>393</v>
      </c>
    </row>
    <row r="37" ht="37" customHeight="1" spans="1:10">
      <c r="A37" s="140"/>
      <c r="B37" s="138" t="s">
        <v>380</v>
      </c>
      <c r="C37" s="138" t="s">
        <v>300</v>
      </c>
      <c r="D37" s="138" t="s">
        <v>320</v>
      </c>
      <c r="E37" s="138" t="s">
        <v>394</v>
      </c>
      <c r="F37" s="138" t="s">
        <v>316</v>
      </c>
      <c r="G37" s="138" t="s">
        <v>317</v>
      </c>
      <c r="H37" s="138" t="s">
        <v>318</v>
      </c>
      <c r="I37" s="138" t="s">
        <v>306</v>
      </c>
      <c r="J37" s="138" t="s">
        <v>395</v>
      </c>
    </row>
    <row r="38" ht="49" customHeight="1" spans="1:10">
      <c r="A38" s="140"/>
      <c r="B38" s="138" t="s">
        <v>380</v>
      </c>
      <c r="C38" s="138" t="s">
        <v>300</v>
      </c>
      <c r="D38" s="138" t="s">
        <v>323</v>
      </c>
      <c r="E38" s="138" t="s">
        <v>324</v>
      </c>
      <c r="F38" s="138" t="s">
        <v>366</v>
      </c>
      <c r="G38" s="138" t="s">
        <v>396</v>
      </c>
      <c r="H38" s="138" t="s">
        <v>326</v>
      </c>
      <c r="I38" s="138" t="s">
        <v>306</v>
      </c>
      <c r="J38" s="138" t="s">
        <v>397</v>
      </c>
    </row>
    <row r="39" ht="46" customHeight="1" spans="1:10">
      <c r="A39" s="140"/>
      <c r="B39" s="138" t="s">
        <v>380</v>
      </c>
      <c r="C39" s="138" t="s">
        <v>328</v>
      </c>
      <c r="D39" s="138" t="s">
        <v>329</v>
      </c>
      <c r="E39" s="138" t="s">
        <v>398</v>
      </c>
      <c r="F39" s="138" t="s">
        <v>316</v>
      </c>
      <c r="G39" s="138" t="s">
        <v>399</v>
      </c>
      <c r="H39" s="138" t="s">
        <v>373</v>
      </c>
      <c r="I39" s="138" t="s">
        <v>332</v>
      </c>
      <c r="J39" s="138" t="s">
        <v>400</v>
      </c>
    </row>
    <row r="40" ht="47" customHeight="1" spans="1:10">
      <c r="A40" s="140"/>
      <c r="B40" s="138" t="s">
        <v>380</v>
      </c>
      <c r="C40" s="138" t="s">
        <v>334</v>
      </c>
      <c r="D40" s="138" t="s">
        <v>335</v>
      </c>
      <c r="E40" s="138" t="s">
        <v>401</v>
      </c>
      <c r="F40" s="138" t="s">
        <v>316</v>
      </c>
      <c r="G40" s="138" t="s">
        <v>358</v>
      </c>
      <c r="H40" s="138" t="s">
        <v>318</v>
      </c>
      <c r="I40" s="138" t="s">
        <v>306</v>
      </c>
      <c r="J40" s="138" t="s">
        <v>402</v>
      </c>
    </row>
    <row r="41" ht="21" customHeight="1" spans="1:10">
      <c r="A41" s="140" t="s">
        <v>267</v>
      </c>
      <c r="B41" s="138" t="s">
        <v>403</v>
      </c>
      <c r="C41" s="138" t="s">
        <v>300</v>
      </c>
      <c r="D41" s="138" t="s">
        <v>301</v>
      </c>
      <c r="E41" s="138" t="s">
        <v>404</v>
      </c>
      <c r="F41" s="138" t="s">
        <v>303</v>
      </c>
      <c r="G41" s="138" t="s">
        <v>405</v>
      </c>
      <c r="H41" s="138" t="s">
        <v>343</v>
      </c>
      <c r="I41" s="138" t="s">
        <v>306</v>
      </c>
      <c r="J41" s="138" t="s">
        <v>406</v>
      </c>
    </row>
    <row r="42" ht="26" customHeight="1" spans="1:10">
      <c r="A42" s="140"/>
      <c r="B42" s="138" t="s">
        <v>403</v>
      </c>
      <c r="C42" s="138" t="s">
        <v>300</v>
      </c>
      <c r="D42" s="138" t="s">
        <v>301</v>
      </c>
      <c r="E42" s="138" t="s">
        <v>407</v>
      </c>
      <c r="F42" s="138" t="s">
        <v>303</v>
      </c>
      <c r="G42" s="138" t="s">
        <v>408</v>
      </c>
      <c r="H42" s="138" t="s">
        <v>343</v>
      </c>
      <c r="I42" s="138" t="s">
        <v>306</v>
      </c>
      <c r="J42" s="138" t="s">
        <v>409</v>
      </c>
    </row>
    <row r="43" ht="25" customHeight="1" spans="1:10">
      <c r="A43" s="140"/>
      <c r="B43" s="138" t="s">
        <v>403</v>
      </c>
      <c r="C43" s="138" t="s">
        <v>300</v>
      </c>
      <c r="D43" s="138" t="s">
        <v>314</v>
      </c>
      <c r="E43" s="138" t="s">
        <v>410</v>
      </c>
      <c r="F43" s="138" t="s">
        <v>303</v>
      </c>
      <c r="G43" s="138" t="s">
        <v>337</v>
      </c>
      <c r="H43" s="138" t="s">
        <v>318</v>
      </c>
      <c r="I43" s="138" t="s">
        <v>306</v>
      </c>
      <c r="J43" s="138" t="s">
        <v>411</v>
      </c>
    </row>
    <row r="44" ht="26" customHeight="1" spans="1:10">
      <c r="A44" s="140"/>
      <c r="B44" s="138" t="s">
        <v>403</v>
      </c>
      <c r="C44" s="138" t="s">
        <v>300</v>
      </c>
      <c r="D44" s="138" t="s">
        <v>320</v>
      </c>
      <c r="E44" s="138" t="s">
        <v>350</v>
      </c>
      <c r="F44" s="138" t="s">
        <v>303</v>
      </c>
      <c r="G44" s="138" t="s">
        <v>317</v>
      </c>
      <c r="H44" s="138" t="s">
        <v>318</v>
      </c>
      <c r="I44" s="138" t="s">
        <v>306</v>
      </c>
      <c r="J44" s="138" t="s">
        <v>412</v>
      </c>
    </row>
    <row r="45" ht="66" customHeight="1" spans="1:10">
      <c r="A45" s="140"/>
      <c r="B45" s="138" t="s">
        <v>403</v>
      </c>
      <c r="C45" s="138" t="s">
        <v>300</v>
      </c>
      <c r="D45" s="138" t="s">
        <v>323</v>
      </c>
      <c r="E45" s="138" t="s">
        <v>324</v>
      </c>
      <c r="F45" s="138" t="s">
        <v>316</v>
      </c>
      <c r="G45" s="138" t="s">
        <v>413</v>
      </c>
      <c r="H45" s="138" t="s">
        <v>326</v>
      </c>
      <c r="I45" s="138" t="s">
        <v>306</v>
      </c>
      <c r="J45" s="138" t="s">
        <v>414</v>
      </c>
    </row>
    <row r="46" ht="51" customHeight="1" spans="1:10">
      <c r="A46" s="140"/>
      <c r="B46" s="138" t="s">
        <v>403</v>
      </c>
      <c r="C46" s="138" t="s">
        <v>328</v>
      </c>
      <c r="D46" s="138" t="s">
        <v>329</v>
      </c>
      <c r="E46" s="138" t="s">
        <v>415</v>
      </c>
      <c r="F46" s="138" t="s">
        <v>316</v>
      </c>
      <c r="G46" s="138" t="s">
        <v>416</v>
      </c>
      <c r="H46" s="138" t="s">
        <v>417</v>
      </c>
      <c r="I46" s="138" t="s">
        <v>332</v>
      </c>
      <c r="J46" s="138" t="s">
        <v>418</v>
      </c>
    </row>
    <row r="47" ht="31" customHeight="1" spans="1:10">
      <c r="A47" s="140"/>
      <c r="B47" s="138" t="s">
        <v>403</v>
      </c>
      <c r="C47" s="138" t="s">
        <v>334</v>
      </c>
      <c r="D47" s="138" t="s">
        <v>335</v>
      </c>
      <c r="E47" s="138" t="s">
        <v>419</v>
      </c>
      <c r="F47" s="138" t="s">
        <v>303</v>
      </c>
      <c r="G47" s="138" t="s">
        <v>420</v>
      </c>
      <c r="H47" s="138" t="s">
        <v>318</v>
      </c>
      <c r="I47" s="138" t="s">
        <v>306</v>
      </c>
      <c r="J47" s="138" t="s">
        <v>411</v>
      </c>
    </row>
    <row r="48" ht="25" customHeight="1" spans="1:10">
      <c r="A48" s="140" t="s">
        <v>284</v>
      </c>
      <c r="B48" s="138" t="s">
        <v>421</v>
      </c>
      <c r="C48" s="138" t="s">
        <v>300</v>
      </c>
      <c r="D48" s="138" t="s">
        <v>301</v>
      </c>
      <c r="E48" s="138" t="s">
        <v>422</v>
      </c>
      <c r="F48" s="138" t="s">
        <v>303</v>
      </c>
      <c r="G48" s="138" t="s">
        <v>423</v>
      </c>
      <c r="H48" s="138" t="s">
        <v>343</v>
      </c>
      <c r="I48" s="138" t="s">
        <v>306</v>
      </c>
      <c r="J48" s="138" t="s">
        <v>424</v>
      </c>
    </row>
    <row r="49" ht="23" customHeight="1" spans="1:10">
      <c r="A49" s="140"/>
      <c r="B49" s="138" t="s">
        <v>421</v>
      </c>
      <c r="C49" s="138" t="s">
        <v>300</v>
      </c>
      <c r="D49" s="138" t="s">
        <v>301</v>
      </c>
      <c r="E49" s="138" t="s">
        <v>425</v>
      </c>
      <c r="F49" s="138" t="s">
        <v>303</v>
      </c>
      <c r="G49" s="138" t="s">
        <v>426</v>
      </c>
      <c r="H49" s="138" t="s">
        <v>343</v>
      </c>
      <c r="I49" s="138" t="s">
        <v>306</v>
      </c>
      <c r="J49" s="138" t="s">
        <v>424</v>
      </c>
    </row>
    <row r="50" ht="24" customHeight="1" spans="1:10">
      <c r="A50" s="140"/>
      <c r="B50" s="138" t="s">
        <v>421</v>
      </c>
      <c r="C50" s="138" t="s">
        <v>300</v>
      </c>
      <c r="D50" s="138" t="s">
        <v>301</v>
      </c>
      <c r="E50" s="138" t="s">
        <v>427</v>
      </c>
      <c r="F50" s="138" t="s">
        <v>303</v>
      </c>
      <c r="G50" s="138" t="s">
        <v>428</v>
      </c>
      <c r="H50" s="138" t="s">
        <v>343</v>
      </c>
      <c r="I50" s="138" t="s">
        <v>306</v>
      </c>
      <c r="J50" s="138" t="s">
        <v>424</v>
      </c>
    </row>
    <row r="51" ht="25" customHeight="1" spans="1:10">
      <c r="A51" s="140"/>
      <c r="B51" s="138" t="s">
        <v>421</v>
      </c>
      <c r="C51" s="138" t="s">
        <v>300</v>
      </c>
      <c r="D51" s="138" t="s">
        <v>301</v>
      </c>
      <c r="E51" s="138" t="s">
        <v>429</v>
      </c>
      <c r="F51" s="138" t="s">
        <v>303</v>
      </c>
      <c r="G51" s="138" t="s">
        <v>391</v>
      </c>
      <c r="H51" s="138" t="s">
        <v>343</v>
      </c>
      <c r="I51" s="138" t="s">
        <v>306</v>
      </c>
      <c r="J51" s="138" t="s">
        <v>424</v>
      </c>
    </row>
    <row r="52" ht="24" customHeight="1" spans="1:10">
      <c r="A52" s="140"/>
      <c r="B52" s="138" t="s">
        <v>421</v>
      </c>
      <c r="C52" s="138" t="s">
        <v>300</v>
      </c>
      <c r="D52" s="138" t="s">
        <v>301</v>
      </c>
      <c r="E52" s="138" t="s">
        <v>430</v>
      </c>
      <c r="F52" s="138" t="s">
        <v>303</v>
      </c>
      <c r="G52" s="138" t="s">
        <v>431</v>
      </c>
      <c r="H52" s="138" t="s">
        <v>343</v>
      </c>
      <c r="I52" s="138" t="s">
        <v>306</v>
      </c>
      <c r="J52" s="138" t="s">
        <v>424</v>
      </c>
    </row>
    <row r="53" ht="37" customHeight="1" spans="1:10">
      <c r="A53" s="140"/>
      <c r="B53" s="138" t="s">
        <v>421</v>
      </c>
      <c r="C53" s="138" t="s">
        <v>300</v>
      </c>
      <c r="D53" s="138" t="s">
        <v>314</v>
      </c>
      <c r="E53" s="138" t="s">
        <v>432</v>
      </c>
      <c r="F53" s="138" t="s">
        <v>316</v>
      </c>
      <c r="G53" s="138" t="s">
        <v>317</v>
      </c>
      <c r="H53" s="138" t="s">
        <v>318</v>
      </c>
      <c r="I53" s="138" t="s">
        <v>306</v>
      </c>
      <c r="J53" s="138" t="s">
        <v>433</v>
      </c>
    </row>
    <row r="54" ht="33" customHeight="1" spans="1:10">
      <c r="A54" s="140"/>
      <c r="B54" s="138" t="s">
        <v>421</v>
      </c>
      <c r="C54" s="138" t="s">
        <v>300</v>
      </c>
      <c r="D54" s="138" t="s">
        <v>320</v>
      </c>
      <c r="E54" s="138" t="s">
        <v>394</v>
      </c>
      <c r="F54" s="138" t="s">
        <v>316</v>
      </c>
      <c r="G54" s="138" t="s">
        <v>317</v>
      </c>
      <c r="H54" s="138" t="s">
        <v>318</v>
      </c>
      <c r="I54" s="138" t="s">
        <v>306</v>
      </c>
      <c r="J54" s="138" t="s">
        <v>434</v>
      </c>
    </row>
    <row r="55" ht="102" customHeight="1" spans="1:10">
      <c r="A55" s="140"/>
      <c r="B55" s="138" t="s">
        <v>421</v>
      </c>
      <c r="C55" s="138" t="s">
        <v>300</v>
      </c>
      <c r="D55" s="138" t="s">
        <v>323</v>
      </c>
      <c r="E55" s="138" t="s">
        <v>324</v>
      </c>
      <c r="F55" s="138" t="s">
        <v>316</v>
      </c>
      <c r="G55" s="138" t="s">
        <v>435</v>
      </c>
      <c r="H55" s="138" t="s">
        <v>326</v>
      </c>
      <c r="I55" s="138" t="s">
        <v>306</v>
      </c>
      <c r="J55" s="138" t="s">
        <v>436</v>
      </c>
    </row>
    <row r="56" ht="37" customHeight="1" spans="1:10">
      <c r="A56" s="140"/>
      <c r="B56" s="138" t="s">
        <v>421</v>
      </c>
      <c r="C56" s="138" t="s">
        <v>328</v>
      </c>
      <c r="D56" s="138" t="s">
        <v>329</v>
      </c>
      <c r="E56" s="138" t="s">
        <v>437</v>
      </c>
      <c r="F56" s="138" t="s">
        <v>316</v>
      </c>
      <c r="G56" s="138" t="s">
        <v>438</v>
      </c>
      <c r="H56" s="138"/>
      <c r="I56" s="138" t="s">
        <v>332</v>
      </c>
      <c r="J56" s="138" t="s">
        <v>439</v>
      </c>
    </row>
    <row r="57" ht="17" customHeight="1" spans="1:10">
      <c r="A57" s="140"/>
      <c r="B57" s="138" t="s">
        <v>421</v>
      </c>
      <c r="C57" s="138" t="s">
        <v>334</v>
      </c>
      <c r="D57" s="138" t="s">
        <v>335</v>
      </c>
      <c r="E57" s="138" t="s">
        <v>440</v>
      </c>
      <c r="F57" s="138" t="s">
        <v>316</v>
      </c>
      <c r="G57" s="138" t="s">
        <v>337</v>
      </c>
      <c r="H57" s="138" t="s">
        <v>318</v>
      </c>
      <c r="I57" s="138" t="s">
        <v>332</v>
      </c>
      <c r="J57" s="138" t="s">
        <v>441</v>
      </c>
    </row>
    <row r="58" ht="27" customHeight="1" spans="1:10">
      <c r="A58" s="140" t="s">
        <v>283</v>
      </c>
      <c r="B58" s="138" t="s">
        <v>442</v>
      </c>
      <c r="C58" s="138" t="s">
        <v>300</v>
      </c>
      <c r="D58" s="138" t="s">
        <v>301</v>
      </c>
      <c r="E58" s="138" t="s">
        <v>443</v>
      </c>
      <c r="F58" s="138" t="s">
        <v>316</v>
      </c>
      <c r="G58" s="138" t="s">
        <v>444</v>
      </c>
      <c r="H58" s="138" t="s">
        <v>343</v>
      </c>
      <c r="I58" s="138" t="s">
        <v>306</v>
      </c>
      <c r="J58" s="138" t="s">
        <v>445</v>
      </c>
    </row>
    <row r="59" ht="24" customHeight="1" spans="1:10">
      <c r="A59" s="140"/>
      <c r="B59" s="138" t="s">
        <v>442</v>
      </c>
      <c r="C59" s="138" t="s">
        <v>300</v>
      </c>
      <c r="D59" s="138" t="s">
        <v>301</v>
      </c>
      <c r="E59" s="138" t="s">
        <v>446</v>
      </c>
      <c r="F59" s="138" t="s">
        <v>316</v>
      </c>
      <c r="G59" s="138" t="s">
        <v>149</v>
      </c>
      <c r="H59" s="138" t="s">
        <v>343</v>
      </c>
      <c r="I59" s="138" t="s">
        <v>306</v>
      </c>
      <c r="J59" s="138" t="s">
        <v>447</v>
      </c>
    </row>
    <row r="60" ht="23" customHeight="1" spans="1:10">
      <c r="A60" s="140"/>
      <c r="B60" s="138" t="s">
        <v>442</v>
      </c>
      <c r="C60" s="138" t="s">
        <v>300</v>
      </c>
      <c r="D60" s="138" t="s">
        <v>301</v>
      </c>
      <c r="E60" s="138" t="s">
        <v>448</v>
      </c>
      <c r="F60" s="138" t="s">
        <v>316</v>
      </c>
      <c r="G60" s="138" t="s">
        <v>449</v>
      </c>
      <c r="H60" s="138" t="s">
        <v>343</v>
      </c>
      <c r="I60" s="138" t="s">
        <v>306</v>
      </c>
      <c r="J60" s="138" t="s">
        <v>450</v>
      </c>
    </row>
    <row r="61" ht="29" customHeight="1" spans="1:10">
      <c r="A61" s="140"/>
      <c r="B61" s="138" t="s">
        <v>442</v>
      </c>
      <c r="C61" s="138" t="s">
        <v>300</v>
      </c>
      <c r="D61" s="138" t="s">
        <v>301</v>
      </c>
      <c r="E61" s="138" t="s">
        <v>451</v>
      </c>
      <c r="F61" s="138" t="s">
        <v>316</v>
      </c>
      <c r="G61" s="138" t="s">
        <v>452</v>
      </c>
      <c r="H61" s="138" t="s">
        <v>453</v>
      </c>
      <c r="I61" s="138" t="s">
        <v>306</v>
      </c>
      <c r="J61" s="138" t="s">
        <v>454</v>
      </c>
    </row>
    <row r="62" ht="45" customHeight="1" spans="1:10">
      <c r="A62" s="140"/>
      <c r="B62" s="138" t="s">
        <v>442</v>
      </c>
      <c r="C62" s="138" t="s">
        <v>300</v>
      </c>
      <c r="D62" s="138" t="s">
        <v>314</v>
      </c>
      <c r="E62" s="138" t="s">
        <v>455</v>
      </c>
      <c r="F62" s="138" t="s">
        <v>316</v>
      </c>
      <c r="G62" s="138" t="s">
        <v>317</v>
      </c>
      <c r="H62" s="138" t="s">
        <v>318</v>
      </c>
      <c r="I62" s="138" t="s">
        <v>306</v>
      </c>
      <c r="J62" s="138" t="s">
        <v>456</v>
      </c>
    </row>
    <row r="63" ht="38" customHeight="1" spans="1:10">
      <c r="A63" s="140"/>
      <c r="B63" s="138" t="s">
        <v>442</v>
      </c>
      <c r="C63" s="138" t="s">
        <v>300</v>
      </c>
      <c r="D63" s="138" t="s">
        <v>320</v>
      </c>
      <c r="E63" s="138" t="s">
        <v>350</v>
      </c>
      <c r="F63" s="138" t="s">
        <v>316</v>
      </c>
      <c r="G63" s="138" t="s">
        <v>317</v>
      </c>
      <c r="H63" s="138" t="s">
        <v>318</v>
      </c>
      <c r="I63" s="138" t="s">
        <v>306</v>
      </c>
      <c r="J63" s="138" t="s">
        <v>457</v>
      </c>
    </row>
    <row r="64" ht="96" customHeight="1" spans="1:10">
      <c r="A64" s="140"/>
      <c r="B64" s="138" t="s">
        <v>442</v>
      </c>
      <c r="C64" s="138" t="s">
        <v>300</v>
      </c>
      <c r="D64" s="138" t="s">
        <v>323</v>
      </c>
      <c r="E64" s="138" t="s">
        <v>324</v>
      </c>
      <c r="F64" s="138" t="s">
        <v>316</v>
      </c>
      <c r="G64" s="138" t="s">
        <v>458</v>
      </c>
      <c r="H64" s="138" t="s">
        <v>326</v>
      </c>
      <c r="I64" s="138" t="s">
        <v>306</v>
      </c>
      <c r="J64" s="138" t="s">
        <v>459</v>
      </c>
    </row>
    <row r="65" ht="78" customHeight="1" spans="1:10">
      <c r="A65" s="140"/>
      <c r="B65" s="138" t="s">
        <v>442</v>
      </c>
      <c r="C65" s="138" t="s">
        <v>328</v>
      </c>
      <c r="D65" s="138" t="s">
        <v>329</v>
      </c>
      <c r="E65" s="138" t="s">
        <v>460</v>
      </c>
      <c r="F65" s="138" t="s">
        <v>316</v>
      </c>
      <c r="G65" s="138" t="s">
        <v>461</v>
      </c>
      <c r="H65" s="138"/>
      <c r="I65" s="138" t="s">
        <v>332</v>
      </c>
      <c r="J65" s="138" t="s">
        <v>462</v>
      </c>
    </row>
    <row r="66" ht="54" customHeight="1" spans="1:10">
      <c r="A66" s="140"/>
      <c r="B66" s="138" t="s">
        <v>442</v>
      </c>
      <c r="C66" s="138" t="s">
        <v>334</v>
      </c>
      <c r="D66" s="138" t="s">
        <v>335</v>
      </c>
      <c r="E66" s="138" t="s">
        <v>463</v>
      </c>
      <c r="F66" s="138" t="s">
        <v>303</v>
      </c>
      <c r="G66" s="138" t="s">
        <v>358</v>
      </c>
      <c r="H66" s="138" t="s">
        <v>318</v>
      </c>
      <c r="I66" s="138" t="s">
        <v>306</v>
      </c>
      <c r="J66" s="138" t="s">
        <v>464</v>
      </c>
    </row>
    <row r="67" ht="57" customHeight="1" spans="1:10">
      <c r="A67" s="140" t="s">
        <v>285</v>
      </c>
      <c r="B67" s="138" t="s">
        <v>465</v>
      </c>
      <c r="C67" s="138" t="s">
        <v>300</v>
      </c>
      <c r="D67" s="138" t="s">
        <v>301</v>
      </c>
      <c r="E67" s="138" t="s">
        <v>466</v>
      </c>
      <c r="F67" s="138" t="s">
        <v>316</v>
      </c>
      <c r="G67" s="138" t="s">
        <v>152</v>
      </c>
      <c r="H67" s="138" t="s">
        <v>467</v>
      </c>
      <c r="I67" s="138" t="s">
        <v>306</v>
      </c>
      <c r="J67" s="138" t="s">
        <v>468</v>
      </c>
    </row>
    <row r="68" ht="27" customHeight="1" spans="1:10">
      <c r="A68" s="140"/>
      <c r="B68" s="138" t="s">
        <v>465</v>
      </c>
      <c r="C68" s="138" t="s">
        <v>300</v>
      </c>
      <c r="D68" s="138" t="s">
        <v>314</v>
      </c>
      <c r="E68" s="138" t="s">
        <v>469</v>
      </c>
      <c r="F68" s="138" t="s">
        <v>303</v>
      </c>
      <c r="G68" s="138" t="s">
        <v>470</v>
      </c>
      <c r="H68" s="138" t="s">
        <v>318</v>
      </c>
      <c r="I68" s="138" t="s">
        <v>306</v>
      </c>
      <c r="J68" s="138" t="s">
        <v>471</v>
      </c>
    </row>
    <row r="69" ht="23" customHeight="1" spans="1:10">
      <c r="A69" s="140"/>
      <c r="B69" s="138" t="s">
        <v>465</v>
      </c>
      <c r="C69" s="138" t="s">
        <v>300</v>
      </c>
      <c r="D69" s="138" t="s">
        <v>320</v>
      </c>
      <c r="E69" s="138" t="s">
        <v>472</v>
      </c>
      <c r="F69" s="138" t="s">
        <v>316</v>
      </c>
      <c r="G69" s="138" t="s">
        <v>317</v>
      </c>
      <c r="H69" s="138" t="s">
        <v>318</v>
      </c>
      <c r="I69" s="138" t="s">
        <v>306</v>
      </c>
      <c r="J69" s="138" t="s">
        <v>473</v>
      </c>
    </row>
    <row r="70" ht="61" customHeight="1" spans="1:10">
      <c r="A70" s="140"/>
      <c r="B70" s="138" t="s">
        <v>465</v>
      </c>
      <c r="C70" s="138" t="s">
        <v>300</v>
      </c>
      <c r="D70" s="138" t="s">
        <v>323</v>
      </c>
      <c r="E70" s="138" t="s">
        <v>324</v>
      </c>
      <c r="F70" s="138" t="s">
        <v>316</v>
      </c>
      <c r="G70" s="138" t="s">
        <v>474</v>
      </c>
      <c r="H70" s="138" t="s">
        <v>475</v>
      </c>
      <c r="I70" s="138" t="s">
        <v>306</v>
      </c>
      <c r="J70" s="138" t="s">
        <v>476</v>
      </c>
    </row>
    <row r="71" ht="84" customHeight="1" spans="1:10">
      <c r="A71" s="140"/>
      <c r="B71" s="138" t="s">
        <v>465</v>
      </c>
      <c r="C71" s="138" t="s">
        <v>328</v>
      </c>
      <c r="D71" s="138" t="s">
        <v>329</v>
      </c>
      <c r="E71" s="138" t="s">
        <v>477</v>
      </c>
      <c r="F71" s="138" t="s">
        <v>303</v>
      </c>
      <c r="G71" s="138" t="s">
        <v>331</v>
      </c>
      <c r="H71" s="138" t="s">
        <v>417</v>
      </c>
      <c r="I71" s="138" t="s">
        <v>332</v>
      </c>
      <c r="J71" s="138" t="s">
        <v>478</v>
      </c>
    </row>
    <row r="72" ht="111" customHeight="1" spans="1:10">
      <c r="A72" s="140"/>
      <c r="B72" s="138" t="s">
        <v>465</v>
      </c>
      <c r="C72" s="138" t="s">
        <v>328</v>
      </c>
      <c r="D72" s="138" t="s">
        <v>479</v>
      </c>
      <c r="E72" s="138" t="s">
        <v>480</v>
      </c>
      <c r="F72" s="138" t="s">
        <v>303</v>
      </c>
      <c r="G72" s="138" t="s">
        <v>331</v>
      </c>
      <c r="H72" s="138" t="s">
        <v>417</v>
      </c>
      <c r="I72" s="138" t="s">
        <v>332</v>
      </c>
      <c r="J72" s="138" t="s">
        <v>481</v>
      </c>
    </row>
    <row r="73" ht="120" customHeight="1" spans="1:10">
      <c r="A73" s="140"/>
      <c r="B73" s="138" t="s">
        <v>465</v>
      </c>
      <c r="C73" s="138" t="s">
        <v>334</v>
      </c>
      <c r="D73" s="138" t="s">
        <v>335</v>
      </c>
      <c r="E73" s="138" t="s">
        <v>482</v>
      </c>
      <c r="F73" s="138" t="s">
        <v>303</v>
      </c>
      <c r="G73" s="138" t="s">
        <v>420</v>
      </c>
      <c r="H73" s="138" t="s">
        <v>318</v>
      </c>
      <c r="I73" s="138" t="s">
        <v>306</v>
      </c>
      <c r="J73" s="138" t="s">
        <v>483</v>
      </c>
    </row>
    <row r="74" ht="123" customHeight="1" spans="1:10">
      <c r="A74" s="140"/>
      <c r="B74" s="138" t="s">
        <v>465</v>
      </c>
      <c r="C74" s="138" t="s">
        <v>334</v>
      </c>
      <c r="D74" s="138" t="s">
        <v>335</v>
      </c>
      <c r="E74" s="138" t="s">
        <v>484</v>
      </c>
      <c r="F74" s="138" t="s">
        <v>303</v>
      </c>
      <c r="G74" s="138" t="s">
        <v>420</v>
      </c>
      <c r="H74" s="138" t="s">
        <v>318</v>
      </c>
      <c r="I74" s="138" t="s">
        <v>306</v>
      </c>
      <c r="J74" s="138" t="s">
        <v>483</v>
      </c>
    </row>
    <row r="75" ht="34" customHeight="1" spans="1:10">
      <c r="A75" s="140" t="s">
        <v>287</v>
      </c>
      <c r="B75" s="138" t="s">
        <v>485</v>
      </c>
      <c r="C75" s="138" t="s">
        <v>300</v>
      </c>
      <c r="D75" s="138" t="s">
        <v>301</v>
      </c>
      <c r="E75" s="138" t="s">
        <v>486</v>
      </c>
      <c r="F75" s="138" t="s">
        <v>316</v>
      </c>
      <c r="G75" s="138" t="s">
        <v>452</v>
      </c>
      <c r="H75" s="138" t="s">
        <v>487</v>
      </c>
      <c r="I75" s="138" t="s">
        <v>306</v>
      </c>
      <c r="J75" s="138" t="s">
        <v>488</v>
      </c>
    </row>
    <row r="76" ht="35" customHeight="1" spans="1:10">
      <c r="A76" s="140"/>
      <c r="B76" s="138" t="s">
        <v>485</v>
      </c>
      <c r="C76" s="138" t="s">
        <v>300</v>
      </c>
      <c r="D76" s="138" t="s">
        <v>301</v>
      </c>
      <c r="E76" s="138" t="s">
        <v>489</v>
      </c>
      <c r="F76" s="138" t="s">
        <v>316</v>
      </c>
      <c r="G76" s="138" t="s">
        <v>452</v>
      </c>
      <c r="H76" s="138" t="s">
        <v>487</v>
      </c>
      <c r="I76" s="138" t="s">
        <v>306</v>
      </c>
      <c r="J76" s="138" t="s">
        <v>488</v>
      </c>
    </row>
    <row r="77" ht="35" customHeight="1" spans="1:10">
      <c r="A77" s="140"/>
      <c r="B77" s="138" t="s">
        <v>485</v>
      </c>
      <c r="C77" s="138" t="s">
        <v>300</v>
      </c>
      <c r="D77" s="138" t="s">
        <v>301</v>
      </c>
      <c r="E77" s="138" t="s">
        <v>490</v>
      </c>
      <c r="F77" s="138" t="s">
        <v>316</v>
      </c>
      <c r="G77" s="138" t="s">
        <v>452</v>
      </c>
      <c r="H77" s="138" t="s">
        <v>487</v>
      </c>
      <c r="I77" s="138" t="s">
        <v>306</v>
      </c>
      <c r="J77" s="138" t="s">
        <v>488</v>
      </c>
    </row>
    <row r="78" ht="27" customHeight="1" spans="1:10">
      <c r="A78" s="140"/>
      <c r="B78" s="138" t="s">
        <v>485</v>
      </c>
      <c r="C78" s="138" t="s">
        <v>300</v>
      </c>
      <c r="D78" s="138" t="s">
        <v>314</v>
      </c>
      <c r="E78" s="138" t="s">
        <v>491</v>
      </c>
      <c r="F78" s="138" t="s">
        <v>316</v>
      </c>
      <c r="G78" s="138" t="s">
        <v>317</v>
      </c>
      <c r="H78" s="138" t="s">
        <v>318</v>
      </c>
      <c r="I78" s="138" t="s">
        <v>306</v>
      </c>
      <c r="J78" s="138" t="s">
        <v>492</v>
      </c>
    </row>
    <row r="79" ht="20" customHeight="1" spans="1:10">
      <c r="A79" s="140"/>
      <c r="B79" s="138" t="s">
        <v>485</v>
      </c>
      <c r="C79" s="138" t="s">
        <v>300</v>
      </c>
      <c r="D79" s="138" t="s">
        <v>320</v>
      </c>
      <c r="E79" s="138" t="s">
        <v>350</v>
      </c>
      <c r="F79" s="138" t="s">
        <v>316</v>
      </c>
      <c r="G79" s="138" t="s">
        <v>317</v>
      </c>
      <c r="H79" s="138" t="s">
        <v>318</v>
      </c>
      <c r="I79" s="138" t="s">
        <v>306</v>
      </c>
      <c r="J79" s="138" t="s">
        <v>493</v>
      </c>
    </row>
    <row r="80" ht="50" customHeight="1" spans="1:10">
      <c r="A80" s="140"/>
      <c r="B80" s="138" t="s">
        <v>485</v>
      </c>
      <c r="C80" s="138" t="s">
        <v>300</v>
      </c>
      <c r="D80" s="138" t="s">
        <v>323</v>
      </c>
      <c r="E80" s="138" t="s">
        <v>324</v>
      </c>
      <c r="F80" s="138" t="s">
        <v>316</v>
      </c>
      <c r="G80" s="138" t="s">
        <v>494</v>
      </c>
      <c r="H80" s="138" t="s">
        <v>326</v>
      </c>
      <c r="I80" s="138" t="s">
        <v>306</v>
      </c>
      <c r="J80" s="138" t="s">
        <v>495</v>
      </c>
    </row>
    <row r="81" ht="46" customHeight="1" spans="1:10">
      <c r="A81" s="140"/>
      <c r="B81" s="138" t="s">
        <v>485</v>
      </c>
      <c r="C81" s="138" t="s">
        <v>328</v>
      </c>
      <c r="D81" s="138" t="s">
        <v>329</v>
      </c>
      <c r="E81" s="138" t="s">
        <v>496</v>
      </c>
      <c r="F81" s="138" t="s">
        <v>316</v>
      </c>
      <c r="G81" s="138" t="s">
        <v>497</v>
      </c>
      <c r="H81" s="138"/>
      <c r="I81" s="138" t="s">
        <v>332</v>
      </c>
      <c r="J81" s="138" t="s">
        <v>498</v>
      </c>
    </row>
    <row r="82" ht="36" customHeight="1" spans="1:10">
      <c r="A82" s="140"/>
      <c r="B82" s="138" t="s">
        <v>485</v>
      </c>
      <c r="C82" s="138" t="s">
        <v>334</v>
      </c>
      <c r="D82" s="138" t="s">
        <v>335</v>
      </c>
      <c r="E82" s="138" t="s">
        <v>484</v>
      </c>
      <c r="F82" s="138" t="s">
        <v>303</v>
      </c>
      <c r="G82" s="138" t="s">
        <v>375</v>
      </c>
      <c r="H82" s="138" t="s">
        <v>318</v>
      </c>
      <c r="I82" s="138" t="s">
        <v>306</v>
      </c>
      <c r="J82" s="138" t="s">
        <v>499</v>
      </c>
    </row>
    <row r="83" ht="84" customHeight="1" spans="1:10">
      <c r="A83" s="140" t="s">
        <v>286</v>
      </c>
      <c r="B83" s="138" t="s">
        <v>500</v>
      </c>
      <c r="C83" s="138" t="s">
        <v>300</v>
      </c>
      <c r="D83" s="138" t="s">
        <v>301</v>
      </c>
      <c r="E83" s="138" t="s">
        <v>501</v>
      </c>
      <c r="F83" s="138" t="s">
        <v>316</v>
      </c>
      <c r="G83" s="138" t="s">
        <v>452</v>
      </c>
      <c r="H83" s="138" t="s">
        <v>453</v>
      </c>
      <c r="I83" s="138" t="s">
        <v>306</v>
      </c>
      <c r="J83" s="138" t="s">
        <v>502</v>
      </c>
    </row>
    <row r="84" ht="94" customHeight="1" spans="1:10">
      <c r="A84" s="140"/>
      <c r="B84" s="138" t="s">
        <v>500</v>
      </c>
      <c r="C84" s="138" t="s">
        <v>300</v>
      </c>
      <c r="D84" s="138" t="s">
        <v>314</v>
      </c>
      <c r="E84" s="138" t="s">
        <v>503</v>
      </c>
      <c r="F84" s="138" t="s">
        <v>316</v>
      </c>
      <c r="G84" s="138" t="s">
        <v>317</v>
      </c>
      <c r="H84" s="138" t="s">
        <v>318</v>
      </c>
      <c r="I84" s="138" t="s">
        <v>306</v>
      </c>
      <c r="J84" s="138" t="s">
        <v>504</v>
      </c>
    </row>
    <row r="85" ht="24" customHeight="1" spans="1:10">
      <c r="A85" s="140"/>
      <c r="B85" s="138" t="s">
        <v>500</v>
      </c>
      <c r="C85" s="138" t="s">
        <v>300</v>
      </c>
      <c r="D85" s="138" t="s">
        <v>320</v>
      </c>
      <c r="E85" s="138" t="s">
        <v>350</v>
      </c>
      <c r="F85" s="138" t="s">
        <v>316</v>
      </c>
      <c r="G85" s="138" t="s">
        <v>317</v>
      </c>
      <c r="H85" s="138" t="s">
        <v>318</v>
      </c>
      <c r="I85" s="138" t="s">
        <v>306</v>
      </c>
      <c r="J85" s="138" t="s">
        <v>505</v>
      </c>
    </row>
    <row r="86" ht="51" customHeight="1" spans="1:10">
      <c r="A86" s="140"/>
      <c r="B86" s="138" t="s">
        <v>500</v>
      </c>
      <c r="C86" s="138" t="s">
        <v>300</v>
      </c>
      <c r="D86" s="138" t="s">
        <v>323</v>
      </c>
      <c r="E86" s="138" t="s">
        <v>324</v>
      </c>
      <c r="F86" s="138" t="s">
        <v>316</v>
      </c>
      <c r="G86" s="138" t="s">
        <v>435</v>
      </c>
      <c r="H86" s="138" t="s">
        <v>326</v>
      </c>
      <c r="I86" s="138" t="s">
        <v>306</v>
      </c>
      <c r="J86" s="138" t="s">
        <v>506</v>
      </c>
    </row>
    <row r="87" ht="76" customHeight="1" spans="1:10">
      <c r="A87" s="140"/>
      <c r="B87" s="138" t="s">
        <v>500</v>
      </c>
      <c r="C87" s="138" t="s">
        <v>328</v>
      </c>
      <c r="D87" s="138" t="s">
        <v>329</v>
      </c>
      <c r="E87" s="138" t="s">
        <v>507</v>
      </c>
      <c r="F87" s="138" t="s">
        <v>316</v>
      </c>
      <c r="G87" s="138" t="s">
        <v>508</v>
      </c>
      <c r="H87" s="138"/>
      <c r="I87" s="138" t="s">
        <v>332</v>
      </c>
      <c r="J87" s="138" t="s">
        <v>509</v>
      </c>
    </row>
    <row r="88" ht="95" customHeight="1" spans="1:10">
      <c r="A88" s="140"/>
      <c r="B88" s="138" t="s">
        <v>500</v>
      </c>
      <c r="C88" s="138" t="s">
        <v>334</v>
      </c>
      <c r="D88" s="138" t="s">
        <v>335</v>
      </c>
      <c r="E88" s="138" t="s">
        <v>510</v>
      </c>
      <c r="F88" s="138" t="s">
        <v>303</v>
      </c>
      <c r="G88" s="138" t="s">
        <v>375</v>
      </c>
      <c r="H88" s="138" t="s">
        <v>318</v>
      </c>
      <c r="I88" s="138" t="s">
        <v>306</v>
      </c>
      <c r="J88" s="138" t="s">
        <v>511</v>
      </c>
    </row>
    <row r="89" ht="48" customHeight="1" spans="1:10">
      <c r="A89" s="140" t="s">
        <v>278</v>
      </c>
      <c r="B89" s="138" t="s">
        <v>512</v>
      </c>
      <c r="C89" s="138" t="s">
        <v>300</v>
      </c>
      <c r="D89" s="138" t="s">
        <v>301</v>
      </c>
      <c r="E89" s="138" t="s">
        <v>513</v>
      </c>
      <c r="F89" s="138" t="s">
        <v>303</v>
      </c>
      <c r="G89" s="138" t="s">
        <v>514</v>
      </c>
      <c r="H89" s="138" t="s">
        <v>305</v>
      </c>
      <c r="I89" s="138" t="s">
        <v>306</v>
      </c>
      <c r="J89" s="138" t="s">
        <v>515</v>
      </c>
    </row>
    <row r="90" ht="38" customHeight="1" spans="1:10">
      <c r="A90" s="140"/>
      <c r="B90" s="138" t="s">
        <v>512</v>
      </c>
      <c r="C90" s="138" t="s">
        <v>300</v>
      </c>
      <c r="D90" s="138" t="s">
        <v>301</v>
      </c>
      <c r="E90" s="138" t="s">
        <v>516</v>
      </c>
      <c r="F90" s="138" t="s">
        <v>303</v>
      </c>
      <c r="G90" s="138" t="s">
        <v>444</v>
      </c>
      <c r="H90" s="138" t="s">
        <v>343</v>
      </c>
      <c r="I90" s="138" t="s">
        <v>306</v>
      </c>
      <c r="J90" s="138" t="s">
        <v>517</v>
      </c>
    </row>
    <row r="91" ht="53" customHeight="1" spans="1:10">
      <c r="A91" s="140"/>
      <c r="B91" s="138" t="s">
        <v>512</v>
      </c>
      <c r="C91" s="138" t="s">
        <v>300</v>
      </c>
      <c r="D91" s="138" t="s">
        <v>301</v>
      </c>
      <c r="E91" s="138" t="s">
        <v>518</v>
      </c>
      <c r="F91" s="138" t="s">
        <v>303</v>
      </c>
      <c r="G91" s="138" t="s">
        <v>519</v>
      </c>
      <c r="H91" s="138" t="s">
        <v>305</v>
      </c>
      <c r="I91" s="138" t="s">
        <v>306</v>
      </c>
      <c r="J91" s="138" t="s">
        <v>520</v>
      </c>
    </row>
    <row r="92" ht="30" customHeight="1" spans="1:10">
      <c r="A92" s="140"/>
      <c r="B92" s="138" t="s">
        <v>512</v>
      </c>
      <c r="C92" s="138" t="s">
        <v>300</v>
      </c>
      <c r="D92" s="138" t="s">
        <v>301</v>
      </c>
      <c r="E92" s="138" t="s">
        <v>521</v>
      </c>
      <c r="F92" s="138" t="s">
        <v>303</v>
      </c>
      <c r="G92" s="138" t="s">
        <v>452</v>
      </c>
      <c r="H92" s="138" t="s">
        <v>453</v>
      </c>
      <c r="I92" s="138" t="s">
        <v>306</v>
      </c>
      <c r="J92" s="138" t="s">
        <v>522</v>
      </c>
    </row>
    <row r="93" ht="32" customHeight="1" spans="1:10">
      <c r="A93" s="140"/>
      <c r="B93" s="138" t="s">
        <v>512</v>
      </c>
      <c r="C93" s="138" t="s">
        <v>300</v>
      </c>
      <c r="D93" s="138" t="s">
        <v>314</v>
      </c>
      <c r="E93" s="138" t="s">
        <v>523</v>
      </c>
      <c r="F93" s="138" t="s">
        <v>303</v>
      </c>
      <c r="G93" s="138" t="s">
        <v>317</v>
      </c>
      <c r="H93" s="138" t="s">
        <v>318</v>
      </c>
      <c r="I93" s="138" t="s">
        <v>306</v>
      </c>
      <c r="J93" s="138" t="s">
        <v>524</v>
      </c>
    </row>
    <row r="94" ht="27" customHeight="1" spans="1:10">
      <c r="A94" s="140"/>
      <c r="B94" s="138" t="s">
        <v>512</v>
      </c>
      <c r="C94" s="138" t="s">
        <v>300</v>
      </c>
      <c r="D94" s="138" t="s">
        <v>314</v>
      </c>
      <c r="E94" s="138" t="s">
        <v>525</v>
      </c>
      <c r="F94" s="138" t="s">
        <v>303</v>
      </c>
      <c r="G94" s="138" t="s">
        <v>317</v>
      </c>
      <c r="H94" s="138" t="s">
        <v>318</v>
      </c>
      <c r="I94" s="138" t="s">
        <v>306</v>
      </c>
      <c r="J94" s="138" t="s">
        <v>526</v>
      </c>
    </row>
    <row r="95" ht="36" customHeight="1" spans="1:10">
      <c r="A95" s="140"/>
      <c r="B95" s="138" t="s">
        <v>512</v>
      </c>
      <c r="C95" s="138" t="s">
        <v>300</v>
      </c>
      <c r="D95" s="138" t="s">
        <v>314</v>
      </c>
      <c r="E95" s="138" t="s">
        <v>527</v>
      </c>
      <c r="F95" s="138" t="s">
        <v>303</v>
      </c>
      <c r="G95" s="138" t="s">
        <v>317</v>
      </c>
      <c r="H95" s="138" t="s">
        <v>318</v>
      </c>
      <c r="I95" s="138" t="s">
        <v>306</v>
      </c>
      <c r="J95" s="138" t="s">
        <v>528</v>
      </c>
    </row>
    <row r="96" ht="24" customHeight="1" spans="1:10">
      <c r="A96" s="140"/>
      <c r="B96" s="138" t="s">
        <v>512</v>
      </c>
      <c r="C96" s="138" t="s">
        <v>300</v>
      </c>
      <c r="D96" s="138" t="s">
        <v>314</v>
      </c>
      <c r="E96" s="138" t="s">
        <v>529</v>
      </c>
      <c r="F96" s="138" t="s">
        <v>303</v>
      </c>
      <c r="G96" s="138" t="s">
        <v>317</v>
      </c>
      <c r="H96" s="138" t="s">
        <v>318</v>
      </c>
      <c r="I96" s="138" t="s">
        <v>306</v>
      </c>
      <c r="J96" s="138" t="s">
        <v>530</v>
      </c>
    </row>
    <row r="97" ht="27" customHeight="1" spans="1:10">
      <c r="A97" s="140"/>
      <c r="B97" s="138" t="s">
        <v>512</v>
      </c>
      <c r="C97" s="138" t="s">
        <v>300</v>
      </c>
      <c r="D97" s="138" t="s">
        <v>320</v>
      </c>
      <c r="E97" s="138" t="s">
        <v>350</v>
      </c>
      <c r="F97" s="138" t="s">
        <v>316</v>
      </c>
      <c r="G97" s="138" t="s">
        <v>317</v>
      </c>
      <c r="H97" s="138" t="s">
        <v>318</v>
      </c>
      <c r="I97" s="138" t="s">
        <v>306</v>
      </c>
      <c r="J97" s="138" t="s">
        <v>531</v>
      </c>
    </row>
    <row r="98" ht="68" customHeight="1" spans="1:10">
      <c r="A98" s="140"/>
      <c r="B98" s="138" t="s">
        <v>512</v>
      </c>
      <c r="C98" s="138" t="s">
        <v>300</v>
      </c>
      <c r="D98" s="138" t="s">
        <v>323</v>
      </c>
      <c r="E98" s="138" t="s">
        <v>324</v>
      </c>
      <c r="F98" s="138" t="s">
        <v>316</v>
      </c>
      <c r="G98" s="138" t="s">
        <v>532</v>
      </c>
      <c r="H98" s="138" t="s">
        <v>326</v>
      </c>
      <c r="I98" s="138" t="s">
        <v>306</v>
      </c>
      <c r="J98" s="138" t="s">
        <v>533</v>
      </c>
    </row>
    <row r="99" ht="62" customHeight="1" spans="1:10">
      <c r="A99" s="140"/>
      <c r="B99" s="138" t="s">
        <v>512</v>
      </c>
      <c r="C99" s="138" t="s">
        <v>328</v>
      </c>
      <c r="D99" s="138" t="s">
        <v>329</v>
      </c>
      <c r="E99" s="138" t="s">
        <v>534</v>
      </c>
      <c r="F99" s="138" t="s">
        <v>316</v>
      </c>
      <c r="G99" s="138" t="s">
        <v>535</v>
      </c>
      <c r="H99" s="138"/>
      <c r="I99" s="138" t="s">
        <v>332</v>
      </c>
      <c r="J99" s="138" t="s">
        <v>536</v>
      </c>
    </row>
    <row r="100" ht="27" customHeight="1" spans="1:10">
      <c r="A100" s="140"/>
      <c r="B100" s="138" t="s">
        <v>512</v>
      </c>
      <c r="C100" s="138" t="s">
        <v>334</v>
      </c>
      <c r="D100" s="138" t="s">
        <v>335</v>
      </c>
      <c r="E100" s="138" t="s">
        <v>537</v>
      </c>
      <c r="F100" s="138" t="s">
        <v>303</v>
      </c>
      <c r="G100" s="138" t="s">
        <v>375</v>
      </c>
      <c r="H100" s="138" t="s">
        <v>318</v>
      </c>
      <c r="I100" s="138" t="s">
        <v>306</v>
      </c>
      <c r="J100" s="138" t="s">
        <v>538</v>
      </c>
    </row>
    <row r="101" ht="22" customHeight="1" spans="1:10">
      <c r="A101" s="140" t="s">
        <v>273</v>
      </c>
      <c r="B101" s="138" t="s">
        <v>539</v>
      </c>
      <c r="C101" s="138" t="s">
        <v>300</v>
      </c>
      <c r="D101" s="138" t="s">
        <v>301</v>
      </c>
      <c r="E101" s="138" t="s">
        <v>383</v>
      </c>
      <c r="F101" s="138" t="s">
        <v>303</v>
      </c>
      <c r="G101" s="138" t="s">
        <v>449</v>
      </c>
      <c r="H101" s="138" t="s">
        <v>343</v>
      </c>
      <c r="I101" s="138" t="s">
        <v>306</v>
      </c>
      <c r="J101" s="138" t="s">
        <v>540</v>
      </c>
    </row>
    <row r="102" ht="27" customHeight="1" spans="1:10">
      <c r="A102" s="140"/>
      <c r="B102" s="138" t="s">
        <v>539</v>
      </c>
      <c r="C102" s="138" t="s">
        <v>300</v>
      </c>
      <c r="D102" s="138" t="s">
        <v>314</v>
      </c>
      <c r="E102" s="138" t="s">
        <v>348</v>
      </c>
      <c r="F102" s="138" t="s">
        <v>316</v>
      </c>
      <c r="G102" s="138" t="s">
        <v>317</v>
      </c>
      <c r="H102" s="138" t="s">
        <v>318</v>
      </c>
      <c r="I102" s="138" t="s">
        <v>306</v>
      </c>
      <c r="J102" s="138" t="s">
        <v>541</v>
      </c>
    </row>
    <row r="103" ht="29" customHeight="1" spans="1:10">
      <c r="A103" s="140"/>
      <c r="B103" s="138" t="s">
        <v>539</v>
      </c>
      <c r="C103" s="138" t="s">
        <v>300</v>
      </c>
      <c r="D103" s="138" t="s">
        <v>320</v>
      </c>
      <c r="E103" s="138" t="s">
        <v>350</v>
      </c>
      <c r="F103" s="138" t="s">
        <v>316</v>
      </c>
      <c r="G103" s="138" t="s">
        <v>317</v>
      </c>
      <c r="H103" s="138" t="s">
        <v>318</v>
      </c>
      <c r="I103" s="138" t="s">
        <v>306</v>
      </c>
      <c r="J103" s="138" t="s">
        <v>542</v>
      </c>
    </row>
    <row r="104" ht="36" customHeight="1" spans="1:10">
      <c r="A104" s="140"/>
      <c r="B104" s="138" t="s">
        <v>539</v>
      </c>
      <c r="C104" s="138" t="s">
        <v>300</v>
      </c>
      <c r="D104" s="138" t="s">
        <v>323</v>
      </c>
      <c r="E104" s="138" t="s">
        <v>324</v>
      </c>
      <c r="F104" s="138" t="s">
        <v>316</v>
      </c>
      <c r="G104" s="138" t="s">
        <v>543</v>
      </c>
      <c r="H104" s="138" t="s">
        <v>326</v>
      </c>
      <c r="I104" s="138" t="s">
        <v>306</v>
      </c>
      <c r="J104" s="138" t="s">
        <v>544</v>
      </c>
    </row>
    <row r="105" ht="47" customHeight="1" spans="1:10">
      <c r="A105" s="140"/>
      <c r="B105" s="138" t="s">
        <v>539</v>
      </c>
      <c r="C105" s="138" t="s">
        <v>328</v>
      </c>
      <c r="D105" s="138" t="s">
        <v>329</v>
      </c>
      <c r="E105" s="138" t="s">
        <v>545</v>
      </c>
      <c r="F105" s="138" t="s">
        <v>316</v>
      </c>
      <c r="G105" s="138" t="s">
        <v>546</v>
      </c>
      <c r="H105" s="138"/>
      <c r="I105" s="138" t="s">
        <v>332</v>
      </c>
      <c r="J105" s="138" t="s">
        <v>547</v>
      </c>
    </row>
    <row r="106" ht="47" customHeight="1" spans="1:10">
      <c r="A106" s="140"/>
      <c r="B106" s="138" t="s">
        <v>539</v>
      </c>
      <c r="C106" s="138" t="s">
        <v>334</v>
      </c>
      <c r="D106" s="138" t="s">
        <v>335</v>
      </c>
      <c r="E106" s="138" t="s">
        <v>548</v>
      </c>
      <c r="F106" s="138" t="s">
        <v>303</v>
      </c>
      <c r="G106" s="138" t="s">
        <v>358</v>
      </c>
      <c r="H106" s="138" t="s">
        <v>318</v>
      </c>
      <c r="I106" s="138" t="s">
        <v>306</v>
      </c>
      <c r="J106" s="138" t="s">
        <v>549</v>
      </c>
    </row>
    <row r="107" ht="30" customHeight="1" spans="1:10">
      <c r="A107" s="140" t="s">
        <v>277</v>
      </c>
      <c r="B107" s="138" t="s">
        <v>550</v>
      </c>
      <c r="C107" s="138" t="s">
        <v>300</v>
      </c>
      <c r="D107" s="138" t="s">
        <v>301</v>
      </c>
      <c r="E107" s="138" t="s">
        <v>551</v>
      </c>
      <c r="F107" s="138" t="s">
        <v>303</v>
      </c>
      <c r="G107" s="138" t="s">
        <v>386</v>
      </c>
      <c r="H107" s="138" t="s">
        <v>343</v>
      </c>
      <c r="I107" s="138" t="s">
        <v>306</v>
      </c>
      <c r="J107" s="138" t="s">
        <v>552</v>
      </c>
    </row>
    <row r="108" ht="30" customHeight="1" spans="1:10">
      <c r="A108" s="140"/>
      <c r="B108" s="138" t="s">
        <v>550</v>
      </c>
      <c r="C108" s="138" t="s">
        <v>300</v>
      </c>
      <c r="D108" s="138" t="s">
        <v>301</v>
      </c>
      <c r="E108" s="138" t="s">
        <v>553</v>
      </c>
      <c r="F108" s="138" t="s">
        <v>316</v>
      </c>
      <c r="G108" s="138" t="s">
        <v>150</v>
      </c>
      <c r="H108" s="138" t="s">
        <v>554</v>
      </c>
      <c r="I108" s="138" t="s">
        <v>306</v>
      </c>
      <c r="J108" s="138" t="s">
        <v>555</v>
      </c>
    </row>
    <row r="109" ht="22" customHeight="1" spans="1:10">
      <c r="A109" s="140"/>
      <c r="B109" s="138" t="s">
        <v>550</v>
      </c>
      <c r="C109" s="138" t="s">
        <v>300</v>
      </c>
      <c r="D109" s="138" t="s">
        <v>301</v>
      </c>
      <c r="E109" s="138" t="s">
        <v>556</v>
      </c>
      <c r="F109" s="138" t="s">
        <v>303</v>
      </c>
      <c r="G109" s="138" t="s">
        <v>150</v>
      </c>
      <c r="H109" s="138" t="s">
        <v>343</v>
      </c>
      <c r="I109" s="138" t="s">
        <v>306</v>
      </c>
      <c r="J109" s="138" t="s">
        <v>557</v>
      </c>
    </row>
    <row r="110" ht="36" customHeight="1" spans="1:10">
      <c r="A110" s="140"/>
      <c r="B110" s="138" t="s">
        <v>550</v>
      </c>
      <c r="C110" s="138" t="s">
        <v>300</v>
      </c>
      <c r="D110" s="138" t="s">
        <v>314</v>
      </c>
      <c r="E110" s="138" t="s">
        <v>558</v>
      </c>
      <c r="F110" s="138" t="s">
        <v>303</v>
      </c>
      <c r="G110" s="138" t="s">
        <v>317</v>
      </c>
      <c r="H110" s="138" t="s">
        <v>318</v>
      </c>
      <c r="I110" s="138" t="s">
        <v>306</v>
      </c>
      <c r="J110" s="138" t="s">
        <v>559</v>
      </c>
    </row>
    <row r="111" ht="18" customHeight="1" spans="1:10">
      <c r="A111" s="140"/>
      <c r="B111" s="138" t="s">
        <v>550</v>
      </c>
      <c r="C111" s="138" t="s">
        <v>300</v>
      </c>
      <c r="D111" s="138" t="s">
        <v>320</v>
      </c>
      <c r="E111" s="138" t="s">
        <v>350</v>
      </c>
      <c r="F111" s="138" t="s">
        <v>316</v>
      </c>
      <c r="G111" s="138" t="s">
        <v>317</v>
      </c>
      <c r="H111" s="138" t="s">
        <v>318</v>
      </c>
      <c r="I111" s="138" t="s">
        <v>306</v>
      </c>
      <c r="J111" s="138" t="s">
        <v>560</v>
      </c>
    </row>
    <row r="112" ht="86" customHeight="1" spans="1:10">
      <c r="A112" s="140"/>
      <c r="B112" s="138" t="s">
        <v>550</v>
      </c>
      <c r="C112" s="138" t="s">
        <v>300</v>
      </c>
      <c r="D112" s="138" t="s">
        <v>323</v>
      </c>
      <c r="E112" s="138" t="s">
        <v>324</v>
      </c>
      <c r="F112" s="138" t="s">
        <v>316</v>
      </c>
      <c r="G112" s="138" t="s">
        <v>561</v>
      </c>
      <c r="H112" s="138" t="s">
        <v>326</v>
      </c>
      <c r="I112" s="138" t="s">
        <v>306</v>
      </c>
      <c r="J112" s="138" t="s">
        <v>562</v>
      </c>
    </row>
    <row r="113" ht="55" customHeight="1" spans="1:10">
      <c r="A113" s="140"/>
      <c r="B113" s="138" t="s">
        <v>550</v>
      </c>
      <c r="C113" s="138" t="s">
        <v>328</v>
      </c>
      <c r="D113" s="138" t="s">
        <v>329</v>
      </c>
      <c r="E113" s="138" t="s">
        <v>563</v>
      </c>
      <c r="F113" s="138" t="s">
        <v>316</v>
      </c>
      <c r="G113" s="138" t="s">
        <v>546</v>
      </c>
      <c r="H113" s="138"/>
      <c r="I113" s="138" t="s">
        <v>332</v>
      </c>
      <c r="J113" s="138" t="s">
        <v>564</v>
      </c>
    </row>
    <row r="114" ht="54" customHeight="1" spans="1:10">
      <c r="A114" s="140"/>
      <c r="B114" s="138" t="s">
        <v>550</v>
      </c>
      <c r="C114" s="138" t="s">
        <v>334</v>
      </c>
      <c r="D114" s="138" t="s">
        <v>335</v>
      </c>
      <c r="E114" s="138" t="s">
        <v>401</v>
      </c>
      <c r="F114" s="138" t="s">
        <v>303</v>
      </c>
      <c r="G114" s="138" t="s">
        <v>358</v>
      </c>
      <c r="H114" s="138" t="s">
        <v>318</v>
      </c>
      <c r="I114" s="138" t="s">
        <v>306</v>
      </c>
      <c r="J114" s="138" t="s">
        <v>565</v>
      </c>
    </row>
  </sheetData>
  <autoFilter xmlns:etc="http://www.wps.cn/officeDocument/2017/etCustomData" ref="A5:J114" etc:filterBottomFollowUsedRange="0">
    <extLst/>
  </autoFilter>
  <mergeCells count="28">
    <mergeCell ref="A3:J3"/>
    <mergeCell ref="A4:H4"/>
    <mergeCell ref="A9:A16"/>
    <mergeCell ref="A17:A23"/>
    <mergeCell ref="A24:A29"/>
    <mergeCell ref="A30:A40"/>
    <mergeCell ref="A41:A47"/>
    <mergeCell ref="A48:A57"/>
    <mergeCell ref="A58:A66"/>
    <mergeCell ref="A67:A74"/>
    <mergeCell ref="A75:A82"/>
    <mergeCell ref="A83:A88"/>
    <mergeCell ref="A89:A100"/>
    <mergeCell ref="A101:A106"/>
    <mergeCell ref="A107:A114"/>
    <mergeCell ref="B9:B16"/>
    <mergeCell ref="B17:B23"/>
    <mergeCell ref="B24:B29"/>
    <mergeCell ref="B30:B40"/>
    <mergeCell ref="B41:B47"/>
    <mergeCell ref="B48:B57"/>
    <mergeCell ref="B58:B66"/>
    <mergeCell ref="B67:B74"/>
    <mergeCell ref="B75:B82"/>
    <mergeCell ref="B83:B88"/>
    <mergeCell ref="B89:B100"/>
    <mergeCell ref="B101:B106"/>
    <mergeCell ref="B107:B11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2025-01-21T02:50:00Z</dcterms:created>
  <dcterms:modified xsi:type="dcterms:W3CDTF">2025-06-19T08:03:26Z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2052-12.1.0.21541</vt:lpwstr>
  </property>
</Properties>
</file>