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'部门项目支出绩效目标表05-2'!$A$5:$J$47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<sst xmlns="http://schemas.openxmlformats.org/spreadsheetml/2006/main" count="486">
  <si>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</si>
  <si>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</si>
  <si>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</si>
  <si>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</si>
  <si>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</si>
  <si>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</si>
  <si>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</si>
  <si>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</si>
  <si>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</si>
  <si>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</si>
  <si>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</si>
  <si>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</si>
  <si>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</si>
  <si>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</si>
  <si>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</si>
  <si>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</si>
  <si>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</si>
  <si>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</si>
  <si>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</si>
  <si>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</si>
  <si>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</si>
  <si>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</si>
  <si>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</si>
  <si>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</si>
  <si>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</si>
  <si>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</si>
  <si>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</si>
  <si>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</si>
  <si>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</si>
  <si>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</si>
  <si>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</si>
  <si>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</si>
  <si>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</si>
  <si>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</si>
  <si>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</si>
  <si>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</si>
  <si>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</si>
  <si>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</si>
  <si>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</si>
  <si>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</si>
  <si>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</si>
  <si>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</si>
  <si>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</si>
  <si>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</si>
  <si>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</si>
  <si>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</si>
  <si>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</si>
  <si>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</si>
  <si>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</si>
  <si>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</si>
  <si>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</si>
  <si>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</si>
  <si>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</si>
  <si>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</si>
  <si>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</si>
  <si>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</si>
  <si>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</si>
  <si>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</si>
  <si>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</si>
  <si>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</si>
  <si>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</si>
  <si>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</si>
  <si>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</si>
  <si>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</si>
  <si>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</si>
  <si>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</si>
  <si>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</si>
  <si>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</si>
  <si>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</si>
  <si>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昆明滇池国家旅游度假区第一幼儿园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</si>
  <si>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</si>
  <si>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</si>
  <si>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</si>
  <si>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</si>
  <si>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</si>
  <si>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</si>
  <si>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</si>
  <si>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</si>
  <si>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</si>
  <si>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</si>
  <si>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</si>
  <si>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</si>
  <si>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</si>
  <si>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</si>
  <si>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</si>
  <si>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</si>
  <si>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</si>
  <si>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</si>
  <si>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</si>
  <si>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</si>
  <si>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</si>
  <si>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</si>
  <si>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</si>
  <si>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</si>
  <si>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</si>
  <si>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</si>
  <si>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</si>
  <si>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</si>
  <si>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</si>
  <si>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</si>
  <si>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</si>
  <si>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</si>
  <si>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</si>
  <si>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</si>
  <si>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</si>
  <si>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</si>
  <si>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</si>
  <si>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</si>
  <si>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</si>
  <si>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</si>
  <si>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</si>
  <si>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</si>
  <si>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</si>
  <si>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</si>
  <si>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</si>
  <si>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</si>
  <si>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</si>
  <si>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</si>
  <si>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</si>
  <si>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</si>
  <si>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</si>
  <si>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</si>
  <si>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</si>
  <si>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</si>
  <si>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</si>
  <si>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</si>
  <si>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</si>
  <si>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</si>
  <si>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</si>
  <si>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</si>
  <si>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</si>
  <si>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</si>
  <si>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</si>
  <si>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</si>
  <si>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</si>
  <si>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</si>
  <si>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</si>
  <si>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</si>
  <si>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</si>
  <si>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</si>
  <si>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</si>
  <si>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</si>
  <si>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</si>
  <si>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</si>
  <si>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</si>
  <si>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</si>
  <si>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</si>
  <si>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</si>
  <si>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</si>
  <si>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</si>
  <si>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</si>
  <si>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</si>
  <si>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</si>
  <si>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</si>
  <si>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</si>
  <si>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</si>
  <si>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</si>
  <si>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</si>
  <si>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</si>
  <si>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</si>
  <si>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</si>
  <si>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</si>
  <si>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</si>
  <si>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</si>
  <si>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</si>
  <si>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</si>
  <si>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</si>
  <si>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2101103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</si>
  <si>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</si>
  <si>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</si>
  <si>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</si>
  <si>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</si>
  <si>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</si>
  <si>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</si>
  <si>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</si>
  <si>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</si>
  <si>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9"/>
        <rFont val="宋体"/>
        <charset val="0"/>
      </rPr>
      <t>备注：昆明滇池国家旅游度假区第一幼儿园</t>
    </r>
    <r>
      <rPr>
        <sz val="9"/>
        <rFont val="Times New Roman"/>
        <charset val="0"/>
      </rPr>
      <t>2025</t>
    </r>
    <r>
      <rPr>
        <sz val="9"/>
        <rFont val="宋体"/>
        <charset val="0"/>
      </rPr>
      <t>年无</t>
    </r>
    <r>
      <rPr>
        <sz val="9"/>
        <rFont val="Times New Roman"/>
        <charset val="0"/>
      </rPr>
      <t>“</t>
    </r>
    <r>
      <rPr>
        <sz val="9"/>
        <rFont val="宋体"/>
        <charset val="0"/>
      </rPr>
      <t>三公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经费支出预算</t>
    </r>
    <r>
      <rPr>
        <sz val="9"/>
        <rFont val="Times New Roman"/>
        <charset val="0"/>
      </rPr>
      <t>,</t>
    </r>
    <r>
      <rPr>
        <sz val="9"/>
        <rFont val="宋体"/>
        <charset val="0"/>
      </rPr>
      <t>此表为空表。</t>
    </r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</si>
  <si>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</si>
  <si>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</si>
  <si>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</si>
  <si>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</si>
  <si>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</si>
  <si>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</si>
  <si>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</si>
  <si>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</si>
  <si>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</si>
  <si>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</si>
  <si>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</si>
  <si>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</si>
  <si>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</si>
  <si>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</si>
  <si>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</si>
  <si>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</si>
  <si>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</si>
  <si>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</si>
  <si>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</si>
  <si>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昆明市西山区教育体育局</t>
  </si>
  <si>
    <t>530112241100002269508</t>
  </si>
  <si>
    <t>办公费</t>
  </si>
  <si>
    <t>30201</t>
  </si>
  <si>
    <t>530112210000000005490</t>
  </si>
  <si>
    <t>区属学校、幼儿园党建经费</t>
  </si>
  <si>
    <t>水费</t>
  </si>
  <si>
    <t>30205</t>
  </si>
  <si>
    <t>电费</t>
  </si>
  <si>
    <t>30206</t>
  </si>
  <si>
    <t>邮电费</t>
  </si>
  <si>
    <t>30207</t>
  </si>
  <si>
    <t>维修费</t>
  </si>
  <si>
    <t>30213</t>
  </si>
  <si>
    <t>维修（护）费</t>
  </si>
  <si>
    <t>教育部门培训费</t>
  </si>
  <si>
    <t>30216</t>
  </si>
  <si>
    <t>培训费</t>
  </si>
  <si>
    <t>委托业务费</t>
  </si>
  <si>
    <t>30227</t>
  </si>
  <si>
    <t>教育部门福利费</t>
  </si>
  <si>
    <t>30229</t>
  </si>
  <si>
    <t>福利费</t>
  </si>
  <si>
    <t>530112231100001281913</t>
  </si>
  <si>
    <t>退休人员生活补助</t>
  </si>
  <si>
    <t>30305</t>
  </si>
  <si>
    <t>生活补助</t>
  </si>
  <si>
    <t>退休费</t>
  </si>
  <si>
    <t>30302</t>
  </si>
  <si>
    <t>530112210000000005488</t>
  </si>
  <si>
    <t>事业工会经费</t>
  </si>
  <si>
    <t>30228</t>
  </si>
  <si>
    <t>工会经费</t>
  </si>
  <si>
    <t>530112210000000005484</t>
  </si>
  <si>
    <t>养老保险</t>
  </si>
  <si>
    <t>30108</t>
  </si>
  <si>
    <t>机关事业单位基本养老保险缴费</t>
  </si>
  <si>
    <t>职业年金</t>
  </si>
  <si>
    <t>30109</t>
  </si>
  <si>
    <t>职业年金缴费</t>
  </si>
  <si>
    <t>基本医疗保险（事业）</t>
  </si>
  <si>
    <t>30110</t>
  </si>
  <si>
    <t>职工基本医疗保险缴费</t>
  </si>
  <si>
    <t>公务员医疗统筹</t>
  </si>
  <si>
    <t>30111</t>
  </si>
  <si>
    <t>公务员医疗补助缴费</t>
  </si>
  <si>
    <t>失业保险</t>
  </si>
  <si>
    <t>30112</t>
  </si>
  <si>
    <t>其他社会保障缴费</t>
  </si>
  <si>
    <t>工伤保险</t>
  </si>
  <si>
    <t>重特病医疗统筹</t>
  </si>
  <si>
    <t>530112251100003663284</t>
  </si>
  <si>
    <t>残疾人就业保障金</t>
  </si>
  <si>
    <t>30299</t>
  </si>
  <si>
    <t>其他商品和服务支出</t>
  </si>
  <si>
    <t>530112210000000005489</t>
  </si>
  <si>
    <t>退休人员公用经费</t>
  </si>
  <si>
    <t>530112210000000005485</t>
  </si>
  <si>
    <t>30113</t>
  </si>
  <si>
    <t>530112210000000005483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</si>
  <si>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</si>
  <si>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</si>
  <si>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</si>
  <si>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</si>
  <si>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</si>
  <si>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</si>
  <si>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</si>
  <si>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30103</t>
  </si>
  <si>
    <t>奖金</t>
  </si>
  <si>
    <t>奖励性绩效工资</t>
  </si>
  <si>
    <t>30107</t>
  </si>
  <si>
    <t>绩效工资</t>
  </si>
  <si>
    <t>基础性绩效工资</t>
  </si>
  <si>
    <t>530112231100001460768</t>
  </si>
  <si>
    <t>离退休人员福利费</t>
  </si>
  <si>
    <t>事业政府综合目标奖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</si>
  <si>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</si>
  <si>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</si>
  <si>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</si>
  <si>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</si>
  <si>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</si>
  <si>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</si>
  <si>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</si>
  <si>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</si>
  <si>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530112221100000264244</t>
  </si>
  <si>
    <t>幼儿园运转补助经费</t>
  </si>
  <si>
    <r>
      <rPr>
        <sz val="9"/>
        <color indexed="8"/>
        <rFont val="宋体"/>
        <charset val="134"/>
      </rPr>
      <t>昆明滇池国家旅游度假区第一幼儿园</t>
    </r>
  </si>
  <si>
    <t>31002</t>
  </si>
  <si>
    <t>办公设备购置</t>
  </si>
  <si>
    <t>30209</t>
  </si>
  <si>
    <t>物业管理费</t>
  </si>
  <si>
    <t>530112231100001318356</t>
  </si>
  <si>
    <t>西山区校园人防建设项目补助经费</t>
  </si>
  <si>
    <t>民生类</t>
  </si>
  <si>
    <t>530112231100002235154</t>
  </si>
  <si>
    <t>度假区职能划转学前教育家庭经济困难学生补助经费</t>
  </si>
  <si>
    <t>30308</t>
  </si>
  <si>
    <t>助学金</t>
  </si>
  <si>
    <t>530112241100002236890</t>
  </si>
  <si>
    <t>保教质量保障经费</t>
  </si>
  <si>
    <t>30226</t>
  </si>
  <si>
    <t>劳务费</t>
  </si>
  <si>
    <t>事业发展类</t>
  </si>
  <si>
    <t>530112251100003807173</t>
  </si>
  <si>
    <t>度假区一幼自办食堂伙食费收入资金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</si>
  <si>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</si>
  <si>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</si>
  <si>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</si>
  <si>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</si>
  <si>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</si>
  <si>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</si>
  <si>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</si>
  <si>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</si>
  <si>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</si>
  <si>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</si>
  <si>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</si>
  <si>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</si>
  <si>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经费保障人数</t>
  </si>
  <si>
    <t>=</t>
  </si>
  <si>
    <t>500</t>
  </si>
  <si>
    <t>人</t>
  </si>
  <si>
    <t>定量指标</t>
  </si>
  <si>
    <t>反映经费保障部门（单位）正常运转的人数情况。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</si>
  <si>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</si>
  <si>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</si>
  <si>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</si>
  <si>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</si>
  <si>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</si>
  <si>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</si>
  <si>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满意度指标</t>
  </si>
  <si>
    <t>服务对象满意度</t>
  </si>
  <si>
    <t>家长满意度</t>
  </si>
  <si>
    <t>&gt;=</t>
  </si>
  <si>
    <t>90</t>
  </si>
  <si>
    <t>%</t>
  </si>
  <si>
    <t>反映社会公众对部门（单位）履职情况的满意程度。</t>
  </si>
  <si>
    <t>学前教育家庭经济困难学生补项目由西山区学生资助管理中心根据《昆明市学前教育家庭经济困难儿童资助管理办法》，以150元/生.学年标准对全区学前教育阶段家庭经济困难儿童进行资助。</t>
  </si>
  <si>
    <t>资助人数</t>
  </si>
  <si>
    <t>反映资助学生数量完成情况</t>
  </si>
  <si>
    <t>质量指标</t>
  </si>
  <si>
    <t>建档立卡等困难学生资助覆盖率</t>
  </si>
  <si>
    <t>100</t>
  </si>
  <si>
    <t>反映建档立卡等困难学生覆盖情况</t>
  </si>
  <si>
    <t>时效指标</t>
  </si>
  <si>
    <t>补助资金当年到位率</t>
  </si>
  <si>
    <t>反映补助资金是否及时、足额到位</t>
  </si>
  <si>
    <t>提高困难儿童入园率</t>
  </si>
  <si>
    <t>95</t>
  </si>
  <si>
    <t>反映困难儿童入园率提高到95%以上</t>
  </si>
  <si>
    <t>补助对象政策的知晓度</t>
  </si>
  <si>
    <t>反映保障补助对象政策的知晓度达到100%</t>
  </si>
  <si>
    <t>切实落实资助政策</t>
  </si>
  <si>
    <t>我园创设了“幼儿园、家庭、社区”一体化的保教模式，为幼儿营造了安全、健康、快乐、和谐的成长环境，是幼儿学习生活的学园、乐园和花园。近年来，由于幼儿园房屋设施设备的损坏、老化影响正常使用，并造成安全隐患，我园需对幼儿园房屋设施进行维修，消除安全隐患；同时为保障日常教学、行政、卫生保健、安全、党建等工作需要，保障保教活动的正常开展和幼儿园行政后勤事务的正常运转，特申请2024年度“幼儿园运转补助经费”。我园将合理合规节约地使用此经费，进一步突出办园特色，提升办园效益，提升完善教育教学设施设备，为我区和我市的学前教育事业发展做出应有的贡献。</t>
  </si>
  <si>
    <t>开展零星修缮项目</t>
  </si>
  <si>
    <t>1.00</t>
  </si>
  <si>
    <t>项</t>
  </si>
  <si>
    <t>反映需开展零星修缮项目数量</t>
  </si>
  <si>
    <t>委托第三方服务</t>
  </si>
  <si>
    <t>反映幼儿园2025学年购买委托第三方服务</t>
  </si>
  <si>
    <t>保障物业服务面积</t>
  </si>
  <si>
    <t>4470.72</t>
  </si>
  <si>
    <t>平方米</t>
  </si>
  <si>
    <t>反映幼儿园预期需保障物业服务面积</t>
  </si>
  <si>
    <t>采购货物经费</t>
  </si>
  <si>
    <t>反映学校需购置货物类采购的事项</t>
  </si>
  <si>
    <t>办公经费保障教师人数</t>
  </si>
  <si>
    <t>47</t>
  </si>
  <si>
    <t>反映学校办公经费保障教职工人数</t>
  </si>
  <si>
    <t>法律咨询服务期限</t>
  </si>
  <si>
    <t>个月</t>
  </si>
  <si>
    <t>反映学校法律咨询服务覆盖期间</t>
  </si>
  <si>
    <t>各项工作完成率</t>
  </si>
  <si>
    <t>反映幼儿园各项工作开展及完成情况</t>
  </si>
  <si>
    <t>零星工程验收通过率</t>
  </si>
  <si>
    <t>反映幼儿园零星修缮工程验收通过情况</t>
  </si>
  <si>
    <t>物资采购质量合格率</t>
  </si>
  <si>
    <t>反映幼儿园物资采购质量保障情况</t>
  </si>
  <si>
    <t>各项日常工作、教学物资、零星工程完成时间</t>
  </si>
  <si>
    <t>&lt;=</t>
  </si>
  <si>
    <t>2025年12月31日</t>
  </si>
  <si>
    <t>年</t>
  </si>
  <si>
    <t>反映幼儿园各项日常工作、教学物资、零星工程情况</t>
  </si>
  <si>
    <t>各项工作开展及时率</t>
  </si>
  <si>
    <t>反映各项工作开展是否及时</t>
  </si>
  <si>
    <t>进一步突出办园特色，提升办园效益，提升完善教育教学设施设备，为我区和我市的学前教育事业发展做出应有的贡献</t>
  </si>
  <si>
    <t>提升办园效益</t>
  </si>
  <si>
    <t>反映幼儿园开展此项工作能带来的社会效益</t>
  </si>
  <si>
    <t>可持续影响</t>
  </si>
  <si>
    <t>促进幼儿身体正常发育和机能的协调发展，增强体质，促进心理健康，培养良好的生活习惯</t>
  </si>
  <si>
    <t>促进幼儿身体正常发育和机能的协调发展</t>
  </si>
  <si>
    <t>反映幼儿园开展此项工作能带来的可持续影响</t>
  </si>
  <si>
    <t>教师、家长满意度</t>
  </si>
  <si>
    <t>反映学校教师、家长满意度</t>
  </si>
  <si>
    <t>强化人防建设，建立业务素质过硬的保安队伍，消除校园安全隐患，构建和谐校园，为学生提供一个优质安全的校园环境，确保学生健康成长。</t>
  </si>
  <si>
    <t>提供保安服务项目数</t>
  </si>
  <si>
    <t>反映提供保安服务项目数量</t>
  </si>
  <si>
    <t>保安队伍人数</t>
  </si>
  <si>
    <t>反映保安队伍人员数量</t>
  </si>
  <si>
    <t>保安人员在岗率</t>
  </si>
  <si>
    <t>反映保安人员在岗情况</t>
  </si>
  <si>
    <t>保安服务工作完成率</t>
  </si>
  <si>
    <t>反映保安服务各项工作开展及完成情况</t>
  </si>
  <si>
    <t>项目完成时间</t>
  </si>
  <si>
    <t>反映项目按照实施方案完成的时间</t>
  </si>
  <si>
    <t>建立业务素质过硬的保安队伍，消除校园安全隐患</t>
  </si>
  <si>
    <t>消除校园安全隐患</t>
  </si>
  <si>
    <t>是/否</t>
  </si>
  <si>
    <t>为学生提供优质安全的校园环境，确保学生健康成长</t>
  </si>
  <si>
    <t>为学生提供优质安全的校园环境</t>
  </si>
  <si>
    <t>为保障学校正常运转，需购买餐饮服务和外聘教师劳务派遣服务。</t>
  </si>
  <si>
    <t>餐饮经费保障学生人数</t>
  </si>
  <si>
    <t>417</t>
  </si>
  <si>
    <t>反映经费保障学生人数</t>
  </si>
  <si>
    <t>经费保障外聘教师人数</t>
  </si>
  <si>
    <t>反映经费保障外聘教师人数</t>
  </si>
  <si>
    <t>膳食安全事故发生率</t>
  </si>
  <si>
    <t>0</t>
  </si>
  <si>
    <t>反映膳食安全事故发生情况</t>
  </si>
  <si>
    <t>外聘教师工资发放及时率</t>
  </si>
  <si>
    <t>反映外聘教师工资发放及时情况</t>
  </si>
  <si>
    <t>餐饮服务采购完成时间</t>
  </si>
  <si>
    <t>2025年1月31日以前</t>
  </si>
  <si>
    <t>天</t>
  </si>
  <si>
    <t>反映餐饮服务采购完成时间</t>
  </si>
  <si>
    <t>保障保教工作质量、切实推进高质量的师幼互动，促进幼儿全面发展</t>
  </si>
  <si>
    <t>促进幼儿全面发展</t>
  </si>
  <si>
    <t>反映项目带来的社会效益</t>
  </si>
  <si>
    <t>提供高质量、安全、符合幼儿身体发育需求的膳食</t>
  </si>
  <si>
    <t>教职工满意度</t>
  </si>
  <si>
    <t>反映教职工满意情况</t>
  </si>
  <si>
    <t>幼儿及家长满意度</t>
  </si>
  <si>
    <t>反映幼儿及学生家长满意情况</t>
  </si>
  <si>
    <t>预算06表</t>
  </si>
  <si>
    <t>政府性基金预算支出预算表</t>
  </si>
  <si>
    <t>单位名称：昆明市发展和改革委员会</t>
  </si>
  <si>
    <t>政府性基金预算支出</t>
  </si>
  <si>
    <t>备注：昆明滇池国家旅游度假区第一幼儿园2025年无政府性基金预算支出预算表,此表为空表。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</si>
  <si>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</si>
  <si>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</si>
  <si>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</si>
  <si>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</si>
  <si>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</si>
  <si>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</si>
  <si>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</si>
  <si>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</si>
  <si>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</si>
  <si>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</si>
  <si>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</si>
  <si>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A02010105 台式计算机</t>
  </si>
  <si>
    <t>台式计算机</t>
  </si>
  <si>
    <t>台</t>
  </si>
  <si>
    <t>A02010108 便携式计算机</t>
  </si>
  <si>
    <t>便携式计算机</t>
  </si>
  <si>
    <t>A05010304 教学、实验椅凳</t>
  </si>
  <si>
    <t>教学、实验椅凳</t>
  </si>
  <si>
    <t>批</t>
  </si>
  <si>
    <t>A05040101复印纸</t>
  </si>
  <si>
    <t>复印纸</t>
  </si>
  <si>
    <t>C21040001物业管理服务</t>
  </si>
  <si>
    <t>物业管理服务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</si>
  <si>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</si>
  <si>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</si>
  <si>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</si>
  <si>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</si>
  <si>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</si>
  <si>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</si>
  <si>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</si>
  <si>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备注：昆明滇池国家旅游度假区第一幼儿园2025年无政府购买服务预算,此表为空表。</t>
  </si>
  <si>
    <t>预算09-1表</t>
  </si>
  <si>
    <t>单位名称（项目）</t>
  </si>
  <si>
    <t>地区</t>
  </si>
  <si>
    <t>备注：昆明滇池国家旅游度假区第一幼儿园2025年无区对下转移支付预算，此表为空。</t>
  </si>
  <si>
    <t>预算09-2表</t>
  </si>
  <si>
    <t>备注：昆明滇池国家旅游度假区第一幼儿园2025年无对下转移支付预算，也无对下转移支付绩效目标，此表为空。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</si>
  <si>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</si>
  <si>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</si>
  <si>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</si>
  <si>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</si>
  <si>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</si>
  <si>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</si>
  <si>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</si>
  <si>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</si>
  <si>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备注：昆明滇池国家旅游度假区第一幼儿园2025年无新增资产配置,此表为空表。</t>
  </si>
  <si>
    <t>预算11表</t>
  </si>
  <si>
    <t>上级补助</t>
  </si>
  <si>
    <t>备注：昆明滇池国家旅游度假区第一幼儿园2025年无上级补助项目支出预算，此表为空。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</si>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</sst>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\-#,##0.00;;@"/>
    <numFmt numFmtId="177" formatCode="yyyy/mm/dd"/>
    <numFmt numFmtId="178" formatCode="yyyy/mm/dd\ hh:mm:ss"/>
    <numFmt numFmtId="179" formatCode="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3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3" fillId="0" borderId="7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26" borderId="20" applyNumberFormat="0" applyAlignment="0" applyProtection="0">
      <alignment vertical="center"/>
    </xf>
    <xf numFmtId="0" fontId="35" fillId="26" borderId="16" applyNumberFormat="0" applyAlignment="0" applyProtection="0">
      <alignment vertical="center"/>
    </xf>
    <xf numFmtId="0" fontId="37" fillId="28" borderId="21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10" fontId="13" fillId="0" borderId="7">
      <alignment horizontal="right" vertical="center"/>
    </xf>
    <xf numFmtId="0" fontId="23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13" fillId="0" borderId="0">
      <alignment vertical="top"/>
      <protection locked="0"/>
    </xf>
  </cellStyleXfs>
  <cellXfs count="261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46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43" fontId="1" fillId="0" borderId="7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3" fontId="6" fillId="0" borderId="7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6" fillId="0" borderId="7" xfId="55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76" fontId="6" fillId="0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176" fontId="6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6" fillId="0" borderId="7" xfId="57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3" fontId="4" fillId="2" borderId="7" xfId="0" applyNumberFormat="1" applyFont="1" applyFill="1" applyBorder="1" applyAlignment="1" applyProtection="1">
      <alignment horizontal="righ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4" fontId="4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1" fillId="0" borderId="0" xfId="0" applyFont="1" applyFill="1" applyBorder="1" applyAlignment="1" applyProtection="1">
      <alignment horizontal="right"/>
      <protection locked="0"/>
    </xf>
    <xf numFmtId="49" fontId="11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9" fontId="6" fillId="0" borderId="7" xfId="54" applyNumberFormat="1" applyFont="1" applyAlignment="1">
      <alignment horizontal="left" vertical="center" wrapText="1" indent="1"/>
    </xf>
    <xf numFmtId="49" fontId="6" fillId="0" borderId="7" xfId="54" applyNumberFormat="1" applyFont="1">
      <alignment horizontal="left" vertical="center" wrapText="1"/>
    </xf>
    <xf numFmtId="49" fontId="6" fillId="0" borderId="7" xfId="54" applyFont="1">
      <alignment horizontal="left" vertical="center" wrapText="1"/>
    </xf>
    <xf numFmtId="49" fontId="6" fillId="0" borderId="7" xfId="54" applyNumberFormat="1" applyFont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3" fontId="1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6" fontId="13" fillId="0" borderId="7" xfId="55" applyFill="1" applyProtection="1">
      <alignment horizontal="right" vertical="center"/>
      <protection locked="0"/>
    </xf>
    <xf numFmtId="176" fontId="13" fillId="0" borderId="7" xfId="55" applyProtection="1">
      <alignment horizontal="right"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6" fillId="0" borderId="15" xfId="58" applyFont="1" applyFill="1" applyBorder="1" applyAlignment="1" applyProtection="1">
      <alignment horizontal="left" vertical="center" wrapText="1"/>
    </xf>
    <xf numFmtId="0" fontId="17" fillId="0" borderId="15" xfId="58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7" fillId="0" borderId="0" xfId="0" applyFont="1" applyFill="1" applyBorder="1" applyAlignment="1">
      <alignment horizontal="left" vertical="center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right" vertical="center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4" fontId="19" fillId="0" borderId="7" xfId="0" applyNumberFormat="1" applyFont="1" applyFill="1" applyBorder="1" applyAlignment="1" applyProtection="1">
      <alignment horizontal="right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3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3" fillId="0" borderId="7" xfId="0" applyFont="1" applyFill="1" applyBorder="1" applyAlignment="1" applyProtection="1" quotePrefix="1">
      <alignment horizontal="left" vertical="center"/>
      <protection locked="0"/>
    </xf>
    <xf numFmtId="0" fontId="1" fillId="0" borderId="7" xfId="0" applyFont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umberStyle" xfId="53"/>
    <cellStyle name="TextStyle" xfId="54"/>
    <cellStyle name="MoneyStyle" xfId="55"/>
    <cellStyle name="TimeStyle" xfId="56"/>
    <cellStyle name="IntegralNumberStyle" xfId="57"/>
    <cellStyle name="Normal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1" sqref="D1:E1"/>
    </sheetView>
  </sheetViews>
  <sheetFormatPr defaultColWidth="8.575" defaultRowHeight="12.75" customHeight="1" outlineLevelCol="3"/>
  <cols>
    <col min="1" max="1" width="21.625" style="1" customWidth="1"/>
    <col min="2" max="2" width="20" style="1" customWidth="1"/>
    <col min="3" max="3" width="24.625" style="1" customWidth="1"/>
    <col min="4" max="4" width="25.0916666666667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8"/>
      <c r="B2" s="48"/>
      <c r="C2" s="48"/>
      <c r="D2" s="62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"单位名称："&amp;"昆明滇池国家旅游度假区第一幼儿园"</f>
        <v>单位名称：昆明滇池国家旅游度假区第一幼儿园</v>
      </c>
      <c r="B4" s="222"/>
      <c r="D4" s="213" t="s">
        <v>1</v>
      </c>
    </row>
    <row r="5" ht="23.25" customHeight="1" spans="1:4">
      <c r="A5" s="223" t="s">
        <v>2</v>
      </c>
      <c r="B5" s="224"/>
      <c r="C5" s="223" t="s">
        <v>3</v>
      </c>
      <c r="D5" s="224"/>
    </row>
    <row r="6" ht="24" customHeight="1" spans="1:4">
      <c r="A6" s="223" t="s">
        <v>4</v>
      </c>
      <c r="B6" s="223" t="s">
        <v>5</v>
      </c>
      <c r="C6" s="223" t="s">
        <v>6</v>
      </c>
      <c r="D6" s="223" t="s">
        <v>5</v>
      </c>
    </row>
    <row r="7" ht="17.25" customHeight="1" spans="1:4">
      <c r="A7" s="225" t="s">
        <v>7</v>
      </c>
      <c r="B7" s="78">
        <v>12953998.33</v>
      </c>
      <c r="C7" s="225" t="s">
        <v>8</v>
      </c>
      <c r="D7" s="78"/>
    </row>
    <row r="8" ht="17.25" customHeight="1" spans="1:4">
      <c r="A8" s="225" t="s">
        <v>9</v>
      </c>
      <c r="B8" s="78"/>
      <c r="C8" s="225" t="s">
        <v>10</v>
      </c>
      <c r="D8" s="78"/>
    </row>
    <row r="9" ht="17.25" customHeight="1" spans="1:4">
      <c r="A9" s="225" t="s">
        <v>11</v>
      </c>
      <c r="B9" s="78"/>
      <c r="C9" s="260" t="s">
        <v>12</v>
      </c>
      <c r="D9" s="78"/>
    </row>
    <row r="10" ht="17.25" customHeight="1" spans="1:4">
      <c r="A10" s="225" t="s">
        <v>13</v>
      </c>
      <c r="B10" s="78"/>
      <c r="C10" s="260" t="s">
        <v>14</v>
      </c>
      <c r="D10" s="78"/>
    </row>
    <row r="11" ht="17.25" customHeight="1" spans="1:4">
      <c r="A11" s="225" t="s">
        <v>15</v>
      </c>
      <c r="B11" s="78">
        <v>2000000</v>
      </c>
      <c r="C11" s="260" t="s">
        <v>16</v>
      </c>
      <c r="D11" s="78">
        <v>12254202.81</v>
      </c>
    </row>
    <row r="12" ht="17.25" customHeight="1" spans="1:4">
      <c r="A12" s="225" t="s">
        <v>17</v>
      </c>
      <c r="B12" s="78"/>
      <c r="C12" s="260" t="s">
        <v>18</v>
      </c>
      <c r="D12" s="78"/>
    </row>
    <row r="13" ht="17.25" customHeight="1" spans="1:4">
      <c r="A13" s="225" t="s">
        <v>19</v>
      </c>
      <c r="B13" s="78"/>
      <c r="C13" s="32" t="s">
        <v>20</v>
      </c>
      <c r="D13" s="78"/>
    </row>
    <row r="14" ht="17.25" customHeight="1" spans="1:4">
      <c r="A14" s="225" t="s">
        <v>21</v>
      </c>
      <c r="B14" s="78"/>
      <c r="C14" s="32" t="s">
        <v>22</v>
      </c>
      <c r="D14" s="78">
        <v>1287808.08</v>
      </c>
    </row>
    <row r="15" ht="17.25" customHeight="1" spans="1:4">
      <c r="A15" s="225" t="s">
        <v>23</v>
      </c>
      <c r="B15" s="78"/>
      <c r="C15" s="32" t="s">
        <v>24</v>
      </c>
      <c r="D15" s="78">
        <v>656647.44</v>
      </c>
    </row>
    <row r="16" ht="17.25" customHeight="1" spans="1:4">
      <c r="A16" s="225" t="s">
        <v>25</v>
      </c>
      <c r="B16" s="78">
        <v>2000000</v>
      </c>
      <c r="C16" s="32" t="s">
        <v>26</v>
      </c>
      <c r="D16" s="78"/>
    </row>
    <row r="17" ht="17.25" customHeight="1" spans="1:4">
      <c r="A17" s="226"/>
      <c r="B17" s="78"/>
      <c r="C17" s="32" t="s">
        <v>27</v>
      </c>
      <c r="D17" s="78"/>
    </row>
    <row r="18" ht="17.25" customHeight="1" spans="1:4">
      <c r="A18" s="228"/>
      <c r="B18" s="78"/>
      <c r="C18" s="32" t="s">
        <v>28</v>
      </c>
      <c r="D18" s="78"/>
    </row>
    <row r="19" ht="17.25" customHeight="1" spans="1:4">
      <c r="A19" s="228"/>
      <c r="B19" s="78"/>
      <c r="C19" s="32" t="s">
        <v>29</v>
      </c>
      <c r="D19" s="78"/>
    </row>
    <row r="20" ht="17.25" customHeight="1" spans="1:4">
      <c r="A20" s="228"/>
      <c r="B20" s="78"/>
      <c r="C20" s="32" t="s">
        <v>30</v>
      </c>
      <c r="D20" s="78"/>
    </row>
    <row r="21" ht="17.25" customHeight="1" spans="1:4">
      <c r="A21" s="228"/>
      <c r="B21" s="78"/>
      <c r="C21" s="32" t="s">
        <v>31</v>
      </c>
      <c r="D21" s="78"/>
    </row>
    <row r="22" ht="17.25" customHeight="1" spans="1:4">
      <c r="A22" s="228"/>
      <c r="B22" s="78"/>
      <c r="C22" s="32" t="s">
        <v>32</v>
      </c>
      <c r="D22" s="78"/>
    </row>
    <row r="23" ht="17.25" customHeight="1" spans="1:4">
      <c r="A23" s="228"/>
      <c r="B23" s="78"/>
      <c r="C23" s="32" t="s">
        <v>33</v>
      </c>
      <c r="D23" s="78"/>
    </row>
    <row r="24" ht="17.25" customHeight="1" spans="1:4">
      <c r="A24" s="228"/>
      <c r="B24" s="78"/>
      <c r="C24" s="32" t="s">
        <v>34</v>
      </c>
      <c r="D24" s="78"/>
    </row>
    <row r="25" ht="17.25" customHeight="1" spans="1:4">
      <c r="A25" s="228"/>
      <c r="B25" s="78"/>
      <c r="C25" s="32" t="s">
        <v>35</v>
      </c>
      <c r="D25" s="78">
        <v>755340</v>
      </c>
    </row>
    <row r="26" ht="17.25" customHeight="1" spans="1:4">
      <c r="A26" s="228"/>
      <c r="B26" s="78"/>
      <c r="C26" s="32" t="s">
        <v>36</v>
      </c>
      <c r="D26" s="78"/>
    </row>
    <row r="27" ht="17.25" customHeight="1" spans="1:4">
      <c r="A27" s="228"/>
      <c r="B27" s="78"/>
      <c r="C27" s="226" t="s">
        <v>37</v>
      </c>
      <c r="D27" s="78"/>
    </row>
    <row r="28" ht="17.25" customHeight="1" spans="1:4">
      <c r="A28" s="228"/>
      <c r="B28" s="78"/>
      <c r="C28" s="32" t="s">
        <v>38</v>
      </c>
      <c r="D28" s="78"/>
    </row>
    <row r="29" ht="16.5" customHeight="1" spans="1:4">
      <c r="A29" s="228"/>
      <c r="B29" s="78"/>
      <c r="C29" s="32" t="s">
        <v>39</v>
      </c>
      <c r="D29" s="78"/>
    </row>
    <row r="30" ht="16.5" customHeight="1" spans="1:4">
      <c r="A30" s="228"/>
      <c r="B30" s="78"/>
      <c r="C30" s="226" t="s">
        <v>40</v>
      </c>
      <c r="D30" s="78"/>
    </row>
    <row r="31" ht="17.25" customHeight="1" spans="1:4">
      <c r="A31" s="228"/>
      <c r="B31" s="78"/>
      <c r="C31" s="226" t="s">
        <v>41</v>
      </c>
      <c r="D31" s="78"/>
    </row>
    <row r="32" ht="17.25" customHeight="1" spans="1:4">
      <c r="A32" s="228"/>
      <c r="B32" s="78"/>
      <c r="C32" s="32" t="s">
        <v>42</v>
      </c>
      <c r="D32" s="78"/>
    </row>
    <row r="33" ht="16.5" customHeight="1" spans="1:4">
      <c r="A33" s="228" t="s">
        <v>43</v>
      </c>
      <c r="B33" s="78">
        <v>14953998.33</v>
      </c>
      <c r="C33" s="228" t="s">
        <v>44</v>
      </c>
      <c r="D33" s="78">
        <v>14953998.33</v>
      </c>
    </row>
    <row r="34" ht="16.5" customHeight="1" spans="1:4">
      <c r="A34" s="226" t="s">
        <v>45</v>
      </c>
      <c r="B34" s="78"/>
      <c r="C34" s="226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230" t="s">
        <v>50</v>
      </c>
      <c r="B37" s="78">
        <v>14953998.33</v>
      </c>
      <c r="C37" s="230" t="s">
        <v>51</v>
      </c>
      <c r="D37" s="78">
        <v>14953998.33</v>
      </c>
    </row>
  </sheetData>
  <mergeCells count="4">
    <mergeCell ref="A3:D3"/>
    <mergeCell ref="A4:B4"/>
    <mergeCell ref="A5:B5"/>
    <mergeCell ref="C5:D5"/>
  </mergeCells>
  <printOptions horizontalCentered="1"/>
  <pageMargins left="0.960416666666667" right="0.960416666666667" top="0.720138888888889" bottom="0.720138888888889" header="0" footer="0"/>
  <pageSetup paperSize="9" scale="73" orientation="portrait" horizontalDpi="600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2"/>
      <c r="B2" s="143"/>
      <c r="C2" s="142"/>
      <c r="D2" s="144"/>
      <c r="E2" s="144"/>
      <c r="F2" s="145" t="s">
        <v>428</v>
      </c>
    </row>
    <row r="3" ht="42" customHeight="1" spans="1:6">
      <c r="A3" s="146" t="str">
        <f>"2025"&amp;"年部门政府性基金预算支出预算表"</f>
        <v>2025年部门政府性基金预算支出预算表</v>
      </c>
      <c r="B3" s="146" t="s">
        <v>429</v>
      </c>
      <c r="C3" s="147"/>
      <c r="D3" s="148"/>
      <c r="E3" s="148"/>
      <c r="F3" s="148"/>
    </row>
    <row r="4" ht="13.5" customHeight="1" spans="1:6">
      <c r="A4" s="6" t="str">
        <f>"单位名称："&amp;"昆明滇池国家旅游度假区第一幼儿园"</f>
        <v>单位名称：昆明滇池国家旅游度假区第一幼儿园</v>
      </c>
      <c r="B4" s="6" t="s">
        <v>430</v>
      </c>
      <c r="C4" s="142"/>
      <c r="D4" s="144"/>
      <c r="E4" s="144"/>
      <c r="F4" s="145" t="s">
        <v>1</v>
      </c>
    </row>
    <row r="5" ht="19.5" customHeight="1" spans="1:6">
      <c r="A5" s="149" t="s">
        <v>179</v>
      </c>
      <c r="B5" s="150" t="s">
        <v>71</v>
      </c>
      <c r="C5" s="149" t="s">
        <v>72</v>
      </c>
      <c r="D5" s="12" t="s">
        <v>431</v>
      </c>
      <c r="E5" s="13"/>
      <c r="F5" s="14"/>
    </row>
    <row r="6" ht="18.75" customHeight="1" spans="1:6">
      <c r="A6" s="151"/>
      <c r="B6" s="152"/>
      <c r="C6" s="151"/>
      <c r="D6" s="17" t="s">
        <v>55</v>
      </c>
      <c r="E6" s="12" t="s">
        <v>74</v>
      </c>
      <c r="F6" s="17" t="s">
        <v>75</v>
      </c>
    </row>
    <row r="7" ht="18.75" customHeight="1" spans="1:6">
      <c r="A7" s="66">
        <v>1</v>
      </c>
      <c r="B7" s="153" t="s">
        <v>82</v>
      </c>
      <c r="C7" s="66">
        <v>3</v>
      </c>
      <c r="D7" s="154">
        <v>4</v>
      </c>
      <c r="E7" s="154">
        <v>5</v>
      </c>
      <c r="F7" s="154">
        <v>6</v>
      </c>
    </row>
    <row r="8" ht="21" customHeight="1" spans="1:6">
      <c r="A8" s="32"/>
      <c r="B8" s="32"/>
      <c r="C8" s="32"/>
      <c r="D8" s="78"/>
      <c r="E8" s="78"/>
      <c r="F8" s="78"/>
    </row>
    <row r="9" ht="21" customHeight="1" spans="1:6">
      <c r="A9" s="32"/>
      <c r="B9" s="32"/>
      <c r="C9" s="32"/>
      <c r="D9" s="78"/>
      <c r="E9" s="78"/>
      <c r="F9" s="78"/>
    </row>
    <row r="10" ht="18.75" customHeight="1" spans="1:6">
      <c r="A10" s="155" t="s">
        <v>168</v>
      </c>
      <c r="B10" s="155" t="s">
        <v>168</v>
      </c>
      <c r="C10" s="156" t="s">
        <v>168</v>
      </c>
      <c r="D10" s="78"/>
      <c r="E10" s="78"/>
      <c r="F10" s="78"/>
    </row>
    <row r="11" customHeight="1" spans="1:1">
      <c r="A11" s="1" t="s">
        <v>432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6875" right="0.36875" top="0.559027777777778" bottom="0.559027777777778" header="0.479166666666667" footer="0.47916666666666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7"/>
  <sheetViews>
    <sheetView showZeros="0" workbookViewId="0">
      <pane ySplit="1" topLeftCell="A2" activePane="bottomLeft" state="frozen"/>
      <selection/>
      <selection pane="bottomLeft" activeCell="A17" sqref="A17:S17"/>
    </sheetView>
  </sheetViews>
  <sheetFormatPr defaultColWidth="9.14166666666667" defaultRowHeight="14.25" customHeight="1"/>
  <cols>
    <col min="1" max="1" width="21.2583333333333" customWidth="1"/>
    <col min="2" max="2" width="30.625" customWidth="1"/>
    <col min="3" max="3" width="31.625" customWidth="1"/>
    <col min="4" max="4" width="22.875" customWidth="1"/>
    <col min="5" max="5" width="13.7583333333333" customWidth="1"/>
    <col min="6" max="7" width="4.375" customWidth="1"/>
    <col min="8" max="8" width="19.375" customWidth="1"/>
    <col min="9" max="9" width="11.5" customWidth="1"/>
    <col min="10" max="10" width="11.875" customWidth="1"/>
    <col min="11" max="11" width="10" customWidth="1"/>
    <col min="12" max="12" width="15.625" customWidth="1"/>
    <col min="13" max="13" width="17.5" customWidth="1"/>
    <col min="14" max="14" width="4.375" customWidth="1"/>
    <col min="15" max="15" width="8.125" customWidth="1"/>
    <col min="16" max="16" width="17.125" customWidth="1"/>
    <col min="17" max="17" width="11.875" customWidth="1"/>
    <col min="18" max="18" width="15.625" customWidth="1"/>
    <col min="19" max="19" width="8.875" customWidth="1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ht="15.75" customHeight="1" spans="2:19">
      <c r="B2" s="81"/>
      <c r="C2" s="81"/>
      <c r="R2" s="139"/>
      <c r="S2" s="139" t="s">
        <v>433</v>
      </c>
    </row>
    <row r="3" ht="41.25" customHeight="1" spans="1:19">
      <c r="A3" s="82" t="str">
        <f>"2025"&amp;"年部门政府采购预算表"</f>
        <v>2025年部门政府采购预算表</v>
      </c>
      <c r="B3" s="83"/>
      <c r="C3" s="83"/>
      <c r="D3" s="120"/>
      <c r="E3" s="120"/>
      <c r="F3" s="120"/>
      <c r="G3" s="120"/>
      <c r="H3" s="120"/>
      <c r="I3" s="120"/>
      <c r="J3" s="120"/>
      <c r="K3" s="120"/>
      <c r="L3" s="120"/>
      <c r="M3" s="83"/>
      <c r="N3" s="120"/>
      <c r="O3" s="120"/>
      <c r="P3" s="83"/>
      <c r="Q3" s="120"/>
      <c r="R3" s="83"/>
      <c r="S3" s="83"/>
    </row>
    <row r="4" ht="18.75" customHeight="1" spans="1:19">
      <c r="A4" s="121" t="str">
        <f>"单位名称："&amp;"昆明滇池国家旅游度假区第一幼儿园"</f>
        <v>单位名称：昆明滇池国家旅游度假区第一幼儿园</v>
      </c>
      <c r="B4" s="86"/>
      <c r="C4" s="86"/>
      <c r="D4" s="122"/>
      <c r="E4" s="122"/>
      <c r="F4" s="122"/>
      <c r="G4" s="122"/>
      <c r="H4" s="122"/>
      <c r="I4" s="122"/>
      <c r="J4" s="122"/>
      <c r="K4" s="122"/>
      <c r="L4" s="122"/>
      <c r="R4" s="140"/>
      <c r="S4" s="141" t="s">
        <v>1</v>
      </c>
    </row>
    <row r="5" ht="15.75" customHeight="1" spans="1:19">
      <c r="A5" s="88" t="s">
        <v>178</v>
      </c>
      <c r="B5" s="89" t="s">
        <v>179</v>
      </c>
      <c r="C5" s="89" t="s">
        <v>434</v>
      </c>
      <c r="D5" s="90" t="s">
        <v>435</v>
      </c>
      <c r="E5" s="90" t="s">
        <v>436</v>
      </c>
      <c r="F5" s="90" t="s">
        <v>437</v>
      </c>
      <c r="G5" s="90" t="s">
        <v>438</v>
      </c>
      <c r="H5" s="90" t="s">
        <v>439</v>
      </c>
      <c r="I5" s="107" t="s">
        <v>186</v>
      </c>
      <c r="J5" s="107"/>
      <c r="K5" s="107"/>
      <c r="L5" s="107"/>
      <c r="M5" s="108"/>
      <c r="N5" s="107"/>
      <c r="O5" s="107"/>
      <c r="P5" s="116"/>
      <c r="Q5" s="107"/>
      <c r="R5" s="108"/>
      <c r="S5" s="117"/>
    </row>
    <row r="6" ht="17.25" customHeight="1" spans="1:19">
      <c r="A6" s="91"/>
      <c r="B6" s="92"/>
      <c r="C6" s="92"/>
      <c r="D6" s="93"/>
      <c r="E6" s="93"/>
      <c r="F6" s="93"/>
      <c r="G6" s="93"/>
      <c r="H6" s="93"/>
      <c r="I6" s="93" t="s">
        <v>55</v>
      </c>
      <c r="J6" s="93" t="s">
        <v>58</v>
      </c>
      <c r="K6" s="93" t="s">
        <v>440</v>
      </c>
      <c r="L6" s="93" t="s">
        <v>441</v>
      </c>
      <c r="M6" s="109" t="s">
        <v>442</v>
      </c>
      <c r="N6" s="110" t="s">
        <v>443</v>
      </c>
      <c r="O6" s="110"/>
      <c r="P6" s="118"/>
      <c r="Q6" s="110"/>
      <c r="R6" s="119"/>
      <c r="S6" s="95"/>
    </row>
    <row r="7" ht="54" customHeight="1" spans="1:19">
      <c r="A7" s="94"/>
      <c r="B7" s="95"/>
      <c r="C7" s="95"/>
      <c r="D7" s="96"/>
      <c r="E7" s="96"/>
      <c r="F7" s="96"/>
      <c r="G7" s="96"/>
      <c r="H7" s="96"/>
      <c r="I7" s="96"/>
      <c r="J7" s="96" t="s">
        <v>57</v>
      </c>
      <c r="K7" s="96"/>
      <c r="L7" s="96"/>
      <c r="M7" s="111"/>
      <c r="N7" s="96" t="s">
        <v>57</v>
      </c>
      <c r="O7" s="96" t="s">
        <v>64</v>
      </c>
      <c r="P7" s="95" t="s">
        <v>65</v>
      </c>
      <c r="Q7" s="96" t="s">
        <v>66</v>
      </c>
      <c r="R7" s="111" t="s">
        <v>67</v>
      </c>
      <c r="S7" s="95" t="s">
        <v>68</v>
      </c>
    </row>
    <row r="8" ht="18" customHeight="1" spans="1:19">
      <c r="A8" s="123">
        <v>1</v>
      </c>
      <c r="B8" s="123" t="s">
        <v>82</v>
      </c>
      <c r="C8" s="124">
        <v>3</v>
      </c>
      <c r="D8" s="124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</row>
    <row r="9" ht="33" customHeight="1" spans="1:19">
      <c r="A9" s="125" t="s">
        <v>196</v>
      </c>
      <c r="B9" s="126" t="s">
        <v>69</v>
      </c>
      <c r="C9" s="127" t="s">
        <v>281</v>
      </c>
      <c r="D9" s="128" t="s">
        <v>444</v>
      </c>
      <c r="E9" s="129" t="s">
        <v>445</v>
      </c>
      <c r="F9" s="130" t="s">
        <v>446</v>
      </c>
      <c r="G9" s="131">
        <v>1</v>
      </c>
      <c r="H9" s="132">
        <v>25000</v>
      </c>
      <c r="I9" s="132">
        <v>25000</v>
      </c>
      <c r="J9" s="132">
        <v>25000</v>
      </c>
      <c r="K9" s="123"/>
      <c r="L9" s="123"/>
      <c r="M9" s="123"/>
      <c r="N9" s="123"/>
      <c r="O9" s="123"/>
      <c r="P9" s="123"/>
      <c r="Q9" s="123"/>
      <c r="R9" s="123"/>
      <c r="S9" s="123"/>
    </row>
    <row r="10" ht="33" customHeight="1" spans="1:19">
      <c r="A10" s="125" t="s">
        <v>196</v>
      </c>
      <c r="B10" s="126" t="s">
        <v>69</v>
      </c>
      <c r="C10" s="127" t="s">
        <v>281</v>
      </c>
      <c r="D10" s="128" t="s">
        <v>447</v>
      </c>
      <c r="E10" s="129" t="s">
        <v>448</v>
      </c>
      <c r="F10" s="130" t="s">
        <v>446</v>
      </c>
      <c r="G10" s="131">
        <v>1</v>
      </c>
      <c r="H10" s="132">
        <v>6000</v>
      </c>
      <c r="I10" s="132">
        <v>6000</v>
      </c>
      <c r="J10" s="132">
        <v>6000</v>
      </c>
      <c r="K10" s="123"/>
      <c r="L10" s="123"/>
      <c r="M10" s="123"/>
      <c r="N10" s="123"/>
      <c r="O10" s="123"/>
      <c r="P10" s="123"/>
      <c r="Q10" s="123"/>
      <c r="R10" s="123"/>
      <c r="S10" s="123"/>
    </row>
    <row r="11" ht="33" customHeight="1" spans="1:19">
      <c r="A11" s="125" t="s">
        <v>196</v>
      </c>
      <c r="B11" s="126" t="s">
        <v>69</v>
      </c>
      <c r="C11" s="127" t="s">
        <v>281</v>
      </c>
      <c r="D11" s="128" t="s">
        <v>449</v>
      </c>
      <c r="E11" s="129" t="s">
        <v>450</v>
      </c>
      <c r="F11" s="130" t="s">
        <v>451</v>
      </c>
      <c r="G11" s="131">
        <v>1</v>
      </c>
      <c r="H11" s="132">
        <v>12000</v>
      </c>
      <c r="I11" s="132">
        <v>12000</v>
      </c>
      <c r="J11" s="132">
        <v>12000</v>
      </c>
      <c r="K11" s="123"/>
      <c r="L11" s="123"/>
      <c r="M11" s="123"/>
      <c r="N11" s="123"/>
      <c r="O11" s="123"/>
      <c r="P11" s="123"/>
      <c r="Q11" s="123"/>
      <c r="R11" s="123"/>
      <c r="S11" s="123"/>
    </row>
    <row r="12" ht="33" customHeight="1" spans="1:19">
      <c r="A12" s="125" t="s">
        <v>196</v>
      </c>
      <c r="B12" s="126" t="s">
        <v>69</v>
      </c>
      <c r="C12" s="127" t="s">
        <v>281</v>
      </c>
      <c r="D12" s="133" t="s">
        <v>452</v>
      </c>
      <c r="E12" s="129" t="s">
        <v>453</v>
      </c>
      <c r="F12" s="130" t="s">
        <v>451</v>
      </c>
      <c r="G12" s="131">
        <v>1</v>
      </c>
      <c r="H12" s="134">
        <v>1800</v>
      </c>
      <c r="I12" s="134">
        <v>1800</v>
      </c>
      <c r="J12" s="134">
        <v>1800</v>
      </c>
      <c r="K12" s="123"/>
      <c r="L12" s="123"/>
      <c r="M12" s="123"/>
      <c r="N12" s="123"/>
      <c r="O12" s="123"/>
      <c r="P12" s="123"/>
      <c r="Q12" s="123"/>
      <c r="R12" s="123"/>
      <c r="S12" s="123"/>
    </row>
    <row r="13" ht="33" customHeight="1" spans="1:19">
      <c r="A13" s="125" t="s">
        <v>196</v>
      </c>
      <c r="B13" s="126" t="s">
        <v>69</v>
      </c>
      <c r="C13" s="127" t="s">
        <v>281</v>
      </c>
      <c r="D13" s="133" t="s">
        <v>454</v>
      </c>
      <c r="E13" s="129" t="s">
        <v>455</v>
      </c>
      <c r="F13" s="130" t="s">
        <v>351</v>
      </c>
      <c r="G13" s="131">
        <v>1</v>
      </c>
      <c r="H13" s="134">
        <v>191709.07</v>
      </c>
      <c r="I13" s="134">
        <v>191709.07</v>
      </c>
      <c r="J13" s="134">
        <v>191709.07</v>
      </c>
      <c r="K13" s="123"/>
      <c r="L13" s="123"/>
      <c r="M13" s="123"/>
      <c r="N13" s="123"/>
      <c r="O13" s="123"/>
      <c r="P13" s="123"/>
      <c r="Q13" s="123"/>
      <c r="R13" s="123"/>
      <c r="S13" s="123"/>
    </row>
    <row r="14" ht="33" customHeight="1" spans="1:19">
      <c r="A14" s="125" t="s">
        <v>196</v>
      </c>
      <c r="B14" s="126" t="s">
        <v>69</v>
      </c>
      <c r="C14" s="127" t="s">
        <v>288</v>
      </c>
      <c r="D14" s="133" t="s">
        <v>454</v>
      </c>
      <c r="E14" s="129" t="s">
        <v>455</v>
      </c>
      <c r="F14" s="130" t="s">
        <v>351</v>
      </c>
      <c r="G14" s="131">
        <v>1</v>
      </c>
      <c r="H14" s="134">
        <v>145800</v>
      </c>
      <c r="I14" s="134">
        <v>145800</v>
      </c>
      <c r="J14" s="134">
        <v>145800</v>
      </c>
      <c r="K14" s="123"/>
      <c r="L14" s="123"/>
      <c r="M14" s="123"/>
      <c r="N14" s="123"/>
      <c r="O14" s="123"/>
      <c r="P14" s="123"/>
      <c r="Q14" s="123"/>
      <c r="R14" s="123"/>
      <c r="S14" s="123"/>
    </row>
    <row r="15" ht="33" customHeight="1" spans="1:19">
      <c r="A15" s="125" t="s">
        <v>196</v>
      </c>
      <c r="B15" s="126" t="s">
        <v>69</v>
      </c>
      <c r="C15" s="127" t="s">
        <v>295</v>
      </c>
      <c r="D15" s="133" t="s">
        <v>454</v>
      </c>
      <c r="E15" s="129" t="s">
        <v>455</v>
      </c>
      <c r="F15" s="130" t="s">
        <v>351</v>
      </c>
      <c r="G15" s="131">
        <v>1</v>
      </c>
      <c r="H15" s="134">
        <v>437087.5</v>
      </c>
      <c r="I15" s="134">
        <v>437087.5</v>
      </c>
      <c r="J15" s="134">
        <v>437087.5</v>
      </c>
      <c r="K15" s="113"/>
      <c r="L15" s="113"/>
      <c r="M15" s="113"/>
      <c r="N15" s="113"/>
      <c r="O15" s="113"/>
      <c r="P15" s="113"/>
      <c r="Q15" s="113"/>
      <c r="R15" s="113"/>
      <c r="S15" s="113"/>
    </row>
    <row r="16" ht="21" customHeight="1" spans="1:19">
      <c r="A16" s="102" t="s">
        <v>168</v>
      </c>
      <c r="B16" s="103"/>
      <c r="C16" s="103"/>
      <c r="D16" s="104"/>
      <c r="E16" s="104"/>
      <c r="F16" s="104"/>
      <c r="G16" s="135"/>
      <c r="H16" s="132">
        <v>819396.57</v>
      </c>
      <c r="I16" s="132">
        <v>819396.57</v>
      </c>
      <c r="J16" s="132">
        <v>819396.57</v>
      </c>
      <c r="K16" s="113"/>
      <c r="L16" s="113"/>
      <c r="M16" s="113"/>
      <c r="N16" s="113"/>
      <c r="O16" s="113"/>
      <c r="P16" s="113"/>
      <c r="Q16" s="113"/>
      <c r="R16" s="113"/>
      <c r="S16" s="113"/>
    </row>
    <row r="17" ht="21" customHeight="1" spans="1:19">
      <c r="A17" s="121"/>
      <c r="B17" s="136"/>
      <c r="C17" s="136"/>
      <c r="D17" s="121"/>
      <c r="E17" s="121"/>
      <c r="F17" s="121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</row>
  </sheetData>
  <mergeCells count="19">
    <mergeCell ref="A3:S3"/>
    <mergeCell ref="A4:H4"/>
    <mergeCell ref="I5:S5"/>
    <mergeCell ref="N6:S6"/>
    <mergeCell ref="A16:G16"/>
    <mergeCell ref="A17:S17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027777777778" right="0.959027777777778" top="0.71875" bottom="0.718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166666666667" defaultRowHeight="14.25" customHeight="1"/>
  <cols>
    <col min="1" max="1" width="78.875" customWidth="1"/>
    <col min="2" max="3" width="8.875" customWidth="1"/>
    <col min="4" max="4" width="17.125" customWidth="1"/>
    <col min="5" max="5" width="27.5" customWidth="1"/>
    <col min="6" max="6" width="18.2583333333333" customWidth="1"/>
    <col min="7" max="7" width="12.875" customWidth="1"/>
    <col min="8" max="9" width="11.875" customWidth="1"/>
    <col min="10" max="10" width="4.375" customWidth="1"/>
    <col min="11" max="11" width="11.875" customWidth="1"/>
    <col min="12" max="12" width="10" customWidth="1"/>
    <col min="13" max="13" width="15.625" customWidth="1"/>
    <col min="14" max="14" width="17.5" customWidth="1"/>
    <col min="15" max="15" width="4.375" customWidth="1"/>
    <col min="16" max="16" width="8.125" customWidth="1"/>
    <col min="17" max="17" width="17.125" customWidth="1"/>
    <col min="18" max="18" width="11.875" customWidth="1"/>
    <col min="19" max="19" width="15.625" customWidth="1"/>
    <col min="20" max="20" width="8.875" customWidth="1"/>
  </cols>
  <sheetData>
    <row r="1" customHeight="1" spans="1:20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ht="16.5" customHeight="1" spans="1:20">
      <c r="A2" s="80"/>
      <c r="B2" s="81"/>
      <c r="C2" s="81"/>
      <c r="D2" s="81"/>
      <c r="E2" s="81"/>
      <c r="F2" s="81"/>
      <c r="G2" s="81"/>
      <c r="H2" s="80"/>
      <c r="I2" s="80"/>
      <c r="J2" s="80"/>
      <c r="K2" s="80"/>
      <c r="L2" s="80"/>
      <c r="M2" s="80"/>
      <c r="N2" s="105"/>
      <c r="O2" s="80"/>
      <c r="P2" s="80"/>
      <c r="Q2" s="81"/>
      <c r="R2" s="80"/>
      <c r="S2" s="114"/>
      <c r="T2" s="114" t="s">
        <v>456</v>
      </c>
    </row>
    <row r="3" ht="41.25" customHeight="1" spans="1:20">
      <c r="A3" s="82" t="str">
        <f>"2025"&amp;"年部门政府购买服务预算表"</f>
        <v>2025年部门政府购买服务预算表</v>
      </c>
      <c r="B3" s="83"/>
      <c r="C3" s="83"/>
      <c r="D3" s="83"/>
      <c r="E3" s="83"/>
      <c r="F3" s="83"/>
      <c r="G3" s="83"/>
      <c r="H3" s="84"/>
      <c r="I3" s="84"/>
      <c r="J3" s="84"/>
      <c r="K3" s="84"/>
      <c r="L3" s="84"/>
      <c r="M3" s="84"/>
      <c r="N3" s="106"/>
      <c r="O3" s="84"/>
      <c r="P3" s="84"/>
      <c r="Q3" s="83"/>
      <c r="R3" s="84"/>
      <c r="S3" s="106"/>
      <c r="T3" s="83"/>
    </row>
    <row r="4" ht="22.5" customHeight="1" spans="1:20">
      <c r="A4" s="85" t="str">
        <f>"单位名称："&amp;"昆明滇池国家旅游度假区第一幼儿园"</f>
        <v>单位名称：昆明滇池国家旅游度假区第一幼儿园</v>
      </c>
      <c r="B4" s="86"/>
      <c r="C4" s="86"/>
      <c r="D4" s="86"/>
      <c r="E4" s="86"/>
      <c r="F4" s="86"/>
      <c r="G4" s="86"/>
      <c r="H4" s="87"/>
      <c r="I4" s="87"/>
      <c r="J4" s="87"/>
      <c r="K4" s="87"/>
      <c r="L4" s="87"/>
      <c r="M4" s="87"/>
      <c r="N4" s="105"/>
      <c r="O4" s="80"/>
      <c r="P4" s="80"/>
      <c r="Q4" s="81"/>
      <c r="R4" s="80"/>
      <c r="S4" s="115"/>
      <c r="T4" s="114" t="s">
        <v>1</v>
      </c>
    </row>
    <row r="5" ht="24" customHeight="1" spans="1:20">
      <c r="A5" s="88" t="s">
        <v>178</v>
      </c>
      <c r="B5" s="89" t="s">
        <v>179</v>
      </c>
      <c r="C5" s="89" t="s">
        <v>434</v>
      </c>
      <c r="D5" s="89" t="s">
        <v>457</v>
      </c>
      <c r="E5" s="89" t="s">
        <v>458</v>
      </c>
      <c r="F5" s="89" t="s">
        <v>459</v>
      </c>
      <c r="G5" s="89" t="s">
        <v>460</v>
      </c>
      <c r="H5" s="90" t="s">
        <v>461</v>
      </c>
      <c r="I5" s="90" t="s">
        <v>462</v>
      </c>
      <c r="J5" s="107" t="s">
        <v>186</v>
      </c>
      <c r="K5" s="107"/>
      <c r="L5" s="107"/>
      <c r="M5" s="107"/>
      <c r="N5" s="108"/>
      <c r="O5" s="107"/>
      <c r="P5" s="107"/>
      <c r="Q5" s="116"/>
      <c r="R5" s="107"/>
      <c r="S5" s="108"/>
      <c r="T5" s="117"/>
    </row>
    <row r="6" ht="24" customHeight="1" spans="1:20">
      <c r="A6" s="91"/>
      <c r="B6" s="92"/>
      <c r="C6" s="92"/>
      <c r="D6" s="92"/>
      <c r="E6" s="92"/>
      <c r="F6" s="92"/>
      <c r="G6" s="92"/>
      <c r="H6" s="93"/>
      <c r="I6" s="93"/>
      <c r="J6" s="93" t="s">
        <v>55</v>
      </c>
      <c r="K6" s="93" t="s">
        <v>58</v>
      </c>
      <c r="L6" s="93" t="s">
        <v>440</v>
      </c>
      <c r="M6" s="93" t="s">
        <v>441</v>
      </c>
      <c r="N6" s="109" t="s">
        <v>442</v>
      </c>
      <c r="O6" s="110" t="s">
        <v>443</v>
      </c>
      <c r="P6" s="110"/>
      <c r="Q6" s="118"/>
      <c r="R6" s="110"/>
      <c r="S6" s="119"/>
      <c r="T6" s="95"/>
    </row>
    <row r="7" ht="54" customHeight="1" spans="1:20">
      <c r="A7" s="94"/>
      <c r="B7" s="95"/>
      <c r="C7" s="95"/>
      <c r="D7" s="95"/>
      <c r="E7" s="95"/>
      <c r="F7" s="95"/>
      <c r="G7" s="95"/>
      <c r="H7" s="96"/>
      <c r="I7" s="96"/>
      <c r="J7" s="96"/>
      <c r="K7" s="96" t="s">
        <v>57</v>
      </c>
      <c r="L7" s="96"/>
      <c r="M7" s="96"/>
      <c r="N7" s="111"/>
      <c r="O7" s="96" t="s">
        <v>57</v>
      </c>
      <c r="P7" s="96" t="s">
        <v>64</v>
      </c>
      <c r="Q7" s="95" t="s">
        <v>65</v>
      </c>
      <c r="R7" s="96" t="s">
        <v>66</v>
      </c>
      <c r="S7" s="111" t="s">
        <v>67</v>
      </c>
      <c r="T7" s="95" t="s">
        <v>68</v>
      </c>
    </row>
    <row r="8" ht="17.25" customHeight="1" spans="1:20">
      <c r="A8" s="97">
        <v>1</v>
      </c>
      <c r="B8" s="95">
        <v>2</v>
      </c>
      <c r="C8" s="97">
        <v>3</v>
      </c>
      <c r="D8" s="97">
        <v>4</v>
      </c>
      <c r="E8" s="95">
        <v>5</v>
      </c>
      <c r="F8" s="97">
        <v>6</v>
      </c>
      <c r="G8" s="97">
        <v>7</v>
      </c>
      <c r="H8" s="95">
        <v>8</v>
      </c>
      <c r="I8" s="97">
        <v>9</v>
      </c>
      <c r="J8" s="97">
        <v>10</v>
      </c>
      <c r="K8" s="95">
        <v>11</v>
      </c>
      <c r="L8" s="97">
        <v>12</v>
      </c>
      <c r="M8" s="97">
        <v>13</v>
      </c>
      <c r="N8" s="95">
        <v>14</v>
      </c>
      <c r="O8" s="97">
        <v>15</v>
      </c>
      <c r="P8" s="97">
        <v>16</v>
      </c>
      <c r="Q8" s="95">
        <v>17</v>
      </c>
      <c r="R8" s="97">
        <v>18</v>
      </c>
      <c r="S8" s="97">
        <v>19</v>
      </c>
      <c r="T8" s="97">
        <v>20</v>
      </c>
    </row>
    <row r="9" ht="17.25" customHeight="1" spans="1:20">
      <c r="A9" s="98"/>
      <c r="B9" s="99"/>
      <c r="C9" s="99"/>
      <c r="D9" s="98"/>
      <c r="E9" s="100"/>
      <c r="F9" s="101"/>
      <c r="G9" s="101"/>
      <c r="H9" s="95"/>
      <c r="I9" s="101"/>
      <c r="J9" s="97"/>
      <c r="K9" s="95"/>
      <c r="L9" s="97"/>
      <c r="M9" s="97"/>
      <c r="N9" s="95"/>
      <c r="O9" s="97"/>
      <c r="P9" s="97"/>
      <c r="Q9" s="95"/>
      <c r="R9" s="97"/>
      <c r="S9" s="97"/>
      <c r="T9" s="97"/>
    </row>
    <row r="10" ht="21" customHeight="1" spans="1:20">
      <c r="A10" s="102" t="s">
        <v>168</v>
      </c>
      <c r="B10" s="103"/>
      <c r="C10" s="103"/>
      <c r="D10" s="103"/>
      <c r="E10" s="103"/>
      <c r="F10" s="103"/>
      <c r="G10" s="103"/>
      <c r="H10" s="104"/>
      <c r="I10" s="112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customHeight="1" spans="1:1">
      <c r="A11" t="s">
        <v>463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027777777778" right="0.959027777777778" top="0.71875" bottom="0.71875" header="0" footer="0"/>
  <pageSetup paperSize="9" scale="3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69"/>
      <c r="E2" s="4" t="s">
        <v>464</v>
      </c>
    </row>
    <row r="3" ht="41.25" customHeight="1" spans="1:5">
      <c r="A3" s="70" t="str">
        <f>"2025"&amp;"年对下转移支付预算表"</f>
        <v>2025年对下转移支付预算表</v>
      </c>
      <c r="B3" s="5"/>
      <c r="C3" s="5"/>
      <c r="D3" s="5"/>
      <c r="E3" s="64"/>
    </row>
    <row r="4" ht="18" customHeight="1" spans="1:5">
      <c r="A4" s="71" t="str">
        <f>"单位名称："&amp;"昆明滇池国家旅游度假区第一幼儿园"</f>
        <v>单位名称：昆明滇池国家旅游度假区第一幼儿园</v>
      </c>
      <c r="B4" s="72"/>
      <c r="C4" s="72"/>
      <c r="D4" s="73"/>
      <c r="E4" s="9" t="s">
        <v>1</v>
      </c>
    </row>
    <row r="5" ht="19.5" customHeight="1" spans="1:5">
      <c r="A5" s="17" t="s">
        <v>465</v>
      </c>
      <c r="B5" s="12" t="s">
        <v>186</v>
      </c>
      <c r="C5" s="13"/>
      <c r="D5" s="13"/>
      <c r="E5" s="74" t="s">
        <v>466</v>
      </c>
    </row>
    <row r="6" ht="40.5" customHeight="1" spans="1:5">
      <c r="A6" s="20"/>
      <c r="B6" s="30" t="s">
        <v>55</v>
      </c>
      <c r="C6" s="11" t="s">
        <v>58</v>
      </c>
      <c r="D6" s="75" t="s">
        <v>440</v>
      </c>
      <c r="E6" s="74"/>
    </row>
    <row r="7" ht="19.5" customHeight="1" spans="1:5">
      <c r="A7" s="21">
        <v>1</v>
      </c>
      <c r="B7" s="21">
        <v>2</v>
      </c>
      <c r="C7" s="21">
        <v>3</v>
      </c>
      <c r="D7" s="76">
        <v>4</v>
      </c>
      <c r="E7" s="77">
        <v>5</v>
      </c>
    </row>
    <row r="8" ht="19.5" customHeight="1" spans="1:5">
      <c r="A8" s="31"/>
      <c r="B8" s="78"/>
      <c r="C8" s="78"/>
      <c r="D8" s="78"/>
      <c r="E8" s="78"/>
    </row>
    <row r="9" ht="19.5" customHeight="1" spans="1:5">
      <c r="A9" s="67"/>
      <c r="B9" s="78"/>
      <c r="C9" s="78"/>
      <c r="D9" s="78"/>
      <c r="E9" s="78"/>
    </row>
    <row r="10" customHeight="1" spans="1:1">
      <c r="A10" s="1" t="s">
        <v>467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59027777777778" right="0.959027777777778" top="0.71875" bottom="0.718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468</v>
      </c>
    </row>
    <row r="3" ht="41.25" customHeight="1" spans="1:10">
      <c r="A3" s="63" t="str">
        <f>"2025"&amp;"年对下转移支付绩效目标表"</f>
        <v>2025年对下转移支付绩效目标表</v>
      </c>
      <c r="B3" s="5"/>
      <c r="C3" s="5"/>
      <c r="D3" s="5"/>
      <c r="E3" s="5"/>
      <c r="F3" s="64"/>
      <c r="G3" s="5"/>
      <c r="H3" s="64"/>
      <c r="I3" s="64"/>
      <c r="J3" s="5"/>
    </row>
    <row r="4" ht="17.25" customHeight="1" spans="1:1">
      <c r="A4" s="6" t="str">
        <f>"单位名称："&amp;"昆明滇池国家旅游度假区第一幼儿园"</f>
        <v>单位名称：昆明滇池国家旅游度假区第一幼儿园</v>
      </c>
    </row>
    <row r="5" ht="44.25" customHeight="1" spans="1:10">
      <c r="A5" s="65" t="s">
        <v>465</v>
      </c>
      <c r="B5" s="65" t="s">
        <v>302</v>
      </c>
      <c r="C5" s="65" t="s">
        <v>303</v>
      </c>
      <c r="D5" s="65" t="s">
        <v>304</v>
      </c>
      <c r="E5" s="65" t="s">
        <v>305</v>
      </c>
      <c r="F5" s="66" t="s">
        <v>306</v>
      </c>
      <c r="G5" s="65" t="s">
        <v>307</v>
      </c>
      <c r="H5" s="66" t="s">
        <v>308</v>
      </c>
      <c r="I5" s="66" t="s">
        <v>309</v>
      </c>
      <c r="J5" s="65" t="s">
        <v>310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31"/>
      <c r="B7" s="67"/>
      <c r="C7" s="67"/>
      <c r="D7" s="67"/>
      <c r="E7" s="52"/>
      <c r="F7" s="68"/>
      <c r="G7" s="52"/>
      <c r="H7" s="68"/>
      <c r="I7" s="68"/>
      <c r="J7" s="52"/>
    </row>
    <row r="8" ht="42" customHeight="1" spans="1:10">
      <c r="A8" s="31"/>
      <c r="B8" s="32"/>
      <c r="C8" s="32"/>
      <c r="D8" s="32"/>
      <c r="E8" s="31"/>
      <c r="F8" s="32"/>
      <c r="G8" s="31"/>
      <c r="H8" s="32"/>
      <c r="I8" s="32"/>
      <c r="J8" s="31"/>
    </row>
    <row r="9" customHeight="1" spans="1:1">
      <c r="A9" s="1" t="s">
        <v>469</v>
      </c>
    </row>
  </sheetData>
  <mergeCells count="2">
    <mergeCell ref="A3:J3"/>
    <mergeCell ref="A4:H4"/>
  </mergeCells>
  <printOptions horizontalCentered="1"/>
  <pageMargins left="0.959027777777778" right="0.959027777777778" top="0.71875" bottom="0.71875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0" t="s">
        <v>470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"单位名称："&amp;"昆明滇池国家旅游度假区第一幼儿园"</f>
        <v>单位名称：昆明滇池国家旅游度假区第一幼儿园</v>
      </c>
      <c r="B4" s="47"/>
      <c r="C4" s="47"/>
      <c r="D4" s="48"/>
      <c r="F4" s="45"/>
      <c r="G4" s="44"/>
      <c r="H4" s="44"/>
      <c r="I4" s="62" t="s">
        <v>1</v>
      </c>
    </row>
    <row r="5" ht="28.5" customHeight="1" spans="1:9">
      <c r="A5" s="49" t="s">
        <v>178</v>
      </c>
      <c r="B5" s="38" t="s">
        <v>179</v>
      </c>
      <c r="C5" s="49" t="s">
        <v>471</v>
      </c>
      <c r="D5" s="49" t="s">
        <v>472</v>
      </c>
      <c r="E5" s="49" t="s">
        <v>473</v>
      </c>
      <c r="F5" s="49" t="s">
        <v>474</v>
      </c>
      <c r="G5" s="38" t="s">
        <v>475</v>
      </c>
      <c r="H5" s="38"/>
      <c r="I5" s="49"/>
    </row>
    <row r="6" ht="21" customHeight="1" spans="1:9">
      <c r="A6" s="49"/>
      <c r="B6" s="50"/>
      <c r="C6" s="50"/>
      <c r="D6" s="51"/>
      <c r="E6" s="50"/>
      <c r="F6" s="50"/>
      <c r="G6" s="38" t="s">
        <v>438</v>
      </c>
      <c r="H6" s="38" t="s">
        <v>476</v>
      </c>
      <c r="I6" s="38" t="s">
        <v>477</v>
      </c>
    </row>
    <row r="7" ht="17.25" customHeight="1" spans="1:9">
      <c r="A7" s="52" t="s">
        <v>81</v>
      </c>
      <c r="B7" s="53"/>
      <c r="C7" s="54" t="s">
        <v>82</v>
      </c>
      <c r="D7" s="52" t="s">
        <v>83</v>
      </c>
      <c r="E7" s="55" t="s">
        <v>84</v>
      </c>
      <c r="F7" s="52" t="s">
        <v>85</v>
      </c>
      <c r="G7" s="54" t="s">
        <v>86</v>
      </c>
      <c r="H7" s="24" t="s">
        <v>87</v>
      </c>
      <c r="I7" s="55" t="s">
        <v>88</v>
      </c>
    </row>
    <row r="8" ht="19.5" customHeight="1" spans="1:9">
      <c r="A8" s="31"/>
      <c r="B8" s="32"/>
      <c r="C8" s="32"/>
      <c r="D8" s="31"/>
      <c r="E8" s="32"/>
      <c r="F8" s="2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1">
      <c r="A10" s="1" t="s">
        <v>478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69444444444445" right="0.669444444444445" top="0.71875" bottom="0.71875" header="0.279166666666667" footer="0.279166666666667"/>
  <pageSetup paperSize="9" scale="4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style="1" customWidth="1"/>
    <col min="2" max="2" width="33.8416666666667" style="1" customWidth="1"/>
    <col min="3" max="3" width="23.8583333333333" style="1" customWidth="1"/>
    <col min="4" max="4" width="11.1416666666667" style="1" customWidth="1"/>
    <col min="5" max="5" width="17.7083333333333" style="1" customWidth="1"/>
    <col min="6" max="6" width="9.85833333333333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479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"单位名称："&amp;"昆明滇池国家旅游度假区第一幼儿园"</f>
        <v>单位名称：昆明滇池国家旅游度假区第一幼儿园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273</v>
      </c>
      <c r="B5" s="10" t="s">
        <v>181</v>
      </c>
      <c r="C5" s="10" t="s">
        <v>274</v>
      </c>
      <c r="D5" s="11" t="s">
        <v>182</v>
      </c>
      <c r="E5" s="11" t="s">
        <v>183</v>
      </c>
      <c r="F5" s="11" t="s">
        <v>275</v>
      </c>
      <c r="G5" s="11" t="s">
        <v>276</v>
      </c>
      <c r="H5" s="17" t="s">
        <v>55</v>
      </c>
      <c r="I5" s="12" t="s">
        <v>480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8">
        <v>10</v>
      </c>
      <c r="K8" s="38">
        <v>11</v>
      </c>
    </row>
    <row r="9" ht="18.75" customHeight="1" spans="1:11">
      <c r="A9" s="31"/>
      <c r="B9" s="32"/>
      <c r="C9" s="31"/>
      <c r="D9" s="31"/>
      <c r="E9" s="31"/>
      <c r="F9" s="31"/>
      <c r="G9" s="31"/>
      <c r="H9" s="33"/>
      <c r="I9" s="39"/>
      <c r="J9" s="39"/>
      <c r="K9" s="33"/>
    </row>
    <row r="10" ht="18.75" customHeight="1" spans="1:11">
      <c r="A10" s="32"/>
      <c r="B10" s="32"/>
      <c r="C10" s="32"/>
      <c r="D10" s="32"/>
      <c r="E10" s="32"/>
      <c r="F10" s="32"/>
      <c r="G10" s="32"/>
      <c r="H10" s="34"/>
      <c r="I10" s="34"/>
      <c r="J10" s="34"/>
      <c r="K10" s="33"/>
    </row>
    <row r="11" ht="18.75" customHeight="1" spans="1:11">
      <c r="A11" s="35" t="s">
        <v>168</v>
      </c>
      <c r="B11" s="36"/>
      <c r="C11" s="36"/>
      <c r="D11" s="36"/>
      <c r="E11" s="36"/>
      <c r="F11" s="36"/>
      <c r="G11" s="37"/>
      <c r="H11" s="34"/>
      <c r="I11" s="34"/>
      <c r="J11" s="34"/>
      <c r="K11" s="33"/>
    </row>
    <row r="12" customHeight="1" spans="1:1">
      <c r="A12" s="1" t="s">
        <v>481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875" right="0.36875" top="0.559027777777778" bottom="0.559027777777778" header="0.479166666666667" footer="0.479166666666667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19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4166666666667" defaultRowHeight="14.25" customHeight="1" outlineLevelCol="6"/>
  <cols>
    <col min="1" max="1" width="35.5416666666667" style="1" customWidth="1"/>
    <col min="2" max="2" width="14.1833333333333" style="1" customWidth="1"/>
    <col min="3" max="3" width="46.4583333333333" style="1" customWidth="1"/>
    <col min="4" max="4" width="8.125" style="1" customWidth="1"/>
    <col min="5" max="7" width="14.816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482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"单位名称："&amp;"昆明滇池国家旅游度假区第一幼儿园"</f>
        <v>单位名称：昆明滇池国家旅游度假区第一幼儿园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274</v>
      </c>
      <c r="B5" s="10" t="s">
        <v>273</v>
      </c>
      <c r="C5" s="10" t="s">
        <v>181</v>
      </c>
      <c r="D5" s="11" t="s">
        <v>483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282</v>
      </c>
      <c r="B9" s="23" t="s">
        <v>279</v>
      </c>
      <c r="C9" s="23" t="s">
        <v>281</v>
      </c>
      <c r="D9" s="24" t="s">
        <v>484</v>
      </c>
      <c r="E9" s="25">
        <v>574903.93</v>
      </c>
      <c r="F9" s="25">
        <v>574903.93</v>
      </c>
      <c r="G9" s="25">
        <v>574903.93</v>
      </c>
    </row>
    <row r="10" ht="17.25" customHeight="1" spans="1:7">
      <c r="A10" s="22" t="s">
        <v>282</v>
      </c>
      <c r="B10" s="23" t="s">
        <v>279</v>
      </c>
      <c r="C10" s="23" t="s">
        <v>281</v>
      </c>
      <c r="D10" s="24" t="s">
        <v>484</v>
      </c>
      <c r="E10" s="25">
        <v>43000</v>
      </c>
      <c r="F10" s="25">
        <v>43000</v>
      </c>
      <c r="G10" s="25">
        <v>43000</v>
      </c>
    </row>
    <row r="11" ht="17.25" customHeight="1" spans="1:7">
      <c r="A11" s="22" t="s">
        <v>282</v>
      </c>
      <c r="B11" s="23" t="s">
        <v>279</v>
      </c>
      <c r="C11" s="23" t="s">
        <v>281</v>
      </c>
      <c r="D11" s="24" t="s">
        <v>484</v>
      </c>
      <c r="E11" s="25">
        <v>191709.07</v>
      </c>
      <c r="F11" s="25">
        <v>191709.07</v>
      </c>
      <c r="G11" s="25">
        <v>191709.07</v>
      </c>
    </row>
    <row r="12" ht="17.25" customHeight="1" spans="1:7">
      <c r="A12" s="22" t="s">
        <v>282</v>
      </c>
      <c r="B12" s="23" t="s">
        <v>279</v>
      </c>
      <c r="C12" s="23" t="s">
        <v>281</v>
      </c>
      <c r="D12" s="24" t="s">
        <v>484</v>
      </c>
      <c r="E12" s="25">
        <v>471170</v>
      </c>
      <c r="F12" s="25">
        <v>471170</v>
      </c>
      <c r="G12" s="25">
        <v>471170</v>
      </c>
    </row>
    <row r="13" ht="17.25" customHeight="1" spans="1:7">
      <c r="A13" s="22" t="s">
        <v>282</v>
      </c>
      <c r="B13" s="23" t="s">
        <v>279</v>
      </c>
      <c r="C13" s="23" t="s">
        <v>281</v>
      </c>
      <c r="D13" s="24" t="s">
        <v>484</v>
      </c>
      <c r="E13" s="25">
        <v>239217</v>
      </c>
      <c r="F13" s="25">
        <v>239217</v>
      </c>
      <c r="G13" s="25">
        <v>239217</v>
      </c>
    </row>
    <row r="14" ht="17.25" customHeight="1" spans="1:7">
      <c r="A14" s="22" t="s">
        <v>282</v>
      </c>
      <c r="B14" s="23" t="s">
        <v>279</v>
      </c>
      <c r="C14" s="23" t="s">
        <v>288</v>
      </c>
      <c r="D14" s="24" t="s">
        <v>484</v>
      </c>
      <c r="E14" s="25">
        <v>145800</v>
      </c>
      <c r="F14" s="25">
        <v>145800</v>
      </c>
      <c r="G14" s="25">
        <v>145800</v>
      </c>
    </row>
    <row r="15" ht="17.25" customHeight="1" spans="1:7">
      <c r="A15" s="22" t="s">
        <v>282</v>
      </c>
      <c r="B15" s="23" t="s">
        <v>289</v>
      </c>
      <c r="C15" s="23" t="s">
        <v>291</v>
      </c>
      <c r="D15" s="24" t="s">
        <v>484</v>
      </c>
      <c r="E15" s="25">
        <v>576</v>
      </c>
      <c r="F15" s="25">
        <v>576</v>
      </c>
      <c r="G15" s="25">
        <v>576</v>
      </c>
    </row>
    <row r="16" ht="17.25" customHeight="1" spans="1:7">
      <c r="A16" s="22" t="s">
        <v>282</v>
      </c>
      <c r="B16" s="23" t="s">
        <v>279</v>
      </c>
      <c r="C16" s="23" t="s">
        <v>295</v>
      </c>
      <c r="D16" s="24" t="s">
        <v>484</v>
      </c>
      <c r="E16" s="25">
        <v>437087.5</v>
      </c>
      <c r="F16" s="25">
        <v>437087.5</v>
      </c>
      <c r="G16" s="25">
        <v>437087.5</v>
      </c>
    </row>
    <row r="17" ht="17.25" customHeight="1" spans="1:7">
      <c r="A17" s="22" t="s">
        <v>282</v>
      </c>
      <c r="B17" s="23" t="s">
        <v>279</v>
      </c>
      <c r="C17" s="23" t="s">
        <v>295</v>
      </c>
      <c r="D17" s="24" t="s">
        <v>484</v>
      </c>
      <c r="E17" s="25">
        <v>780804.96</v>
      </c>
      <c r="F17" s="25">
        <v>780804.96</v>
      </c>
      <c r="G17" s="25">
        <v>780804.96</v>
      </c>
    </row>
    <row r="18" ht="18.75" customHeight="1" spans="1:7">
      <c r="A18" s="22" t="s">
        <v>282</v>
      </c>
      <c r="B18" s="23" t="s">
        <v>298</v>
      </c>
      <c r="C18" s="23" t="s">
        <v>300</v>
      </c>
      <c r="D18" s="24" t="s">
        <v>484</v>
      </c>
      <c r="E18" s="25">
        <v>2000000</v>
      </c>
      <c r="F18" s="25">
        <v>2000000</v>
      </c>
      <c r="G18" s="25">
        <v>2000000</v>
      </c>
    </row>
    <row r="19" ht="18.75" customHeight="1" spans="1:7">
      <c r="A19" s="26" t="s">
        <v>55</v>
      </c>
      <c r="B19" s="27" t="s">
        <v>485</v>
      </c>
      <c r="C19" s="27"/>
      <c r="D19" s="28"/>
      <c r="E19" s="29">
        <v>4884268.46</v>
      </c>
      <c r="F19" s="29">
        <v>4884268.46</v>
      </c>
      <c r="G19" s="29">
        <v>4884268.46</v>
      </c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875" right="0.36875" top="0.559027777777778" bottom="0.559027777777778" header="0.479166666666667" footer="0.479166666666667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24" sqref="E24"/>
    </sheetView>
  </sheetViews>
  <sheetFormatPr defaultColWidth="8.575" defaultRowHeight="12.75" customHeight="1"/>
  <cols>
    <col min="1" max="1" width="13.625" style="1" customWidth="1"/>
    <col min="2" max="2" width="28.8166666666667" style="1" customWidth="1"/>
    <col min="3" max="5" width="11.2583333333333" style="1" customWidth="1"/>
    <col min="6" max="6" width="12" style="1" customWidth="1"/>
    <col min="7" max="8" width="13.625" style="1" customWidth="1"/>
    <col min="9" max="9" width="10.375" style="1" customWidth="1"/>
    <col min="10" max="10" width="7.125" style="1" customWidth="1"/>
    <col min="11" max="11" width="13.625" style="1" customWidth="1"/>
    <col min="12" max="12" width="10.375" style="1" customWidth="1"/>
    <col min="13" max="13" width="13.625" style="1" customWidth="1"/>
    <col min="14" max="14" width="10.375" style="1" customWidth="1"/>
    <col min="15" max="15" width="3.875" style="1" customWidth="1"/>
    <col min="16" max="16" width="10.375" style="1" customWidth="1"/>
    <col min="17" max="17" width="12" style="1" customWidth="1"/>
    <col min="18" max="18" width="13.625" style="1" customWidth="1"/>
    <col min="19" max="19" width="15.2583333333333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2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"单位名称："&amp;"昆明滇池国家旅游度假区第一幼儿园"</f>
        <v>单位名称：昆明滇池国家旅游度假区第一幼儿园</v>
      </c>
      <c r="S4" s="48" t="s">
        <v>1</v>
      </c>
    </row>
    <row r="5" ht="21.75" customHeight="1" spans="1:19">
      <c r="A5" s="247" t="s">
        <v>53</v>
      </c>
      <c r="B5" s="248" t="s">
        <v>54</v>
      </c>
      <c r="C5" s="248" t="s">
        <v>55</v>
      </c>
      <c r="D5" s="249" t="s">
        <v>56</v>
      </c>
      <c r="E5" s="249"/>
      <c r="F5" s="249"/>
      <c r="G5" s="249"/>
      <c r="H5" s="249"/>
      <c r="I5" s="155"/>
      <c r="J5" s="249"/>
      <c r="K5" s="249"/>
      <c r="L5" s="249"/>
      <c r="M5" s="249"/>
      <c r="N5" s="255"/>
      <c r="O5" s="249" t="s">
        <v>45</v>
      </c>
      <c r="P5" s="249"/>
      <c r="Q5" s="249"/>
      <c r="R5" s="249"/>
      <c r="S5" s="255"/>
    </row>
    <row r="6" ht="27" customHeight="1" spans="1:19">
      <c r="A6" s="250"/>
      <c r="B6" s="251"/>
      <c r="C6" s="251"/>
      <c r="D6" s="251" t="s">
        <v>57</v>
      </c>
      <c r="E6" s="251" t="s">
        <v>58</v>
      </c>
      <c r="F6" s="251" t="s">
        <v>59</v>
      </c>
      <c r="G6" s="251" t="s">
        <v>60</v>
      </c>
      <c r="H6" s="251" t="s">
        <v>61</v>
      </c>
      <c r="I6" s="256" t="s">
        <v>62</v>
      </c>
      <c r="J6" s="257"/>
      <c r="K6" s="257"/>
      <c r="L6" s="257"/>
      <c r="M6" s="257"/>
      <c r="N6" s="258"/>
      <c r="O6" s="251" t="s">
        <v>57</v>
      </c>
      <c r="P6" s="251" t="s">
        <v>58</v>
      </c>
      <c r="Q6" s="251" t="s">
        <v>59</v>
      </c>
      <c r="R6" s="251" t="s">
        <v>60</v>
      </c>
      <c r="S6" s="251" t="s">
        <v>63</v>
      </c>
    </row>
    <row r="7" ht="30" customHeight="1" spans="1:19">
      <c r="A7" s="252"/>
      <c r="B7" s="253"/>
      <c r="C7" s="254"/>
      <c r="D7" s="254"/>
      <c r="E7" s="254"/>
      <c r="F7" s="254"/>
      <c r="G7" s="254"/>
      <c r="H7" s="254"/>
      <c r="I7" s="68" t="s">
        <v>57</v>
      </c>
      <c r="J7" s="258" t="s">
        <v>64</v>
      </c>
      <c r="K7" s="258" t="s">
        <v>65</v>
      </c>
      <c r="L7" s="258" t="s">
        <v>66</v>
      </c>
      <c r="M7" s="258" t="s">
        <v>67</v>
      </c>
      <c r="N7" s="258" t="s">
        <v>68</v>
      </c>
      <c r="O7" s="259"/>
      <c r="P7" s="259"/>
      <c r="Q7" s="259"/>
      <c r="R7" s="259"/>
      <c r="S7" s="254"/>
    </row>
    <row r="8" ht="15" customHeight="1" spans="1:19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6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</row>
    <row r="9" ht="18" customHeight="1" spans="1:19">
      <c r="A9" s="32">
        <v>105069</v>
      </c>
      <c r="B9" s="32" t="s">
        <v>69</v>
      </c>
      <c r="C9" s="78">
        <v>14953998.33</v>
      </c>
      <c r="D9" s="78">
        <v>12953998.33</v>
      </c>
      <c r="E9" s="78">
        <v>12953998.33</v>
      </c>
      <c r="F9" s="78"/>
      <c r="G9" s="78"/>
      <c r="H9" s="78"/>
      <c r="I9" s="78">
        <v>2000000</v>
      </c>
      <c r="J9" s="78"/>
      <c r="K9" s="78"/>
      <c r="L9" s="78"/>
      <c r="M9" s="78"/>
      <c r="N9" s="78">
        <v>2000000</v>
      </c>
      <c r="O9" s="78"/>
      <c r="P9" s="78"/>
      <c r="Q9" s="78"/>
      <c r="R9" s="78"/>
      <c r="S9" s="78"/>
    </row>
    <row r="10" ht="18" customHeight="1" spans="1:19">
      <c r="A10" s="49" t="s">
        <v>55</v>
      </c>
      <c r="B10" s="209"/>
      <c r="C10" s="78">
        <v>14953998.33</v>
      </c>
      <c r="D10" s="78">
        <v>12953998.33</v>
      </c>
      <c r="E10" s="78">
        <v>12953998.33</v>
      </c>
      <c r="F10" s="78"/>
      <c r="G10" s="78"/>
      <c r="H10" s="78"/>
      <c r="I10" s="78">
        <v>2000000</v>
      </c>
      <c r="J10" s="78"/>
      <c r="K10" s="78"/>
      <c r="L10" s="78"/>
      <c r="M10" s="78"/>
      <c r="N10" s="78">
        <v>2000000</v>
      </c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027777777778" right="0.959027777777778" top="0.71875" bottom="0.71875" header="0" footer="0"/>
  <pageSetup paperSize="9" scale="50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H27" sqref="H27"/>
    </sheetView>
  </sheetViews>
  <sheetFormatPr defaultColWidth="8.575" defaultRowHeight="12.75" customHeight="1"/>
  <cols>
    <col min="1" max="1" width="13.2583333333333" style="1" customWidth="1"/>
    <col min="2" max="2" width="29.125" style="1" customWidth="1"/>
    <col min="3" max="6" width="15.5416666666667" style="1" customWidth="1"/>
    <col min="7" max="7" width="13.125" style="1" customWidth="1"/>
    <col min="8" max="8" width="14.875" style="1" customWidth="1"/>
    <col min="9" max="9" width="16.625" style="1" customWidth="1"/>
    <col min="10" max="10" width="10.375" style="1" customWidth="1"/>
    <col min="11" max="11" width="7.125" style="1" customWidth="1"/>
    <col min="12" max="12" width="13.625" style="1" customWidth="1"/>
    <col min="13" max="13" width="10.375" style="1" customWidth="1"/>
    <col min="14" max="14" width="13.625" style="1" customWidth="1"/>
    <col min="15" max="15" width="10.3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8" t="s">
        <v>70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"单位名称："&amp;"昆明滇池国家旅游度假区第一幼儿园"</f>
        <v>单位名称：昆明滇池国家旅游度假区第一幼儿园</v>
      </c>
      <c r="O4" s="48" t="s">
        <v>1</v>
      </c>
    </row>
    <row r="5" ht="27" customHeight="1" spans="1:15">
      <c r="A5" s="232" t="s">
        <v>71</v>
      </c>
      <c r="B5" s="232" t="s">
        <v>72</v>
      </c>
      <c r="C5" s="232" t="s">
        <v>55</v>
      </c>
      <c r="D5" s="233" t="s">
        <v>58</v>
      </c>
      <c r="E5" s="234"/>
      <c r="F5" s="235"/>
      <c r="G5" s="236" t="s">
        <v>59</v>
      </c>
      <c r="H5" s="236" t="s">
        <v>60</v>
      </c>
      <c r="I5" s="236" t="s">
        <v>73</v>
      </c>
      <c r="J5" s="233" t="s">
        <v>62</v>
      </c>
      <c r="K5" s="234"/>
      <c r="L5" s="234"/>
      <c r="M5" s="234"/>
      <c r="N5" s="245"/>
      <c r="O5" s="246"/>
    </row>
    <row r="6" ht="42" customHeight="1" spans="1:15">
      <c r="A6" s="237"/>
      <c r="B6" s="237"/>
      <c r="C6" s="238"/>
      <c r="D6" s="239" t="s">
        <v>57</v>
      </c>
      <c r="E6" s="239" t="s">
        <v>74</v>
      </c>
      <c r="F6" s="239" t="s">
        <v>75</v>
      </c>
      <c r="G6" s="238"/>
      <c r="H6" s="238"/>
      <c r="I6" s="237"/>
      <c r="J6" s="239" t="s">
        <v>57</v>
      </c>
      <c r="K6" s="223" t="s">
        <v>76</v>
      </c>
      <c r="L6" s="223" t="s">
        <v>77</v>
      </c>
      <c r="M6" s="223" t="s">
        <v>78</v>
      </c>
      <c r="N6" s="223" t="s">
        <v>79</v>
      </c>
      <c r="O6" s="223" t="s">
        <v>80</v>
      </c>
    </row>
    <row r="7" ht="18" customHeight="1" spans="1:15">
      <c r="A7" s="52" t="s">
        <v>81</v>
      </c>
      <c r="B7" s="52" t="s">
        <v>82</v>
      </c>
      <c r="C7" s="52" t="s">
        <v>83</v>
      </c>
      <c r="D7" s="24" t="s">
        <v>84</v>
      </c>
      <c r="E7" s="24" t="s">
        <v>85</v>
      </c>
      <c r="F7" s="24" t="s">
        <v>86</v>
      </c>
      <c r="G7" s="24" t="s">
        <v>87</v>
      </c>
      <c r="H7" s="24" t="s">
        <v>88</v>
      </c>
      <c r="I7" s="24" t="s">
        <v>89</v>
      </c>
      <c r="J7" s="24" t="s">
        <v>90</v>
      </c>
      <c r="K7" s="24" t="s">
        <v>91</v>
      </c>
      <c r="L7" s="24" t="s">
        <v>92</v>
      </c>
      <c r="M7" s="24" t="s">
        <v>93</v>
      </c>
      <c r="N7" s="52" t="s">
        <v>94</v>
      </c>
      <c r="O7" s="24" t="s">
        <v>95</v>
      </c>
    </row>
    <row r="8" ht="21" customHeight="1" spans="1:15">
      <c r="A8" s="240" t="s">
        <v>96</v>
      </c>
      <c r="B8" s="240" t="s">
        <v>97</v>
      </c>
      <c r="C8" s="227">
        <v>12254202.81</v>
      </c>
      <c r="D8" s="186">
        <v>10254202.81</v>
      </c>
      <c r="E8" s="186">
        <v>7369934.35</v>
      </c>
      <c r="F8" s="186">
        <v>2884268.46</v>
      </c>
      <c r="G8" s="186"/>
      <c r="H8" s="186"/>
      <c r="I8" s="186"/>
      <c r="J8" s="186">
        <v>2000000</v>
      </c>
      <c r="K8" s="186"/>
      <c r="L8" s="186"/>
      <c r="M8" s="186"/>
      <c r="N8" s="227"/>
      <c r="O8" s="227">
        <v>2000000</v>
      </c>
    </row>
    <row r="9" ht="21" customHeight="1" spans="1:15">
      <c r="A9" s="241" t="s">
        <v>98</v>
      </c>
      <c r="B9" s="241" t="s">
        <v>99</v>
      </c>
      <c r="C9" s="227">
        <v>12254202.81</v>
      </c>
      <c r="D9" s="186">
        <v>10254202.81</v>
      </c>
      <c r="E9" s="186">
        <v>7369934.35</v>
      </c>
      <c r="F9" s="186">
        <v>2884268.46</v>
      </c>
      <c r="G9" s="186"/>
      <c r="H9" s="186"/>
      <c r="I9" s="186"/>
      <c r="J9" s="186">
        <v>2000000</v>
      </c>
      <c r="K9" s="186"/>
      <c r="L9" s="186"/>
      <c r="M9" s="186"/>
      <c r="N9" s="227"/>
      <c r="O9" s="227">
        <v>2000000</v>
      </c>
    </row>
    <row r="10" customHeight="1" spans="1:15">
      <c r="A10" s="242" t="s">
        <v>100</v>
      </c>
      <c r="B10" s="242" t="s">
        <v>101</v>
      </c>
      <c r="C10" s="227">
        <v>12254202.81</v>
      </c>
      <c r="D10" s="186">
        <v>10254202.81</v>
      </c>
      <c r="E10" s="186">
        <v>7369934.35</v>
      </c>
      <c r="F10" s="186">
        <v>2884268.46</v>
      </c>
      <c r="G10" s="186"/>
      <c r="H10" s="186"/>
      <c r="I10" s="186"/>
      <c r="J10" s="186">
        <v>2000000</v>
      </c>
      <c r="K10" s="186"/>
      <c r="L10" s="186"/>
      <c r="M10" s="186"/>
      <c r="N10" s="227"/>
      <c r="O10" s="227">
        <v>2000000</v>
      </c>
    </row>
    <row r="11" customHeight="1" spans="1:15">
      <c r="A11" s="240" t="s">
        <v>102</v>
      </c>
      <c r="B11" s="240" t="s">
        <v>103</v>
      </c>
      <c r="C11" s="227">
        <v>1287808.08</v>
      </c>
      <c r="D11" s="186">
        <v>1287808.08</v>
      </c>
      <c r="E11" s="186">
        <v>1287808.08</v>
      </c>
      <c r="F11" s="186"/>
      <c r="G11" s="186"/>
      <c r="H11" s="186"/>
      <c r="I11" s="186"/>
      <c r="J11" s="186"/>
      <c r="K11" s="186"/>
      <c r="L11" s="186"/>
      <c r="M11" s="186"/>
      <c r="N11" s="227"/>
      <c r="O11" s="227"/>
    </row>
    <row r="12" customHeight="1" spans="1:15">
      <c r="A12" s="241" t="s">
        <v>104</v>
      </c>
      <c r="B12" s="241" t="s">
        <v>105</v>
      </c>
      <c r="C12" s="227">
        <v>1287808.08</v>
      </c>
      <c r="D12" s="186">
        <v>1287808.08</v>
      </c>
      <c r="E12" s="186">
        <v>1287808.08</v>
      </c>
      <c r="F12" s="186"/>
      <c r="G12" s="186"/>
      <c r="H12" s="186"/>
      <c r="I12" s="186"/>
      <c r="J12" s="186"/>
      <c r="K12" s="186"/>
      <c r="L12" s="186"/>
      <c r="M12" s="186"/>
      <c r="N12" s="227"/>
      <c r="O12" s="227"/>
    </row>
    <row r="13" customHeight="1" spans="1:15">
      <c r="A13" s="242" t="s">
        <v>106</v>
      </c>
      <c r="B13" s="242" t="s">
        <v>107</v>
      </c>
      <c r="C13" s="227">
        <v>15768</v>
      </c>
      <c r="D13" s="186">
        <v>15768</v>
      </c>
      <c r="E13" s="186">
        <v>15768</v>
      </c>
      <c r="F13" s="186"/>
      <c r="G13" s="186"/>
      <c r="H13" s="186"/>
      <c r="I13" s="186"/>
      <c r="J13" s="186"/>
      <c r="K13" s="186"/>
      <c r="L13" s="186"/>
      <c r="M13" s="186"/>
      <c r="N13" s="227"/>
      <c r="O13" s="227"/>
    </row>
    <row r="14" customHeight="1" spans="1:15">
      <c r="A14" s="242" t="s">
        <v>108</v>
      </c>
      <c r="B14" s="242" t="s">
        <v>109</v>
      </c>
      <c r="C14" s="227">
        <v>866778</v>
      </c>
      <c r="D14" s="186">
        <v>866778</v>
      </c>
      <c r="E14" s="186">
        <v>866778</v>
      </c>
      <c r="F14" s="186"/>
      <c r="G14" s="186"/>
      <c r="H14" s="186"/>
      <c r="I14" s="186"/>
      <c r="J14" s="186"/>
      <c r="K14" s="186"/>
      <c r="L14" s="186"/>
      <c r="M14" s="186"/>
      <c r="N14" s="227"/>
      <c r="O14" s="227"/>
    </row>
    <row r="15" customHeight="1" spans="1:15">
      <c r="A15" s="242" t="s">
        <v>110</v>
      </c>
      <c r="B15" s="242" t="s">
        <v>111</v>
      </c>
      <c r="C15" s="227">
        <v>364462.08</v>
      </c>
      <c r="D15" s="186">
        <v>364462.08</v>
      </c>
      <c r="E15" s="186">
        <v>364462.08</v>
      </c>
      <c r="F15" s="186"/>
      <c r="G15" s="186"/>
      <c r="H15" s="186"/>
      <c r="I15" s="186"/>
      <c r="J15" s="186"/>
      <c r="K15" s="186"/>
      <c r="L15" s="186"/>
      <c r="M15" s="186"/>
      <c r="N15" s="227"/>
      <c r="O15" s="227"/>
    </row>
    <row r="16" customHeight="1" spans="1:15">
      <c r="A16" s="242" t="s">
        <v>112</v>
      </c>
      <c r="B16" s="242" t="s">
        <v>113</v>
      </c>
      <c r="C16" s="227">
        <v>40800</v>
      </c>
      <c r="D16" s="186">
        <v>40800</v>
      </c>
      <c r="E16" s="186">
        <v>40800</v>
      </c>
      <c r="F16" s="186"/>
      <c r="G16" s="186"/>
      <c r="H16" s="186"/>
      <c r="I16" s="186"/>
      <c r="J16" s="186"/>
      <c r="K16" s="186"/>
      <c r="L16" s="186"/>
      <c r="M16" s="186"/>
      <c r="N16" s="227"/>
      <c r="O16" s="227"/>
    </row>
    <row r="17" customHeight="1" spans="1:15">
      <c r="A17" s="240" t="s">
        <v>114</v>
      </c>
      <c r="B17" s="240" t="s">
        <v>115</v>
      </c>
      <c r="C17" s="227">
        <v>656647.44</v>
      </c>
      <c r="D17" s="186">
        <v>656647.44</v>
      </c>
      <c r="E17" s="186">
        <v>656647.44</v>
      </c>
      <c r="F17" s="186"/>
      <c r="G17" s="186"/>
      <c r="H17" s="186"/>
      <c r="I17" s="186"/>
      <c r="J17" s="186"/>
      <c r="K17" s="186"/>
      <c r="L17" s="186"/>
      <c r="M17" s="186"/>
      <c r="N17" s="227"/>
      <c r="O17" s="227"/>
    </row>
    <row r="18" customHeight="1" spans="1:15">
      <c r="A18" s="241" t="s">
        <v>116</v>
      </c>
      <c r="B18" s="241" t="s">
        <v>117</v>
      </c>
      <c r="C18" s="227">
        <v>656647.44</v>
      </c>
      <c r="D18" s="186">
        <v>656647.44</v>
      </c>
      <c r="E18" s="186">
        <v>656647.44</v>
      </c>
      <c r="F18" s="186"/>
      <c r="G18" s="186"/>
      <c r="H18" s="186"/>
      <c r="I18" s="186"/>
      <c r="J18" s="186"/>
      <c r="K18" s="186"/>
      <c r="L18" s="186"/>
      <c r="M18" s="186"/>
      <c r="N18" s="227"/>
      <c r="O18" s="227"/>
    </row>
    <row r="19" customHeight="1" spans="1:15">
      <c r="A19" s="242" t="s">
        <v>118</v>
      </c>
      <c r="B19" s="242" t="s">
        <v>119</v>
      </c>
      <c r="C19" s="227">
        <v>396888</v>
      </c>
      <c r="D19" s="186">
        <v>396888</v>
      </c>
      <c r="E19" s="186">
        <v>396888</v>
      </c>
      <c r="F19" s="186"/>
      <c r="G19" s="186"/>
      <c r="H19" s="186"/>
      <c r="I19" s="186"/>
      <c r="J19" s="186"/>
      <c r="K19" s="186"/>
      <c r="L19" s="186"/>
      <c r="M19" s="186"/>
      <c r="N19" s="227"/>
      <c r="O19" s="227"/>
    </row>
    <row r="20" customHeight="1" spans="1:15">
      <c r="A20" s="242">
        <v>2101103</v>
      </c>
      <c r="B20" s="242" t="s">
        <v>120</v>
      </c>
      <c r="C20" s="227">
        <v>218640</v>
      </c>
      <c r="D20" s="186">
        <v>218640</v>
      </c>
      <c r="E20" s="186">
        <v>218640</v>
      </c>
      <c r="F20" s="186"/>
      <c r="G20" s="186"/>
      <c r="H20" s="186"/>
      <c r="I20" s="186"/>
      <c r="J20" s="186"/>
      <c r="K20" s="186"/>
      <c r="L20" s="186"/>
      <c r="M20" s="186"/>
      <c r="N20" s="227"/>
      <c r="O20" s="227"/>
    </row>
    <row r="21" customHeight="1" spans="1:15">
      <c r="A21" s="242" t="s">
        <v>121</v>
      </c>
      <c r="B21" s="242" t="s">
        <v>122</v>
      </c>
      <c r="C21" s="227">
        <v>41119.44</v>
      </c>
      <c r="D21" s="186">
        <v>41119.44</v>
      </c>
      <c r="E21" s="186">
        <v>41119.44</v>
      </c>
      <c r="F21" s="186"/>
      <c r="G21" s="186"/>
      <c r="H21" s="186"/>
      <c r="I21" s="186"/>
      <c r="J21" s="186"/>
      <c r="K21" s="186"/>
      <c r="L21" s="186"/>
      <c r="M21" s="186"/>
      <c r="N21" s="227"/>
      <c r="O21" s="227"/>
    </row>
    <row r="22" customHeight="1" spans="1:15">
      <c r="A22" s="240" t="s">
        <v>123</v>
      </c>
      <c r="B22" s="240" t="s">
        <v>124</v>
      </c>
      <c r="C22" s="227">
        <v>755340</v>
      </c>
      <c r="D22" s="186">
        <v>755340</v>
      </c>
      <c r="E22" s="186">
        <v>755340</v>
      </c>
      <c r="F22" s="186"/>
      <c r="G22" s="186"/>
      <c r="H22" s="186"/>
      <c r="I22" s="186"/>
      <c r="J22" s="186"/>
      <c r="K22" s="186"/>
      <c r="L22" s="186"/>
      <c r="M22" s="186"/>
      <c r="N22" s="227"/>
      <c r="O22" s="227"/>
    </row>
    <row r="23" customHeight="1" spans="1:15">
      <c r="A23" s="241" t="s">
        <v>125</v>
      </c>
      <c r="B23" s="241" t="s">
        <v>126</v>
      </c>
      <c r="C23" s="227">
        <v>755340</v>
      </c>
      <c r="D23" s="186">
        <v>755340</v>
      </c>
      <c r="E23" s="186">
        <v>755340</v>
      </c>
      <c r="F23" s="186"/>
      <c r="G23" s="186"/>
      <c r="H23" s="186"/>
      <c r="I23" s="186"/>
      <c r="J23" s="186"/>
      <c r="K23" s="186"/>
      <c r="L23" s="186"/>
      <c r="M23" s="186"/>
      <c r="N23" s="227"/>
      <c r="O23" s="227"/>
    </row>
    <row r="24" customHeight="1" spans="1:15">
      <c r="A24" s="242" t="s">
        <v>127</v>
      </c>
      <c r="B24" s="242" t="s">
        <v>128</v>
      </c>
      <c r="C24" s="227">
        <v>755340</v>
      </c>
      <c r="D24" s="186">
        <v>755340</v>
      </c>
      <c r="E24" s="186">
        <v>755340</v>
      </c>
      <c r="F24" s="186"/>
      <c r="G24" s="186"/>
      <c r="H24" s="186"/>
      <c r="I24" s="186"/>
      <c r="J24" s="186"/>
      <c r="K24" s="186"/>
      <c r="L24" s="186"/>
      <c r="M24" s="186"/>
      <c r="N24" s="227"/>
      <c r="O24" s="227"/>
    </row>
    <row r="25" customHeight="1" spans="1:15">
      <c r="A25" s="243" t="s">
        <v>55</v>
      </c>
      <c r="B25" s="244"/>
      <c r="C25" s="186">
        <v>14953998.33</v>
      </c>
      <c r="D25" s="186">
        <v>12953998.33</v>
      </c>
      <c r="E25" s="186">
        <v>10069729.87</v>
      </c>
      <c r="F25" s="186">
        <v>2884268.46</v>
      </c>
      <c r="G25" s="186"/>
      <c r="H25" s="186"/>
      <c r="I25" s="186"/>
      <c r="J25" s="186">
        <v>2000000</v>
      </c>
      <c r="K25" s="186"/>
      <c r="L25" s="186"/>
      <c r="M25" s="186"/>
      <c r="N25" s="186"/>
      <c r="O25" s="186">
        <v>2000000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59027777777778" right="0.959027777777778" top="0.71875" bottom="0.71875" header="0" footer="0"/>
  <pageSetup paperSize="9" scale="55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D35"/>
  <sheetViews>
    <sheetView showGridLines="0" showZeros="0" workbookViewId="0">
      <pane ySplit="1" topLeftCell="A10" activePane="bottomLeft" state="frozen"/>
      <selection/>
      <selection pane="bottomLeft" activeCell="D12" sqref="D12:D30"/>
    </sheetView>
  </sheetViews>
  <sheetFormatPr defaultColWidth="8.575" defaultRowHeight="12.75" customHeight="1" outlineLevelCol="3"/>
  <cols>
    <col min="1" max="4" width="29.9083333333333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4"/>
      <c r="B2" s="48"/>
      <c r="C2" s="48"/>
      <c r="D2" s="48" t="s">
        <v>129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"单位名称："&amp;"昆明滇池国家旅游度假区第一幼儿园"</f>
        <v>单位名称：昆明滇池国家旅游度假区第一幼儿园</v>
      </c>
      <c r="B4" s="222"/>
      <c r="D4" s="48" t="s">
        <v>1</v>
      </c>
    </row>
    <row r="5" ht="17.25" customHeight="1" spans="1:4">
      <c r="A5" s="223" t="s">
        <v>2</v>
      </c>
      <c r="B5" s="224"/>
      <c r="C5" s="223" t="s">
        <v>3</v>
      </c>
      <c r="D5" s="224"/>
    </row>
    <row r="6" ht="18.75" customHeight="1" spans="1:4">
      <c r="A6" s="223" t="s">
        <v>4</v>
      </c>
      <c r="B6" s="223" t="s">
        <v>5</v>
      </c>
      <c r="C6" s="223" t="s">
        <v>6</v>
      </c>
      <c r="D6" s="223" t="s">
        <v>5</v>
      </c>
    </row>
    <row r="7" ht="16.5" customHeight="1" spans="1:4">
      <c r="A7" s="225" t="s">
        <v>130</v>
      </c>
      <c r="B7" s="57">
        <v>12953998.33</v>
      </c>
      <c r="C7" s="225" t="s">
        <v>131</v>
      </c>
      <c r="D7" s="57">
        <v>12953998.33</v>
      </c>
    </row>
    <row r="8" ht="16.5" customHeight="1" spans="1:4">
      <c r="A8" s="225" t="s">
        <v>132</v>
      </c>
      <c r="B8" s="57">
        <v>12953998.33</v>
      </c>
      <c r="C8" s="225" t="s">
        <v>133</v>
      </c>
      <c r="D8" s="57"/>
    </row>
    <row r="9" ht="16.5" customHeight="1" spans="1:4">
      <c r="A9" s="225" t="s">
        <v>134</v>
      </c>
      <c r="B9" s="57"/>
      <c r="C9" s="225" t="s">
        <v>135</v>
      </c>
      <c r="D9" s="57"/>
    </row>
    <row r="10" ht="16.5" customHeight="1" spans="1:4">
      <c r="A10" s="225" t="s">
        <v>136</v>
      </c>
      <c r="B10" s="57"/>
      <c r="C10" s="225" t="s">
        <v>137</v>
      </c>
      <c r="D10" s="57"/>
    </row>
    <row r="11" ht="16.5" customHeight="1" spans="1:4">
      <c r="A11" s="225" t="s">
        <v>138</v>
      </c>
      <c r="B11" s="57"/>
      <c r="C11" s="225" t="s">
        <v>139</v>
      </c>
      <c r="D11" s="57"/>
    </row>
    <row r="12" ht="16.5" customHeight="1" spans="1:4">
      <c r="A12" s="225" t="s">
        <v>132</v>
      </c>
      <c r="B12" s="57"/>
      <c r="C12" s="225" t="s">
        <v>140</v>
      </c>
      <c r="D12" s="57">
        <v>10254202.81</v>
      </c>
    </row>
    <row r="13" ht="16.5" customHeight="1" spans="1:4">
      <c r="A13" s="226" t="s">
        <v>134</v>
      </c>
      <c r="B13" s="227"/>
      <c r="C13" s="67" t="s">
        <v>141</v>
      </c>
      <c r="D13" s="227"/>
    </row>
    <row r="14" ht="16.5" customHeight="1" spans="1:4">
      <c r="A14" s="226" t="s">
        <v>136</v>
      </c>
      <c r="B14" s="227"/>
      <c r="C14" s="67" t="s">
        <v>142</v>
      </c>
      <c r="D14" s="227"/>
    </row>
    <row r="15" ht="16.5" customHeight="1" spans="1:4">
      <c r="A15" s="228"/>
      <c r="B15" s="229"/>
      <c r="C15" s="67" t="s">
        <v>143</v>
      </c>
      <c r="D15" s="227">
        <v>1287808.08</v>
      </c>
    </row>
    <row r="16" ht="16.5" customHeight="1" spans="1:4">
      <c r="A16" s="228"/>
      <c r="B16" s="229"/>
      <c r="C16" s="67" t="s">
        <v>144</v>
      </c>
      <c r="D16" s="227">
        <v>656647.44</v>
      </c>
    </row>
    <row r="17" ht="16.5" customHeight="1" spans="1:4">
      <c r="A17" s="228"/>
      <c r="B17" s="229"/>
      <c r="C17" s="67" t="s">
        <v>145</v>
      </c>
      <c r="D17" s="227"/>
    </row>
    <row r="18" ht="16.5" customHeight="1" spans="1:4">
      <c r="A18" s="228"/>
      <c r="B18" s="229"/>
      <c r="C18" s="67" t="s">
        <v>146</v>
      </c>
      <c r="D18" s="227"/>
    </row>
    <row r="19" ht="16.5" customHeight="1" spans="1:4">
      <c r="A19" s="228"/>
      <c r="B19" s="229"/>
      <c r="C19" s="67" t="s">
        <v>147</v>
      </c>
      <c r="D19" s="227"/>
    </row>
    <row r="20" ht="16.5" customHeight="1" spans="1:4">
      <c r="A20" s="228"/>
      <c r="B20" s="229"/>
      <c r="C20" s="67" t="s">
        <v>148</v>
      </c>
      <c r="D20" s="227"/>
    </row>
    <row r="21" ht="16.5" customHeight="1" spans="1:4">
      <c r="A21" s="228"/>
      <c r="B21" s="229"/>
      <c r="C21" s="67" t="s">
        <v>149</v>
      </c>
      <c r="D21" s="227"/>
    </row>
    <row r="22" ht="16.5" customHeight="1" spans="1:4">
      <c r="A22" s="228"/>
      <c r="B22" s="229"/>
      <c r="C22" s="67" t="s">
        <v>150</v>
      </c>
      <c r="D22" s="227"/>
    </row>
    <row r="23" ht="16.5" customHeight="1" spans="1:4">
      <c r="A23" s="228"/>
      <c r="B23" s="229"/>
      <c r="C23" s="67" t="s">
        <v>151</v>
      </c>
      <c r="D23" s="227"/>
    </row>
    <row r="24" ht="16.5" customHeight="1" spans="1:4">
      <c r="A24" s="228"/>
      <c r="B24" s="229"/>
      <c r="C24" s="67" t="s">
        <v>152</v>
      </c>
      <c r="D24" s="227"/>
    </row>
    <row r="25" ht="16.5" customHeight="1" spans="1:4">
      <c r="A25" s="228"/>
      <c r="B25" s="229"/>
      <c r="C25" s="67" t="s">
        <v>153</v>
      </c>
      <c r="D25" s="227"/>
    </row>
    <row r="26" ht="16.5" customHeight="1" spans="1:4">
      <c r="A26" s="228"/>
      <c r="B26" s="229"/>
      <c r="C26" s="67" t="s">
        <v>154</v>
      </c>
      <c r="D26" s="227">
        <v>755340</v>
      </c>
    </row>
    <row r="27" ht="16.5" customHeight="1" spans="1:4">
      <c r="A27" s="228"/>
      <c r="B27" s="229"/>
      <c r="C27" s="67" t="s">
        <v>155</v>
      </c>
      <c r="D27" s="227"/>
    </row>
    <row r="28" ht="16.5" customHeight="1" spans="1:4">
      <c r="A28" s="228"/>
      <c r="B28" s="229"/>
      <c r="C28" s="67" t="s">
        <v>156</v>
      </c>
      <c r="D28" s="227"/>
    </row>
    <row r="29" ht="16.5" customHeight="1" spans="1:4">
      <c r="A29" s="228"/>
      <c r="B29" s="229"/>
      <c r="C29" s="67" t="s">
        <v>157</v>
      </c>
      <c r="D29" s="227"/>
    </row>
    <row r="30" ht="16.5" customHeight="1" spans="1:4">
      <c r="A30" s="228"/>
      <c r="B30" s="229"/>
      <c r="C30" s="67" t="s">
        <v>158</v>
      </c>
      <c r="D30" s="227"/>
    </row>
    <row r="31" ht="16.5" customHeight="1" spans="1:4">
      <c r="A31" s="228"/>
      <c r="B31" s="229"/>
      <c r="C31" s="67" t="s">
        <v>159</v>
      </c>
      <c r="D31" s="227"/>
    </row>
    <row r="32" ht="16.5" customHeight="1" spans="1:4">
      <c r="A32" s="228"/>
      <c r="B32" s="229"/>
      <c r="C32" s="226" t="s">
        <v>160</v>
      </c>
      <c r="D32" s="227"/>
    </row>
    <row r="33" ht="16.5" customHeight="1" spans="1:4">
      <c r="A33" s="228"/>
      <c r="B33" s="229"/>
      <c r="C33" s="226" t="s">
        <v>161</v>
      </c>
      <c r="D33" s="227"/>
    </row>
    <row r="34" ht="16.5" customHeight="1" spans="1:4">
      <c r="A34" s="228"/>
      <c r="B34" s="229"/>
      <c r="C34" s="31" t="s">
        <v>162</v>
      </c>
      <c r="D34" s="61"/>
    </row>
    <row r="35" ht="15" customHeight="1" spans="1:4">
      <c r="A35" s="230" t="s">
        <v>50</v>
      </c>
      <c r="B35" s="231">
        <v>12953998.33</v>
      </c>
      <c r="C35" s="230" t="s">
        <v>51</v>
      </c>
      <c r="D35" s="231">
        <v>12953998.33</v>
      </c>
    </row>
  </sheetData>
  <mergeCells count="4">
    <mergeCell ref="A3:D3"/>
    <mergeCell ref="A4:B4"/>
    <mergeCell ref="A5:B5"/>
    <mergeCell ref="C5:D5"/>
  </mergeCells>
  <printOptions horizontalCentered="1"/>
  <pageMargins left="0.959027777777778" right="0.959027777777778" top="0.71875" bottom="0.71875" header="0" footer="0"/>
  <pageSetup paperSize="9" scale="7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E25" sqref="E25:G25"/>
    </sheetView>
  </sheetViews>
  <sheetFormatPr defaultColWidth="9.14166666666667" defaultRowHeight="14.25" customHeight="1" outlineLevelCol="6"/>
  <cols>
    <col min="1" max="1" width="35.375" style="1" customWidth="1"/>
    <col min="2" max="2" width="29.125" style="1" customWidth="1"/>
    <col min="3" max="7" width="17.1833333333333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212"/>
      <c r="F2" s="69"/>
      <c r="G2" s="213" t="s">
        <v>163</v>
      </c>
    </row>
    <row r="3" ht="41.25" customHeight="1" spans="1:7">
      <c r="A3" s="148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6" t="str">
        <f>"单位名称："&amp;"昆明滇池国家旅游度假区第一幼儿园"</f>
        <v>单位名称：昆明滇池国家旅游度假区第一幼儿园</v>
      </c>
      <c r="F4" s="144"/>
      <c r="G4" s="213" t="s">
        <v>1</v>
      </c>
    </row>
    <row r="5" ht="20.25" customHeight="1" spans="1:7">
      <c r="A5" s="214" t="s">
        <v>164</v>
      </c>
      <c r="B5" s="215"/>
      <c r="C5" s="149" t="s">
        <v>55</v>
      </c>
      <c r="D5" s="216" t="s">
        <v>74</v>
      </c>
      <c r="E5" s="13"/>
      <c r="F5" s="14"/>
      <c r="G5" s="217" t="s">
        <v>75</v>
      </c>
    </row>
    <row r="6" ht="20.25" customHeight="1" spans="1:7">
      <c r="A6" s="218" t="s">
        <v>71</v>
      </c>
      <c r="B6" s="218" t="s">
        <v>72</v>
      </c>
      <c r="C6" s="20"/>
      <c r="D6" s="154" t="s">
        <v>57</v>
      </c>
      <c r="E6" s="154" t="s">
        <v>165</v>
      </c>
      <c r="F6" s="154" t="s">
        <v>166</v>
      </c>
      <c r="G6" s="219"/>
    </row>
    <row r="7" ht="15" customHeight="1" spans="1:7">
      <c r="A7" s="58" t="s">
        <v>81</v>
      </c>
      <c r="B7" s="58" t="s">
        <v>82</v>
      </c>
      <c r="C7" s="58" t="s">
        <v>83</v>
      </c>
      <c r="D7" s="58" t="s">
        <v>84</v>
      </c>
      <c r="E7" s="58" t="s">
        <v>85</v>
      </c>
      <c r="F7" s="58" t="s">
        <v>86</v>
      </c>
      <c r="G7" s="58" t="s">
        <v>87</v>
      </c>
    </row>
    <row r="8" ht="18" customHeight="1" spans="1:7">
      <c r="A8" s="31" t="s">
        <v>96</v>
      </c>
      <c r="B8" s="31" t="s">
        <v>97</v>
      </c>
      <c r="C8" s="34">
        <v>10254202.81</v>
      </c>
      <c r="D8" s="33">
        <v>7369934.35</v>
      </c>
      <c r="E8" s="33">
        <v>6757351.24</v>
      </c>
      <c r="F8" s="33">
        <v>612583.11</v>
      </c>
      <c r="G8" s="33">
        <v>2884268.46</v>
      </c>
    </row>
    <row r="9" ht="18" customHeight="1" spans="1:7">
      <c r="A9" s="220" t="s">
        <v>98</v>
      </c>
      <c r="B9" s="220" t="s">
        <v>99</v>
      </c>
      <c r="C9" s="34">
        <v>10254202.81</v>
      </c>
      <c r="D9" s="33">
        <v>7369934.35</v>
      </c>
      <c r="E9" s="33">
        <v>6757351.24</v>
      </c>
      <c r="F9" s="33">
        <v>612583.11</v>
      </c>
      <c r="G9" s="33">
        <v>2884268.46</v>
      </c>
    </row>
    <row r="10" customHeight="1" spans="1:7">
      <c r="A10" s="221" t="s">
        <v>100</v>
      </c>
      <c r="B10" s="221" t="s">
        <v>101</v>
      </c>
      <c r="C10" s="34">
        <v>10254202.81</v>
      </c>
      <c r="D10" s="33">
        <v>7369934.35</v>
      </c>
      <c r="E10" s="33">
        <v>6757351.24</v>
      </c>
      <c r="F10" s="33">
        <v>612583.11</v>
      </c>
      <c r="G10" s="33">
        <v>2884268.46</v>
      </c>
    </row>
    <row r="11" customHeight="1" spans="1:7">
      <c r="A11" s="31" t="s">
        <v>102</v>
      </c>
      <c r="B11" s="31" t="s">
        <v>103</v>
      </c>
      <c r="C11" s="34">
        <v>1287808.08</v>
      </c>
      <c r="D11" s="33">
        <v>1287808.08</v>
      </c>
      <c r="E11" s="33">
        <v>1287808.08</v>
      </c>
      <c r="F11" s="33"/>
      <c r="G11" s="33"/>
    </row>
    <row r="12" customHeight="1" spans="1:7">
      <c r="A12" s="220" t="s">
        <v>104</v>
      </c>
      <c r="B12" s="220" t="s">
        <v>105</v>
      </c>
      <c r="C12" s="34">
        <v>1287808.08</v>
      </c>
      <c r="D12" s="33">
        <v>1287808.08</v>
      </c>
      <c r="E12" s="33">
        <v>1287808.08</v>
      </c>
      <c r="F12" s="33"/>
      <c r="G12" s="33"/>
    </row>
    <row r="13" customHeight="1" spans="1:7">
      <c r="A13" s="221" t="s">
        <v>106</v>
      </c>
      <c r="B13" s="221" t="s">
        <v>107</v>
      </c>
      <c r="C13" s="34">
        <v>15768</v>
      </c>
      <c r="D13" s="33">
        <v>15768</v>
      </c>
      <c r="E13" s="33">
        <v>15768</v>
      </c>
      <c r="F13" s="33"/>
      <c r="G13" s="33"/>
    </row>
    <row r="14" customHeight="1" spans="1:7">
      <c r="A14" s="221" t="s">
        <v>108</v>
      </c>
      <c r="B14" s="221" t="s">
        <v>109</v>
      </c>
      <c r="C14" s="34">
        <v>866778</v>
      </c>
      <c r="D14" s="33">
        <v>866778</v>
      </c>
      <c r="E14" s="33">
        <v>866778</v>
      </c>
      <c r="F14" s="33"/>
      <c r="G14" s="33"/>
    </row>
    <row r="15" customHeight="1" spans="1:7">
      <c r="A15" s="221" t="s">
        <v>110</v>
      </c>
      <c r="B15" s="221" t="s">
        <v>111</v>
      </c>
      <c r="C15" s="34">
        <v>364462.08</v>
      </c>
      <c r="D15" s="33">
        <v>364462.08</v>
      </c>
      <c r="E15" s="33">
        <v>364462.08</v>
      </c>
      <c r="F15" s="33"/>
      <c r="G15" s="33"/>
    </row>
    <row r="16" customHeight="1" spans="1:7">
      <c r="A16" s="221" t="s">
        <v>112</v>
      </c>
      <c r="B16" s="221" t="s">
        <v>113</v>
      </c>
      <c r="C16" s="34">
        <v>40800</v>
      </c>
      <c r="D16" s="33">
        <v>40800</v>
      </c>
      <c r="E16" s="33">
        <v>40800</v>
      </c>
      <c r="F16" s="33"/>
      <c r="G16" s="33"/>
    </row>
    <row r="17" customHeight="1" spans="1:7">
      <c r="A17" s="31" t="s">
        <v>114</v>
      </c>
      <c r="B17" s="31" t="s">
        <v>115</v>
      </c>
      <c r="C17" s="34">
        <v>656647.44</v>
      </c>
      <c r="D17" s="33">
        <v>656647.44</v>
      </c>
      <c r="E17" s="33">
        <v>656647.44</v>
      </c>
      <c r="F17" s="33"/>
      <c r="G17" s="33"/>
    </row>
    <row r="18" customHeight="1" spans="1:7">
      <c r="A18" s="220" t="s">
        <v>116</v>
      </c>
      <c r="B18" s="220" t="s">
        <v>117</v>
      </c>
      <c r="C18" s="34">
        <v>656647.44</v>
      </c>
      <c r="D18" s="33">
        <v>656647.44</v>
      </c>
      <c r="E18" s="33">
        <v>656647.44</v>
      </c>
      <c r="F18" s="33"/>
      <c r="G18" s="33"/>
    </row>
    <row r="19" customHeight="1" spans="1:7">
      <c r="A19" s="221" t="s">
        <v>118</v>
      </c>
      <c r="B19" s="221" t="s">
        <v>119</v>
      </c>
      <c r="C19" s="34">
        <v>396888</v>
      </c>
      <c r="D19" s="33">
        <v>396888</v>
      </c>
      <c r="E19" s="33">
        <v>396888</v>
      </c>
      <c r="F19" s="33"/>
      <c r="G19" s="33"/>
    </row>
    <row r="20" customHeight="1" spans="1:7">
      <c r="A20" s="221" t="s">
        <v>167</v>
      </c>
      <c r="B20" s="221" t="s">
        <v>120</v>
      </c>
      <c r="C20" s="34">
        <v>218640</v>
      </c>
      <c r="D20" s="33">
        <v>218640</v>
      </c>
      <c r="E20" s="33">
        <v>218640</v>
      </c>
      <c r="F20" s="33"/>
      <c r="G20" s="33"/>
    </row>
    <row r="21" customHeight="1" spans="1:7">
      <c r="A21" s="221" t="s">
        <v>121</v>
      </c>
      <c r="B21" s="221" t="s">
        <v>122</v>
      </c>
      <c r="C21" s="34">
        <v>41119.44</v>
      </c>
      <c r="D21" s="33">
        <v>41119.44</v>
      </c>
      <c r="E21" s="33">
        <v>41119.44</v>
      </c>
      <c r="F21" s="33"/>
      <c r="G21" s="33"/>
    </row>
    <row r="22" customHeight="1" spans="1:7">
      <c r="A22" s="31" t="s">
        <v>123</v>
      </c>
      <c r="B22" s="31" t="s">
        <v>124</v>
      </c>
      <c r="C22" s="34">
        <v>755340</v>
      </c>
      <c r="D22" s="33">
        <v>755340</v>
      </c>
      <c r="E22" s="33">
        <v>755340</v>
      </c>
      <c r="F22" s="33"/>
      <c r="G22" s="33"/>
    </row>
    <row r="23" customHeight="1" spans="1:7">
      <c r="A23" s="220" t="s">
        <v>125</v>
      </c>
      <c r="B23" s="220" t="s">
        <v>126</v>
      </c>
      <c r="C23" s="34">
        <v>755340</v>
      </c>
      <c r="D23" s="33">
        <v>755340</v>
      </c>
      <c r="E23" s="33">
        <v>755340</v>
      </c>
      <c r="F23" s="33"/>
      <c r="G23" s="33"/>
    </row>
    <row r="24" customHeight="1" spans="1:7">
      <c r="A24" s="221" t="s">
        <v>127</v>
      </c>
      <c r="B24" s="221" t="s">
        <v>128</v>
      </c>
      <c r="C24" s="34">
        <v>755340</v>
      </c>
      <c r="D24" s="33">
        <v>755340</v>
      </c>
      <c r="E24" s="33">
        <v>755340</v>
      </c>
      <c r="F24" s="33"/>
      <c r="G24" s="33"/>
    </row>
    <row r="25" customHeight="1" spans="1:7">
      <c r="A25" s="21" t="s">
        <v>168</v>
      </c>
      <c r="B25" s="21"/>
      <c r="C25" s="34">
        <v>12953998.33</v>
      </c>
      <c r="D25" s="33">
        <v>10069729.87</v>
      </c>
      <c r="E25" s="34">
        <v>9457146.76</v>
      </c>
      <c r="F25" s="34">
        <v>612583.11</v>
      </c>
      <c r="G25" s="34">
        <v>2884268.46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6875" right="0.36875" top="0.559027777777778" bottom="0.559027777777778" header="0.479166666666667" footer="0.479166666666667"/>
  <pageSetup paperSize="9" scale="76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:F9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5"/>
      <c r="B2" s="45"/>
      <c r="C2" s="45"/>
      <c r="D2" s="45"/>
      <c r="E2" s="44"/>
      <c r="F2" s="205" t="s">
        <v>169</v>
      </c>
    </row>
    <row r="3" ht="41.25" customHeight="1" spans="1:6">
      <c r="A3" s="206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207" t="str">
        <f>"单位名称："&amp;"昆明滇池国家旅游度假区第一幼儿园"</f>
        <v>单位名称：昆明滇池国家旅游度假区第一幼儿园</v>
      </c>
      <c r="B4" s="208"/>
      <c r="D4" s="45"/>
      <c r="E4" s="44"/>
      <c r="F4" s="62" t="s">
        <v>1</v>
      </c>
    </row>
    <row r="5" ht="27" customHeight="1" spans="1:6">
      <c r="A5" s="49" t="s">
        <v>170</v>
      </c>
      <c r="B5" s="49" t="s">
        <v>171</v>
      </c>
      <c r="C5" s="49" t="s">
        <v>172</v>
      </c>
      <c r="D5" s="49"/>
      <c r="E5" s="38"/>
      <c r="F5" s="49" t="s">
        <v>173</v>
      </c>
    </row>
    <row r="6" ht="28.5" customHeight="1" spans="1:6">
      <c r="A6" s="209"/>
      <c r="B6" s="51"/>
      <c r="C6" s="38" t="s">
        <v>57</v>
      </c>
      <c r="D6" s="38" t="s">
        <v>174</v>
      </c>
      <c r="E6" s="38" t="s">
        <v>175</v>
      </c>
      <c r="F6" s="50"/>
    </row>
    <row r="7" ht="17.25" customHeight="1" spans="1:6">
      <c r="A7" s="24" t="s">
        <v>81</v>
      </c>
      <c r="B7" s="24" t="s">
        <v>82</v>
      </c>
      <c r="C7" s="24" t="s">
        <v>83</v>
      </c>
      <c r="D7" s="24" t="s">
        <v>84</v>
      </c>
      <c r="E7" s="24" t="s">
        <v>85</v>
      </c>
      <c r="F7" s="24" t="s">
        <v>86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1:6">
      <c r="A9" s="210" t="s">
        <v>176</v>
      </c>
      <c r="B9" s="211"/>
      <c r="C9" s="211"/>
      <c r="D9" s="211"/>
      <c r="E9" s="211"/>
      <c r="F9" s="211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69444444444445" right="0.669444444444445" top="0.71875" bottom="0.71875" header="0.279166666666667" footer="0.279166666666667"/>
  <pageSetup paperSize="9" scale="6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 tint="-0.15"/>
    <outlinePr summaryRight="0"/>
    <pageSetUpPr fitToPage="1"/>
  </sheetPr>
  <dimension ref="A1:X42"/>
  <sheetViews>
    <sheetView showZeros="0" zoomScale="85" zoomScaleNormal="85" workbookViewId="0">
      <pane ySplit="1" topLeftCell="A2" activePane="bottomLeft" state="frozen"/>
      <selection/>
      <selection pane="bottomLeft" activeCell="L45" sqref="L45"/>
    </sheetView>
  </sheetViews>
  <sheetFormatPr defaultColWidth="9.14166666666667" defaultRowHeight="14.25" customHeight="1"/>
  <cols>
    <col min="1" max="1" width="18.7583333333333" customWidth="1"/>
    <col min="2" max="2" width="27.125" customWidth="1"/>
    <col min="3" max="3" width="17.875" customWidth="1"/>
    <col min="4" max="4" width="20.375" customWidth="1"/>
    <col min="5" max="5" width="10.1416666666667" customWidth="1"/>
    <col min="6" max="6" width="27.125" customWidth="1"/>
    <col min="7" max="7" width="15.625" customWidth="1"/>
    <col min="8" max="8" width="23.7583333333333" customWidth="1"/>
    <col min="9" max="10" width="9.625" customWidth="1"/>
    <col min="11" max="11" width="10" customWidth="1"/>
    <col min="12" max="12" width="15.625" customWidth="1"/>
    <col min="13" max="13" width="11.2583333333333" customWidth="1"/>
    <col min="14" max="14" width="8.125" customWidth="1"/>
    <col min="15" max="15" width="11.875" customWidth="1"/>
    <col min="16" max="16" width="13.7583333333333" customWidth="1"/>
    <col min="17" max="18" width="15.625" customWidth="1"/>
    <col min="19" max="19" width="4.375" customWidth="1"/>
    <col min="20" max="21" width="8.125" customWidth="1"/>
    <col min="22" max="22" width="11.875" customWidth="1"/>
    <col min="23" max="23" width="15.625" customWidth="1"/>
    <col min="24" max="24" width="8.125" customWidth="1"/>
  </cols>
  <sheetData>
    <row r="1" customHeight="1" spans="1:24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ht="13.5" customHeight="1" spans="2:24">
      <c r="B2" s="165"/>
      <c r="C2" s="187"/>
      <c r="E2" s="188"/>
      <c r="F2" s="188"/>
      <c r="G2" s="188"/>
      <c r="H2" s="188"/>
      <c r="I2" s="81"/>
      <c r="J2" s="81"/>
      <c r="K2" s="81"/>
      <c r="L2" s="81"/>
      <c r="M2" s="81"/>
      <c r="N2" s="81"/>
      <c r="R2" s="81"/>
      <c r="V2" s="187"/>
      <c r="X2" s="139" t="s">
        <v>177</v>
      </c>
    </row>
    <row r="3" ht="45.75" customHeight="1" spans="1:24">
      <c r="A3" s="83" t="str">
        <f>"2025"&amp;"年部门基本支出预算表"</f>
        <v>2025年部门基本支出预算表</v>
      </c>
      <c r="B3" s="120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20"/>
      <c r="P3" s="120"/>
      <c r="Q3" s="120"/>
      <c r="R3" s="83"/>
      <c r="S3" s="83"/>
      <c r="T3" s="83"/>
      <c r="U3" s="83"/>
      <c r="V3" s="83"/>
      <c r="W3" s="83"/>
      <c r="X3" s="83"/>
    </row>
    <row r="4" ht="18.75" customHeight="1" spans="1:24">
      <c r="A4" s="136" t="str">
        <f>"单位名称："&amp;"昆明滇池国家旅游度假区第一幼儿园"</f>
        <v>单位名称：昆明滇池国家旅游度假区第一幼儿园</v>
      </c>
      <c r="B4" s="167"/>
      <c r="C4" s="189"/>
      <c r="D4" s="189"/>
      <c r="E4" s="189"/>
      <c r="F4" s="189"/>
      <c r="G4" s="189"/>
      <c r="H4" s="189"/>
      <c r="I4" s="86"/>
      <c r="J4" s="86"/>
      <c r="K4" s="86"/>
      <c r="L4" s="86"/>
      <c r="M4" s="86"/>
      <c r="N4" s="86"/>
      <c r="O4" s="122"/>
      <c r="P4" s="122"/>
      <c r="Q4" s="122"/>
      <c r="R4" s="86"/>
      <c r="V4" s="187"/>
      <c r="X4" s="139" t="s">
        <v>1</v>
      </c>
    </row>
    <row r="5" ht="18" customHeight="1" spans="1:24">
      <c r="A5" s="168" t="s">
        <v>178</v>
      </c>
      <c r="B5" s="168" t="s">
        <v>179</v>
      </c>
      <c r="C5" s="168" t="s">
        <v>180</v>
      </c>
      <c r="D5" s="168" t="s">
        <v>181</v>
      </c>
      <c r="E5" s="168" t="s">
        <v>182</v>
      </c>
      <c r="F5" s="168" t="s">
        <v>183</v>
      </c>
      <c r="G5" s="168" t="s">
        <v>184</v>
      </c>
      <c r="H5" s="168" t="s">
        <v>185</v>
      </c>
      <c r="I5" s="197" t="s">
        <v>186</v>
      </c>
      <c r="J5" s="116" t="s">
        <v>186</v>
      </c>
      <c r="K5" s="116"/>
      <c r="L5" s="116"/>
      <c r="M5" s="116"/>
      <c r="N5" s="116"/>
      <c r="O5" s="177"/>
      <c r="P5" s="177"/>
      <c r="Q5" s="177"/>
      <c r="R5" s="108" t="s">
        <v>61</v>
      </c>
      <c r="S5" s="116" t="s">
        <v>62</v>
      </c>
      <c r="T5" s="116"/>
      <c r="U5" s="116"/>
      <c r="V5" s="116"/>
      <c r="W5" s="116"/>
      <c r="X5" s="117"/>
    </row>
    <row r="6" ht="18" customHeight="1" spans="1:24">
      <c r="A6" s="169"/>
      <c r="B6" s="170"/>
      <c r="C6" s="190"/>
      <c r="D6" s="169"/>
      <c r="E6" s="169"/>
      <c r="F6" s="169"/>
      <c r="G6" s="169"/>
      <c r="H6" s="169"/>
      <c r="I6" s="198" t="s">
        <v>187</v>
      </c>
      <c r="J6" s="197" t="s">
        <v>58</v>
      </c>
      <c r="K6" s="116"/>
      <c r="L6" s="116"/>
      <c r="M6" s="116"/>
      <c r="N6" s="117"/>
      <c r="O6" s="176" t="s">
        <v>188</v>
      </c>
      <c r="P6" s="177"/>
      <c r="Q6" s="178"/>
      <c r="R6" s="168" t="s">
        <v>61</v>
      </c>
      <c r="S6" s="197" t="s">
        <v>62</v>
      </c>
      <c r="T6" s="108" t="s">
        <v>64</v>
      </c>
      <c r="U6" s="116" t="s">
        <v>62</v>
      </c>
      <c r="V6" s="108" t="s">
        <v>66</v>
      </c>
      <c r="W6" s="108" t="s">
        <v>67</v>
      </c>
      <c r="X6" s="204" t="s">
        <v>68</v>
      </c>
    </row>
    <row r="7" ht="19.5" customHeight="1" spans="1:24">
      <c r="A7" s="170"/>
      <c r="B7" s="170"/>
      <c r="C7" s="170"/>
      <c r="D7" s="170"/>
      <c r="E7" s="170"/>
      <c r="F7" s="170"/>
      <c r="G7" s="170"/>
      <c r="H7" s="170"/>
      <c r="I7" s="170"/>
      <c r="J7" s="199" t="s">
        <v>189</v>
      </c>
      <c r="K7" s="168" t="s">
        <v>190</v>
      </c>
      <c r="L7" s="168" t="s">
        <v>191</v>
      </c>
      <c r="M7" s="168" t="s">
        <v>192</v>
      </c>
      <c r="N7" s="168" t="s">
        <v>193</v>
      </c>
      <c r="O7" s="168" t="s">
        <v>58</v>
      </c>
      <c r="P7" s="168" t="s">
        <v>59</v>
      </c>
      <c r="Q7" s="168" t="s">
        <v>60</v>
      </c>
      <c r="R7" s="170"/>
      <c r="S7" s="168" t="s">
        <v>57</v>
      </c>
      <c r="T7" s="168" t="s">
        <v>64</v>
      </c>
      <c r="U7" s="168" t="s">
        <v>194</v>
      </c>
      <c r="V7" s="168" t="s">
        <v>66</v>
      </c>
      <c r="W7" s="168" t="s">
        <v>67</v>
      </c>
      <c r="X7" s="168" t="s">
        <v>68</v>
      </c>
    </row>
    <row r="8" ht="37.5" customHeight="1" spans="1:24">
      <c r="A8" s="191"/>
      <c r="B8" s="97"/>
      <c r="C8" s="191"/>
      <c r="D8" s="191"/>
      <c r="E8" s="191"/>
      <c r="F8" s="191"/>
      <c r="G8" s="191"/>
      <c r="H8" s="191"/>
      <c r="I8" s="191"/>
      <c r="J8" s="200" t="s">
        <v>57</v>
      </c>
      <c r="K8" s="171" t="s">
        <v>195</v>
      </c>
      <c r="L8" s="171" t="s">
        <v>191</v>
      </c>
      <c r="M8" s="171" t="s">
        <v>192</v>
      </c>
      <c r="N8" s="171" t="s">
        <v>193</v>
      </c>
      <c r="O8" s="171" t="s">
        <v>191</v>
      </c>
      <c r="P8" s="171" t="s">
        <v>192</v>
      </c>
      <c r="Q8" s="171" t="s">
        <v>193</v>
      </c>
      <c r="R8" s="171" t="s">
        <v>61</v>
      </c>
      <c r="S8" s="171" t="s">
        <v>57</v>
      </c>
      <c r="T8" s="171" t="s">
        <v>64</v>
      </c>
      <c r="U8" s="171" t="s">
        <v>194</v>
      </c>
      <c r="V8" s="171" t="s">
        <v>66</v>
      </c>
      <c r="W8" s="171" t="s">
        <v>67</v>
      </c>
      <c r="X8" s="171" t="s">
        <v>68</v>
      </c>
    </row>
    <row r="9" customHeight="1" spans="1:24">
      <c r="A9" s="183">
        <v>1</v>
      </c>
      <c r="B9" s="183">
        <v>2</v>
      </c>
      <c r="C9" s="183">
        <v>3</v>
      </c>
      <c r="D9" s="183">
        <v>4</v>
      </c>
      <c r="E9" s="183">
        <v>5</v>
      </c>
      <c r="F9" s="183">
        <v>6</v>
      </c>
      <c r="G9" s="183">
        <v>7</v>
      </c>
      <c r="H9" s="183">
        <v>8</v>
      </c>
      <c r="I9" s="183">
        <v>9</v>
      </c>
      <c r="J9" s="183">
        <v>10</v>
      </c>
      <c r="K9" s="183">
        <v>11</v>
      </c>
      <c r="L9" s="183">
        <v>12</v>
      </c>
      <c r="M9" s="183">
        <v>13</v>
      </c>
      <c r="N9" s="183">
        <v>14</v>
      </c>
      <c r="O9" s="183">
        <v>15</v>
      </c>
      <c r="P9" s="183">
        <v>16</v>
      </c>
      <c r="Q9" s="183">
        <v>17</v>
      </c>
      <c r="R9" s="183">
        <v>18</v>
      </c>
      <c r="S9" s="183">
        <v>19</v>
      </c>
      <c r="T9" s="183">
        <v>20</v>
      </c>
      <c r="U9" s="183">
        <v>21</v>
      </c>
      <c r="V9" s="183">
        <v>22</v>
      </c>
      <c r="W9" s="183">
        <v>23</v>
      </c>
      <c r="X9" s="183">
        <v>24</v>
      </c>
    </row>
    <row r="10" ht="20.25" customHeight="1" spans="1:24">
      <c r="A10" s="192" t="s">
        <v>196</v>
      </c>
      <c r="B10" s="192" t="s">
        <v>69</v>
      </c>
      <c r="C10" s="261" t="s">
        <v>197</v>
      </c>
      <c r="D10" s="192" t="s">
        <v>198</v>
      </c>
      <c r="E10" s="192" t="s">
        <v>100</v>
      </c>
      <c r="F10" s="192" t="s">
        <v>101</v>
      </c>
      <c r="G10" s="192" t="s">
        <v>199</v>
      </c>
      <c r="H10" s="192" t="s">
        <v>198</v>
      </c>
      <c r="I10" s="192">
        <v>68781.9</v>
      </c>
      <c r="J10" s="192"/>
      <c r="K10" s="201"/>
      <c r="L10" s="201"/>
      <c r="M10" s="202">
        <v>68781.9</v>
      </c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</row>
    <row r="11" ht="17.25" customHeight="1" spans="1:24">
      <c r="A11" s="192" t="s">
        <v>196</v>
      </c>
      <c r="B11" s="192" t="s">
        <v>69</v>
      </c>
      <c r="C11" s="261" t="s">
        <v>200</v>
      </c>
      <c r="D11" s="192" t="s">
        <v>201</v>
      </c>
      <c r="E11" s="192" t="s">
        <v>100</v>
      </c>
      <c r="F11" s="192" t="s">
        <v>101</v>
      </c>
      <c r="G11" s="192" t="s">
        <v>199</v>
      </c>
      <c r="H11" s="192" t="s">
        <v>198</v>
      </c>
      <c r="I11" s="192">
        <v>4200</v>
      </c>
      <c r="J11" s="192"/>
      <c r="K11" s="201"/>
      <c r="L11" s="201"/>
      <c r="M11" s="202">
        <v>4200</v>
      </c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</row>
    <row r="12" customHeight="1" spans="1:24">
      <c r="A12" s="192" t="s">
        <v>196</v>
      </c>
      <c r="B12" s="192" t="s">
        <v>69</v>
      </c>
      <c r="C12" s="261" t="s">
        <v>197</v>
      </c>
      <c r="D12" s="192" t="s">
        <v>202</v>
      </c>
      <c r="E12" s="192" t="s">
        <v>100</v>
      </c>
      <c r="F12" s="192" t="s">
        <v>101</v>
      </c>
      <c r="G12" s="192" t="s">
        <v>203</v>
      </c>
      <c r="H12" s="192" t="s">
        <v>202</v>
      </c>
      <c r="I12" s="192">
        <v>30000</v>
      </c>
      <c r="J12" s="192"/>
      <c r="K12" s="201"/>
      <c r="L12" s="201"/>
      <c r="M12" s="202">
        <v>30000</v>
      </c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</row>
    <row r="13" customHeight="1" spans="1:24">
      <c r="A13" s="192" t="s">
        <v>196</v>
      </c>
      <c r="B13" s="192" t="s">
        <v>69</v>
      </c>
      <c r="C13" s="261" t="s">
        <v>197</v>
      </c>
      <c r="D13" s="192" t="s">
        <v>204</v>
      </c>
      <c r="E13" s="192" t="s">
        <v>100</v>
      </c>
      <c r="F13" s="192" t="s">
        <v>101</v>
      </c>
      <c r="G13" s="192" t="s">
        <v>205</v>
      </c>
      <c r="H13" s="192" t="s">
        <v>204</v>
      </c>
      <c r="I13" s="192">
        <v>65000</v>
      </c>
      <c r="J13" s="192"/>
      <c r="K13" s="201"/>
      <c r="L13" s="201"/>
      <c r="M13" s="202">
        <v>65000</v>
      </c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</row>
    <row r="14" customHeight="1" spans="1:24">
      <c r="A14" s="192" t="s">
        <v>196</v>
      </c>
      <c r="B14" s="192" t="s">
        <v>69</v>
      </c>
      <c r="C14" s="261" t="s">
        <v>197</v>
      </c>
      <c r="D14" s="192" t="s">
        <v>206</v>
      </c>
      <c r="E14" s="192" t="s">
        <v>100</v>
      </c>
      <c r="F14" s="192" t="s">
        <v>101</v>
      </c>
      <c r="G14" s="192" t="s">
        <v>207</v>
      </c>
      <c r="H14" s="192" t="s">
        <v>206</v>
      </c>
      <c r="I14" s="192">
        <v>3000</v>
      </c>
      <c r="J14" s="192"/>
      <c r="K14" s="201"/>
      <c r="L14" s="201"/>
      <c r="M14" s="202">
        <v>3000</v>
      </c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</row>
    <row r="15" customHeight="1" spans="1:24">
      <c r="A15" s="192" t="s">
        <v>196</v>
      </c>
      <c r="B15" s="192" t="s">
        <v>69</v>
      </c>
      <c r="C15" s="261" t="s">
        <v>200</v>
      </c>
      <c r="D15" s="192" t="s">
        <v>208</v>
      </c>
      <c r="E15" s="192" t="s">
        <v>100</v>
      </c>
      <c r="F15" s="192" t="s">
        <v>101</v>
      </c>
      <c r="G15" s="192" t="s">
        <v>209</v>
      </c>
      <c r="H15" s="192" t="s">
        <v>210</v>
      </c>
      <c r="I15" s="192">
        <v>30000</v>
      </c>
      <c r="J15" s="192"/>
      <c r="K15" s="201"/>
      <c r="L15" s="201"/>
      <c r="M15" s="202">
        <v>30000</v>
      </c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</row>
    <row r="16" customHeight="1" spans="1:24">
      <c r="A16" s="192" t="s">
        <v>196</v>
      </c>
      <c r="B16" s="192" t="s">
        <v>69</v>
      </c>
      <c r="C16" s="261" t="s">
        <v>200</v>
      </c>
      <c r="D16" s="192" t="s">
        <v>211</v>
      </c>
      <c r="E16" s="192" t="s">
        <v>100</v>
      </c>
      <c r="F16" s="192" t="s">
        <v>101</v>
      </c>
      <c r="G16" s="192" t="s">
        <v>212</v>
      </c>
      <c r="H16" s="192" t="s">
        <v>213</v>
      </c>
      <c r="I16" s="192">
        <v>81295.2</v>
      </c>
      <c r="J16" s="192"/>
      <c r="K16" s="201"/>
      <c r="L16" s="201"/>
      <c r="M16" s="202">
        <v>81295.2</v>
      </c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</row>
    <row r="17" customHeight="1" spans="1:24">
      <c r="A17" s="192" t="s">
        <v>196</v>
      </c>
      <c r="B17" s="192" t="s">
        <v>69</v>
      </c>
      <c r="C17" s="261" t="s">
        <v>197</v>
      </c>
      <c r="D17" s="192" t="s">
        <v>213</v>
      </c>
      <c r="E17" s="192" t="s">
        <v>100</v>
      </c>
      <c r="F17" s="192" t="s">
        <v>101</v>
      </c>
      <c r="G17" s="192" t="s">
        <v>212</v>
      </c>
      <c r="H17" s="192" t="s">
        <v>213</v>
      </c>
      <c r="I17" s="192">
        <v>25979.1</v>
      </c>
      <c r="J17" s="192"/>
      <c r="K17" s="201"/>
      <c r="L17" s="201"/>
      <c r="M17" s="202">
        <v>25979.1</v>
      </c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</row>
    <row r="18" customHeight="1" spans="1:24">
      <c r="A18" s="192" t="s">
        <v>196</v>
      </c>
      <c r="B18" s="192" t="s">
        <v>69</v>
      </c>
      <c r="C18" s="261" t="s">
        <v>200</v>
      </c>
      <c r="D18" s="192" t="s">
        <v>214</v>
      </c>
      <c r="E18" s="192" t="s">
        <v>100</v>
      </c>
      <c r="F18" s="192" t="s">
        <v>101</v>
      </c>
      <c r="G18" s="192" t="s">
        <v>215</v>
      </c>
      <c r="H18" s="192" t="s">
        <v>214</v>
      </c>
      <c r="I18" s="192">
        <v>37030</v>
      </c>
      <c r="J18" s="192"/>
      <c r="K18" s="201"/>
      <c r="L18" s="201"/>
      <c r="M18" s="202">
        <v>37030</v>
      </c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</row>
    <row r="19" customHeight="1" spans="1:24">
      <c r="A19" s="192" t="s">
        <v>196</v>
      </c>
      <c r="B19" s="192" t="s">
        <v>69</v>
      </c>
      <c r="C19" s="261" t="s">
        <v>200</v>
      </c>
      <c r="D19" s="192" t="s">
        <v>216</v>
      </c>
      <c r="E19" s="192" t="s">
        <v>100</v>
      </c>
      <c r="F19" s="192" t="s">
        <v>101</v>
      </c>
      <c r="G19" s="192" t="s">
        <v>217</v>
      </c>
      <c r="H19" s="192" t="s">
        <v>218</v>
      </c>
      <c r="I19" s="192">
        <v>138000</v>
      </c>
      <c r="J19" s="192"/>
      <c r="K19" s="201"/>
      <c r="L19" s="201"/>
      <c r="M19" s="202">
        <v>138000</v>
      </c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</row>
    <row r="20" customHeight="1" spans="1:24">
      <c r="A20" s="192" t="s">
        <v>196</v>
      </c>
      <c r="B20" s="192" t="s">
        <v>69</v>
      </c>
      <c r="C20" s="261" t="s">
        <v>219</v>
      </c>
      <c r="D20" s="192" t="s">
        <v>220</v>
      </c>
      <c r="E20" s="192" t="s">
        <v>112</v>
      </c>
      <c r="F20" s="192" t="s">
        <v>113</v>
      </c>
      <c r="G20" s="192" t="s">
        <v>221</v>
      </c>
      <c r="H20" s="192" t="s">
        <v>222</v>
      </c>
      <c r="I20" s="192">
        <v>40800</v>
      </c>
      <c r="J20" s="192"/>
      <c r="K20" s="201"/>
      <c r="L20" s="201"/>
      <c r="M20" s="202">
        <v>40800</v>
      </c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</row>
    <row r="21" customHeight="1" spans="1:24">
      <c r="A21" s="192" t="s">
        <v>196</v>
      </c>
      <c r="B21" s="192" t="s">
        <v>69</v>
      </c>
      <c r="C21" s="261" t="s">
        <v>219</v>
      </c>
      <c r="D21" s="192" t="s">
        <v>223</v>
      </c>
      <c r="E21" s="192" t="s">
        <v>106</v>
      </c>
      <c r="F21" s="192" t="s">
        <v>107</v>
      </c>
      <c r="G21" s="192" t="s">
        <v>224</v>
      </c>
      <c r="H21" s="192" t="s">
        <v>223</v>
      </c>
      <c r="I21" s="192">
        <v>15768</v>
      </c>
      <c r="J21" s="192"/>
      <c r="K21" s="201"/>
      <c r="L21" s="201"/>
      <c r="M21" s="202">
        <v>15768</v>
      </c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</row>
    <row r="22" customHeight="1" spans="1:24">
      <c r="A22" s="192" t="s">
        <v>196</v>
      </c>
      <c r="B22" s="192" t="s">
        <v>69</v>
      </c>
      <c r="C22" s="261" t="s">
        <v>225</v>
      </c>
      <c r="D22" s="192" t="s">
        <v>226</v>
      </c>
      <c r="E22" s="192" t="s">
        <v>100</v>
      </c>
      <c r="F22" s="192" t="s">
        <v>101</v>
      </c>
      <c r="G22" s="192" t="s">
        <v>227</v>
      </c>
      <c r="H22" s="192" t="s">
        <v>228</v>
      </c>
      <c r="I22" s="192">
        <v>38672.4</v>
      </c>
      <c r="J22" s="192"/>
      <c r="K22" s="201"/>
      <c r="L22" s="201"/>
      <c r="M22" s="202">
        <v>38672.4</v>
      </c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</row>
    <row r="23" customHeight="1" spans="1:24">
      <c r="A23" s="192" t="s">
        <v>196</v>
      </c>
      <c r="B23" s="192" t="s">
        <v>69</v>
      </c>
      <c r="C23" s="261" t="s">
        <v>229</v>
      </c>
      <c r="D23" s="192" t="s">
        <v>230</v>
      </c>
      <c r="E23" s="192" t="s">
        <v>108</v>
      </c>
      <c r="F23" s="192" t="s">
        <v>109</v>
      </c>
      <c r="G23" s="192" t="s">
        <v>231</v>
      </c>
      <c r="H23" s="192" t="s">
        <v>232</v>
      </c>
      <c r="I23" s="192">
        <v>866778</v>
      </c>
      <c r="J23" s="192"/>
      <c r="K23" s="201"/>
      <c r="L23" s="201"/>
      <c r="M23" s="202">
        <v>866778</v>
      </c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</row>
    <row r="24" customHeight="1" spans="1:24">
      <c r="A24" s="192" t="s">
        <v>196</v>
      </c>
      <c r="B24" s="192" t="s">
        <v>69</v>
      </c>
      <c r="C24" s="261" t="s">
        <v>229</v>
      </c>
      <c r="D24" s="192" t="s">
        <v>233</v>
      </c>
      <c r="E24" s="192" t="s">
        <v>110</v>
      </c>
      <c r="F24" s="192" t="s">
        <v>111</v>
      </c>
      <c r="G24" s="192" t="s">
        <v>234</v>
      </c>
      <c r="H24" s="192" t="s">
        <v>235</v>
      </c>
      <c r="I24" s="192">
        <v>364462.08</v>
      </c>
      <c r="J24" s="192"/>
      <c r="K24" s="201"/>
      <c r="L24" s="201"/>
      <c r="M24" s="202">
        <v>364462.08</v>
      </c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</row>
    <row r="25" customHeight="1" spans="1:24">
      <c r="A25" s="192" t="s">
        <v>196</v>
      </c>
      <c r="B25" s="192" t="s">
        <v>69</v>
      </c>
      <c r="C25" s="261" t="s">
        <v>229</v>
      </c>
      <c r="D25" s="192" t="s">
        <v>236</v>
      </c>
      <c r="E25" s="192" t="s">
        <v>118</v>
      </c>
      <c r="F25" s="192" t="s">
        <v>119</v>
      </c>
      <c r="G25" s="192" t="s">
        <v>237</v>
      </c>
      <c r="H25" s="192" t="s">
        <v>238</v>
      </c>
      <c r="I25" s="192">
        <v>396888</v>
      </c>
      <c r="J25" s="192"/>
      <c r="K25" s="201"/>
      <c r="L25" s="201"/>
      <c r="M25" s="202">
        <v>396888</v>
      </c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</row>
    <row r="26" customHeight="1" spans="1:24">
      <c r="A26" s="192" t="s">
        <v>196</v>
      </c>
      <c r="B26" s="192" t="s">
        <v>69</v>
      </c>
      <c r="C26" s="261" t="s">
        <v>229</v>
      </c>
      <c r="D26" s="192" t="s">
        <v>239</v>
      </c>
      <c r="E26" s="192" t="s">
        <v>167</v>
      </c>
      <c r="F26" s="192" t="s">
        <v>120</v>
      </c>
      <c r="G26" s="192" t="s">
        <v>240</v>
      </c>
      <c r="H26" s="192" t="s">
        <v>241</v>
      </c>
      <c r="I26" s="192">
        <v>218640</v>
      </c>
      <c r="J26" s="192"/>
      <c r="K26" s="201"/>
      <c r="L26" s="201"/>
      <c r="M26" s="202">
        <v>218640</v>
      </c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customHeight="1" spans="1:24">
      <c r="A27" s="192" t="s">
        <v>196</v>
      </c>
      <c r="B27" s="192" t="s">
        <v>69</v>
      </c>
      <c r="C27" s="261" t="s">
        <v>229</v>
      </c>
      <c r="D27" s="192" t="s">
        <v>242</v>
      </c>
      <c r="E27" s="192" t="s">
        <v>100</v>
      </c>
      <c r="F27" s="192" t="s">
        <v>101</v>
      </c>
      <c r="G27" s="192" t="s">
        <v>243</v>
      </c>
      <c r="H27" s="192" t="s">
        <v>244</v>
      </c>
      <c r="I27" s="192">
        <v>31644.24</v>
      </c>
      <c r="J27" s="192"/>
      <c r="K27" s="201"/>
      <c r="L27" s="201"/>
      <c r="M27" s="202">
        <v>31644.24</v>
      </c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</row>
    <row r="28" customHeight="1" spans="1:24">
      <c r="A28" s="192" t="s">
        <v>196</v>
      </c>
      <c r="B28" s="192" t="s">
        <v>69</v>
      </c>
      <c r="C28" s="261" t="s">
        <v>229</v>
      </c>
      <c r="D28" s="192" t="s">
        <v>245</v>
      </c>
      <c r="E28" s="192" t="s">
        <v>121</v>
      </c>
      <c r="F28" s="192" t="s">
        <v>122</v>
      </c>
      <c r="G28" s="192" t="s">
        <v>243</v>
      </c>
      <c r="H28" s="192" t="s">
        <v>244</v>
      </c>
      <c r="I28" s="192">
        <v>18223.44</v>
      </c>
      <c r="J28" s="192"/>
      <c r="K28" s="201"/>
      <c r="L28" s="201"/>
      <c r="M28" s="202">
        <v>18223.44</v>
      </c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</row>
    <row r="29" customHeight="1" spans="1:24">
      <c r="A29" s="192" t="s">
        <v>196</v>
      </c>
      <c r="B29" s="192" t="s">
        <v>69</v>
      </c>
      <c r="C29" s="261" t="s">
        <v>229</v>
      </c>
      <c r="D29" s="192" t="s">
        <v>246</v>
      </c>
      <c r="E29" s="192" t="s">
        <v>121</v>
      </c>
      <c r="F29" s="192" t="s">
        <v>122</v>
      </c>
      <c r="G29" s="192" t="s">
        <v>243</v>
      </c>
      <c r="H29" s="192" t="s">
        <v>244</v>
      </c>
      <c r="I29" s="192">
        <v>22896</v>
      </c>
      <c r="J29" s="192"/>
      <c r="K29" s="201"/>
      <c r="L29" s="201"/>
      <c r="M29" s="202">
        <v>22896</v>
      </c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</row>
    <row r="30" customHeight="1" spans="1:24">
      <c r="A30" s="192" t="s">
        <v>196</v>
      </c>
      <c r="B30" s="192" t="s">
        <v>69</v>
      </c>
      <c r="C30" s="261" t="s">
        <v>247</v>
      </c>
      <c r="D30" s="192" t="s">
        <v>248</v>
      </c>
      <c r="E30" s="192" t="s">
        <v>100</v>
      </c>
      <c r="F30" s="192" t="s">
        <v>101</v>
      </c>
      <c r="G30" s="192" t="s">
        <v>249</v>
      </c>
      <c r="H30" s="192" t="s">
        <v>250</v>
      </c>
      <c r="I30" s="192">
        <v>84624.51</v>
      </c>
      <c r="J30" s="192"/>
      <c r="K30" s="201"/>
      <c r="L30" s="201"/>
      <c r="M30" s="202">
        <v>84624.51</v>
      </c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</row>
    <row r="31" customHeight="1" spans="1:24">
      <c r="A31" s="192" t="s">
        <v>196</v>
      </c>
      <c r="B31" s="192" t="s">
        <v>69</v>
      </c>
      <c r="C31" s="261" t="s">
        <v>251</v>
      </c>
      <c r="D31" s="192" t="s">
        <v>252</v>
      </c>
      <c r="E31" s="192" t="s">
        <v>100</v>
      </c>
      <c r="F31" s="192" t="s">
        <v>101</v>
      </c>
      <c r="G31" s="192" t="s">
        <v>199</v>
      </c>
      <c r="H31" s="192" t="s">
        <v>198</v>
      </c>
      <c r="I31" s="192">
        <v>1200</v>
      </c>
      <c r="J31" s="192"/>
      <c r="K31" s="201"/>
      <c r="L31" s="201"/>
      <c r="M31" s="202">
        <v>1200</v>
      </c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</row>
    <row r="32" customHeight="1" spans="1:24">
      <c r="A32" s="192" t="s">
        <v>196</v>
      </c>
      <c r="B32" s="192" t="s">
        <v>69</v>
      </c>
      <c r="C32" s="261" t="s">
        <v>253</v>
      </c>
      <c r="D32" s="192" t="s">
        <v>128</v>
      </c>
      <c r="E32" s="192" t="s">
        <v>127</v>
      </c>
      <c r="F32" s="192" t="s">
        <v>128</v>
      </c>
      <c r="G32" s="192" t="s">
        <v>254</v>
      </c>
      <c r="H32" s="192" t="s">
        <v>128</v>
      </c>
      <c r="I32" s="192">
        <v>755340</v>
      </c>
      <c r="J32" s="192"/>
      <c r="K32" s="201"/>
      <c r="L32" s="201"/>
      <c r="M32" s="202">
        <v>755340</v>
      </c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</row>
    <row r="33" customHeight="1" spans="1:24">
      <c r="A33" s="192" t="s">
        <v>196</v>
      </c>
      <c r="B33" s="192" t="s">
        <v>69</v>
      </c>
      <c r="C33" s="261" t="s">
        <v>255</v>
      </c>
      <c r="D33" s="192" t="s">
        <v>256</v>
      </c>
      <c r="E33" s="192" t="s">
        <v>100</v>
      </c>
      <c r="F33" s="192" t="s">
        <v>101</v>
      </c>
      <c r="G33" s="192" t="s">
        <v>257</v>
      </c>
      <c r="H33" s="192" t="s">
        <v>258</v>
      </c>
      <c r="I33" s="192">
        <v>1933620</v>
      </c>
      <c r="J33" s="192"/>
      <c r="K33" s="201"/>
      <c r="L33" s="201"/>
      <c r="M33" s="202">
        <v>1933620</v>
      </c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</row>
    <row r="34" customHeight="1" spans="1:24">
      <c r="A34" s="192" t="s">
        <v>196</v>
      </c>
      <c r="B34" s="192" t="s">
        <v>69</v>
      </c>
      <c r="C34" s="261" t="s">
        <v>255</v>
      </c>
      <c r="D34" s="192" t="s">
        <v>259</v>
      </c>
      <c r="E34" s="192" t="s">
        <v>100</v>
      </c>
      <c r="F34" s="192" t="s">
        <v>101</v>
      </c>
      <c r="G34" s="192" t="s">
        <v>260</v>
      </c>
      <c r="H34" s="192" t="s">
        <v>261</v>
      </c>
      <c r="I34" s="192">
        <v>889812</v>
      </c>
      <c r="J34" s="192"/>
      <c r="K34" s="201"/>
      <c r="L34" s="201"/>
      <c r="M34" s="202">
        <v>889812</v>
      </c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</row>
    <row r="35" customHeight="1" spans="1:24">
      <c r="A35" s="192" t="s">
        <v>196</v>
      </c>
      <c r="B35" s="192" t="s">
        <v>69</v>
      </c>
      <c r="C35" s="261" t="s">
        <v>255</v>
      </c>
      <c r="D35" s="192" t="s">
        <v>262</v>
      </c>
      <c r="E35" s="192" t="s">
        <v>100</v>
      </c>
      <c r="F35" s="192" t="s">
        <v>101</v>
      </c>
      <c r="G35" s="192" t="s">
        <v>263</v>
      </c>
      <c r="H35" s="192" t="s">
        <v>264</v>
      </c>
      <c r="I35" s="192">
        <v>161135</v>
      </c>
      <c r="J35" s="192"/>
      <c r="K35" s="201"/>
      <c r="L35" s="201"/>
      <c r="M35" s="202">
        <v>161135</v>
      </c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</row>
    <row r="36" customHeight="1" spans="1:24">
      <c r="A36" s="192" t="s">
        <v>196</v>
      </c>
      <c r="B36" s="192" t="s">
        <v>69</v>
      </c>
      <c r="C36" s="261" t="s">
        <v>255</v>
      </c>
      <c r="D36" s="192" t="s">
        <v>265</v>
      </c>
      <c r="E36" s="192" t="s">
        <v>100</v>
      </c>
      <c r="F36" s="192" t="s">
        <v>101</v>
      </c>
      <c r="G36" s="192" t="s">
        <v>266</v>
      </c>
      <c r="H36" s="192" t="s">
        <v>267</v>
      </c>
      <c r="I36" s="192">
        <v>1282680</v>
      </c>
      <c r="J36" s="192"/>
      <c r="K36" s="201"/>
      <c r="L36" s="201"/>
      <c r="M36" s="202">
        <v>1282680</v>
      </c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</row>
    <row r="37" customHeight="1" spans="1:24">
      <c r="A37" s="192" t="s">
        <v>196</v>
      </c>
      <c r="B37" s="192" t="s">
        <v>69</v>
      </c>
      <c r="C37" s="261" t="s">
        <v>255</v>
      </c>
      <c r="D37" s="192" t="s">
        <v>268</v>
      </c>
      <c r="E37" s="192" t="s">
        <v>100</v>
      </c>
      <c r="F37" s="192" t="s">
        <v>101</v>
      </c>
      <c r="G37" s="192" t="s">
        <v>266</v>
      </c>
      <c r="H37" s="192" t="s">
        <v>267</v>
      </c>
      <c r="I37" s="192">
        <v>848460</v>
      </c>
      <c r="J37" s="192"/>
      <c r="K37" s="201"/>
      <c r="L37" s="201"/>
      <c r="M37" s="202">
        <v>848460</v>
      </c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</row>
    <row r="38" customHeight="1" spans="1:24">
      <c r="A38" s="192" t="s">
        <v>196</v>
      </c>
      <c r="B38" s="192" t="s">
        <v>69</v>
      </c>
      <c r="C38" s="261" t="s">
        <v>269</v>
      </c>
      <c r="D38" s="192" t="s">
        <v>270</v>
      </c>
      <c r="E38" s="192" t="s">
        <v>100</v>
      </c>
      <c r="F38" s="192" t="s">
        <v>101</v>
      </c>
      <c r="G38" s="192" t="s">
        <v>217</v>
      </c>
      <c r="H38" s="192" t="s">
        <v>218</v>
      </c>
      <c r="I38" s="192">
        <v>4800</v>
      </c>
      <c r="J38" s="192"/>
      <c r="K38" s="201"/>
      <c r="L38" s="201"/>
      <c r="M38" s="202">
        <v>4800</v>
      </c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</row>
    <row r="39" customHeight="1" spans="1:24">
      <c r="A39" s="192" t="s">
        <v>196</v>
      </c>
      <c r="B39" s="192" t="s">
        <v>69</v>
      </c>
      <c r="C39" s="261" t="s">
        <v>255</v>
      </c>
      <c r="D39" s="192" t="s">
        <v>271</v>
      </c>
      <c r="E39" s="192" t="s">
        <v>100</v>
      </c>
      <c r="F39" s="192" t="s">
        <v>101</v>
      </c>
      <c r="G39" s="192" t="s">
        <v>263</v>
      </c>
      <c r="H39" s="192" t="s">
        <v>264</v>
      </c>
      <c r="I39" s="192">
        <v>1610000</v>
      </c>
      <c r="J39" s="192"/>
      <c r="K39" s="201"/>
      <c r="L39" s="201"/>
      <c r="M39" s="202">
        <v>1610000</v>
      </c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</row>
    <row r="40" customHeight="1" spans="1:24">
      <c r="A40" s="193" t="s">
        <v>55</v>
      </c>
      <c r="B40" s="194"/>
      <c r="C40" s="194"/>
      <c r="D40" s="194"/>
      <c r="E40" s="194"/>
      <c r="F40" s="194"/>
      <c r="G40" s="194"/>
      <c r="H40" s="195"/>
      <c r="I40" s="203">
        <v>10069729.87</v>
      </c>
      <c r="J40" s="203"/>
      <c r="K40" s="202"/>
      <c r="L40" s="202"/>
      <c r="M40" s="202">
        <v>10069729.87</v>
      </c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</row>
    <row r="42" customHeight="1" spans="3:10">
      <c r="C42" s="196"/>
      <c r="J42" s="196"/>
    </row>
  </sheetData>
  <mergeCells count="31">
    <mergeCell ref="A3:X3"/>
    <mergeCell ref="A4:H4"/>
    <mergeCell ref="I5:X5"/>
    <mergeCell ref="J6:N6"/>
    <mergeCell ref="O6:Q6"/>
    <mergeCell ref="S6:X6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875" right="0.36875" top="0.559027777777778" bottom="0.559027777777778" header="0.479166666666667" footer="0.479166666666667"/>
  <pageSetup paperSize="9" scale="3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20"/>
  <sheetViews>
    <sheetView showZeros="0" topLeftCell="G1" workbookViewId="0">
      <pane ySplit="1" topLeftCell="A2" activePane="bottomLeft" state="frozen"/>
      <selection/>
      <selection pane="bottomLeft" activeCell="M30" sqref="M30"/>
    </sheetView>
  </sheetViews>
  <sheetFormatPr defaultColWidth="9.14166666666667" defaultRowHeight="14.25" customHeight="1"/>
  <cols>
    <col min="1" max="1" width="9.5" customWidth="1"/>
    <col min="2" max="2" width="20.875" customWidth="1"/>
    <col min="3" max="3" width="42" customWidth="1"/>
    <col min="4" max="4" width="26.875" customWidth="1"/>
    <col min="5" max="8" width="11.875" customWidth="1"/>
    <col min="9" max="9" width="14.8166666666667" customWidth="1"/>
    <col min="10" max="10" width="13.4583333333333" customWidth="1"/>
    <col min="11" max="12" width="13.7583333333333" customWidth="1"/>
    <col min="13" max="13" width="15.625" customWidth="1"/>
    <col min="14" max="14" width="11.875" customWidth="1"/>
    <col min="15" max="15" width="13.7583333333333" customWidth="1"/>
    <col min="16" max="17" width="15.625" customWidth="1"/>
    <col min="18" max="18" width="10.375" customWidth="1"/>
    <col min="19" max="20" width="8.125" customWidth="1"/>
    <col min="21" max="21" width="11.875" customWidth="1"/>
    <col min="22" max="22" width="15.625" customWidth="1"/>
    <col min="23" max="23" width="10.375" customWidth="1"/>
  </cols>
  <sheetData>
    <row r="1" customHeight="1" spans="1:23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ht="13.5" customHeight="1" spans="2:23">
      <c r="B2" s="165"/>
      <c r="E2" s="166"/>
      <c r="F2" s="166"/>
      <c r="G2" s="166"/>
      <c r="H2" s="166"/>
      <c r="U2" s="165"/>
      <c r="W2" s="185" t="s">
        <v>272</v>
      </c>
    </row>
    <row r="3" ht="46.5" customHeight="1" spans="1:23">
      <c r="A3" s="120" t="str">
        <f>"2025"&amp;"年部门项目支出预算表"</f>
        <v>2025年部门项目支出预算表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ht="13.5" customHeight="1" spans="1:23">
      <c r="A4" s="136" t="str">
        <f>"单位名称："&amp;"昆明滇池国家旅游度假区第一幼儿园"</f>
        <v>单位名称：昆明滇池国家旅游度假区第一幼儿园</v>
      </c>
      <c r="B4" s="167"/>
      <c r="C4" s="167"/>
      <c r="D4" s="167"/>
      <c r="E4" s="167"/>
      <c r="F4" s="167"/>
      <c r="G4" s="167"/>
      <c r="H4" s="167"/>
      <c r="I4" s="122"/>
      <c r="J4" s="122"/>
      <c r="K4" s="122"/>
      <c r="L4" s="122"/>
      <c r="M4" s="122"/>
      <c r="N4" s="122"/>
      <c r="O4" s="122"/>
      <c r="P4" s="122"/>
      <c r="Q4" s="122"/>
      <c r="U4" s="165"/>
      <c r="W4" s="141" t="s">
        <v>1</v>
      </c>
    </row>
    <row r="5" ht="21.75" customHeight="1" spans="1:23">
      <c r="A5" s="168" t="s">
        <v>273</v>
      </c>
      <c r="B5" s="88" t="s">
        <v>180</v>
      </c>
      <c r="C5" s="168" t="s">
        <v>181</v>
      </c>
      <c r="D5" s="168" t="s">
        <v>274</v>
      </c>
      <c r="E5" s="88" t="s">
        <v>182</v>
      </c>
      <c r="F5" s="88" t="s">
        <v>183</v>
      </c>
      <c r="G5" s="88" t="s">
        <v>275</v>
      </c>
      <c r="H5" s="88" t="s">
        <v>276</v>
      </c>
      <c r="I5" s="175" t="s">
        <v>55</v>
      </c>
      <c r="J5" s="176" t="s">
        <v>277</v>
      </c>
      <c r="K5" s="177"/>
      <c r="L5" s="177"/>
      <c r="M5" s="178"/>
      <c r="N5" s="176" t="s">
        <v>188</v>
      </c>
      <c r="O5" s="177"/>
      <c r="P5" s="178"/>
      <c r="Q5" s="88" t="s">
        <v>61</v>
      </c>
      <c r="R5" s="176" t="s">
        <v>62</v>
      </c>
      <c r="S5" s="177"/>
      <c r="T5" s="177"/>
      <c r="U5" s="177"/>
      <c r="V5" s="177"/>
      <c r="W5" s="178"/>
    </row>
    <row r="6" ht="21.75" customHeight="1" spans="1:23">
      <c r="A6" s="169"/>
      <c r="B6" s="170"/>
      <c r="C6" s="169"/>
      <c r="D6" s="169"/>
      <c r="E6" s="91"/>
      <c r="F6" s="91"/>
      <c r="G6" s="91"/>
      <c r="H6" s="91"/>
      <c r="I6" s="170"/>
      <c r="J6" s="179" t="s">
        <v>58</v>
      </c>
      <c r="K6" s="180"/>
      <c r="L6" s="88" t="s">
        <v>59</v>
      </c>
      <c r="M6" s="88" t="s">
        <v>60</v>
      </c>
      <c r="N6" s="88" t="s">
        <v>58</v>
      </c>
      <c r="O6" s="88" t="s">
        <v>59</v>
      </c>
      <c r="P6" s="88" t="s">
        <v>60</v>
      </c>
      <c r="Q6" s="91"/>
      <c r="R6" s="88" t="s">
        <v>57</v>
      </c>
      <c r="S6" s="88" t="s">
        <v>64</v>
      </c>
      <c r="T6" s="88" t="s">
        <v>194</v>
      </c>
      <c r="U6" s="88" t="s">
        <v>66</v>
      </c>
      <c r="V6" s="88" t="s">
        <v>67</v>
      </c>
      <c r="W6" s="88" t="s">
        <v>68</v>
      </c>
    </row>
    <row r="7" ht="21" customHeight="1" spans="1:23">
      <c r="A7" s="170"/>
      <c r="B7" s="170"/>
      <c r="C7" s="170"/>
      <c r="D7" s="170"/>
      <c r="E7" s="170"/>
      <c r="F7" s="170"/>
      <c r="G7" s="170"/>
      <c r="H7" s="170"/>
      <c r="I7" s="170"/>
      <c r="J7" s="181" t="s">
        <v>57</v>
      </c>
      <c r="K7" s="101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</row>
    <row r="8" ht="39.75" customHeight="1" spans="1:23">
      <c r="A8" s="171"/>
      <c r="B8" s="97"/>
      <c r="C8" s="171"/>
      <c r="D8" s="171"/>
      <c r="E8" s="94"/>
      <c r="F8" s="94"/>
      <c r="G8" s="94"/>
      <c r="H8" s="94"/>
      <c r="I8" s="97"/>
      <c r="J8" s="182" t="s">
        <v>57</v>
      </c>
      <c r="K8" s="182" t="s">
        <v>278</v>
      </c>
      <c r="L8" s="94"/>
      <c r="M8" s="94"/>
      <c r="N8" s="94"/>
      <c r="O8" s="94"/>
      <c r="P8" s="94"/>
      <c r="Q8" s="94"/>
      <c r="R8" s="94"/>
      <c r="S8" s="94"/>
      <c r="T8" s="94"/>
      <c r="U8" s="97"/>
      <c r="V8" s="94"/>
      <c r="W8" s="94"/>
    </row>
    <row r="9" ht="15" customHeight="1" spans="1:2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183">
        <v>12</v>
      </c>
      <c r="M9" s="183">
        <v>13</v>
      </c>
      <c r="N9" s="183">
        <v>14</v>
      </c>
      <c r="O9" s="183">
        <v>15</v>
      </c>
      <c r="P9" s="183">
        <v>16</v>
      </c>
      <c r="Q9" s="183">
        <v>17</v>
      </c>
      <c r="R9" s="183">
        <v>18</v>
      </c>
      <c r="S9" s="183">
        <v>19</v>
      </c>
      <c r="T9" s="183">
        <v>20</v>
      </c>
      <c r="U9" s="23">
        <v>21</v>
      </c>
      <c r="V9" s="183">
        <v>22</v>
      </c>
      <c r="W9" s="23">
        <v>23</v>
      </c>
    </row>
    <row r="10" ht="15" customHeight="1" spans="1:23">
      <c r="A10" s="23" t="s">
        <v>279</v>
      </c>
      <c r="B10" s="262" t="s">
        <v>280</v>
      </c>
      <c r="C10" s="23" t="s">
        <v>281</v>
      </c>
      <c r="D10" s="23" t="s">
        <v>282</v>
      </c>
      <c r="E10" s="23" t="s">
        <v>100</v>
      </c>
      <c r="F10" s="23" t="s">
        <v>101</v>
      </c>
      <c r="G10" s="23" t="s">
        <v>199</v>
      </c>
      <c r="H10" s="23" t="s">
        <v>198</v>
      </c>
      <c r="I10" s="184">
        <v>574903.93</v>
      </c>
      <c r="J10" s="184">
        <v>574903.93</v>
      </c>
      <c r="K10" s="184">
        <v>574903.93</v>
      </c>
      <c r="L10" s="183"/>
      <c r="M10" s="183"/>
      <c r="N10" s="183"/>
      <c r="O10" s="183"/>
      <c r="P10" s="183"/>
      <c r="Q10" s="183"/>
      <c r="R10" s="183"/>
      <c r="S10" s="183"/>
      <c r="T10" s="183"/>
      <c r="U10" s="23"/>
      <c r="V10" s="183"/>
      <c r="W10" s="23"/>
    </row>
    <row r="11" ht="15" customHeight="1" spans="1:23">
      <c r="A11" s="23" t="s">
        <v>279</v>
      </c>
      <c r="B11" s="262" t="s">
        <v>280</v>
      </c>
      <c r="C11" s="23" t="s">
        <v>281</v>
      </c>
      <c r="D11" s="23" t="s">
        <v>282</v>
      </c>
      <c r="E11" s="23" t="s">
        <v>100</v>
      </c>
      <c r="F11" s="23" t="s">
        <v>101</v>
      </c>
      <c r="G11" s="23" t="s">
        <v>283</v>
      </c>
      <c r="H11" s="23" t="s">
        <v>284</v>
      </c>
      <c r="I11" s="184">
        <v>43000</v>
      </c>
      <c r="J11" s="184">
        <v>43000</v>
      </c>
      <c r="K11" s="184">
        <v>43000</v>
      </c>
      <c r="L11" s="183"/>
      <c r="M11" s="183"/>
      <c r="N11" s="183"/>
      <c r="O11" s="183"/>
      <c r="P11" s="183"/>
      <c r="Q11" s="183"/>
      <c r="R11" s="183"/>
      <c r="S11" s="183"/>
      <c r="T11" s="183"/>
      <c r="U11" s="23"/>
      <c r="V11" s="183"/>
      <c r="W11" s="23"/>
    </row>
    <row r="12" ht="15" customHeight="1" spans="1:23">
      <c r="A12" s="23" t="s">
        <v>279</v>
      </c>
      <c r="B12" s="262" t="s">
        <v>280</v>
      </c>
      <c r="C12" s="23" t="s">
        <v>281</v>
      </c>
      <c r="D12" s="23" t="s">
        <v>282</v>
      </c>
      <c r="E12" s="23" t="s">
        <v>100</v>
      </c>
      <c r="F12" s="23" t="s">
        <v>101</v>
      </c>
      <c r="G12" s="23" t="s">
        <v>285</v>
      </c>
      <c r="H12" s="23" t="s">
        <v>286</v>
      </c>
      <c r="I12" s="184">
        <v>191709.07</v>
      </c>
      <c r="J12" s="184">
        <v>191709.07</v>
      </c>
      <c r="K12" s="184">
        <v>191709.07</v>
      </c>
      <c r="L12" s="183"/>
      <c r="M12" s="183"/>
      <c r="N12" s="183"/>
      <c r="O12" s="183"/>
      <c r="P12" s="183"/>
      <c r="Q12" s="183"/>
      <c r="R12" s="183"/>
      <c r="S12" s="183"/>
      <c r="T12" s="183"/>
      <c r="U12" s="23"/>
      <c r="V12" s="183"/>
      <c r="W12" s="23"/>
    </row>
    <row r="13" ht="15" customHeight="1" spans="1:23">
      <c r="A13" s="23" t="s">
        <v>279</v>
      </c>
      <c r="B13" s="262" t="s">
        <v>280</v>
      </c>
      <c r="C13" s="23" t="s">
        <v>281</v>
      </c>
      <c r="D13" s="23" t="s">
        <v>282</v>
      </c>
      <c r="E13" s="23" t="s">
        <v>100</v>
      </c>
      <c r="F13" s="23" t="s">
        <v>101</v>
      </c>
      <c r="G13" s="23" t="s">
        <v>209</v>
      </c>
      <c r="H13" s="23" t="s">
        <v>210</v>
      </c>
      <c r="I13" s="184">
        <v>471170</v>
      </c>
      <c r="J13" s="184">
        <v>471170</v>
      </c>
      <c r="K13" s="184">
        <v>471170</v>
      </c>
      <c r="L13" s="183"/>
      <c r="M13" s="183"/>
      <c r="N13" s="183"/>
      <c r="O13" s="183"/>
      <c r="P13" s="183"/>
      <c r="Q13" s="183"/>
      <c r="R13" s="183"/>
      <c r="S13" s="183"/>
      <c r="T13" s="183"/>
      <c r="U13" s="23"/>
      <c r="V13" s="183"/>
      <c r="W13" s="23"/>
    </row>
    <row r="14" ht="15" customHeight="1" spans="1:23">
      <c r="A14" s="23" t="s">
        <v>279</v>
      </c>
      <c r="B14" s="262" t="s">
        <v>280</v>
      </c>
      <c r="C14" s="23" t="s">
        <v>281</v>
      </c>
      <c r="D14" s="23" t="s">
        <v>282</v>
      </c>
      <c r="E14" s="23" t="s">
        <v>100</v>
      </c>
      <c r="F14" s="23" t="s">
        <v>101</v>
      </c>
      <c r="G14" s="23" t="s">
        <v>215</v>
      </c>
      <c r="H14" s="23" t="s">
        <v>214</v>
      </c>
      <c r="I14" s="184">
        <v>239217</v>
      </c>
      <c r="J14" s="184">
        <v>239217</v>
      </c>
      <c r="K14" s="184">
        <v>239217</v>
      </c>
      <c r="L14" s="183"/>
      <c r="M14" s="183"/>
      <c r="N14" s="183"/>
      <c r="O14" s="183"/>
      <c r="P14" s="183"/>
      <c r="Q14" s="183"/>
      <c r="R14" s="183"/>
      <c r="S14" s="183"/>
      <c r="T14" s="183"/>
      <c r="U14" s="23"/>
      <c r="V14" s="183"/>
      <c r="W14" s="23"/>
    </row>
    <row r="15" ht="15" customHeight="1" spans="1:23">
      <c r="A15" s="23" t="s">
        <v>279</v>
      </c>
      <c r="B15" s="262" t="s">
        <v>287</v>
      </c>
      <c r="C15" s="23" t="s">
        <v>288</v>
      </c>
      <c r="D15" s="23" t="s">
        <v>282</v>
      </c>
      <c r="E15" s="23" t="s">
        <v>100</v>
      </c>
      <c r="F15" s="23" t="s">
        <v>101</v>
      </c>
      <c r="G15" s="23" t="s">
        <v>215</v>
      </c>
      <c r="H15" s="23" t="s">
        <v>214</v>
      </c>
      <c r="I15" s="184">
        <v>145800</v>
      </c>
      <c r="J15" s="184">
        <v>145800</v>
      </c>
      <c r="K15" s="184">
        <v>145800</v>
      </c>
      <c r="L15" s="183"/>
      <c r="M15" s="183"/>
      <c r="N15" s="183"/>
      <c r="O15" s="183"/>
      <c r="P15" s="183"/>
      <c r="Q15" s="183"/>
      <c r="R15" s="183"/>
      <c r="S15" s="183"/>
      <c r="T15" s="183"/>
      <c r="U15" s="23"/>
      <c r="V15" s="183"/>
      <c r="W15" s="23"/>
    </row>
    <row r="16" ht="15" customHeight="1" spans="1:23">
      <c r="A16" s="23" t="s">
        <v>289</v>
      </c>
      <c r="B16" s="262" t="s">
        <v>290</v>
      </c>
      <c r="C16" s="23" t="s">
        <v>291</v>
      </c>
      <c r="D16" s="23" t="s">
        <v>282</v>
      </c>
      <c r="E16" s="23" t="s">
        <v>100</v>
      </c>
      <c r="F16" s="23" t="s">
        <v>101</v>
      </c>
      <c r="G16" s="23" t="s">
        <v>292</v>
      </c>
      <c r="H16" s="23" t="s">
        <v>293</v>
      </c>
      <c r="I16" s="184">
        <v>576</v>
      </c>
      <c r="J16" s="184">
        <v>576</v>
      </c>
      <c r="K16" s="184">
        <v>576</v>
      </c>
      <c r="L16" s="183"/>
      <c r="M16" s="183"/>
      <c r="N16" s="183"/>
      <c r="O16" s="183"/>
      <c r="P16" s="183"/>
      <c r="Q16" s="183"/>
      <c r="R16" s="183"/>
      <c r="S16" s="183"/>
      <c r="T16" s="183"/>
      <c r="U16" s="23"/>
      <c r="V16" s="183"/>
      <c r="W16" s="23"/>
    </row>
    <row r="17" ht="15" customHeight="1" spans="1:23">
      <c r="A17" s="23" t="s">
        <v>279</v>
      </c>
      <c r="B17" s="262" t="s">
        <v>294</v>
      </c>
      <c r="C17" s="23" t="s">
        <v>295</v>
      </c>
      <c r="D17" s="23" t="s">
        <v>282</v>
      </c>
      <c r="E17" s="23" t="s">
        <v>100</v>
      </c>
      <c r="F17" s="23" t="s">
        <v>101</v>
      </c>
      <c r="G17" s="23" t="s">
        <v>215</v>
      </c>
      <c r="H17" s="23" t="s">
        <v>214</v>
      </c>
      <c r="I17" s="184">
        <v>437087.5</v>
      </c>
      <c r="J17" s="184">
        <v>437087.5</v>
      </c>
      <c r="K17" s="184">
        <v>437087.5</v>
      </c>
      <c r="L17" s="183"/>
      <c r="M17" s="183"/>
      <c r="N17" s="183"/>
      <c r="O17" s="183"/>
      <c r="P17" s="183"/>
      <c r="Q17" s="183"/>
      <c r="R17" s="183"/>
      <c r="S17" s="183"/>
      <c r="T17" s="183"/>
      <c r="U17" s="23"/>
      <c r="V17" s="183"/>
      <c r="W17" s="23"/>
    </row>
    <row r="18" ht="15" customHeight="1" spans="1:23">
      <c r="A18" s="23" t="s">
        <v>279</v>
      </c>
      <c r="B18" s="262" t="s">
        <v>294</v>
      </c>
      <c r="C18" s="23" t="s">
        <v>295</v>
      </c>
      <c r="D18" s="23" t="s">
        <v>282</v>
      </c>
      <c r="E18" s="23" t="s">
        <v>100</v>
      </c>
      <c r="F18" s="23" t="s">
        <v>101</v>
      </c>
      <c r="G18" s="23" t="s">
        <v>296</v>
      </c>
      <c r="H18" s="23" t="s">
        <v>297</v>
      </c>
      <c r="I18" s="184">
        <v>780804.96</v>
      </c>
      <c r="J18" s="184">
        <v>780804.96</v>
      </c>
      <c r="K18" s="184">
        <v>780804.96</v>
      </c>
      <c r="L18" s="183"/>
      <c r="M18" s="183"/>
      <c r="N18" s="183"/>
      <c r="O18" s="183"/>
      <c r="P18" s="183"/>
      <c r="Q18" s="183"/>
      <c r="R18" s="183"/>
      <c r="S18" s="183"/>
      <c r="T18" s="183"/>
      <c r="U18" s="23"/>
      <c r="V18" s="183"/>
      <c r="W18" s="23"/>
    </row>
    <row r="19" ht="15" customHeight="1" spans="1:23">
      <c r="A19" s="23" t="s">
        <v>298</v>
      </c>
      <c r="B19" s="262" t="s">
        <v>299</v>
      </c>
      <c r="C19" s="23" t="s">
        <v>300</v>
      </c>
      <c r="D19" s="23" t="s">
        <v>282</v>
      </c>
      <c r="E19" s="23" t="s">
        <v>100</v>
      </c>
      <c r="F19" s="23" t="s">
        <v>101</v>
      </c>
      <c r="G19" s="23" t="s">
        <v>215</v>
      </c>
      <c r="H19" s="23" t="s">
        <v>214</v>
      </c>
      <c r="I19" s="184">
        <v>2000000</v>
      </c>
      <c r="J19" s="184"/>
      <c r="K19" s="184"/>
      <c r="L19" s="183"/>
      <c r="M19" s="183"/>
      <c r="N19" s="183"/>
      <c r="O19" s="183"/>
      <c r="P19" s="183"/>
      <c r="Q19" s="183"/>
      <c r="R19" s="186">
        <v>2000000</v>
      </c>
      <c r="S19" s="183"/>
      <c r="T19" s="183"/>
      <c r="U19" s="23"/>
      <c r="V19" s="183"/>
      <c r="W19" s="186">
        <v>2000000</v>
      </c>
    </row>
    <row r="20" ht="18.75" customHeight="1" spans="1:23">
      <c r="A20" s="172" t="s">
        <v>168</v>
      </c>
      <c r="B20" s="173"/>
      <c r="C20" s="173"/>
      <c r="D20" s="173"/>
      <c r="E20" s="173"/>
      <c r="F20" s="173"/>
      <c r="G20" s="173"/>
      <c r="H20" s="174"/>
      <c r="I20" s="29">
        <v>4884268.46</v>
      </c>
      <c r="J20" s="29">
        <v>2884268.46</v>
      </c>
      <c r="K20" s="29">
        <v>2884268.46</v>
      </c>
      <c r="L20" s="113"/>
      <c r="M20" s="113"/>
      <c r="N20" s="113"/>
      <c r="O20" s="113"/>
      <c r="P20" s="113"/>
      <c r="Q20" s="113"/>
      <c r="R20" s="186">
        <v>2000000</v>
      </c>
      <c r="S20" s="113"/>
      <c r="T20" s="113"/>
      <c r="U20" s="113"/>
      <c r="V20" s="113"/>
      <c r="W20" s="186">
        <v>2000000</v>
      </c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875" right="0.36875" top="0.559027777777778" bottom="0.559027777777778" header="0.479166666666667" footer="0.479166666666667"/>
  <pageSetup paperSize="9" scale="4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J47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2" customHeight="1"/>
  <cols>
    <col min="1" max="1" width="37.375" style="1" customWidth="1"/>
    <col min="2" max="2" width="55.625" style="1" customWidth="1"/>
    <col min="3" max="3" width="8.125" style="1" customWidth="1"/>
    <col min="4" max="4" width="11.125" style="1" customWidth="1"/>
    <col min="5" max="5" width="23.125" style="1" customWidth="1"/>
    <col min="6" max="6" width="8.875" style="1" customWidth="1"/>
    <col min="7" max="7" width="24.625" style="1" customWidth="1"/>
    <col min="8" max="9" width="8.875" style="1" customWidth="1"/>
    <col min="10" max="10" width="35.12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301</v>
      </c>
    </row>
    <row r="3" ht="39.75" customHeight="1" spans="1:10">
      <c r="A3" s="63" t="str">
        <f>"2025"&amp;"年部门项目支出绩效目标表"</f>
        <v>2025年部门项目支出绩效目标表</v>
      </c>
      <c r="B3" s="5"/>
      <c r="C3" s="5"/>
      <c r="D3" s="5"/>
      <c r="E3" s="5"/>
      <c r="F3" s="64"/>
      <c r="G3" s="5"/>
      <c r="H3" s="64"/>
      <c r="I3" s="64"/>
      <c r="J3" s="5"/>
    </row>
    <row r="4" ht="17.25" customHeight="1" spans="1:1">
      <c r="A4" s="6" t="str">
        <f>"单位名称："&amp;"昆明滇池国家旅游度假区第一幼儿园"</f>
        <v>单位名称：昆明滇池国家旅游度假区第一幼儿园</v>
      </c>
    </row>
    <row r="5" ht="44.25" customHeight="1" spans="1:10">
      <c r="A5" s="65" t="s">
        <v>181</v>
      </c>
      <c r="B5" s="65" t="s">
        <v>302</v>
      </c>
      <c r="C5" s="65" t="s">
        <v>303</v>
      </c>
      <c r="D5" s="65" t="s">
        <v>304</v>
      </c>
      <c r="E5" s="65" t="s">
        <v>305</v>
      </c>
      <c r="F5" s="66" t="s">
        <v>306</v>
      </c>
      <c r="G5" s="65" t="s">
        <v>307</v>
      </c>
      <c r="H5" s="66" t="s">
        <v>308</v>
      </c>
      <c r="I5" s="66" t="s">
        <v>309</v>
      </c>
      <c r="J5" s="65" t="s">
        <v>310</v>
      </c>
    </row>
    <row r="6" ht="18.75" customHeight="1" spans="1:10">
      <c r="A6" s="157">
        <v>1</v>
      </c>
      <c r="B6" s="157">
        <v>2</v>
      </c>
      <c r="C6" s="157">
        <v>3</v>
      </c>
      <c r="D6" s="157">
        <v>4</v>
      </c>
      <c r="E6" s="157">
        <v>5</v>
      </c>
      <c r="F6" s="38">
        <v>6</v>
      </c>
      <c r="G6" s="157">
        <v>7</v>
      </c>
      <c r="H6" s="38">
        <v>8</v>
      </c>
      <c r="I6" s="38">
        <v>9</v>
      </c>
      <c r="J6" s="157">
        <v>10</v>
      </c>
    </row>
    <row r="7" spans="1:10">
      <c r="A7" s="98" t="s">
        <v>69</v>
      </c>
      <c r="B7" s="158"/>
      <c r="C7" s="158"/>
      <c r="D7" s="158"/>
      <c r="E7" s="159"/>
      <c r="F7" s="160"/>
      <c r="G7" s="159"/>
      <c r="H7" s="160"/>
      <c r="I7" s="160"/>
      <c r="J7" s="159"/>
    </row>
    <row r="8" spans="1:10">
      <c r="A8" s="161" t="s">
        <v>300</v>
      </c>
      <c r="B8" s="162" t="s">
        <v>300</v>
      </c>
      <c r="C8" s="162" t="s">
        <v>311</v>
      </c>
      <c r="D8" s="162" t="s">
        <v>312</v>
      </c>
      <c r="E8" s="162" t="s">
        <v>313</v>
      </c>
      <c r="F8" s="162" t="s">
        <v>314</v>
      </c>
      <c r="G8" s="162" t="s">
        <v>315</v>
      </c>
      <c r="H8" s="162" t="s">
        <v>316</v>
      </c>
      <c r="I8" s="162" t="s">
        <v>317</v>
      </c>
      <c r="J8" s="163" t="s">
        <v>318</v>
      </c>
    </row>
    <row r="9" spans="1:10">
      <c r="A9" s="161"/>
      <c r="B9" s="162" t="s">
        <v>300</v>
      </c>
      <c r="C9" s="162" t="s">
        <v>319</v>
      </c>
      <c r="D9" s="162" t="s">
        <v>320</v>
      </c>
      <c r="E9" s="162" t="s">
        <v>321</v>
      </c>
      <c r="F9" s="162" t="s">
        <v>314</v>
      </c>
      <c r="G9" s="162" t="s">
        <v>322</v>
      </c>
      <c r="H9" s="162"/>
      <c r="I9" s="162" t="s">
        <v>323</v>
      </c>
      <c r="J9" s="164" t="s">
        <v>324</v>
      </c>
    </row>
    <row r="10" spans="1:10">
      <c r="A10" s="161"/>
      <c r="B10" s="162" t="s">
        <v>300</v>
      </c>
      <c r="C10" s="162" t="s">
        <v>325</v>
      </c>
      <c r="D10" s="162" t="s">
        <v>326</v>
      </c>
      <c r="E10" s="162" t="s">
        <v>327</v>
      </c>
      <c r="F10" s="162" t="s">
        <v>328</v>
      </c>
      <c r="G10" s="162" t="s">
        <v>329</v>
      </c>
      <c r="H10" s="162" t="s">
        <v>330</v>
      </c>
      <c r="I10" s="162" t="s">
        <v>317</v>
      </c>
      <c r="J10" s="164" t="s">
        <v>331</v>
      </c>
    </row>
    <row r="11" spans="1:10">
      <c r="A11" s="161" t="s">
        <v>291</v>
      </c>
      <c r="B11" s="162" t="s">
        <v>332</v>
      </c>
      <c r="C11" s="162" t="s">
        <v>311</v>
      </c>
      <c r="D11" s="162" t="s">
        <v>312</v>
      </c>
      <c r="E11" s="162" t="s">
        <v>333</v>
      </c>
      <c r="F11" s="162" t="s">
        <v>328</v>
      </c>
      <c r="G11" s="162" t="s">
        <v>90</v>
      </c>
      <c r="H11" s="162" t="s">
        <v>316</v>
      </c>
      <c r="I11" s="162" t="s">
        <v>317</v>
      </c>
      <c r="J11" s="164" t="s">
        <v>334</v>
      </c>
    </row>
    <row r="12" spans="1:10">
      <c r="A12" s="161"/>
      <c r="B12" s="162" t="s">
        <v>332</v>
      </c>
      <c r="C12" s="162" t="s">
        <v>311</v>
      </c>
      <c r="D12" s="162" t="s">
        <v>335</v>
      </c>
      <c r="E12" s="162" t="s">
        <v>336</v>
      </c>
      <c r="F12" s="162" t="s">
        <v>314</v>
      </c>
      <c r="G12" s="162" t="s">
        <v>337</v>
      </c>
      <c r="H12" s="162" t="s">
        <v>330</v>
      </c>
      <c r="I12" s="162" t="s">
        <v>317</v>
      </c>
      <c r="J12" s="164" t="s">
        <v>338</v>
      </c>
    </row>
    <row r="13" spans="1:10">
      <c r="A13" s="161"/>
      <c r="B13" s="162" t="s">
        <v>332</v>
      </c>
      <c r="C13" s="162" t="s">
        <v>311</v>
      </c>
      <c r="D13" s="162" t="s">
        <v>339</v>
      </c>
      <c r="E13" s="162" t="s">
        <v>340</v>
      </c>
      <c r="F13" s="162" t="s">
        <v>314</v>
      </c>
      <c r="G13" s="162" t="s">
        <v>337</v>
      </c>
      <c r="H13" s="162" t="s">
        <v>330</v>
      </c>
      <c r="I13" s="162" t="s">
        <v>317</v>
      </c>
      <c r="J13" s="164" t="s">
        <v>341</v>
      </c>
    </row>
    <row r="14" spans="1:10">
      <c r="A14" s="161"/>
      <c r="B14" s="162" t="s">
        <v>332</v>
      </c>
      <c r="C14" s="162" t="s">
        <v>319</v>
      </c>
      <c r="D14" s="162" t="s">
        <v>320</v>
      </c>
      <c r="E14" s="162" t="s">
        <v>342</v>
      </c>
      <c r="F14" s="162" t="s">
        <v>328</v>
      </c>
      <c r="G14" s="162" t="s">
        <v>343</v>
      </c>
      <c r="H14" s="162" t="s">
        <v>330</v>
      </c>
      <c r="I14" s="162" t="s">
        <v>317</v>
      </c>
      <c r="J14" s="164" t="s">
        <v>344</v>
      </c>
    </row>
    <row r="15" spans="1:10">
      <c r="A15" s="161"/>
      <c r="B15" s="162" t="s">
        <v>332</v>
      </c>
      <c r="C15" s="162" t="s">
        <v>319</v>
      </c>
      <c r="D15" s="162" t="s">
        <v>320</v>
      </c>
      <c r="E15" s="162" t="s">
        <v>345</v>
      </c>
      <c r="F15" s="162" t="s">
        <v>314</v>
      </c>
      <c r="G15" s="162" t="s">
        <v>337</v>
      </c>
      <c r="H15" s="162" t="s">
        <v>330</v>
      </c>
      <c r="I15" s="162" t="s">
        <v>317</v>
      </c>
      <c r="J15" s="164" t="s">
        <v>346</v>
      </c>
    </row>
    <row r="16" spans="1:10">
      <c r="A16" s="161"/>
      <c r="B16" s="162" t="s">
        <v>332</v>
      </c>
      <c r="C16" s="162" t="s">
        <v>325</v>
      </c>
      <c r="D16" s="162" t="s">
        <v>326</v>
      </c>
      <c r="E16" s="162" t="s">
        <v>327</v>
      </c>
      <c r="F16" s="162" t="s">
        <v>328</v>
      </c>
      <c r="G16" s="162" t="s">
        <v>343</v>
      </c>
      <c r="H16" s="162" t="s">
        <v>330</v>
      </c>
      <c r="I16" s="162" t="s">
        <v>317</v>
      </c>
      <c r="J16" s="164" t="s">
        <v>347</v>
      </c>
    </row>
    <row r="17" spans="1:10">
      <c r="A17" s="161" t="s">
        <v>281</v>
      </c>
      <c r="B17" s="162" t="s">
        <v>348</v>
      </c>
      <c r="C17" s="162" t="s">
        <v>311</v>
      </c>
      <c r="D17" s="162" t="s">
        <v>312</v>
      </c>
      <c r="E17" s="162" t="s">
        <v>349</v>
      </c>
      <c r="F17" s="162" t="s">
        <v>328</v>
      </c>
      <c r="G17" s="162" t="s">
        <v>350</v>
      </c>
      <c r="H17" s="162" t="s">
        <v>351</v>
      </c>
      <c r="I17" s="162" t="s">
        <v>317</v>
      </c>
      <c r="J17" s="164" t="s">
        <v>352</v>
      </c>
    </row>
    <row r="18" spans="1:10">
      <c r="A18" s="161"/>
      <c r="B18" s="162" t="s">
        <v>348</v>
      </c>
      <c r="C18" s="162" t="s">
        <v>311</v>
      </c>
      <c r="D18" s="162" t="s">
        <v>312</v>
      </c>
      <c r="E18" s="162" t="s">
        <v>353</v>
      </c>
      <c r="F18" s="162" t="s">
        <v>328</v>
      </c>
      <c r="G18" s="162" t="s">
        <v>94</v>
      </c>
      <c r="H18" s="162" t="s">
        <v>351</v>
      </c>
      <c r="I18" s="162" t="s">
        <v>317</v>
      </c>
      <c r="J18" s="164" t="s">
        <v>354</v>
      </c>
    </row>
    <row r="19" spans="1:10">
      <c r="A19" s="161"/>
      <c r="B19" s="162" t="s">
        <v>348</v>
      </c>
      <c r="C19" s="162" t="s">
        <v>311</v>
      </c>
      <c r="D19" s="162" t="s">
        <v>312</v>
      </c>
      <c r="E19" s="162" t="s">
        <v>355</v>
      </c>
      <c r="F19" s="162" t="s">
        <v>328</v>
      </c>
      <c r="G19" s="162" t="s">
        <v>356</v>
      </c>
      <c r="H19" s="162" t="s">
        <v>357</v>
      </c>
      <c r="I19" s="162" t="s">
        <v>317</v>
      </c>
      <c r="J19" s="164" t="s">
        <v>358</v>
      </c>
    </row>
    <row r="20" spans="1:10">
      <c r="A20" s="161"/>
      <c r="B20" s="162" t="s">
        <v>348</v>
      </c>
      <c r="C20" s="162" t="s">
        <v>311</v>
      </c>
      <c r="D20" s="162" t="s">
        <v>312</v>
      </c>
      <c r="E20" s="162" t="s">
        <v>359</v>
      </c>
      <c r="F20" s="162" t="s">
        <v>328</v>
      </c>
      <c r="G20" s="162" t="s">
        <v>84</v>
      </c>
      <c r="H20" s="162" t="s">
        <v>351</v>
      </c>
      <c r="I20" s="162" t="s">
        <v>317</v>
      </c>
      <c r="J20" s="164" t="s">
        <v>360</v>
      </c>
    </row>
    <row r="21" spans="1:10">
      <c r="A21" s="161"/>
      <c r="B21" s="162" t="s">
        <v>348</v>
      </c>
      <c r="C21" s="162" t="s">
        <v>311</v>
      </c>
      <c r="D21" s="162" t="s">
        <v>312</v>
      </c>
      <c r="E21" s="162" t="s">
        <v>361</v>
      </c>
      <c r="F21" s="162" t="s">
        <v>328</v>
      </c>
      <c r="G21" s="162" t="s">
        <v>362</v>
      </c>
      <c r="H21" s="162" t="s">
        <v>316</v>
      </c>
      <c r="I21" s="162" t="s">
        <v>317</v>
      </c>
      <c r="J21" s="164" t="s">
        <v>363</v>
      </c>
    </row>
    <row r="22" spans="1:10">
      <c r="A22" s="161"/>
      <c r="B22" s="162" t="s">
        <v>348</v>
      </c>
      <c r="C22" s="162" t="s">
        <v>311</v>
      </c>
      <c r="D22" s="162" t="s">
        <v>312</v>
      </c>
      <c r="E22" s="162" t="s">
        <v>364</v>
      </c>
      <c r="F22" s="162" t="s">
        <v>328</v>
      </c>
      <c r="G22" s="162" t="s">
        <v>92</v>
      </c>
      <c r="H22" s="162" t="s">
        <v>365</v>
      </c>
      <c r="I22" s="162" t="s">
        <v>317</v>
      </c>
      <c r="J22" s="164" t="s">
        <v>366</v>
      </c>
    </row>
    <row r="23" spans="1:10">
      <c r="A23" s="161"/>
      <c r="B23" s="162" t="s">
        <v>348</v>
      </c>
      <c r="C23" s="162" t="s">
        <v>311</v>
      </c>
      <c r="D23" s="162" t="s">
        <v>335</v>
      </c>
      <c r="E23" s="162" t="s">
        <v>367</v>
      </c>
      <c r="F23" s="162" t="s">
        <v>328</v>
      </c>
      <c r="G23" s="162" t="s">
        <v>343</v>
      </c>
      <c r="H23" s="162" t="s">
        <v>330</v>
      </c>
      <c r="I23" s="162" t="s">
        <v>317</v>
      </c>
      <c r="J23" s="164" t="s">
        <v>368</v>
      </c>
    </row>
    <row r="24" spans="1:10">
      <c r="A24" s="161"/>
      <c r="B24" s="162" t="s">
        <v>348</v>
      </c>
      <c r="C24" s="162" t="s">
        <v>311</v>
      </c>
      <c r="D24" s="162" t="s">
        <v>335</v>
      </c>
      <c r="E24" s="162" t="s">
        <v>369</v>
      </c>
      <c r="F24" s="162" t="s">
        <v>328</v>
      </c>
      <c r="G24" s="162" t="s">
        <v>343</v>
      </c>
      <c r="H24" s="162" t="s">
        <v>330</v>
      </c>
      <c r="I24" s="162" t="s">
        <v>317</v>
      </c>
      <c r="J24" s="164" t="s">
        <v>370</v>
      </c>
    </row>
    <row r="25" spans="1:10">
      <c r="A25" s="161"/>
      <c r="B25" s="162" t="s">
        <v>348</v>
      </c>
      <c r="C25" s="162" t="s">
        <v>311</v>
      </c>
      <c r="D25" s="162" t="s">
        <v>335</v>
      </c>
      <c r="E25" s="162" t="s">
        <v>371</v>
      </c>
      <c r="F25" s="162" t="s">
        <v>328</v>
      </c>
      <c r="G25" s="162" t="s">
        <v>343</v>
      </c>
      <c r="H25" s="162" t="s">
        <v>330</v>
      </c>
      <c r="I25" s="162" t="s">
        <v>317</v>
      </c>
      <c r="J25" s="164" t="s">
        <v>372</v>
      </c>
    </row>
    <row r="26" ht="22.5" spans="1:10">
      <c r="A26" s="161"/>
      <c r="B26" s="162" t="s">
        <v>348</v>
      </c>
      <c r="C26" s="162" t="s">
        <v>311</v>
      </c>
      <c r="D26" s="162" t="s">
        <v>339</v>
      </c>
      <c r="E26" s="162" t="s">
        <v>373</v>
      </c>
      <c r="F26" s="162" t="s">
        <v>374</v>
      </c>
      <c r="G26" s="162" t="s">
        <v>375</v>
      </c>
      <c r="H26" s="162" t="s">
        <v>376</v>
      </c>
      <c r="I26" s="162" t="s">
        <v>317</v>
      </c>
      <c r="J26" s="164" t="s">
        <v>377</v>
      </c>
    </row>
    <row r="27" spans="1:10">
      <c r="A27" s="161"/>
      <c r="B27" s="162" t="s">
        <v>348</v>
      </c>
      <c r="C27" s="162" t="s">
        <v>311</v>
      </c>
      <c r="D27" s="162" t="s">
        <v>339</v>
      </c>
      <c r="E27" s="162" t="s">
        <v>378</v>
      </c>
      <c r="F27" s="162" t="s">
        <v>328</v>
      </c>
      <c r="G27" s="162" t="s">
        <v>343</v>
      </c>
      <c r="H27" s="162" t="s">
        <v>330</v>
      </c>
      <c r="I27" s="162" t="s">
        <v>317</v>
      </c>
      <c r="J27" s="164" t="s">
        <v>379</v>
      </c>
    </row>
    <row r="28" ht="45" spans="1:10">
      <c r="A28" s="161"/>
      <c r="B28" s="162" t="s">
        <v>348</v>
      </c>
      <c r="C28" s="162" t="s">
        <v>319</v>
      </c>
      <c r="D28" s="162" t="s">
        <v>320</v>
      </c>
      <c r="E28" s="162" t="s">
        <v>380</v>
      </c>
      <c r="F28" s="162" t="s">
        <v>314</v>
      </c>
      <c r="G28" s="162" t="s">
        <v>381</v>
      </c>
      <c r="H28" s="162" t="s">
        <v>376</v>
      </c>
      <c r="I28" s="162" t="s">
        <v>323</v>
      </c>
      <c r="J28" s="164" t="s">
        <v>382</v>
      </c>
    </row>
    <row r="29" ht="33.75" spans="1:10">
      <c r="A29" s="161"/>
      <c r="B29" s="162" t="s">
        <v>348</v>
      </c>
      <c r="C29" s="162" t="s">
        <v>319</v>
      </c>
      <c r="D29" s="162" t="s">
        <v>383</v>
      </c>
      <c r="E29" s="162" t="s">
        <v>384</v>
      </c>
      <c r="F29" s="162" t="s">
        <v>314</v>
      </c>
      <c r="G29" s="162" t="s">
        <v>385</v>
      </c>
      <c r="H29" s="162" t="s">
        <v>376</v>
      </c>
      <c r="I29" s="162" t="s">
        <v>323</v>
      </c>
      <c r="J29" s="164" t="s">
        <v>386</v>
      </c>
    </row>
    <row r="30" spans="1:10">
      <c r="A30" s="161"/>
      <c r="B30" s="162" t="s">
        <v>348</v>
      </c>
      <c r="C30" s="162" t="s">
        <v>325</v>
      </c>
      <c r="D30" s="162" t="s">
        <v>326</v>
      </c>
      <c r="E30" s="162" t="s">
        <v>387</v>
      </c>
      <c r="F30" s="162" t="s">
        <v>328</v>
      </c>
      <c r="G30" s="162" t="s">
        <v>329</v>
      </c>
      <c r="H30" s="162" t="s">
        <v>330</v>
      </c>
      <c r="I30" s="162" t="s">
        <v>317</v>
      </c>
      <c r="J30" s="164" t="s">
        <v>388</v>
      </c>
    </row>
    <row r="31" spans="1:10">
      <c r="A31" s="161" t="s">
        <v>288</v>
      </c>
      <c r="B31" s="162" t="s">
        <v>389</v>
      </c>
      <c r="C31" s="162" t="s">
        <v>311</v>
      </c>
      <c r="D31" s="162" t="s">
        <v>312</v>
      </c>
      <c r="E31" s="162" t="s">
        <v>390</v>
      </c>
      <c r="F31" s="162" t="s">
        <v>328</v>
      </c>
      <c r="G31" s="162" t="s">
        <v>83</v>
      </c>
      <c r="H31" s="162" t="s">
        <v>351</v>
      </c>
      <c r="I31" s="162" t="s">
        <v>317</v>
      </c>
      <c r="J31" s="164" t="s">
        <v>391</v>
      </c>
    </row>
    <row r="32" spans="1:10">
      <c r="A32" s="161"/>
      <c r="B32" s="162" t="s">
        <v>389</v>
      </c>
      <c r="C32" s="162" t="s">
        <v>311</v>
      </c>
      <c r="D32" s="162" t="s">
        <v>312</v>
      </c>
      <c r="E32" s="162" t="s">
        <v>392</v>
      </c>
      <c r="F32" s="162" t="s">
        <v>328</v>
      </c>
      <c r="G32" s="162" t="s">
        <v>86</v>
      </c>
      <c r="H32" s="162" t="s">
        <v>316</v>
      </c>
      <c r="I32" s="162" t="s">
        <v>317</v>
      </c>
      <c r="J32" s="164" t="s">
        <v>393</v>
      </c>
    </row>
    <row r="33" spans="1:10">
      <c r="A33" s="161"/>
      <c r="B33" s="162" t="s">
        <v>389</v>
      </c>
      <c r="C33" s="162" t="s">
        <v>311</v>
      </c>
      <c r="D33" s="162" t="s">
        <v>335</v>
      </c>
      <c r="E33" s="162" t="s">
        <v>394</v>
      </c>
      <c r="F33" s="162" t="s">
        <v>328</v>
      </c>
      <c r="G33" s="162" t="s">
        <v>329</v>
      </c>
      <c r="H33" s="162" t="s">
        <v>330</v>
      </c>
      <c r="I33" s="162" t="s">
        <v>317</v>
      </c>
      <c r="J33" s="164" t="s">
        <v>395</v>
      </c>
    </row>
    <row r="34" spans="1:10">
      <c r="A34" s="161"/>
      <c r="B34" s="162" t="s">
        <v>389</v>
      </c>
      <c r="C34" s="162" t="s">
        <v>311</v>
      </c>
      <c r="D34" s="162" t="s">
        <v>335</v>
      </c>
      <c r="E34" s="162" t="s">
        <v>396</v>
      </c>
      <c r="F34" s="162" t="s">
        <v>328</v>
      </c>
      <c r="G34" s="162" t="s">
        <v>343</v>
      </c>
      <c r="H34" s="162" t="s">
        <v>330</v>
      </c>
      <c r="I34" s="162" t="s">
        <v>317</v>
      </c>
      <c r="J34" s="164" t="s">
        <v>397</v>
      </c>
    </row>
    <row r="35" spans="1:10">
      <c r="A35" s="161"/>
      <c r="B35" s="162" t="s">
        <v>389</v>
      </c>
      <c r="C35" s="162" t="s">
        <v>311</v>
      </c>
      <c r="D35" s="162" t="s">
        <v>339</v>
      </c>
      <c r="E35" s="162" t="s">
        <v>398</v>
      </c>
      <c r="F35" s="162" t="s">
        <v>374</v>
      </c>
      <c r="G35" s="162" t="s">
        <v>375</v>
      </c>
      <c r="H35" s="162" t="s">
        <v>376</v>
      </c>
      <c r="I35" s="162" t="s">
        <v>317</v>
      </c>
      <c r="J35" s="164" t="s">
        <v>399</v>
      </c>
    </row>
    <row r="36" ht="22.5" spans="1:10">
      <c r="A36" s="161"/>
      <c r="B36" s="162" t="s">
        <v>389</v>
      </c>
      <c r="C36" s="162" t="s">
        <v>319</v>
      </c>
      <c r="D36" s="162" t="s">
        <v>320</v>
      </c>
      <c r="E36" s="162" t="s">
        <v>400</v>
      </c>
      <c r="F36" s="162" t="s">
        <v>314</v>
      </c>
      <c r="G36" s="162" t="s">
        <v>401</v>
      </c>
      <c r="H36" s="162" t="s">
        <v>402</v>
      </c>
      <c r="I36" s="162" t="s">
        <v>323</v>
      </c>
      <c r="J36" s="164" t="s">
        <v>382</v>
      </c>
    </row>
    <row r="37" ht="22.5" spans="1:10">
      <c r="A37" s="161"/>
      <c r="B37" s="162" t="s">
        <v>389</v>
      </c>
      <c r="C37" s="162" t="s">
        <v>319</v>
      </c>
      <c r="D37" s="162" t="s">
        <v>383</v>
      </c>
      <c r="E37" s="162" t="s">
        <v>403</v>
      </c>
      <c r="F37" s="162" t="s">
        <v>314</v>
      </c>
      <c r="G37" s="162" t="s">
        <v>404</v>
      </c>
      <c r="H37" s="162" t="s">
        <v>402</v>
      </c>
      <c r="I37" s="162" t="s">
        <v>323</v>
      </c>
      <c r="J37" s="164" t="s">
        <v>386</v>
      </c>
    </row>
    <row r="38" spans="1:10">
      <c r="A38" s="161"/>
      <c r="B38" s="162" t="s">
        <v>389</v>
      </c>
      <c r="C38" s="162" t="s">
        <v>325</v>
      </c>
      <c r="D38" s="162" t="s">
        <v>326</v>
      </c>
      <c r="E38" s="162" t="s">
        <v>387</v>
      </c>
      <c r="F38" s="162" t="s">
        <v>328</v>
      </c>
      <c r="G38" s="162" t="s">
        <v>329</v>
      </c>
      <c r="H38" s="162" t="s">
        <v>330</v>
      </c>
      <c r="I38" s="162" t="s">
        <v>317</v>
      </c>
      <c r="J38" s="164" t="s">
        <v>388</v>
      </c>
    </row>
    <row r="39" spans="1:10">
      <c r="A39" s="161" t="s">
        <v>295</v>
      </c>
      <c r="B39" s="162" t="s">
        <v>405</v>
      </c>
      <c r="C39" s="162" t="s">
        <v>311</v>
      </c>
      <c r="D39" s="162" t="s">
        <v>312</v>
      </c>
      <c r="E39" s="162" t="s">
        <v>406</v>
      </c>
      <c r="F39" s="162" t="s">
        <v>328</v>
      </c>
      <c r="G39" s="162" t="s">
        <v>407</v>
      </c>
      <c r="H39" s="162" t="s">
        <v>316</v>
      </c>
      <c r="I39" s="162" t="s">
        <v>317</v>
      </c>
      <c r="J39" s="164" t="s">
        <v>408</v>
      </c>
    </row>
    <row r="40" spans="1:10">
      <c r="A40" s="161"/>
      <c r="B40" s="162" t="s">
        <v>405</v>
      </c>
      <c r="C40" s="162" t="s">
        <v>311</v>
      </c>
      <c r="D40" s="162" t="s">
        <v>312</v>
      </c>
      <c r="E40" s="162" t="s">
        <v>409</v>
      </c>
      <c r="F40" s="162" t="s">
        <v>328</v>
      </c>
      <c r="G40" s="162" t="s">
        <v>92</v>
      </c>
      <c r="H40" s="162" t="s">
        <v>316</v>
      </c>
      <c r="I40" s="162" t="s">
        <v>317</v>
      </c>
      <c r="J40" s="164" t="s">
        <v>410</v>
      </c>
    </row>
    <row r="41" spans="1:10">
      <c r="A41" s="161"/>
      <c r="B41" s="162" t="s">
        <v>405</v>
      </c>
      <c r="C41" s="162" t="s">
        <v>311</v>
      </c>
      <c r="D41" s="162" t="s">
        <v>335</v>
      </c>
      <c r="E41" s="162" t="s">
        <v>411</v>
      </c>
      <c r="F41" s="162" t="s">
        <v>314</v>
      </c>
      <c r="G41" s="162" t="s">
        <v>412</v>
      </c>
      <c r="H41" s="162" t="s">
        <v>330</v>
      </c>
      <c r="I41" s="162" t="s">
        <v>317</v>
      </c>
      <c r="J41" s="164" t="s">
        <v>413</v>
      </c>
    </row>
    <row r="42" spans="1:10">
      <c r="A42" s="161"/>
      <c r="B42" s="162" t="s">
        <v>405</v>
      </c>
      <c r="C42" s="162" t="s">
        <v>311</v>
      </c>
      <c r="D42" s="162" t="s">
        <v>335</v>
      </c>
      <c r="E42" s="162" t="s">
        <v>414</v>
      </c>
      <c r="F42" s="162" t="s">
        <v>328</v>
      </c>
      <c r="G42" s="162" t="s">
        <v>343</v>
      </c>
      <c r="H42" s="162" t="s">
        <v>330</v>
      </c>
      <c r="I42" s="162" t="s">
        <v>317</v>
      </c>
      <c r="J42" s="164" t="s">
        <v>415</v>
      </c>
    </row>
    <row r="43" spans="1:10">
      <c r="A43" s="161"/>
      <c r="B43" s="162" t="s">
        <v>405</v>
      </c>
      <c r="C43" s="162" t="s">
        <v>311</v>
      </c>
      <c r="D43" s="162" t="s">
        <v>339</v>
      </c>
      <c r="E43" s="162" t="s">
        <v>416</v>
      </c>
      <c r="F43" s="162" t="s">
        <v>374</v>
      </c>
      <c r="G43" s="162" t="s">
        <v>417</v>
      </c>
      <c r="H43" s="162" t="s">
        <v>418</v>
      </c>
      <c r="I43" s="162" t="s">
        <v>317</v>
      </c>
      <c r="J43" s="164" t="s">
        <v>419</v>
      </c>
    </row>
    <row r="44" ht="22.5" spans="1:10">
      <c r="A44" s="161"/>
      <c r="B44" s="162" t="s">
        <v>405</v>
      </c>
      <c r="C44" s="162" t="s">
        <v>319</v>
      </c>
      <c r="D44" s="162" t="s">
        <v>320</v>
      </c>
      <c r="E44" s="162" t="s">
        <v>420</v>
      </c>
      <c r="F44" s="162" t="s">
        <v>314</v>
      </c>
      <c r="G44" s="162" t="s">
        <v>421</v>
      </c>
      <c r="H44" s="162" t="s">
        <v>402</v>
      </c>
      <c r="I44" s="162" t="s">
        <v>323</v>
      </c>
      <c r="J44" s="164" t="s">
        <v>422</v>
      </c>
    </row>
    <row r="45" ht="22.5" spans="1:10">
      <c r="A45" s="161"/>
      <c r="B45" s="162" t="s">
        <v>405</v>
      </c>
      <c r="C45" s="162" t="s">
        <v>319</v>
      </c>
      <c r="D45" s="162" t="s">
        <v>320</v>
      </c>
      <c r="E45" s="162" t="s">
        <v>423</v>
      </c>
      <c r="F45" s="162" t="s">
        <v>314</v>
      </c>
      <c r="G45" s="162" t="s">
        <v>423</v>
      </c>
      <c r="H45" s="162" t="s">
        <v>402</v>
      </c>
      <c r="I45" s="162" t="s">
        <v>323</v>
      </c>
      <c r="J45" s="164" t="s">
        <v>422</v>
      </c>
    </row>
    <row r="46" spans="1:10">
      <c r="A46" s="161"/>
      <c r="B46" s="162" t="s">
        <v>405</v>
      </c>
      <c r="C46" s="162" t="s">
        <v>325</v>
      </c>
      <c r="D46" s="162" t="s">
        <v>326</v>
      </c>
      <c r="E46" s="162" t="s">
        <v>424</v>
      </c>
      <c r="F46" s="162" t="s">
        <v>328</v>
      </c>
      <c r="G46" s="162" t="s">
        <v>343</v>
      </c>
      <c r="H46" s="162" t="s">
        <v>330</v>
      </c>
      <c r="I46" s="162" t="s">
        <v>317</v>
      </c>
      <c r="J46" s="164" t="s">
        <v>425</v>
      </c>
    </row>
    <row r="47" spans="1:10">
      <c r="A47" s="161"/>
      <c r="B47" s="162" t="s">
        <v>405</v>
      </c>
      <c r="C47" s="162" t="s">
        <v>325</v>
      </c>
      <c r="D47" s="162" t="s">
        <v>326</v>
      </c>
      <c r="E47" s="162" t="s">
        <v>426</v>
      </c>
      <c r="F47" s="162" t="s">
        <v>328</v>
      </c>
      <c r="G47" s="162" t="s">
        <v>343</v>
      </c>
      <c r="H47" s="162" t="s">
        <v>330</v>
      </c>
      <c r="I47" s="162" t="s">
        <v>317</v>
      </c>
      <c r="J47" s="164" t="s">
        <v>427</v>
      </c>
    </row>
  </sheetData>
  <autoFilter ref="A5:J47"/>
  <mergeCells count="12">
    <mergeCell ref="A3:J3"/>
    <mergeCell ref="A4:H4"/>
    <mergeCell ref="A8:A10"/>
    <mergeCell ref="A11:A16"/>
    <mergeCell ref="A17:A30"/>
    <mergeCell ref="A31:A38"/>
    <mergeCell ref="A39:A47"/>
    <mergeCell ref="B8:B10"/>
    <mergeCell ref="B11:B16"/>
    <mergeCell ref="B17:B30"/>
    <mergeCell ref="B31:B38"/>
    <mergeCell ref="B39:B47"/>
  </mergeCells>
  <printOptions horizontalCentered="1"/>
  <pageMargins left="0.275" right="0.275" top="0.71875" bottom="0.71875" header="0" footer="0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程海堃</cp:lastModifiedBy>
  <dcterms:created xsi:type="dcterms:W3CDTF">2025-02-06T07:09:00Z</dcterms:created>
  <dcterms:modified xsi:type="dcterms:W3CDTF">2025-02-27T02:13:53Z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2052-10.8.0.5715</vt:lpwstr>
  </property>
</Properties>
</file>