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'部门项目支出绩效目标表05-2'!$A$5:$J$110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<sst xmlns="http://schemas.openxmlformats.org/spreadsheetml/2006/main" count="1972" uniqueCount="547">
  <si>
    <t>预算01-1表</t>
  </si>
  <si>
    <t>单位名称：昆明市西山区棕树营社区卫生服务中心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</si>
  <si>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</si>
  <si>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</si>
  <si>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</si>
  <si>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</si>
  <si>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</si>
  <si>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</si>
  <si>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</si>
  <si>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</si>
  <si>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</si>
  <si>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</si>
  <si>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</si>
  <si>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</si>
  <si>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</si>
  <si>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</si>
  <si>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</si>
  <si>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</si>
  <si>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</si>
  <si>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</si>
  <si>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</si>
  <si>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</si>
  <si>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</si>
  <si>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</si>
  <si>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</si>
  <si>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</si>
  <si>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</si>
  <si>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</si>
  <si>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</si>
  <si>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</si>
  <si>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</si>
  <si>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</si>
  <si>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</si>
  <si>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</si>
  <si>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</si>
  <si>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</si>
  <si>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</si>
  <si>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</si>
  <si>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</si>
  <si>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</si>
  <si>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</si>
  <si>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</si>
  <si>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</si>
  <si>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</si>
  <si>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</si>
  <si>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</si>
  <si>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</si>
  <si>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</si>
  <si>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</si>
  <si>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</si>
  <si>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</si>
  <si>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</si>
  <si>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</si>
  <si>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</si>
  <si>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</si>
  <si>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</si>
  <si>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</si>
  <si>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</si>
  <si>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</si>
  <si>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</si>
  <si>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</si>
  <si>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</si>
  <si>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</si>
  <si>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</si>
  <si>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</si>
  <si>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</si>
  <si>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</si>
  <si>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</si>
  <si>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</si>
  <si>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</si>
  <si>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131017</t>
  </si>
  <si>
    <t>昆明市西山区棕树营社区卫生服务中心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</si>
  <si>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</si>
  <si>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</si>
  <si>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</si>
  <si>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</si>
  <si>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</si>
  <si>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</si>
  <si>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</si>
  <si>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</si>
  <si>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</si>
  <si>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</si>
  <si>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</si>
  <si>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</si>
  <si>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</si>
  <si>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</si>
  <si>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</si>
  <si>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</si>
  <si>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</si>
  <si>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</si>
  <si>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</si>
  <si>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</si>
  <si>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</si>
  <si>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</si>
  <si>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</si>
  <si>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</si>
  <si>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</si>
  <si>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</si>
  <si>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</si>
  <si>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</si>
  <si>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</si>
  <si>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</si>
  <si>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</si>
  <si>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</si>
  <si>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</si>
  <si>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</si>
  <si>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</si>
  <si>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</si>
  <si>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</si>
  <si>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</si>
  <si>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</si>
  <si>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</si>
  <si>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</si>
  <si>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</si>
  <si>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</si>
  <si>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</si>
  <si>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</si>
  <si>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</si>
  <si>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</si>
  <si>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</si>
  <si>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</si>
  <si>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</si>
  <si>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</si>
  <si>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</si>
  <si>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</si>
  <si>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</si>
  <si>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</si>
  <si>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</si>
  <si>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</si>
  <si>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</si>
  <si>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</si>
  <si>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</si>
  <si>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</si>
  <si>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</si>
  <si>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</si>
  <si>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</si>
  <si>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</si>
  <si>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</si>
  <si>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</si>
  <si>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</si>
  <si>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</si>
  <si>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</si>
  <si>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</si>
  <si>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</si>
  <si>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</si>
  <si>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</si>
  <si>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</si>
  <si>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</si>
  <si>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</si>
  <si>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</si>
  <si>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</si>
  <si>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</si>
  <si>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</si>
  <si>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</si>
  <si>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</si>
  <si>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</si>
  <si>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</si>
  <si>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</si>
  <si>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</si>
  <si>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</si>
  <si>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</si>
  <si>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</si>
  <si>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</si>
  <si>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</si>
  <si>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</si>
  <si>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</si>
  <si>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</si>
  <si>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</si>
  <si>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</si>
  <si>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</si>
  <si>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</si>
  <si>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</si>
  <si>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</si>
  <si>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</si>
  <si>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</si>
  <si>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</si>
  <si>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</si>
  <si>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</si>
  <si>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</si>
  <si>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</si>
  <si>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</si>
  <si>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</si>
  <si>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</si>
  <si>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</si>
  <si>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</si>
  <si>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</si>
  <si>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</si>
  <si>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</si>
  <si>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</si>
  <si>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</si>
  <si>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</si>
  <si>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</si>
  <si>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</si>
  <si>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</si>
  <si>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</si>
  <si>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</si>
  <si>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</si>
  <si>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</si>
  <si>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</si>
  <si>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</si>
  <si>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</si>
  <si>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</si>
  <si>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</si>
  <si>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昆明市西山区卫生健康局</t>
  </si>
  <si>
    <t>530112231100001515415</t>
  </si>
  <si>
    <t>事业人员绩效奖励</t>
  </si>
  <si>
    <t>30103</t>
  </si>
  <si>
    <t>奖金</t>
  </si>
  <si>
    <t>30107</t>
  </si>
  <si>
    <t>绩效工资</t>
  </si>
  <si>
    <t>530112210000000004376</t>
  </si>
  <si>
    <t>30113</t>
  </si>
  <si>
    <t>530112210000000004374</t>
  </si>
  <si>
    <t>事业人员工资支出</t>
  </si>
  <si>
    <t>30101</t>
  </si>
  <si>
    <t>基本工资</t>
  </si>
  <si>
    <t>30102</t>
  </si>
  <si>
    <t>津贴补贴</t>
  </si>
  <si>
    <t>530112210000000004375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</si>
  <si>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</si>
  <si>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</si>
  <si>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</si>
  <si>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</si>
  <si>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</si>
  <si>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</si>
  <si>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</si>
  <si>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</si>
  <si>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</si>
  <si>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</si>
  <si>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</si>
  <si>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</si>
  <si>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</si>
  <si>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</si>
  <si>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</si>
  <si>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</si>
  <si>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</si>
  <si>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530112231100001643671</t>
  </si>
  <si>
    <t>区级基本公共卫生服务资金</t>
  </si>
  <si>
    <t>30214</t>
  </si>
  <si>
    <t>租赁费</t>
  </si>
  <si>
    <t>30227</t>
  </si>
  <si>
    <t>委托业务费</t>
  </si>
  <si>
    <t>30226</t>
  </si>
  <si>
    <t>劳务费</t>
  </si>
  <si>
    <t>其他工资福利支出</t>
  </si>
  <si>
    <t>530112251100003723041</t>
  </si>
  <si>
    <t>（自有资金）编外人员经费</t>
  </si>
  <si>
    <t>30199</t>
  </si>
  <si>
    <t>公车购置及运维费</t>
  </si>
  <si>
    <t>530112251100003723047</t>
  </si>
  <si>
    <t>（自有资金）公务用车运行维护经费</t>
  </si>
  <si>
    <t>30231</t>
  </si>
  <si>
    <t>公务用车运行维护费</t>
  </si>
  <si>
    <t>工会经费</t>
  </si>
  <si>
    <t>530112251100003723092</t>
  </si>
  <si>
    <t>（自有资金）工会经费</t>
  </si>
  <si>
    <t>30228</t>
  </si>
  <si>
    <t>专项业务类</t>
  </si>
  <si>
    <t>530112251100003725513</t>
  </si>
  <si>
    <t>预防性健康体检补助资金</t>
  </si>
  <si>
    <t>30218</t>
  </si>
  <si>
    <t>专用材料费</t>
  </si>
  <si>
    <t>30201</t>
  </si>
  <si>
    <t>办公费</t>
  </si>
  <si>
    <t>30202</t>
  </si>
  <si>
    <t>印刷费</t>
  </si>
  <si>
    <t>530112251100003725525</t>
  </si>
  <si>
    <t>防治艾滋病工作经费</t>
  </si>
  <si>
    <t>530112251100003728715</t>
  </si>
  <si>
    <t>重精“以奖代补”补助资金</t>
  </si>
  <si>
    <t>30305</t>
  </si>
  <si>
    <t>生活补助</t>
  </si>
  <si>
    <t>其他公用支出</t>
  </si>
  <si>
    <t>530112251100003729439</t>
  </si>
  <si>
    <t>（自有资金）残保金经费</t>
  </si>
  <si>
    <t>30299</t>
  </si>
  <si>
    <t>其他商品和服务支出</t>
  </si>
  <si>
    <t>事业人员支出工资</t>
  </si>
  <si>
    <t>530112251100003729912</t>
  </si>
  <si>
    <t>（自有资金）在编人员经费</t>
  </si>
  <si>
    <t>事业发展类</t>
  </si>
  <si>
    <t>530112251100003730050</t>
  </si>
  <si>
    <t>（自有资金）专用材料及设备购置经费</t>
  </si>
  <si>
    <t>31003</t>
  </si>
  <si>
    <t>专用设备购置</t>
  </si>
  <si>
    <t>530112251100003730661</t>
  </si>
  <si>
    <t>卫生应急经费</t>
  </si>
  <si>
    <t>530112251100003730790</t>
  </si>
  <si>
    <t>（自有资金）公用经费</t>
  </si>
  <si>
    <t>30229</t>
  </si>
  <si>
    <t>福利费</t>
  </si>
  <si>
    <t>30216</t>
  </si>
  <si>
    <t>培训费</t>
  </si>
  <si>
    <t>30206</t>
  </si>
  <si>
    <t>电费</t>
  </si>
  <si>
    <t>30211</t>
  </si>
  <si>
    <t>差旅费</t>
  </si>
  <si>
    <t>30213</t>
  </si>
  <si>
    <t>维修（护）费</t>
  </si>
  <si>
    <t>30239</t>
  </si>
  <si>
    <t>其他交通费用</t>
  </si>
  <si>
    <t>30207</t>
  </si>
  <si>
    <t>邮电费</t>
  </si>
  <si>
    <t>30205</t>
  </si>
  <si>
    <t>水费</t>
  </si>
  <si>
    <t>530112251100003764667</t>
  </si>
  <si>
    <t>（自有资金）第三方委托业务经费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</si>
  <si>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</si>
  <si>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</si>
  <si>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</si>
  <si>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</si>
  <si>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</si>
  <si>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</si>
  <si>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</si>
  <si>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</si>
  <si>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</si>
  <si>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</si>
  <si>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《昆明市西山区“3+3X”艾滋病综合防治工作实施方案》及《昆明市西山区“3+3X”艾滋病综合防治资金管理方案》要求，全面提升西山区防治艾滋病工作水平，全力巩固提升“三个90%”防艾工作成果，继续全面推广以市、县、乡三级政府、医疗机构、专业技术机构（疾控中心、妇幼健康服务中心）和社区为指导的“3+3X”艾滋病综合防治模式，2025年我中心预算工作经费7万元。用于完成以街道办事处为单位扩大HIV检测人群，及时发现感染者，使艾滋病疫情处于低流行水平。</t>
  </si>
  <si>
    <t>产出指标</t>
  </si>
  <si>
    <t>数量指标</t>
  </si>
  <si>
    <t>“3+3X"艾滋病检测覆盖人数</t>
  </si>
  <si>
    <t>=</t>
  </si>
  <si>
    <t>68017</t>
  </si>
  <si>
    <t>人</t>
  </si>
  <si>
    <t>定量指标</t>
  </si>
  <si>
    <t>艾滋病发现率、艾滋病抗病毒治疗率、艾滋病抗病毒治疗有效率≧90%</t>
  </si>
  <si>
    <t>易感染艾滋病危险行为人群预防干预措施的覆盖比例</t>
  </si>
  <si>
    <t>&gt;=</t>
  </si>
  <si>
    <t>90</t>
  </si>
  <si>
    <t>%</t>
  </si>
  <si>
    <t>质量指标</t>
  </si>
  <si>
    <t>艾滋病防治宣传</t>
  </si>
  <si>
    <t>按照方案要求制作宣传材料及物品、开展宣传活动</t>
  </si>
  <si>
    <t>年</t>
  </si>
  <si>
    <t>防治艾滋病宣传</t>
  </si>
  <si>
    <t>艾滋病防治率</t>
  </si>
  <si>
    <t>艾滋病母婴传播率</t>
  </si>
  <si>
    <t>&lt;=</t>
  </si>
  <si>
    <t>重点人群艾滋病防治知识知晓率</t>
  </si>
  <si>
    <t>时效指标</t>
  </si>
  <si>
    <t>一季度资金支付进度</t>
  </si>
  <si>
    <t>30</t>
  </si>
  <si>
    <t>二季度资金支付进度</t>
  </si>
  <si>
    <t>60</t>
  </si>
  <si>
    <t>三季度资金支付进度</t>
  </si>
  <si>
    <t>80</t>
  </si>
  <si>
    <t>四季度资金支付进度</t>
  </si>
  <si>
    <t>100</t>
  </si>
  <si>
    <t>成本指标</t>
  </si>
  <si>
    <t>经济成本指标</t>
  </si>
  <si>
    <t>70000</t>
  </si>
  <si>
    <t>元</t>
  </si>
  <si>
    <t>艾滋病发现率、艾滋病抗病毒治疗率、艾滋病抗病毒治疗有效率均≧90%</t>
  </si>
  <si>
    <t>效益指标</t>
  </si>
  <si>
    <t>经济效益</t>
  </si>
  <si>
    <t>医疗费用节省</t>
  </si>
  <si>
    <t>50</t>
  </si>
  <si>
    <t>由于预防措施有效，艾滋病感染人数减少，进而减少未来因为患病而产生的高额医疗费用</t>
  </si>
  <si>
    <t>社会效益</t>
  </si>
  <si>
    <t>政策知晓率</t>
  </si>
  <si>
    <t>社会歧视减少</t>
  </si>
  <si>
    <t>20</t>
  </si>
  <si>
    <t>通过宣传增强社会对艾滋病患者的理解和接纳，是社会歧视程度降低</t>
  </si>
  <si>
    <t>可持续影响</t>
  </si>
  <si>
    <t>遏制艾滋病传播及蔓延，推动艾滋病防治工作，艾滋病综合防治水平提高。</t>
  </si>
  <si>
    <t>95</t>
  </si>
  <si>
    <t>满意度指标</t>
  </si>
  <si>
    <t>服务对象满意度</t>
  </si>
  <si>
    <t>群众对防艾工作满意度</t>
  </si>
  <si>
    <t>群众对防艾工作满意度评价，满意度大于等于85%</t>
  </si>
  <si>
    <t>事业单位公用经费</t>
  </si>
  <si>
    <t>单位职工人数</t>
  </si>
  <si>
    <t>56</t>
  </si>
  <si>
    <t>1105000</t>
  </si>
  <si>
    <t>事业单位公用经费支出</t>
  </si>
  <si>
    <t>单位正常运转</t>
  </si>
  <si>
    <t>99</t>
  </si>
  <si>
    <t>居民满意度</t>
  </si>
  <si>
    <t>年度</t>
  </si>
  <si>
    <t>2025</t>
  </si>
  <si>
    <t>296000</t>
  </si>
  <si>
    <t>单位经济增长率</t>
  </si>
  <si>
    <t>职工满意度</t>
  </si>
  <si>
    <t>事业收入编外人员经费</t>
  </si>
  <si>
    <t>编外人员数</t>
  </si>
  <si>
    <t>18</t>
  </si>
  <si>
    <t>840000</t>
  </si>
  <si>
    <t>年度外聘人员工资</t>
  </si>
  <si>
    <t>就业稳定</t>
  </si>
  <si>
    <t>外聘人员满意度</t>
  </si>
  <si>
    <t>通过开展卫生应急保障工作，卫生应急保障工作覆盖人口数达到68017人，每日安排卫生应急总值班人数达到2人，每日安排应急保障车辆数达到1辆，每年卫生应急保障工作保障天数达到365天，实现卫生应急保障工作完成率达到90%，突发应急事件处置率达到100%，一季度资金支付进度达到30%，二季度资金支付进度达到60%，三季度资金支付进度达到80%，四季度资金支付进度达到100%，卫生应急保障工作总成本不超过1000元，不断提高辖区群众健康水平，保障辖区卫生健康事业持续发展，卫生应急保障工作保障对象满意度达到95%。</t>
  </si>
  <si>
    <t>卫生应急保障派出单位</t>
  </si>
  <si>
    <t>1个</t>
  </si>
  <si>
    <t>个</t>
  </si>
  <si>
    <t>卫生应急保障派出单位个数</t>
  </si>
  <si>
    <t>医疗保障工作完成率</t>
  </si>
  <si>
    <t>药品质量达标率</t>
  </si>
  <si>
    <t>98</t>
  </si>
  <si>
    <t>支付进度达到相应支付进度</t>
  </si>
  <si>
    <t>药品购买及时率</t>
  </si>
  <si>
    <t>应急保障及时率</t>
  </si>
  <si>
    <t>1000</t>
  </si>
  <si>
    <t>卫生应急保障经费预算情况</t>
  </si>
  <si>
    <t>卫生应急保障率</t>
  </si>
  <si>
    <t>定性指标</t>
  </si>
  <si>
    <t>卫生应急保障经费拨付情况</t>
  </si>
  <si>
    <t>现场群众生命安全保障率</t>
  </si>
  <si>
    <t>保护现场群众生命安全</t>
  </si>
  <si>
    <t>促进社会安稳</t>
  </si>
  <si>
    <t>受益对象满意度</t>
  </si>
  <si>
    <t>卫生应急受益者满意情况</t>
  </si>
  <si>
    <t>事业收入政府目标奖经费</t>
  </si>
  <si>
    <t>在职在编人员</t>
  </si>
  <si>
    <t>39</t>
  </si>
  <si>
    <t>1000000</t>
  </si>
  <si>
    <t>效益增长</t>
  </si>
  <si>
    <t>事业收入公务用车运行维护经费</t>
  </si>
  <si>
    <t>应急保障用车</t>
  </si>
  <si>
    <t>1.00</t>
  </si>
  <si>
    <t>辆</t>
  </si>
  <si>
    <t>27000</t>
  </si>
  <si>
    <t>提高医疗业务服务水平</t>
  </si>
  <si>
    <t>就诊病人满意度</t>
  </si>
  <si>
    <t>根据《2025年同级预算单位人员及项目支出拆分情况表》，重精管理区级配套每人（户）每年1920元，我中心2025年重精管理5人，预算区级配套资金9600元，用于落实严重精神障碍患者监护人监护责任实施“以奖代补”工作，促进辖区和谐安全。</t>
  </si>
  <si>
    <t>资金使用规范率</t>
  </si>
  <si>
    <t>西山区严重精神障碍患者监护人“以奖代补”区级补助资金到位情况</t>
  </si>
  <si>
    <t>专款专用</t>
  </si>
  <si>
    <t>发放时间</t>
  </si>
  <si>
    <t>2025年</t>
  </si>
  <si>
    <t>西山区严重精神障碍患者监护人“以奖代补”区级补助资金发放情况</t>
  </si>
  <si>
    <t>13440</t>
  </si>
  <si>
    <t>西山区严重精神障碍患者监护人“以奖代补”区级补助资金拨付情况</t>
  </si>
  <si>
    <t>患者保障率</t>
  </si>
  <si>
    <t>患者满意度</t>
  </si>
  <si>
    <t>事业收入残保金经费</t>
  </si>
  <si>
    <t>职工人数</t>
  </si>
  <si>
    <t>38</t>
  </si>
  <si>
    <t>25000</t>
  </si>
  <si>
    <t>提高医疗服务质量</t>
  </si>
  <si>
    <t>获益对象满意度</t>
  </si>
  <si>
    <t>我中心2023年完成辖区餐饮服务行业、公共服务行业等从业人员预防性健康体检24832人，2024年完成18332人，2025年预算完成18332人，累计61496人，按照西政办通〔2018〕168号关于印发《西山区预防性健康体检工作方案（试行）》的通知的补助标准：50元/人，2023年应拨付资金1241600元，2024年应拨付资金916600元，2025年预算拨付资金916600元，3年累计3074800元，资金用于完成辖区餐饮服务行业、公共服务行业等从业人员预防性健康体检。</t>
  </si>
  <si>
    <t>预防性体检机构</t>
  </si>
  <si>
    <t>辖区健康证办理机构个数</t>
  </si>
  <si>
    <t>餐饮服务行业、公共服务行业从业人员健康体检覆盖率</t>
  </si>
  <si>
    <t>预防性健康检查是指对食品、饮用水生产经营人员、直接从事化妆品生产的人员、公共场所直接为顾客服务的人员、有害作业人员、放射工作人员以及在校学生等按国家有关卫生法律、法规规定所进行的从业前、从业和就学期间的健康检查。</t>
  </si>
  <si>
    <t>882150</t>
  </si>
  <si>
    <t>财政预算资金拨付情况</t>
  </si>
  <si>
    <t>健康证办证率</t>
  </si>
  <si>
    <t>辖区相关从业人员健康证办理率</t>
  </si>
  <si>
    <t>辖区相关从业人员健康证办理服务对象满意度</t>
  </si>
  <si>
    <t>事业收入工会经费</t>
  </si>
  <si>
    <t>中心工会会员数</t>
  </si>
  <si>
    <t>405000</t>
  </si>
  <si>
    <t>工会会员满意度</t>
  </si>
  <si>
    <t>事业收入项目支出经费</t>
  </si>
  <si>
    <t xml:space="preserve">棕树营社区卫生服务中心 </t>
  </si>
  <si>
    <t>9890680</t>
  </si>
  <si>
    <t>按照西山区卫生健康局2025年下属单位项目支出拆分情况表，2024年基本公共卫生服68017务项目（12项）区级补助标准10.24元/人/年，我中心2024年基本公共卫生服务人口人，测算2025年区级补助资金696494.08元，该资金将根据本单位和各站点的基本公卫工作开展情况，及时拨付使用，将有效保障提升片区基本公卫服务能力，为辖区老年人、高血压、糖尿病儿童、孕产妇等群体提供更优质的公卫服务，护卫辖区群众的生命健康安全。</t>
  </si>
  <si>
    <t>片区公卫管理人口数</t>
  </si>
  <si>
    <t>2024年同级预算单位项目支出拆分情况表</t>
  </si>
  <si>
    <t>老年人规范健康管理率</t>
  </si>
  <si>
    <t>64</t>
  </si>
  <si>
    <t>适龄儿童免疫规划疫苗接种率</t>
  </si>
  <si>
    <t>孕产妇系统管理率</t>
  </si>
  <si>
    <t>严重精神障碍患者管理率</t>
  </si>
  <si>
    <t>3岁以下儿童系统管理率</t>
  </si>
  <si>
    <t>85</t>
  </si>
  <si>
    <t>结核病患者管理率</t>
  </si>
  <si>
    <t>健康教育覆盖率</t>
  </si>
  <si>
    <t>7岁以下儿童健康管理率</t>
  </si>
  <si>
    <t>居民健康档案向本人开放率</t>
  </si>
  <si>
    <t>40</t>
  </si>
  <si>
    <t>规范化电子健康档案覆盖率</t>
  </si>
  <si>
    <t>传染病报告率</t>
  </si>
  <si>
    <t>资金支付及时率</t>
  </si>
  <si>
    <t>646494.08</t>
  </si>
  <si>
    <t>下达资金</t>
  </si>
  <si>
    <t>辖区居民基本公卫政策知晓率</t>
  </si>
  <si>
    <t>预算06表</t>
  </si>
  <si>
    <t>政府性基金预算支出预算表</t>
  </si>
  <si>
    <t>政府性基金预算支出</t>
  </si>
  <si>
    <t>备注：我单位无2025年政府性基金预算支出预算相关内容，该表以空表进行公开。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</si>
  <si>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</si>
  <si>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</si>
  <si>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</si>
  <si>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</si>
  <si>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</si>
  <si>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</si>
  <si>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</si>
  <si>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</si>
  <si>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</si>
  <si>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</si>
  <si>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</si>
  <si>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车辆加油服务</t>
  </si>
  <si>
    <t>车辆加油、添加燃料服务</t>
  </si>
  <si>
    <t>车辆维修和保养服务</t>
  </si>
  <si>
    <t>机动车保险服务</t>
  </si>
  <si>
    <t>预防性体检经费</t>
  </si>
  <si>
    <t>公文用纸、资料汇编、信封印刷服务</t>
  </si>
  <si>
    <t>卫生应急保障经费</t>
  </si>
  <si>
    <t>印刷服务</t>
  </si>
  <si>
    <t>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</si>
  <si>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</si>
  <si>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</si>
  <si>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</si>
  <si>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</si>
  <si>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</si>
  <si>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</si>
  <si>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</si>
  <si>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</si>
  <si>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</si>
  <si>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备注：我单位2025年无政府购买服务预算相关内容，该表以空表进行公开。</t>
  </si>
  <si>
    <t>预算09-1表</t>
  </si>
  <si>
    <t>单位名称（项目）</t>
  </si>
  <si>
    <t>地区</t>
  </si>
  <si>
    <t>备注：我单位无2025年对下转移支付预算相关内容，该表以空表进行公开。</t>
  </si>
  <si>
    <t>预算09-2表</t>
  </si>
  <si>
    <t>备注：我单位无2025年对下转移支付绩效目标相关内容，该表以空表进行公开。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</si>
  <si>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</si>
  <si>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</si>
  <si>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</si>
  <si>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</si>
  <si>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</si>
  <si>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</si>
  <si>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</si>
  <si>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</si>
  <si>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</si>
  <si>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A02320200 普通诊察器械</t>
  </si>
  <si>
    <t>普通诊察器械</t>
  </si>
  <si>
    <t>台</t>
  </si>
  <si>
    <t>A02320900 中医器械设备</t>
  </si>
  <si>
    <t>中医器械设备</t>
  </si>
  <si>
    <t>A02321900 临床检验设备</t>
  </si>
  <si>
    <t>临床检验设备</t>
  </si>
  <si>
    <t>A02323300 口腔设备及器械</t>
  </si>
  <si>
    <t>口腔设备及器械</t>
  </si>
  <si>
    <t>A02329900 其他医疗设备</t>
  </si>
  <si>
    <t>其他医疗设备</t>
  </si>
  <si>
    <t>预算11表</t>
  </si>
  <si>
    <t>上级补助</t>
  </si>
  <si>
    <t>备注：我单位无2025年上级转移支付补助项目支出相关内容，该表以空表进行公开。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</si>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</sst>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36" fillId="0" borderId="0">
      <alignment vertical="top"/>
      <protection locked="0"/>
    </xf>
  </cellStyleXfs>
  <cellXfs count="251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7" xfId="53" applyNumberFormat="1" applyFont="1" applyBorder="1" applyAlignment="1">
      <alignment horizontal="center" vertical="center" wrapText="1"/>
    </xf>
    <xf numFmtId="178" fontId="9" fillId="0" borderId="7" xfId="54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180" fontId="9" fillId="0" borderId="7" xfId="56" applyNumberFormat="1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0" fillId="0" borderId="15" xfId="0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Fill="1" applyBorder="1" applyAlignment="1" applyProtection="1">
      <alignment horizontal="right"/>
      <protection locked="0"/>
    </xf>
    <xf numFmtId="49" fontId="12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49" fontId="5" fillId="0" borderId="7" xfId="53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0" fillId="0" borderId="16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16" fillId="0" borderId="7" xfId="0" applyNumberFormat="1" applyFont="1" applyBorder="1" applyAlignment="1" applyProtection="1">
      <alignment horizontal="right" vertical="center"/>
      <protection locked="0"/>
    </xf>
    <xf numFmtId="4" fontId="16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178" fontId="16" fillId="0" borderId="7" xfId="0" applyNumberFormat="1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4" sqref="D14:D29"/>
    </sheetView>
  </sheetViews>
  <sheetFormatPr defaultColWidth="8.57407407407407" defaultRowHeight="12.75" customHeight="1" outlineLevelCol="3"/>
  <cols>
    <col min="1" max="4" width="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46"/>
      <c r="C2" s="46"/>
      <c r="D2" s="62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245"/>
      <c r="D4" s="200" t="s">
        <v>2</v>
      </c>
    </row>
    <row r="5" ht="23.25" customHeight="1" spans="1:4">
      <c r="A5" s="210" t="s">
        <v>3</v>
      </c>
      <c r="B5" s="211"/>
      <c r="C5" s="210" t="s">
        <v>4</v>
      </c>
      <c r="D5" s="211"/>
    </row>
    <row r="6" ht="24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7.25" customHeight="1" spans="1:4">
      <c r="A7" s="212" t="s">
        <v>8</v>
      </c>
      <c r="B7" s="79">
        <v>6807520.36</v>
      </c>
      <c r="C7" s="212" t="s">
        <v>9</v>
      </c>
      <c r="D7" s="246"/>
    </row>
    <row r="8" ht="17.25" customHeight="1" spans="1:4">
      <c r="A8" s="212" t="s">
        <v>10</v>
      </c>
      <c r="B8" s="79"/>
      <c r="C8" s="212" t="s">
        <v>11</v>
      </c>
      <c r="D8" s="246"/>
    </row>
    <row r="9" ht="17.25" customHeight="1" spans="1:4">
      <c r="A9" s="212" t="s">
        <v>12</v>
      </c>
      <c r="B9" s="79"/>
      <c r="C9" s="247" t="s">
        <v>13</v>
      </c>
      <c r="D9" s="246"/>
    </row>
    <row r="10" ht="17.25" customHeight="1" spans="1:4">
      <c r="A10" s="212" t="s">
        <v>14</v>
      </c>
      <c r="B10" s="79"/>
      <c r="C10" s="247" t="s">
        <v>15</v>
      </c>
      <c r="D10" s="246"/>
    </row>
    <row r="11" ht="17.25" customHeight="1" spans="1:4">
      <c r="A11" s="212" t="s">
        <v>16</v>
      </c>
      <c r="B11" s="79">
        <v>6092693.12</v>
      </c>
      <c r="C11" s="247" t="s">
        <v>17</v>
      </c>
      <c r="D11" s="246"/>
    </row>
    <row r="12" ht="17.25" customHeight="1" spans="1:4">
      <c r="A12" s="212" t="s">
        <v>18</v>
      </c>
      <c r="B12" s="79">
        <v>6092693.12</v>
      </c>
      <c r="C12" s="247" t="s">
        <v>19</v>
      </c>
      <c r="D12" s="246"/>
    </row>
    <row r="13" ht="17.25" customHeight="1" spans="1:4">
      <c r="A13" s="212" t="s">
        <v>20</v>
      </c>
      <c r="B13" s="79"/>
      <c r="C13" s="30" t="s">
        <v>21</v>
      </c>
      <c r="D13" s="246"/>
    </row>
    <row r="14" ht="17.25" customHeight="1" spans="1:4">
      <c r="A14" s="212" t="s">
        <v>22</v>
      </c>
      <c r="B14" s="79"/>
      <c r="C14" s="30" t="s">
        <v>23</v>
      </c>
      <c r="D14" s="246">
        <v>716034</v>
      </c>
    </row>
    <row r="15" ht="17.25" customHeight="1" spans="1:4">
      <c r="A15" s="212" t="s">
        <v>24</v>
      </c>
      <c r="B15" s="79"/>
      <c r="C15" s="30" t="s">
        <v>25</v>
      </c>
      <c r="D15" s="246">
        <v>11612079.48</v>
      </c>
    </row>
    <row r="16" ht="17.25" customHeight="1" spans="1:4">
      <c r="A16" s="212" t="s">
        <v>26</v>
      </c>
      <c r="B16" s="79"/>
      <c r="C16" s="30" t="s">
        <v>27</v>
      </c>
      <c r="D16" s="246"/>
    </row>
    <row r="17" ht="17.25" customHeight="1" spans="1:4">
      <c r="A17" s="215"/>
      <c r="B17" s="79"/>
      <c r="C17" s="30" t="s">
        <v>28</v>
      </c>
      <c r="D17" s="248"/>
    </row>
    <row r="18" ht="17.25" customHeight="1" spans="1:4">
      <c r="A18" s="216"/>
      <c r="B18" s="79"/>
      <c r="C18" s="30" t="s">
        <v>29</v>
      </c>
      <c r="D18" s="248"/>
    </row>
    <row r="19" ht="17.25" customHeight="1" spans="1:4">
      <c r="A19" s="216"/>
      <c r="B19" s="79"/>
      <c r="C19" s="30" t="s">
        <v>30</v>
      </c>
      <c r="D19" s="248"/>
    </row>
    <row r="20" ht="17.25" customHeight="1" spans="1:4">
      <c r="A20" s="216"/>
      <c r="B20" s="79"/>
      <c r="C20" s="30" t="s">
        <v>31</v>
      </c>
      <c r="D20" s="248"/>
    </row>
    <row r="21" ht="17.25" customHeight="1" spans="1:4">
      <c r="A21" s="216"/>
      <c r="B21" s="79"/>
      <c r="C21" s="30" t="s">
        <v>32</v>
      </c>
      <c r="D21" s="248"/>
    </row>
    <row r="22" ht="17.25" customHeight="1" spans="1:4">
      <c r="A22" s="216"/>
      <c r="B22" s="79"/>
      <c r="C22" s="30" t="s">
        <v>33</v>
      </c>
      <c r="D22" s="248"/>
    </row>
    <row r="23" ht="17.25" customHeight="1" spans="1:4">
      <c r="A23" s="216"/>
      <c r="B23" s="79"/>
      <c r="C23" s="30" t="s">
        <v>34</v>
      </c>
      <c r="D23" s="248"/>
    </row>
    <row r="24" ht="17.25" customHeight="1" spans="1:4">
      <c r="A24" s="216"/>
      <c r="B24" s="79"/>
      <c r="C24" s="30" t="s">
        <v>35</v>
      </c>
      <c r="D24" s="248"/>
    </row>
    <row r="25" ht="17.25" customHeight="1" spans="1:4">
      <c r="A25" s="216"/>
      <c r="B25" s="79"/>
      <c r="C25" s="30" t="s">
        <v>36</v>
      </c>
      <c r="D25" s="248">
        <v>572100</v>
      </c>
    </row>
    <row r="26" ht="17.25" customHeight="1" spans="1:4">
      <c r="A26" s="216"/>
      <c r="B26" s="79"/>
      <c r="C26" s="30" t="s">
        <v>37</v>
      </c>
      <c r="D26" s="248"/>
    </row>
    <row r="27" ht="17.25" customHeight="1" spans="1:4">
      <c r="A27" s="216"/>
      <c r="B27" s="79"/>
      <c r="C27" s="215" t="s">
        <v>38</v>
      </c>
      <c r="D27" s="248"/>
    </row>
    <row r="28" ht="17.25" customHeight="1" spans="1:4">
      <c r="A28" s="216"/>
      <c r="B28" s="79"/>
      <c r="C28" s="30" t="s">
        <v>39</v>
      </c>
      <c r="D28" s="248"/>
    </row>
    <row r="29" ht="16.5" customHeight="1" spans="1:4">
      <c r="A29" s="216"/>
      <c r="B29" s="79"/>
      <c r="C29" s="30" t="s">
        <v>40</v>
      </c>
      <c r="D29" s="248"/>
    </row>
    <row r="30" ht="16.5" customHeight="1" spans="1:4">
      <c r="A30" s="216"/>
      <c r="B30" s="79"/>
      <c r="C30" s="215" t="s">
        <v>41</v>
      </c>
      <c r="D30" s="248"/>
    </row>
    <row r="31" ht="17.25" customHeight="1" spans="1:4">
      <c r="A31" s="216"/>
      <c r="B31" s="79"/>
      <c r="C31" s="215" t="s">
        <v>42</v>
      </c>
      <c r="D31" s="248"/>
    </row>
    <row r="32" ht="17.25" customHeight="1" spans="1:4">
      <c r="A32" s="216"/>
      <c r="B32" s="79"/>
      <c r="C32" s="30" t="s">
        <v>43</v>
      </c>
      <c r="D32" s="248"/>
    </row>
    <row r="33" ht="16.5" customHeight="1" spans="1:4">
      <c r="A33" s="216" t="s">
        <v>44</v>
      </c>
      <c r="B33" s="249">
        <v>12900213.48</v>
      </c>
      <c r="C33" s="216" t="s">
        <v>45</v>
      </c>
      <c r="D33" s="249">
        <v>12900213.48</v>
      </c>
    </row>
    <row r="34" ht="16.5" customHeight="1" spans="1:4">
      <c r="A34" s="215" t="s">
        <v>46</v>
      </c>
      <c r="B34" s="214"/>
      <c r="C34" s="215" t="s">
        <v>47</v>
      </c>
      <c r="D34" s="250"/>
    </row>
    <row r="35" ht="16.5" customHeight="1" spans="1:4">
      <c r="A35" s="30" t="s">
        <v>48</v>
      </c>
      <c r="B35" s="197"/>
      <c r="C35" s="30" t="s">
        <v>48</v>
      </c>
      <c r="D35" s="179"/>
    </row>
    <row r="36" ht="16.5" customHeight="1" spans="1:4">
      <c r="A36" s="30" t="s">
        <v>49</v>
      </c>
      <c r="B36" s="197"/>
      <c r="C36" s="30" t="s">
        <v>50</v>
      </c>
      <c r="D36" s="179"/>
    </row>
    <row r="37" ht="16.5" customHeight="1" spans="1:4">
      <c r="A37" s="217" t="s">
        <v>51</v>
      </c>
      <c r="B37" s="249">
        <v>12900213.48</v>
      </c>
      <c r="C37" s="217" t="s">
        <v>52</v>
      </c>
      <c r="D37" s="249">
        <v>12900213.48</v>
      </c>
    </row>
  </sheetData>
  <mergeCells count="4">
    <mergeCell ref="A3:D3"/>
    <mergeCell ref="A4:B4"/>
    <mergeCell ref="A5:B5"/>
    <mergeCell ref="C5:D5"/>
  </mergeCells>
  <printOptions horizontalCentered="1"/>
  <pageMargins left="0.156944444444444" right="0.275" top="0.72" bottom="0.72" header="0" footer="0"/>
  <pageSetup paperSize="9" scale="71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K1" workbookViewId="0">
      <pane ySplit="1" topLeftCell="A2" activePane="bottomLeft" state="frozen"/>
      <selection/>
      <selection pane="bottomLeft" activeCell="A10" sqref="$A10:$XFD12"/>
    </sheetView>
  </sheetViews>
  <sheetFormatPr defaultColWidth="8.57407407407407" defaultRowHeight="12.75" customHeight="1"/>
  <cols>
    <col min="1" max="1" width="15.8888888888889" style="1" customWidth="1"/>
    <col min="2" max="2" width="35" style="1" customWidth="1"/>
    <col min="3" max="19" width="22" style="1" customWidth="1"/>
    <col min="20" max="16384" width="8.5740740740740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231" t="s">
        <v>54</v>
      </c>
      <c r="B5" s="232" t="s">
        <v>55</v>
      </c>
      <c r="C5" s="232" t="s">
        <v>56</v>
      </c>
      <c r="D5" s="233" t="s">
        <v>57</v>
      </c>
      <c r="E5" s="233"/>
      <c r="F5" s="233"/>
      <c r="G5" s="233"/>
      <c r="H5" s="233"/>
      <c r="I5" s="148"/>
      <c r="J5" s="233"/>
      <c r="K5" s="233"/>
      <c r="L5" s="233"/>
      <c r="M5" s="233"/>
      <c r="N5" s="240"/>
      <c r="O5" s="233" t="s">
        <v>46</v>
      </c>
      <c r="P5" s="233"/>
      <c r="Q5" s="233"/>
      <c r="R5" s="233"/>
      <c r="S5" s="240"/>
    </row>
    <row r="6" ht="27" customHeight="1" spans="1:19">
      <c r="A6" s="234"/>
      <c r="B6" s="235"/>
      <c r="C6" s="235"/>
      <c r="D6" s="235" t="s">
        <v>58</v>
      </c>
      <c r="E6" s="235" t="s">
        <v>59</v>
      </c>
      <c r="F6" s="235" t="s">
        <v>60</v>
      </c>
      <c r="G6" s="235" t="s">
        <v>61</v>
      </c>
      <c r="H6" s="235" t="s">
        <v>62</v>
      </c>
      <c r="I6" s="241" t="s">
        <v>63</v>
      </c>
      <c r="J6" s="242"/>
      <c r="K6" s="242"/>
      <c r="L6" s="242"/>
      <c r="M6" s="242"/>
      <c r="N6" s="243"/>
      <c r="O6" s="235" t="s">
        <v>58</v>
      </c>
      <c r="P6" s="235" t="s">
        <v>59</v>
      </c>
      <c r="Q6" s="235" t="s">
        <v>60</v>
      </c>
      <c r="R6" s="235" t="s">
        <v>61</v>
      </c>
      <c r="S6" s="235" t="s">
        <v>64</v>
      </c>
    </row>
    <row r="7" ht="30" customHeight="1" spans="1:19">
      <c r="A7" s="236"/>
      <c r="B7" s="237"/>
      <c r="C7" s="238"/>
      <c r="D7" s="238"/>
      <c r="E7" s="238"/>
      <c r="F7" s="238"/>
      <c r="G7" s="238"/>
      <c r="H7" s="238"/>
      <c r="I7" s="68" t="s">
        <v>58</v>
      </c>
      <c r="J7" s="243" t="s">
        <v>65</v>
      </c>
      <c r="K7" s="243" t="s">
        <v>66</v>
      </c>
      <c r="L7" s="243" t="s">
        <v>67</v>
      </c>
      <c r="M7" s="243" t="s">
        <v>68</v>
      </c>
      <c r="N7" s="243" t="s">
        <v>69</v>
      </c>
      <c r="O7" s="244"/>
      <c r="P7" s="244"/>
      <c r="Q7" s="244"/>
      <c r="R7" s="244"/>
      <c r="S7" s="238"/>
    </row>
    <row r="8" ht="15" customHeight="1" spans="1:19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68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ht="18" customHeight="1" spans="1:19">
      <c r="A9" s="239" t="s">
        <v>70</v>
      </c>
      <c r="B9" s="239" t="s">
        <v>71</v>
      </c>
      <c r="C9" s="24">
        <v>12900213.48</v>
      </c>
      <c r="D9" s="197">
        <v>12900213.48</v>
      </c>
      <c r="E9" s="179">
        <v>6807520.36</v>
      </c>
      <c r="F9" s="179"/>
      <c r="G9" s="179"/>
      <c r="H9" s="179"/>
      <c r="I9" s="179">
        <v>6092693.12</v>
      </c>
      <c r="J9" s="179">
        <v>6092693.12</v>
      </c>
      <c r="K9" s="179"/>
      <c r="L9" s="179"/>
      <c r="M9" s="179"/>
      <c r="N9" s="179"/>
      <c r="O9" s="179"/>
      <c r="P9" s="179"/>
      <c r="Q9" s="179"/>
      <c r="R9" s="179"/>
      <c r="S9" s="179"/>
    </row>
    <row r="10" ht="18" customHeight="1" spans="1:19">
      <c r="A10" s="47" t="s">
        <v>56</v>
      </c>
      <c r="B10" s="196"/>
      <c r="C10" s="24">
        <v>12900213.48</v>
      </c>
      <c r="D10" s="197">
        <v>12900213.48</v>
      </c>
      <c r="E10" s="197">
        <v>6807520.36</v>
      </c>
      <c r="F10" s="179"/>
      <c r="G10" s="179"/>
      <c r="H10" s="179"/>
      <c r="I10" s="179">
        <v>6092693.12</v>
      </c>
      <c r="J10" s="179">
        <v>6092693.12</v>
      </c>
      <c r="K10" s="179"/>
      <c r="L10" s="179"/>
      <c r="M10" s="179"/>
      <c r="N10" s="179"/>
      <c r="O10" s="179"/>
      <c r="P10" s="179"/>
      <c r="Q10" s="179"/>
      <c r="R10" s="179"/>
      <c r="S10" s="1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156944444444444" right="0.0784722222222222" top="0.72" bottom="0.72" header="0" footer="0"/>
  <pageSetup paperSize="9" scale="3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topLeftCell="H1" workbookViewId="0">
      <pane ySplit="1" topLeftCell="A3" activePane="bottomLeft" state="frozen"/>
      <selection/>
      <selection pane="bottomLeft" activeCell="F28" sqref="F28"/>
    </sheetView>
  </sheetViews>
  <sheetFormatPr defaultColWidth="8.57407407407407" defaultRowHeight="12.75" customHeight="1"/>
  <cols>
    <col min="1" max="1" width="14.2777777777778" style="1" customWidth="1"/>
    <col min="2" max="2" width="37.5740740740741" style="1" customWidth="1"/>
    <col min="3" max="8" width="24.5740740740741" style="1" customWidth="1"/>
    <col min="9" max="9" width="26.712962962963" style="1" customWidth="1"/>
    <col min="10" max="11" width="24.4259259259259" style="1" customWidth="1"/>
    <col min="12" max="15" width="24.5740740740741" style="1" customWidth="1"/>
    <col min="16" max="16384" width="8.5740740740740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218" t="s">
        <v>73</v>
      </c>
      <c r="B5" s="218" t="s">
        <v>74</v>
      </c>
      <c r="C5" s="218" t="s">
        <v>56</v>
      </c>
      <c r="D5" s="219" t="s">
        <v>59</v>
      </c>
      <c r="E5" s="220"/>
      <c r="F5" s="221"/>
      <c r="G5" s="222" t="s">
        <v>60</v>
      </c>
      <c r="H5" s="222" t="s">
        <v>61</v>
      </c>
      <c r="I5" s="222" t="s">
        <v>75</v>
      </c>
      <c r="J5" s="219" t="s">
        <v>63</v>
      </c>
      <c r="K5" s="220"/>
      <c r="L5" s="220"/>
      <c r="M5" s="220"/>
      <c r="N5" s="229"/>
      <c r="O5" s="230"/>
    </row>
    <row r="6" ht="42" customHeight="1" spans="1:15">
      <c r="A6" s="223"/>
      <c r="B6" s="223"/>
      <c r="C6" s="224"/>
      <c r="D6" s="225" t="s">
        <v>58</v>
      </c>
      <c r="E6" s="225" t="s">
        <v>76</v>
      </c>
      <c r="F6" s="225" t="s">
        <v>77</v>
      </c>
      <c r="G6" s="224"/>
      <c r="H6" s="224"/>
      <c r="I6" s="223"/>
      <c r="J6" s="225" t="s">
        <v>58</v>
      </c>
      <c r="K6" s="210" t="s">
        <v>78</v>
      </c>
      <c r="L6" s="210" t="s">
        <v>79</v>
      </c>
      <c r="M6" s="210" t="s">
        <v>80</v>
      </c>
      <c r="N6" s="210" t="s">
        <v>81</v>
      </c>
      <c r="O6" s="210" t="s">
        <v>82</v>
      </c>
    </row>
    <row r="7" ht="18" customHeight="1" spans="1:15">
      <c r="A7" s="50" t="s">
        <v>83</v>
      </c>
      <c r="B7" s="50" t="s">
        <v>84</v>
      </c>
      <c r="C7" s="50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0" t="s">
        <v>96</v>
      </c>
      <c r="O7" s="54" t="s">
        <v>97</v>
      </c>
    </row>
    <row r="8" ht="18" customHeight="1" spans="1:15">
      <c r="A8" s="226" t="s">
        <v>98</v>
      </c>
      <c r="B8" s="226" t="s">
        <v>99</v>
      </c>
      <c r="C8" s="24">
        <v>716034</v>
      </c>
      <c r="D8" s="24">
        <v>716034</v>
      </c>
      <c r="E8" s="24">
        <v>716034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" customHeight="1" spans="1:15">
      <c r="A9" s="226" t="s">
        <v>100</v>
      </c>
      <c r="B9" s="226" t="s">
        <v>101</v>
      </c>
      <c r="C9" s="24">
        <v>716034</v>
      </c>
      <c r="D9" s="24">
        <v>716034</v>
      </c>
      <c r="E9" s="24">
        <v>716034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" customHeight="1" spans="1:15">
      <c r="A10" s="226" t="s">
        <v>102</v>
      </c>
      <c r="B10" s="226" t="s">
        <v>103</v>
      </c>
      <c r="C10" s="24">
        <v>716034</v>
      </c>
      <c r="D10" s="24">
        <v>716034</v>
      </c>
      <c r="E10" s="24">
        <v>716034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" customHeight="1" spans="1:15">
      <c r="A11" s="226" t="s">
        <v>104</v>
      </c>
      <c r="B11" s="226" t="s">
        <v>105</v>
      </c>
      <c r="C11" s="24">
        <v>11612079.48</v>
      </c>
      <c r="D11" s="24">
        <v>5519386.36</v>
      </c>
      <c r="E11" s="24">
        <v>4581692.28</v>
      </c>
      <c r="F11" s="24">
        <v>937694.08</v>
      </c>
      <c r="G11" s="24"/>
      <c r="H11" s="24"/>
      <c r="I11" s="24"/>
      <c r="J11" s="24">
        <v>6092693.12</v>
      </c>
      <c r="K11" s="24">
        <v>6092693.12</v>
      </c>
      <c r="L11" s="24"/>
      <c r="M11" s="24"/>
      <c r="N11" s="24"/>
      <c r="O11" s="24"/>
    </row>
    <row r="12" ht="18" customHeight="1" spans="1:15">
      <c r="A12" s="226" t="s">
        <v>106</v>
      </c>
      <c r="B12" s="226" t="s">
        <v>107</v>
      </c>
      <c r="C12" s="24">
        <v>13440</v>
      </c>
      <c r="D12" s="24">
        <v>13440</v>
      </c>
      <c r="E12" s="24"/>
      <c r="F12" s="24">
        <v>13440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" customHeight="1" spans="1:15">
      <c r="A13" s="226" t="s">
        <v>108</v>
      </c>
      <c r="B13" s="226" t="s">
        <v>109</v>
      </c>
      <c r="C13" s="24">
        <v>13440</v>
      </c>
      <c r="D13" s="24">
        <v>13440</v>
      </c>
      <c r="E13" s="24"/>
      <c r="F13" s="24">
        <v>13440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" customHeight="1" spans="1:15">
      <c r="A14" s="226" t="s">
        <v>110</v>
      </c>
      <c r="B14" s="226" t="s">
        <v>111</v>
      </c>
      <c r="C14" s="24">
        <v>10141993.32</v>
      </c>
      <c r="D14" s="24">
        <v>4049300.2</v>
      </c>
      <c r="E14" s="24">
        <v>4049300.2</v>
      </c>
      <c r="F14" s="24"/>
      <c r="G14" s="24"/>
      <c r="H14" s="24"/>
      <c r="I14" s="24"/>
      <c r="J14" s="24">
        <v>6092693.12</v>
      </c>
      <c r="K14" s="24">
        <v>6092693.12</v>
      </c>
      <c r="L14" s="24"/>
      <c r="M14" s="24"/>
      <c r="N14" s="24"/>
      <c r="O14" s="24"/>
    </row>
    <row r="15" ht="18" customHeight="1" spans="1:15">
      <c r="A15" s="226" t="s">
        <v>112</v>
      </c>
      <c r="B15" s="226" t="s">
        <v>113</v>
      </c>
      <c r="C15" s="24">
        <v>10141993.32</v>
      </c>
      <c r="D15" s="24">
        <v>4049300.2</v>
      </c>
      <c r="E15" s="24">
        <v>4049300.2</v>
      </c>
      <c r="F15" s="24"/>
      <c r="G15" s="24"/>
      <c r="H15" s="24"/>
      <c r="I15" s="24"/>
      <c r="J15" s="24">
        <v>6092693.12</v>
      </c>
      <c r="K15" s="24">
        <v>6092693.12</v>
      </c>
      <c r="L15" s="24"/>
      <c r="M15" s="24"/>
      <c r="N15" s="24"/>
      <c r="O15" s="24"/>
    </row>
    <row r="16" ht="18" customHeight="1" spans="1:15">
      <c r="A16" s="226" t="s">
        <v>114</v>
      </c>
      <c r="B16" s="226" t="s">
        <v>115</v>
      </c>
      <c r="C16" s="24">
        <v>924254.08</v>
      </c>
      <c r="D16" s="24">
        <v>924254.08</v>
      </c>
      <c r="E16" s="24"/>
      <c r="F16" s="24">
        <v>924254.08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" customHeight="1" spans="1:15">
      <c r="A17" s="226" t="s">
        <v>116</v>
      </c>
      <c r="B17" s="226" t="s">
        <v>117</v>
      </c>
      <c r="C17" s="24">
        <v>696494.08</v>
      </c>
      <c r="D17" s="24">
        <v>696494.08</v>
      </c>
      <c r="E17" s="24"/>
      <c r="F17" s="24">
        <v>696494.08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" customHeight="1" spans="1:15">
      <c r="A18" s="226" t="s">
        <v>118</v>
      </c>
      <c r="B18" s="226" t="s">
        <v>119</v>
      </c>
      <c r="C18" s="24">
        <v>60000</v>
      </c>
      <c r="D18" s="24">
        <v>60000</v>
      </c>
      <c r="E18" s="24"/>
      <c r="F18" s="24">
        <v>60000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" customHeight="1" spans="1:15">
      <c r="A19" s="226" t="s">
        <v>120</v>
      </c>
      <c r="B19" s="226" t="s">
        <v>121</v>
      </c>
      <c r="C19" s="24">
        <v>1000</v>
      </c>
      <c r="D19" s="24">
        <v>1000</v>
      </c>
      <c r="E19" s="24"/>
      <c r="F19" s="24">
        <v>1000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" customHeight="1" spans="1:15">
      <c r="A20" s="226" t="s">
        <v>122</v>
      </c>
      <c r="B20" s="226" t="s">
        <v>123</v>
      </c>
      <c r="C20" s="24">
        <v>166760</v>
      </c>
      <c r="D20" s="24">
        <v>166760</v>
      </c>
      <c r="E20" s="24"/>
      <c r="F20" s="24">
        <v>166760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" customHeight="1" spans="1:15">
      <c r="A21" s="226" t="s">
        <v>124</v>
      </c>
      <c r="B21" s="226" t="s">
        <v>125</v>
      </c>
      <c r="C21" s="24">
        <v>532392.08</v>
      </c>
      <c r="D21" s="24">
        <v>532392.08</v>
      </c>
      <c r="E21" s="24">
        <v>532392.08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" customHeight="1" spans="1:15">
      <c r="A22" s="226" t="s">
        <v>126</v>
      </c>
      <c r="B22" s="226" t="s">
        <v>127</v>
      </c>
      <c r="C22" s="24">
        <v>327864</v>
      </c>
      <c r="D22" s="24">
        <v>327864</v>
      </c>
      <c r="E22" s="24">
        <v>327864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" customHeight="1" spans="1:15">
      <c r="A23" s="226" t="s">
        <v>128</v>
      </c>
      <c r="B23" s="226" t="s">
        <v>129</v>
      </c>
      <c r="C23" s="24">
        <v>173090</v>
      </c>
      <c r="D23" s="24">
        <v>173090</v>
      </c>
      <c r="E23" s="24">
        <v>173090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" customHeight="1" spans="1:15">
      <c r="A24" s="226" t="s">
        <v>130</v>
      </c>
      <c r="B24" s="226" t="s">
        <v>131</v>
      </c>
      <c r="C24" s="24">
        <v>31438.08</v>
      </c>
      <c r="D24" s="24">
        <v>31438.08</v>
      </c>
      <c r="E24" s="24">
        <v>31438.08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" customHeight="1" spans="1:15">
      <c r="A25" s="226" t="s">
        <v>132</v>
      </c>
      <c r="B25" s="226" t="s">
        <v>133</v>
      </c>
      <c r="C25" s="24">
        <v>572100</v>
      </c>
      <c r="D25" s="24">
        <v>572100</v>
      </c>
      <c r="E25" s="24">
        <v>572100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" customHeight="1" spans="1:15">
      <c r="A26" s="226" t="s">
        <v>134</v>
      </c>
      <c r="B26" s="226" t="s">
        <v>135</v>
      </c>
      <c r="C26" s="24">
        <v>572100</v>
      </c>
      <c r="D26" s="24">
        <v>572100</v>
      </c>
      <c r="E26" s="24">
        <v>572100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" customHeight="1" spans="1:15">
      <c r="A27" s="226" t="s">
        <v>136</v>
      </c>
      <c r="B27" s="226" t="s">
        <v>137</v>
      </c>
      <c r="C27" s="24">
        <v>572100</v>
      </c>
      <c r="D27" s="24">
        <v>572100</v>
      </c>
      <c r="E27" s="24">
        <v>572100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" customHeight="1" spans="1:15">
      <c r="A28" s="227" t="s">
        <v>138</v>
      </c>
      <c r="B28" s="228"/>
      <c r="C28" s="24">
        <v>12900213.48</v>
      </c>
      <c r="D28" s="24">
        <v>6807520.36</v>
      </c>
      <c r="E28" s="24">
        <v>5869826.28</v>
      </c>
      <c r="F28" s="24">
        <v>937694.08</v>
      </c>
      <c r="G28" s="24"/>
      <c r="H28" s="24"/>
      <c r="I28" s="24"/>
      <c r="J28" s="24">
        <v>6092693.12</v>
      </c>
      <c r="K28" s="24">
        <v>6092693.12</v>
      </c>
      <c r="L28" s="24"/>
      <c r="M28" s="24"/>
      <c r="N28" s="24"/>
      <c r="O28" s="24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118055555555556" right="0.0388888888888889" top="0.72" bottom="0.72" header="0" footer="0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16" sqref="G16"/>
    </sheetView>
  </sheetViews>
  <sheetFormatPr defaultColWidth="8.57407407407407" defaultRowHeight="12.75" customHeight="1" outlineLevelCol="3"/>
  <cols>
    <col min="1" max="4" width="35.57407407407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2"/>
      <c r="B2" s="46"/>
      <c r="C2" s="46"/>
      <c r="D2" s="46" t="s">
        <v>139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D4" s="46" t="s">
        <v>2</v>
      </c>
    </row>
    <row r="5" ht="17.25" customHeight="1" spans="1:4">
      <c r="A5" s="210" t="s">
        <v>3</v>
      </c>
      <c r="B5" s="211"/>
      <c r="C5" s="210" t="s">
        <v>4</v>
      </c>
      <c r="D5" s="211"/>
    </row>
    <row r="6" ht="18.75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6.5" customHeight="1" spans="1:4">
      <c r="A7" s="212" t="s">
        <v>140</v>
      </c>
      <c r="B7" s="213">
        <v>6807520.36</v>
      </c>
      <c r="C7" s="212" t="s">
        <v>141</v>
      </c>
      <c r="D7" s="213">
        <v>6807520.36</v>
      </c>
    </row>
    <row r="8" ht="16.5" customHeight="1" spans="1:4">
      <c r="A8" s="212" t="s">
        <v>142</v>
      </c>
      <c r="B8" s="179">
        <v>6807520.36</v>
      </c>
      <c r="C8" s="212" t="s">
        <v>143</v>
      </c>
      <c r="D8" s="179"/>
    </row>
    <row r="9" ht="16.5" customHeight="1" spans="1:4">
      <c r="A9" s="212" t="s">
        <v>144</v>
      </c>
      <c r="B9" s="179"/>
      <c r="C9" s="212" t="s">
        <v>145</v>
      </c>
      <c r="D9" s="179"/>
    </row>
    <row r="10" ht="16.5" customHeight="1" spans="1:4">
      <c r="A10" s="212" t="s">
        <v>146</v>
      </c>
      <c r="B10" s="179"/>
      <c r="C10" s="212" t="s">
        <v>147</v>
      </c>
      <c r="D10" s="214"/>
    </row>
    <row r="11" ht="16.5" customHeight="1" spans="1:4">
      <c r="A11" s="212" t="s">
        <v>148</v>
      </c>
      <c r="B11" s="214"/>
      <c r="C11" s="212" t="s">
        <v>149</v>
      </c>
      <c r="D11" s="214"/>
    </row>
    <row r="12" ht="16.5" customHeight="1" spans="1:4">
      <c r="A12" s="212" t="s">
        <v>142</v>
      </c>
      <c r="B12" s="197"/>
      <c r="C12" s="212" t="s">
        <v>150</v>
      </c>
      <c r="D12" s="214"/>
    </row>
    <row r="13" ht="16.5" customHeight="1" spans="1:4">
      <c r="A13" s="215" t="s">
        <v>144</v>
      </c>
      <c r="B13" s="197"/>
      <c r="C13" s="67" t="s">
        <v>151</v>
      </c>
      <c r="D13" s="214"/>
    </row>
    <row r="14" ht="16.5" customHeight="1" spans="1:4">
      <c r="A14" s="215" t="s">
        <v>146</v>
      </c>
      <c r="B14" s="214"/>
      <c r="C14" s="67" t="s">
        <v>152</v>
      </c>
      <c r="D14" s="197"/>
    </row>
    <row r="15" ht="16.5" customHeight="1" spans="1:4">
      <c r="A15" s="216"/>
      <c r="B15" s="214"/>
      <c r="C15" s="67" t="s">
        <v>153</v>
      </c>
      <c r="D15" s="197">
        <v>716034</v>
      </c>
    </row>
    <row r="16" ht="16.5" customHeight="1" spans="1:4">
      <c r="A16" s="216"/>
      <c r="B16" s="214"/>
      <c r="C16" s="67" t="s">
        <v>154</v>
      </c>
      <c r="D16" s="197">
        <v>5519386.36</v>
      </c>
    </row>
    <row r="17" ht="16.5" customHeight="1" spans="1:4">
      <c r="A17" s="216"/>
      <c r="B17" s="214"/>
      <c r="C17" s="67" t="s">
        <v>155</v>
      </c>
      <c r="D17" s="197"/>
    </row>
    <row r="18" ht="16.5" customHeight="1" spans="1:4">
      <c r="A18" s="216"/>
      <c r="B18" s="214"/>
      <c r="C18" s="67" t="s">
        <v>156</v>
      </c>
      <c r="D18" s="197"/>
    </row>
    <row r="19" ht="16.5" customHeight="1" spans="1:4">
      <c r="A19" s="216"/>
      <c r="B19" s="214"/>
      <c r="C19" s="67" t="s">
        <v>157</v>
      </c>
      <c r="D19" s="197"/>
    </row>
    <row r="20" ht="16.5" customHeight="1" spans="1:4">
      <c r="A20" s="216"/>
      <c r="B20" s="214"/>
      <c r="C20" s="67" t="s">
        <v>158</v>
      </c>
      <c r="D20" s="197"/>
    </row>
    <row r="21" ht="16.5" customHeight="1" spans="1:4">
      <c r="A21" s="216"/>
      <c r="B21" s="214"/>
      <c r="C21" s="67" t="s">
        <v>159</v>
      </c>
      <c r="D21" s="197"/>
    </row>
    <row r="22" ht="16.5" customHeight="1" spans="1:4">
      <c r="A22" s="216"/>
      <c r="B22" s="214"/>
      <c r="C22" s="67" t="s">
        <v>160</v>
      </c>
      <c r="D22" s="197"/>
    </row>
    <row r="23" ht="16.5" customHeight="1" spans="1:4">
      <c r="A23" s="216"/>
      <c r="B23" s="214"/>
      <c r="C23" s="67" t="s">
        <v>161</v>
      </c>
      <c r="D23" s="197"/>
    </row>
    <row r="24" ht="16.5" customHeight="1" spans="1:4">
      <c r="A24" s="216"/>
      <c r="B24" s="214"/>
      <c r="C24" s="67" t="s">
        <v>162</v>
      </c>
      <c r="D24" s="197"/>
    </row>
    <row r="25" ht="16.5" customHeight="1" spans="1:4">
      <c r="A25" s="216"/>
      <c r="B25" s="214"/>
      <c r="C25" s="67" t="s">
        <v>163</v>
      </c>
      <c r="D25" s="197"/>
    </row>
    <row r="26" ht="16.5" customHeight="1" spans="1:4">
      <c r="A26" s="216"/>
      <c r="B26" s="214"/>
      <c r="C26" s="67" t="s">
        <v>164</v>
      </c>
      <c r="D26" s="197">
        <v>572100</v>
      </c>
    </row>
    <row r="27" ht="16.5" customHeight="1" spans="1:4">
      <c r="A27" s="216"/>
      <c r="B27" s="214"/>
      <c r="C27" s="67" t="s">
        <v>165</v>
      </c>
      <c r="D27" s="197"/>
    </row>
    <row r="28" ht="16.5" customHeight="1" spans="1:4">
      <c r="A28" s="216"/>
      <c r="B28" s="214"/>
      <c r="C28" s="67" t="s">
        <v>166</v>
      </c>
      <c r="D28" s="197"/>
    </row>
    <row r="29" ht="16.5" customHeight="1" spans="1:4">
      <c r="A29" s="216"/>
      <c r="B29" s="214"/>
      <c r="C29" s="67" t="s">
        <v>167</v>
      </c>
      <c r="D29" s="197"/>
    </row>
    <row r="30" ht="16.5" customHeight="1" spans="1:4">
      <c r="A30" s="216"/>
      <c r="B30" s="214"/>
      <c r="C30" s="67" t="s">
        <v>168</v>
      </c>
      <c r="D30" s="197"/>
    </row>
    <row r="31" ht="16.5" customHeight="1" spans="1:4">
      <c r="A31" s="216"/>
      <c r="B31" s="214"/>
      <c r="C31" s="67" t="s">
        <v>169</v>
      </c>
      <c r="D31" s="197"/>
    </row>
    <row r="32" ht="16.5" customHeight="1" spans="1:4">
      <c r="A32" s="216"/>
      <c r="B32" s="214"/>
      <c r="C32" s="215" t="s">
        <v>170</v>
      </c>
      <c r="D32" s="197"/>
    </row>
    <row r="33" ht="16.5" customHeight="1" spans="1:4">
      <c r="A33" s="216"/>
      <c r="B33" s="214"/>
      <c r="C33" s="215" t="s">
        <v>171</v>
      </c>
      <c r="D33" s="197"/>
    </row>
    <row r="34" ht="16.5" customHeight="1" spans="1:4">
      <c r="A34" s="216"/>
      <c r="B34" s="214"/>
      <c r="C34" s="29" t="s">
        <v>172</v>
      </c>
      <c r="D34" s="197"/>
    </row>
    <row r="35" ht="15" customHeight="1" spans="1:4">
      <c r="A35" s="217" t="s">
        <v>51</v>
      </c>
      <c r="B35" s="214">
        <v>6807520.36</v>
      </c>
      <c r="C35" s="217" t="s">
        <v>52</v>
      </c>
      <c r="D35" s="214">
        <v>6807520.36</v>
      </c>
    </row>
  </sheetData>
  <mergeCells count="4">
    <mergeCell ref="A3:D3"/>
    <mergeCell ref="A4:B4"/>
    <mergeCell ref="A5:B5"/>
    <mergeCell ref="C5:D5"/>
  </mergeCells>
  <printOptions horizontalCentered="1"/>
  <pageMargins left="0.0784722222222222" right="0.156944444444444" top="0.72" bottom="0.72" header="0" footer="0"/>
  <pageSetup paperSize="9" scale="82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3" activePane="bottomLeft" state="frozen"/>
      <selection/>
      <selection pane="bottomLeft" activeCell="F11" sqref="F11"/>
    </sheetView>
  </sheetViews>
  <sheetFormatPr defaultColWidth="9.14814814814815" defaultRowHeight="14.25" customHeight="1" outlineLevelCol="6"/>
  <cols>
    <col min="1" max="1" width="20.1481481481481" style="1" customWidth="1"/>
    <col min="2" max="2" width="44" style="1" customWidth="1"/>
    <col min="3" max="7" width="24.1481481481481" style="1" customWidth="1"/>
    <col min="8" max="16384" width="9.14814814814815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9"/>
      <c r="F2" s="70"/>
      <c r="G2" s="200" t="s">
        <v>173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44" t="s">
        <v>1</v>
      </c>
      <c r="F4" s="137"/>
      <c r="G4" s="200" t="s">
        <v>2</v>
      </c>
    </row>
    <row r="5" ht="20.25" customHeight="1" spans="1:7">
      <c r="A5" s="201" t="s">
        <v>174</v>
      </c>
      <c r="B5" s="202"/>
      <c r="C5" s="142" t="s">
        <v>56</v>
      </c>
      <c r="D5" s="203" t="s">
        <v>76</v>
      </c>
      <c r="E5" s="13"/>
      <c r="F5" s="14"/>
      <c r="G5" s="204" t="s">
        <v>77</v>
      </c>
    </row>
    <row r="6" ht="20.25" customHeight="1" spans="1:7">
      <c r="A6" s="205" t="s">
        <v>73</v>
      </c>
      <c r="B6" s="205" t="s">
        <v>74</v>
      </c>
      <c r="C6" s="20"/>
      <c r="D6" s="147" t="s">
        <v>58</v>
      </c>
      <c r="E6" s="147" t="s">
        <v>175</v>
      </c>
      <c r="F6" s="147" t="s">
        <v>176</v>
      </c>
      <c r="G6" s="206"/>
    </row>
    <row r="7" ht="15" customHeight="1" spans="1:7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  <c r="G7" s="57" t="s">
        <v>89</v>
      </c>
    </row>
    <row r="8" ht="15" customHeight="1" spans="1:7">
      <c r="A8" s="207" t="s">
        <v>98</v>
      </c>
      <c r="B8" s="207" t="s">
        <v>99</v>
      </c>
      <c r="C8" s="24">
        <v>716034</v>
      </c>
      <c r="D8" s="24">
        <v>716034</v>
      </c>
      <c r="E8" s="24">
        <v>716034</v>
      </c>
      <c r="F8" s="24"/>
      <c r="G8" s="24"/>
    </row>
    <row r="9" ht="15" customHeight="1" spans="1:7">
      <c r="A9" s="207" t="s">
        <v>100</v>
      </c>
      <c r="B9" s="207" t="s">
        <v>101</v>
      </c>
      <c r="C9" s="24">
        <v>716034</v>
      </c>
      <c r="D9" s="24">
        <v>716034</v>
      </c>
      <c r="E9" s="24">
        <v>716034</v>
      </c>
      <c r="F9" s="24"/>
      <c r="G9" s="24"/>
    </row>
    <row r="10" ht="15" customHeight="1" spans="1:7">
      <c r="A10" s="207" t="s">
        <v>102</v>
      </c>
      <c r="B10" s="207" t="s">
        <v>103</v>
      </c>
      <c r="C10" s="24">
        <v>716034</v>
      </c>
      <c r="D10" s="24">
        <v>716034</v>
      </c>
      <c r="E10" s="24">
        <v>716034</v>
      </c>
      <c r="F10" s="24"/>
      <c r="G10" s="24"/>
    </row>
    <row r="11" ht="15" customHeight="1" spans="1:7">
      <c r="A11" s="207" t="s">
        <v>104</v>
      </c>
      <c r="B11" s="207" t="s">
        <v>105</v>
      </c>
      <c r="C11" s="24">
        <v>5519386.36</v>
      </c>
      <c r="D11" s="24">
        <v>4581692.28</v>
      </c>
      <c r="E11" s="24">
        <v>4581692.28</v>
      </c>
      <c r="F11" s="24"/>
      <c r="G11" s="24">
        <v>937694.08</v>
      </c>
    </row>
    <row r="12" ht="15" customHeight="1" spans="1:7">
      <c r="A12" s="207" t="s">
        <v>106</v>
      </c>
      <c r="B12" s="207" t="s">
        <v>107</v>
      </c>
      <c r="C12" s="24">
        <v>13440</v>
      </c>
      <c r="D12" s="24"/>
      <c r="E12" s="24"/>
      <c r="F12" s="24"/>
      <c r="G12" s="24">
        <v>13440</v>
      </c>
    </row>
    <row r="13" ht="15" customHeight="1" spans="1:7">
      <c r="A13" s="207" t="s">
        <v>108</v>
      </c>
      <c r="B13" s="207" t="s">
        <v>109</v>
      </c>
      <c r="C13" s="24">
        <v>13440</v>
      </c>
      <c r="D13" s="24"/>
      <c r="E13" s="24"/>
      <c r="F13" s="24"/>
      <c r="G13" s="24">
        <v>13440</v>
      </c>
    </row>
    <row r="14" ht="15" customHeight="1" spans="1:7">
      <c r="A14" s="207" t="s">
        <v>110</v>
      </c>
      <c r="B14" s="207" t="s">
        <v>111</v>
      </c>
      <c r="C14" s="24">
        <v>4049300.2</v>
      </c>
      <c r="D14" s="24">
        <v>4049300.2</v>
      </c>
      <c r="E14" s="24">
        <v>4049300.2</v>
      </c>
      <c r="F14" s="24"/>
      <c r="G14" s="24"/>
    </row>
    <row r="15" ht="15" customHeight="1" spans="1:7">
      <c r="A15" s="207" t="s">
        <v>112</v>
      </c>
      <c r="B15" s="207" t="s">
        <v>113</v>
      </c>
      <c r="C15" s="24">
        <v>4049300.2</v>
      </c>
      <c r="D15" s="24">
        <v>4049300.2</v>
      </c>
      <c r="E15" s="24">
        <v>4049300.2</v>
      </c>
      <c r="F15" s="24"/>
      <c r="G15" s="24"/>
    </row>
    <row r="16" ht="15" customHeight="1" spans="1:7">
      <c r="A16" s="207" t="s">
        <v>114</v>
      </c>
      <c r="B16" s="207" t="s">
        <v>115</v>
      </c>
      <c r="C16" s="24">
        <v>924254.08</v>
      </c>
      <c r="D16" s="24"/>
      <c r="E16" s="24"/>
      <c r="F16" s="24"/>
      <c r="G16" s="24">
        <v>924254.08</v>
      </c>
    </row>
    <row r="17" ht="15" customHeight="1" spans="1:7">
      <c r="A17" s="207" t="s">
        <v>116</v>
      </c>
      <c r="B17" s="207" t="s">
        <v>117</v>
      </c>
      <c r="C17" s="24">
        <v>696494.08</v>
      </c>
      <c r="D17" s="24"/>
      <c r="E17" s="24"/>
      <c r="F17" s="24"/>
      <c r="G17" s="24">
        <v>696494.08</v>
      </c>
    </row>
    <row r="18" ht="15" customHeight="1" spans="1:7">
      <c r="A18" s="207" t="s">
        <v>118</v>
      </c>
      <c r="B18" s="207" t="s">
        <v>119</v>
      </c>
      <c r="C18" s="24">
        <v>60000</v>
      </c>
      <c r="D18" s="24"/>
      <c r="E18" s="24"/>
      <c r="F18" s="24"/>
      <c r="G18" s="24">
        <v>60000</v>
      </c>
    </row>
    <row r="19" ht="15" customHeight="1" spans="1:7">
      <c r="A19" s="207" t="s">
        <v>120</v>
      </c>
      <c r="B19" s="207" t="s">
        <v>121</v>
      </c>
      <c r="C19" s="24">
        <v>1000</v>
      </c>
      <c r="D19" s="24"/>
      <c r="E19" s="24"/>
      <c r="F19" s="24"/>
      <c r="G19" s="24">
        <v>1000</v>
      </c>
    </row>
    <row r="20" ht="15" customHeight="1" spans="1:7">
      <c r="A20" s="207" t="s">
        <v>122</v>
      </c>
      <c r="B20" s="207" t="s">
        <v>123</v>
      </c>
      <c r="C20" s="24">
        <v>166760</v>
      </c>
      <c r="D20" s="24"/>
      <c r="E20" s="24"/>
      <c r="F20" s="24"/>
      <c r="G20" s="24">
        <v>166760</v>
      </c>
    </row>
    <row r="21" ht="15" customHeight="1" spans="1:7">
      <c r="A21" s="207" t="s">
        <v>124</v>
      </c>
      <c r="B21" s="207" t="s">
        <v>125</v>
      </c>
      <c r="C21" s="24">
        <v>532392.08</v>
      </c>
      <c r="D21" s="24">
        <v>532392.08</v>
      </c>
      <c r="E21" s="24">
        <v>532392.08</v>
      </c>
      <c r="F21" s="24"/>
      <c r="G21" s="24"/>
    </row>
    <row r="22" ht="15" customHeight="1" spans="1:7">
      <c r="A22" s="207" t="s">
        <v>126</v>
      </c>
      <c r="B22" s="207" t="s">
        <v>127</v>
      </c>
      <c r="C22" s="24">
        <v>327864</v>
      </c>
      <c r="D22" s="24">
        <v>327864</v>
      </c>
      <c r="E22" s="24">
        <v>327864</v>
      </c>
      <c r="F22" s="24"/>
      <c r="G22" s="24"/>
    </row>
    <row r="23" ht="15" customHeight="1" spans="1:7">
      <c r="A23" s="207" t="s">
        <v>128</v>
      </c>
      <c r="B23" s="207" t="s">
        <v>129</v>
      </c>
      <c r="C23" s="24">
        <v>173090</v>
      </c>
      <c r="D23" s="24">
        <v>173090</v>
      </c>
      <c r="E23" s="24">
        <v>173090</v>
      </c>
      <c r="F23" s="24"/>
      <c r="G23" s="24"/>
    </row>
    <row r="24" ht="15" customHeight="1" spans="1:7">
      <c r="A24" s="207" t="s">
        <v>130</v>
      </c>
      <c r="B24" s="207" t="s">
        <v>131</v>
      </c>
      <c r="C24" s="24">
        <v>31438.08</v>
      </c>
      <c r="D24" s="24">
        <v>31438.08</v>
      </c>
      <c r="E24" s="24">
        <v>31438.08</v>
      </c>
      <c r="F24" s="24"/>
      <c r="G24" s="24"/>
    </row>
    <row r="25" ht="15" customHeight="1" spans="1:7">
      <c r="A25" s="207" t="s">
        <v>132</v>
      </c>
      <c r="B25" s="207" t="s">
        <v>133</v>
      </c>
      <c r="C25" s="24">
        <v>572100</v>
      </c>
      <c r="D25" s="24">
        <v>572100</v>
      </c>
      <c r="E25" s="24">
        <v>572100</v>
      </c>
      <c r="F25" s="24"/>
      <c r="G25" s="24"/>
    </row>
    <row r="26" ht="15" customHeight="1" spans="1:7">
      <c r="A26" s="207" t="s">
        <v>134</v>
      </c>
      <c r="B26" s="207" t="s">
        <v>135</v>
      </c>
      <c r="C26" s="24">
        <v>572100</v>
      </c>
      <c r="D26" s="24">
        <v>572100</v>
      </c>
      <c r="E26" s="24">
        <v>572100</v>
      </c>
      <c r="F26" s="24"/>
      <c r="G26" s="24"/>
    </row>
    <row r="27" ht="15" customHeight="1" spans="1:7">
      <c r="A27" s="207" t="s">
        <v>136</v>
      </c>
      <c r="B27" s="207" t="s">
        <v>137</v>
      </c>
      <c r="C27" s="24">
        <v>572100</v>
      </c>
      <c r="D27" s="24">
        <v>572100</v>
      </c>
      <c r="E27" s="24">
        <v>572100</v>
      </c>
      <c r="F27" s="24"/>
      <c r="G27" s="24"/>
    </row>
    <row r="28" ht="15" customHeight="1" spans="1:7">
      <c r="A28" s="208" t="s">
        <v>138</v>
      </c>
      <c r="B28" s="209"/>
      <c r="C28" s="24">
        <v>6807520.36</v>
      </c>
      <c r="D28" s="24">
        <v>5869826.28</v>
      </c>
      <c r="E28" s="24">
        <v>5869826.28</v>
      </c>
      <c r="F28" s="24"/>
      <c r="G28" s="24">
        <v>937694.08</v>
      </c>
    </row>
  </sheetData>
  <mergeCells count="7">
    <mergeCell ref="A3:G3"/>
    <mergeCell ref="A4:B4"/>
    <mergeCell ref="A5:B5"/>
    <mergeCell ref="D5:F5"/>
    <mergeCell ref="A28:B28"/>
    <mergeCell ref="C5:C6"/>
    <mergeCell ref="G5:G6"/>
  </mergeCells>
  <printOptions horizontalCentered="1"/>
  <pageMargins left="0.393055555555556" right="0.0388888888888889" top="0.56" bottom="0.56" header="0.48" footer="0.48"/>
  <pageSetup paperSize="9" scale="70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:F8"/>
    </sheetView>
  </sheetViews>
  <sheetFormatPr defaultColWidth="10.4259259259259" defaultRowHeight="14.25" customHeight="1" outlineLevelRow="7" outlineLevelCol="5"/>
  <cols>
    <col min="1" max="6" width="28.1481481481481" style="1" customWidth="1"/>
    <col min="7" max="16384" width="10.425925925925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3"/>
      <c r="B2" s="43"/>
      <c r="C2" s="43"/>
      <c r="D2" s="43"/>
      <c r="E2" s="42"/>
      <c r="F2" s="194" t="s">
        <v>177</v>
      </c>
    </row>
    <row r="3" ht="41.25" customHeight="1" spans="1:6">
      <c r="A3" s="19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44" t="s">
        <v>1</v>
      </c>
      <c r="D4" s="43"/>
      <c r="E4" s="42"/>
      <c r="F4" s="62" t="s">
        <v>2</v>
      </c>
    </row>
    <row r="5" ht="27" customHeight="1" spans="1:6">
      <c r="A5" s="47" t="s">
        <v>178</v>
      </c>
      <c r="B5" s="47" t="s">
        <v>179</v>
      </c>
      <c r="C5" s="47" t="s">
        <v>180</v>
      </c>
      <c r="D5" s="47"/>
      <c r="E5" s="36"/>
      <c r="F5" s="47" t="s">
        <v>181</v>
      </c>
    </row>
    <row r="6" ht="28.5" customHeight="1" spans="1:6">
      <c r="A6" s="196"/>
      <c r="B6" s="49"/>
      <c r="C6" s="36" t="s">
        <v>58</v>
      </c>
      <c r="D6" s="36" t="s">
        <v>182</v>
      </c>
      <c r="E6" s="36" t="s">
        <v>183</v>
      </c>
      <c r="F6" s="48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197">
        <v>1000</v>
      </c>
      <c r="B8" s="197"/>
      <c r="C8" s="198">
        <v>1000</v>
      </c>
      <c r="D8" s="197"/>
      <c r="E8" s="197">
        <v>1000</v>
      </c>
      <c r="F8" s="19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0784722222222222" top="0.72" bottom="0.72" header="0.28" footer="0.28"/>
  <pageSetup paperSize="9" scale="7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workbookViewId="0">
      <pane ySplit="1" topLeftCell="A12" activePane="bottomLeft" state="frozen"/>
      <selection/>
      <selection pane="bottomLeft" activeCell="A10" sqref="$A10:$XFD23"/>
    </sheetView>
  </sheetViews>
  <sheetFormatPr defaultColWidth="9.14814814814815" defaultRowHeight="14.25" customHeight="1"/>
  <cols>
    <col min="1" max="2" width="32.8425925925926" customWidth="1"/>
    <col min="3" max="3" width="20.712962962963" customWidth="1"/>
    <col min="4" max="4" width="31.2777777777778" customWidth="1"/>
    <col min="5" max="5" width="10.1481481481481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3.5" customHeight="1" spans="2:24">
      <c r="B2" s="154"/>
      <c r="C2" s="181"/>
      <c r="E2" s="182"/>
      <c r="F2" s="182"/>
      <c r="G2" s="182"/>
      <c r="H2" s="182"/>
      <c r="I2" s="82"/>
      <c r="J2" s="82"/>
      <c r="K2" s="82"/>
      <c r="L2" s="82"/>
      <c r="M2" s="82"/>
      <c r="N2" s="82"/>
      <c r="R2" s="82"/>
      <c r="V2" s="181"/>
      <c r="X2" s="132" t="s">
        <v>184</v>
      </c>
    </row>
    <row r="3" ht="45.75" customHeight="1" spans="1:24">
      <c r="A3" s="84" t="str">
        <f>"2025"&amp;"年部门基本支出预算表"</f>
        <v>2025年部门基本支出预算表</v>
      </c>
      <c r="B3" s="12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20"/>
      <c r="P3" s="120"/>
      <c r="Q3" s="120"/>
      <c r="R3" s="84"/>
      <c r="S3" s="84"/>
      <c r="T3" s="84"/>
      <c r="U3" s="84"/>
      <c r="V3" s="84"/>
      <c r="W3" s="84"/>
      <c r="X3" s="84"/>
    </row>
    <row r="4" ht="18.75" customHeight="1" spans="1:24">
      <c r="A4" s="128" t="s">
        <v>1</v>
      </c>
      <c r="B4" s="156"/>
      <c r="C4" s="183"/>
      <c r="D4" s="183"/>
      <c r="E4" s="183"/>
      <c r="F4" s="183"/>
      <c r="G4" s="183"/>
      <c r="H4" s="183"/>
      <c r="I4" s="87"/>
      <c r="J4" s="87"/>
      <c r="K4" s="87"/>
      <c r="L4" s="87"/>
      <c r="M4" s="87"/>
      <c r="N4" s="87"/>
      <c r="O4" s="122"/>
      <c r="P4" s="122"/>
      <c r="Q4" s="122"/>
      <c r="R4" s="87"/>
      <c r="V4" s="181"/>
      <c r="X4" s="132" t="s">
        <v>2</v>
      </c>
    </row>
    <row r="5" ht="18" customHeight="1" spans="1:24">
      <c r="A5" s="157" t="s">
        <v>185</v>
      </c>
      <c r="B5" s="157" t="s">
        <v>186</v>
      </c>
      <c r="C5" s="157" t="s">
        <v>187</v>
      </c>
      <c r="D5" s="157" t="s">
        <v>188</v>
      </c>
      <c r="E5" s="157" t="s">
        <v>189</v>
      </c>
      <c r="F5" s="157" t="s">
        <v>190</v>
      </c>
      <c r="G5" s="157" t="s">
        <v>191</v>
      </c>
      <c r="H5" s="157" t="s">
        <v>192</v>
      </c>
      <c r="I5" s="189" t="s">
        <v>193</v>
      </c>
      <c r="J5" s="116" t="s">
        <v>193</v>
      </c>
      <c r="K5" s="116"/>
      <c r="L5" s="116"/>
      <c r="M5" s="116"/>
      <c r="N5" s="116"/>
      <c r="O5" s="169"/>
      <c r="P5" s="169"/>
      <c r="Q5" s="169"/>
      <c r="R5" s="108" t="s">
        <v>62</v>
      </c>
      <c r="S5" s="116" t="s">
        <v>63</v>
      </c>
      <c r="T5" s="116"/>
      <c r="U5" s="116"/>
      <c r="V5" s="116"/>
      <c r="W5" s="116"/>
      <c r="X5" s="117"/>
    </row>
    <row r="6" ht="18" customHeight="1" spans="1:24">
      <c r="A6" s="158"/>
      <c r="B6" s="159"/>
      <c r="C6" s="184"/>
      <c r="D6" s="158"/>
      <c r="E6" s="158"/>
      <c r="F6" s="158"/>
      <c r="G6" s="158"/>
      <c r="H6" s="158"/>
      <c r="I6" s="190" t="s">
        <v>194</v>
      </c>
      <c r="J6" s="189" t="s">
        <v>59</v>
      </c>
      <c r="K6" s="116"/>
      <c r="L6" s="116"/>
      <c r="M6" s="116"/>
      <c r="N6" s="117"/>
      <c r="O6" s="168" t="s">
        <v>195</v>
      </c>
      <c r="P6" s="169"/>
      <c r="Q6" s="170"/>
      <c r="R6" s="157" t="s">
        <v>62</v>
      </c>
      <c r="S6" s="189" t="s">
        <v>63</v>
      </c>
      <c r="T6" s="108" t="s">
        <v>65</v>
      </c>
      <c r="U6" s="116" t="s">
        <v>63</v>
      </c>
      <c r="V6" s="108" t="s">
        <v>67</v>
      </c>
      <c r="W6" s="108" t="s">
        <v>68</v>
      </c>
      <c r="X6" s="193" t="s">
        <v>69</v>
      </c>
    </row>
    <row r="7" ht="19.5" customHeight="1" spans="1:24">
      <c r="A7" s="159"/>
      <c r="B7" s="159"/>
      <c r="C7" s="159"/>
      <c r="D7" s="159"/>
      <c r="E7" s="159"/>
      <c r="F7" s="159"/>
      <c r="G7" s="159"/>
      <c r="H7" s="159"/>
      <c r="I7" s="159"/>
      <c r="J7" s="191" t="s">
        <v>196</v>
      </c>
      <c r="K7" s="157" t="s">
        <v>197</v>
      </c>
      <c r="L7" s="157" t="s">
        <v>198</v>
      </c>
      <c r="M7" s="157" t="s">
        <v>199</v>
      </c>
      <c r="N7" s="157" t="s">
        <v>200</v>
      </c>
      <c r="O7" s="157" t="s">
        <v>59</v>
      </c>
      <c r="P7" s="157" t="s">
        <v>60</v>
      </c>
      <c r="Q7" s="157" t="s">
        <v>61</v>
      </c>
      <c r="R7" s="159"/>
      <c r="S7" s="157" t="s">
        <v>58</v>
      </c>
      <c r="T7" s="157" t="s">
        <v>65</v>
      </c>
      <c r="U7" s="157" t="s">
        <v>201</v>
      </c>
      <c r="V7" s="157" t="s">
        <v>67</v>
      </c>
      <c r="W7" s="157" t="s">
        <v>68</v>
      </c>
      <c r="X7" s="157" t="s">
        <v>69</v>
      </c>
    </row>
    <row r="8" ht="37.5" customHeight="1" spans="1:24">
      <c r="A8" s="185"/>
      <c r="B8" s="98"/>
      <c r="C8" s="185"/>
      <c r="D8" s="185"/>
      <c r="E8" s="185"/>
      <c r="F8" s="185"/>
      <c r="G8" s="185"/>
      <c r="H8" s="185"/>
      <c r="I8" s="185"/>
      <c r="J8" s="192" t="s">
        <v>58</v>
      </c>
      <c r="K8" s="160" t="s">
        <v>202</v>
      </c>
      <c r="L8" s="160" t="s">
        <v>198</v>
      </c>
      <c r="M8" s="160" t="s">
        <v>199</v>
      </c>
      <c r="N8" s="160" t="s">
        <v>200</v>
      </c>
      <c r="O8" s="160" t="s">
        <v>198</v>
      </c>
      <c r="P8" s="160" t="s">
        <v>199</v>
      </c>
      <c r="Q8" s="160" t="s">
        <v>200</v>
      </c>
      <c r="R8" s="160" t="s">
        <v>62</v>
      </c>
      <c r="S8" s="160" t="s">
        <v>58</v>
      </c>
      <c r="T8" s="160" t="s">
        <v>65</v>
      </c>
      <c r="U8" s="160" t="s">
        <v>201</v>
      </c>
      <c r="V8" s="160" t="s">
        <v>67</v>
      </c>
      <c r="W8" s="160" t="s">
        <v>68</v>
      </c>
      <c r="X8" s="160" t="s">
        <v>69</v>
      </c>
    </row>
    <row r="9" customHeight="1" spans="1:24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ht="25" customHeight="1" spans="1:24">
      <c r="A10" s="186" t="s">
        <v>203</v>
      </c>
      <c r="B10" s="186" t="s">
        <v>71</v>
      </c>
      <c r="C10" s="163" t="s">
        <v>204</v>
      </c>
      <c r="D10" s="186" t="s">
        <v>205</v>
      </c>
      <c r="E10" s="186" t="s">
        <v>112</v>
      </c>
      <c r="F10" s="186" t="s">
        <v>113</v>
      </c>
      <c r="G10" s="186" t="s">
        <v>206</v>
      </c>
      <c r="H10" s="186" t="s">
        <v>207</v>
      </c>
      <c r="I10" s="24">
        <v>665000</v>
      </c>
      <c r="J10" s="24">
        <v>665000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25" customHeight="1" spans="1:24">
      <c r="A11" s="186" t="s">
        <v>203</v>
      </c>
      <c r="B11" s="186" t="s">
        <v>71</v>
      </c>
      <c r="C11" s="163" t="s">
        <v>204</v>
      </c>
      <c r="D11" s="186" t="s">
        <v>205</v>
      </c>
      <c r="E11" s="186" t="s">
        <v>112</v>
      </c>
      <c r="F11" s="186" t="s">
        <v>113</v>
      </c>
      <c r="G11" s="186" t="s">
        <v>208</v>
      </c>
      <c r="H11" s="186" t="s">
        <v>209</v>
      </c>
      <c r="I11" s="24">
        <v>310800</v>
      </c>
      <c r="J11" s="24">
        <v>310800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25" customHeight="1" spans="1:24">
      <c r="A12" s="186" t="s">
        <v>203</v>
      </c>
      <c r="B12" s="186" t="s">
        <v>71</v>
      </c>
      <c r="C12" s="163" t="s">
        <v>210</v>
      </c>
      <c r="D12" s="186" t="s">
        <v>137</v>
      </c>
      <c r="E12" s="186" t="s">
        <v>136</v>
      </c>
      <c r="F12" s="186" t="s">
        <v>137</v>
      </c>
      <c r="G12" s="186" t="s">
        <v>211</v>
      </c>
      <c r="H12" s="186" t="s">
        <v>137</v>
      </c>
      <c r="I12" s="24">
        <v>572100</v>
      </c>
      <c r="J12" s="24">
        <v>572100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5" customHeight="1" spans="1:24">
      <c r="A13" s="186" t="s">
        <v>203</v>
      </c>
      <c r="B13" s="186" t="s">
        <v>71</v>
      </c>
      <c r="C13" s="163" t="s">
        <v>212</v>
      </c>
      <c r="D13" s="186" t="s">
        <v>213</v>
      </c>
      <c r="E13" s="186" t="s">
        <v>112</v>
      </c>
      <c r="F13" s="186" t="s">
        <v>113</v>
      </c>
      <c r="G13" s="186" t="s">
        <v>214</v>
      </c>
      <c r="H13" s="186" t="s">
        <v>215</v>
      </c>
      <c r="I13" s="24">
        <v>1212036</v>
      </c>
      <c r="J13" s="24">
        <v>1212036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5" customHeight="1" spans="1:24">
      <c r="A14" s="186" t="s">
        <v>203</v>
      </c>
      <c r="B14" s="186" t="s">
        <v>71</v>
      </c>
      <c r="C14" s="163" t="s">
        <v>212</v>
      </c>
      <c r="D14" s="186" t="s">
        <v>213</v>
      </c>
      <c r="E14" s="186" t="s">
        <v>112</v>
      </c>
      <c r="F14" s="186" t="s">
        <v>113</v>
      </c>
      <c r="G14" s="186" t="s">
        <v>216</v>
      </c>
      <c r="H14" s="186" t="s">
        <v>217</v>
      </c>
      <c r="I14" s="24">
        <v>706992</v>
      </c>
      <c r="J14" s="24">
        <v>706992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5" customHeight="1" spans="1:24">
      <c r="A15" s="186" t="s">
        <v>203</v>
      </c>
      <c r="B15" s="186" t="s">
        <v>71</v>
      </c>
      <c r="C15" s="163" t="s">
        <v>212</v>
      </c>
      <c r="D15" s="186" t="s">
        <v>213</v>
      </c>
      <c r="E15" s="186" t="s">
        <v>112</v>
      </c>
      <c r="F15" s="186" t="s">
        <v>113</v>
      </c>
      <c r="G15" s="186" t="s">
        <v>206</v>
      </c>
      <c r="H15" s="186" t="s">
        <v>207</v>
      </c>
      <c r="I15" s="24">
        <v>101003</v>
      </c>
      <c r="J15" s="24">
        <v>101003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25" customHeight="1" spans="1:24">
      <c r="A16" s="186" t="s">
        <v>203</v>
      </c>
      <c r="B16" s="186" t="s">
        <v>71</v>
      </c>
      <c r="C16" s="163" t="s">
        <v>212</v>
      </c>
      <c r="D16" s="186" t="s">
        <v>213</v>
      </c>
      <c r="E16" s="186" t="s">
        <v>112</v>
      </c>
      <c r="F16" s="186" t="s">
        <v>113</v>
      </c>
      <c r="G16" s="186" t="s">
        <v>208</v>
      </c>
      <c r="H16" s="186" t="s">
        <v>209</v>
      </c>
      <c r="I16" s="24">
        <v>361080</v>
      </c>
      <c r="J16" s="24">
        <v>361080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25" customHeight="1" spans="1:24">
      <c r="A17" s="186" t="s">
        <v>203</v>
      </c>
      <c r="B17" s="186" t="s">
        <v>71</v>
      </c>
      <c r="C17" s="163" t="s">
        <v>212</v>
      </c>
      <c r="D17" s="186" t="s">
        <v>213</v>
      </c>
      <c r="E17" s="186" t="s">
        <v>112</v>
      </c>
      <c r="F17" s="186" t="s">
        <v>113</v>
      </c>
      <c r="G17" s="186" t="s">
        <v>208</v>
      </c>
      <c r="H17" s="186" t="s">
        <v>209</v>
      </c>
      <c r="I17" s="24">
        <v>677280</v>
      </c>
      <c r="J17" s="24">
        <v>677280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25" customHeight="1" spans="1:24">
      <c r="A18" s="186" t="s">
        <v>203</v>
      </c>
      <c r="B18" s="186" t="s">
        <v>71</v>
      </c>
      <c r="C18" s="163" t="s">
        <v>218</v>
      </c>
      <c r="D18" s="186" t="s">
        <v>219</v>
      </c>
      <c r="E18" s="186" t="s">
        <v>102</v>
      </c>
      <c r="F18" s="186" t="s">
        <v>103</v>
      </c>
      <c r="G18" s="186" t="s">
        <v>220</v>
      </c>
      <c r="H18" s="186" t="s">
        <v>221</v>
      </c>
      <c r="I18" s="24">
        <v>716034</v>
      </c>
      <c r="J18" s="24">
        <v>716034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ht="25" customHeight="1" spans="1:24">
      <c r="A19" s="186" t="s">
        <v>203</v>
      </c>
      <c r="B19" s="186" t="s">
        <v>71</v>
      </c>
      <c r="C19" s="163" t="s">
        <v>218</v>
      </c>
      <c r="D19" s="186" t="s">
        <v>219</v>
      </c>
      <c r="E19" s="186" t="s">
        <v>126</v>
      </c>
      <c r="F19" s="186" t="s">
        <v>127</v>
      </c>
      <c r="G19" s="186" t="s">
        <v>222</v>
      </c>
      <c r="H19" s="186" t="s">
        <v>223</v>
      </c>
      <c r="I19" s="24">
        <v>327864</v>
      </c>
      <c r="J19" s="24">
        <v>327864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25" customHeight="1" spans="1:24">
      <c r="A20" s="186" t="s">
        <v>203</v>
      </c>
      <c r="B20" s="186" t="s">
        <v>71</v>
      </c>
      <c r="C20" s="163" t="s">
        <v>218</v>
      </c>
      <c r="D20" s="186" t="s">
        <v>219</v>
      </c>
      <c r="E20" s="186" t="s">
        <v>128</v>
      </c>
      <c r="F20" s="186" t="s">
        <v>129</v>
      </c>
      <c r="G20" s="186" t="s">
        <v>224</v>
      </c>
      <c r="H20" s="186" t="s">
        <v>225</v>
      </c>
      <c r="I20" s="24">
        <v>173090</v>
      </c>
      <c r="J20" s="24">
        <v>173090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25" customHeight="1" spans="1:24">
      <c r="A21" s="186" t="s">
        <v>203</v>
      </c>
      <c r="B21" s="186" t="s">
        <v>71</v>
      </c>
      <c r="C21" s="163" t="s">
        <v>218</v>
      </c>
      <c r="D21" s="186" t="s">
        <v>219</v>
      </c>
      <c r="E21" s="186" t="s">
        <v>112</v>
      </c>
      <c r="F21" s="186" t="s">
        <v>113</v>
      </c>
      <c r="G21" s="186" t="s">
        <v>226</v>
      </c>
      <c r="H21" s="186" t="s">
        <v>227</v>
      </c>
      <c r="I21" s="24">
        <v>15109.2</v>
      </c>
      <c r="J21" s="24">
        <v>15109.2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25" customHeight="1" spans="1:24">
      <c r="A22" s="186" t="s">
        <v>203</v>
      </c>
      <c r="B22" s="186" t="s">
        <v>71</v>
      </c>
      <c r="C22" s="163" t="s">
        <v>218</v>
      </c>
      <c r="D22" s="186" t="s">
        <v>219</v>
      </c>
      <c r="E22" s="186" t="s">
        <v>130</v>
      </c>
      <c r="F22" s="186" t="s">
        <v>131</v>
      </c>
      <c r="G22" s="186" t="s">
        <v>226</v>
      </c>
      <c r="H22" s="186" t="s">
        <v>227</v>
      </c>
      <c r="I22" s="24">
        <v>13312.08</v>
      </c>
      <c r="J22" s="24">
        <v>13312.08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25" customHeight="1" spans="1:24">
      <c r="A23" s="186" t="s">
        <v>203</v>
      </c>
      <c r="B23" s="186" t="s">
        <v>71</v>
      </c>
      <c r="C23" s="163" t="s">
        <v>218</v>
      </c>
      <c r="D23" s="186" t="s">
        <v>219</v>
      </c>
      <c r="E23" s="186" t="s">
        <v>130</v>
      </c>
      <c r="F23" s="186" t="s">
        <v>131</v>
      </c>
      <c r="G23" s="186" t="s">
        <v>226</v>
      </c>
      <c r="H23" s="186" t="s">
        <v>227</v>
      </c>
      <c r="I23" s="24">
        <v>18126</v>
      </c>
      <c r="J23" s="24">
        <v>18126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17.25" customHeight="1" spans="1:24">
      <c r="A24" s="164" t="s">
        <v>138</v>
      </c>
      <c r="B24" s="165"/>
      <c r="C24" s="187"/>
      <c r="D24" s="187"/>
      <c r="E24" s="187"/>
      <c r="F24" s="187"/>
      <c r="G24" s="187"/>
      <c r="H24" s="188"/>
      <c r="I24" s="112">
        <f>SUM(I10:I23)</f>
        <v>5869826.28</v>
      </c>
      <c r="J24" s="112">
        <f>SUM(J10:J23)</f>
        <v>5869826.28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</sheetData>
  <mergeCells count="31">
    <mergeCell ref="A3:X3"/>
    <mergeCell ref="A4:H4"/>
    <mergeCell ref="I5:X5"/>
    <mergeCell ref="J6:N6"/>
    <mergeCell ref="O6:Q6"/>
    <mergeCell ref="S6:X6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0784722222222222" right="0.236111111111111" top="0.56" bottom="0.56" header="0.48" footer="0.48"/>
  <pageSetup paperSize="9" scale="2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3"/>
  <sheetViews>
    <sheetView showZeros="0" topLeftCell="L1" workbookViewId="0">
      <pane ySplit="1" topLeftCell="A2" activePane="bottomLeft" state="frozen"/>
      <selection/>
      <selection pane="bottomLeft" activeCell="K46" sqref="K46"/>
    </sheetView>
  </sheetViews>
  <sheetFormatPr defaultColWidth="9.14814814814815" defaultRowHeight="14.25" customHeight="1"/>
  <cols>
    <col min="1" max="1" width="10.2777777777778" customWidth="1"/>
    <col min="2" max="2" width="13.4259259259259" customWidth="1"/>
    <col min="3" max="3" width="32.8425925925926" customWidth="1"/>
    <col min="4" max="4" width="23.8518518518519" customWidth="1"/>
    <col min="5" max="5" width="11.1481481481481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481481481481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ht="13.5" customHeight="1" spans="2:23">
      <c r="B2" s="154"/>
      <c r="E2" s="155"/>
      <c r="F2" s="155"/>
      <c r="G2" s="155"/>
      <c r="H2" s="155"/>
      <c r="U2" s="154"/>
      <c r="W2" s="178" t="s">
        <v>228</v>
      </c>
    </row>
    <row r="3" ht="46.5" customHeight="1" spans="1:23">
      <c r="A3" s="120" t="str">
        <f>"2025"&amp;"年部门项目支出预算表"</f>
        <v>2025年部门项目支出预算表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ht="13.5" customHeight="1" spans="1:23">
      <c r="A4" s="128" t="s">
        <v>1</v>
      </c>
      <c r="B4" s="156"/>
      <c r="C4" s="156"/>
      <c r="D4" s="156"/>
      <c r="E4" s="156"/>
      <c r="F4" s="156"/>
      <c r="G4" s="156"/>
      <c r="H4" s="156"/>
      <c r="I4" s="122"/>
      <c r="J4" s="122"/>
      <c r="K4" s="122"/>
      <c r="L4" s="122"/>
      <c r="M4" s="122"/>
      <c r="N4" s="122"/>
      <c r="O4" s="122"/>
      <c r="P4" s="122"/>
      <c r="Q4" s="122"/>
      <c r="U4" s="154"/>
      <c r="W4" s="134" t="s">
        <v>2</v>
      </c>
    </row>
    <row r="5" ht="21.75" customHeight="1" spans="1:23">
      <c r="A5" s="157" t="s">
        <v>229</v>
      </c>
      <c r="B5" s="89" t="s">
        <v>187</v>
      </c>
      <c r="C5" s="157" t="s">
        <v>188</v>
      </c>
      <c r="D5" s="157" t="s">
        <v>230</v>
      </c>
      <c r="E5" s="89" t="s">
        <v>189</v>
      </c>
      <c r="F5" s="89" t="s">
        <v>190</v>
      </c>
      <c r="G5" s="89" t="s">
        <v>231</v>
      </c>
      <c r="H5" s="89" t="s">
        <v>232</v>
      </c>
      <c r="I5" s="167" t="s">
        <v>56</v>
      </c>
      <c r="J5" s="168" t="s">
        <v>233</v>
      </c>
      <c r="K5" s="169"/>
      <c r="L5" s="169"/>
      <c r="M5" s="170"/>
      <c r="N5" s="168" t="s">
        <v>195</v>
      </c>
      <c r="O5" s="169"/>
      <c r="P5" s="170"/>
      <c r="Q5" s="89" t="s">
        <v>62</v>
      </c>
      <c r="R5" s="168" t="s">
        <v>63</v>
      </c>
      <c r="S5" s="169"/>
      <c r="T5" s="169"/>
      <c r="U5" s="169"/>
      <c r="V5" s="169"/>
      <c r="W5" s="170"/>
    </row>
    <row r="6" ht="21.75" customHeight="1" spans="1:23">
      <c r="A6" s="158"/>
      <c r="B6" s="159"/>
      <c r="C6" s="158"/>
      <c r="D6" s="158"/>
      <c r="E6" s="92"/>
      <c r="F6" s="92"/>
      <c r="G6" s="92"/>
      <c r="H6" s="92"/>
      <c r="I6" s="159"/>
      <c r="J6" s="171" t="s">
        <v>59</v>
      </c>
      <c r="K6" s="172"/>
      <c r="L6" s="89" t="s">
        <v>60</v>
      </c>
      <c r="M6" s="89" t="s">
        <v>61</v>
      </c>
      <c r="N6" s="89" t="s">
        <v>59</v>
      </c>
      <c r="O6" s="89" t="s">
        <v>60</v>
      </c>
      <c r="P6" s="89" t="s">
        <v>61</v>
      </c>
      <c r="Q6" s="92"/>
      <c r="R6" s="89" t="s">
        <v>58</v>
      </c>
      <c r="S6" s="89" t="s">
        <v>65</v>
      </c>
      <c r="T6" s="89" t="s">
        <v>201</v>
      </c>
      <c r="U6" s="89" t="s">
        <v>67</v>
      </c>
      <c r="V6" s="89" t="s">
        <v>68</v>
      </c>
      <c r="W6" s="89" t="s">
        <v>69</v>
      </c>
    </row>
    <row r="7" ht="21" customHeight="1" spans="1:23">
      <c r="A7" s="159"/>
      <c r="B7" s="159"/>
      <c r="C7" s="159"/>
      <c r="D7" s="159"/>
      <c r="E7" s="159"/>
      <c r="F7" s="159"/>
      <c r="G7" s="159"/>
      <c r="H7" s="159"/>
      <c r="I7" s="159"/>
      <c r="J7" s="173" t="s">
        <v>58</v>
      </c>
      <c r="K7" s="174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</row>
    <row r="8" ht="39.75" customHeight="1" spans="1:23">
      <c r="A8" s="160"/>
      <c r="B8" s="98"/>
      <c r="C8" s="160"/>
      <c r="D8" s="160"/>
      <c r="E8" s="95"/>
      <c r="F8" s="95"/>
      <c r="G8" s="95"/>
      <c r="H8" s="95"/>
      <c r="I8" s="98"/>
      <c r="J8" s="175" t="s">
        <v>58</v>
      </c>
      <c r="K8" s="175" t="s">
        <v>234</v>
      </c>
      <c r="L8" s="95"/>
      <c r="M8" s="95"/>
      <c r="N8" s="95"/>
      <c r="O8" s="95"/>
      <c r="P8" s="95"/>
      <c r="Q8" s="95"/>
      <c r="R8" s="95"/>
      <c r="S8" s="95"/>
      <c r="T8" s="95"/>
      <c r="U8" s="98"/>
      <c r="V8" s="95"/>
      <c r="W8" s="95"/>
    </row>
    <row r="9" ht="15" customHeight="1" spans="1:23">
      <c r="A9" s="161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61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61">
        <v>21</v>
      </c>
      <c r="V9" s="176">
        <v>22</v>
      </c>
      <c r="W9" s="161">
        <v>23</v>
      </c>
    </row>
    <row r="10" ht="25" customHeight="1" spans="1:23">
      <c r="A10" s="162" t="s">
        <v>235</v>
      </c>
      <c r="B10" s="163" t="s">
        <v>236</v>
      </c>
      <c r="C10" s="162" t="s">
        <v>237</v>
      </c>
      <c r="D10" s="162" t="s">
        <v>71</v>
      </c>
      <c r="E10" s="162" t="s">
        <v>116</v>
      </c>
      <c r="F10" s="162" t="s">
        <v>117</v>
      </c>
      <c r="G10" s="162" t="s">
        <v>238</v>
      </c>
      <c r="H10" s="162" t="s">
        <v>239</v>
      </c>
      <c r="I10" s="177">
        <v>200000</v>
      </c>
      <c r="J10" s="177">
        <v>200000</v>
      </c>
      <c r="K10" s="177">
        <v>200000</v>
      </c>
      <c r="L10" s="177"/>
      <c r="M10" s="177"/>
      <c r="N10" s="177"/>
      <c r="O10" s="177"/>
      <c r="P10" s="177"/>
      <c r="Q10" s="131"/>
      <c r="R10" s="177"/>
      <c r="S10" s="177"/>
      <c r="T10" s="177"/>
      <c r="U10" s="179"/>
      <c r="V10" s="177"/>
      <c r="W10" s="177"/>
    </row>
    <row r="11" ht="25" customHeight="1" spans="1:23">
      <c r="A11" s="162" t="s">
        <v>235</v>
      </c>
      <c r="B11" s="163" t="s">
        <v>236</v>
      </c>
      <c r="C11" s="162" t="s">
        <v>237</v>
      </c>
      <c r="D11" s="162" t="s">
        <v>71</v>
      </c>
      <c r="E11" s="162" t="s">
        <v>116</v>
      </c>
      <c r="F11" s="162" t="s">
        <v>117</v>
      </c>
      <c r="G11" s="162" t="s">
        <v>240</v>
      </c>
      <c r="H11" s="162" t="s">
        <v>241</v>
      </c>
      <c r="I11" s="177">
        <v>166494.08</v>
      </c>
      <c r="J11" s="177">
        <v>166494.08</v>
      </c>
      <c r="K11" s="177">
        <v>166494.08</v>
      </c>
      <c r="L11" s="177"/>
      <c r="M11" s="177"/>
      <c r="N11" s="177"/>
      <c r="O11" s="177"/>
      <c r="P11" s="177"/>
      <c r="Q11" s="180"/>
      <c r="R11" s="177"/>
      <c r="S11" s="177"/>
      <c r="T11" s="177"/>
      <c r="U11" s="179"/>
      <c r="V11" s="177"/>
      <c r="W11" s="177"/>
    </row>
    <row r="12" ht="25" customHeight="1" spans="1:23">
      <c r="A12" s="162" t="s">
        <v>235</v>
      </c>
      <c r="B12" s="163" t="s">
        <v>236</v>
      </c>
      <c r="C12" s="162" t="s">
        <v>237</v>
      </c>
      <c r="D12" s="162" t="s">
        <v>71</v>
      </c>
      <c r="E12" s="162" t="s">
        <v>116</v>
      </c>
      <c r="F12" s="162" t="s">
        <v>117</v>
      </c>
      <c r="G12" s="162" t="s">
        <v>242</v>
      </c>
      <c r="H12" s="162" t="s">
        <v>243</v>
      </c>
      <c r="I12" s="177">
        <v>330000</v>
      </c>
      <c r="J12" s="177">
        <v>330000</v>
      </c>
      <c r="K12" s="177">
        <v>330000</v>
      </c>
      <c r="L12" s="177"/>
      <c r="M12" s="177"/>
      <c r="N12" s="177"/>
      <c r="O12" s="177"/>
      <c r="P12" s="177"/>
      <c r="Q12" s="180"/>
      <c r="R12" s="177"/>
      <c r="S12" s="177"/>
      <c r="T12" s="177"/>
      <c r="U12" s="179"/>
      <c r="V12" s="177"/>
      <c r="W12" s="177"/>
    </row>
    <row r="13" ht="25" customHeight="1" spans="1:23">
      <c r="A13" s="162" t="s">
        <v>244</v>
      </c>
      <c r="B13" s="163" t="s">
        <v>245</v>
      </c>
      <c r="C13" s="162" t="s">
        <v>246</v>
      </c>
      <c r="D13" s="162" t="s">
        <v>71</v>
      </c>
      <c r="E13" s="162" t="s">
        <v>112</v>
      </c>
      <c r="F13" s="162" t="s">
        <v>113</v>
      </c>
      <c r="G13" s="162" t="s">
        <v>247</v>
      </c>
      <c r="H13" s="162" t="s">
        <v>244</v>
      </c>
      <c r="I13" s="177">
        <v>300000</v>
      </c>
      <c r="J13" s="177"/>
      <c r="K13" s="177"/>
      <c r="L13" s="177"/>
      <c r="M13" s="177"/>
      <c r="N13" s="177"/>
      <c r="O13" s="177"/>
      <c r="P13" s="177"/>
      <c r="Q13" s="180"/>
      <c r="R13" s="177">
        <v>300000</v>
      </c>
      <c r="S13" s="177">
        <v>300000</v>
      </c>
      <c r="T13" s="177"/>
      <c r="U13" s="179"/>
      <c r="V13" s="177"/>
      <c r="W13" s="177"/>
    </row>
    <row r="14" ht="25" customHeight="1" spans="1:23">
      <c r="A14" s="162" t="s">
        <v>248</v>
      </c>
      <c r="B14" s="163" t="s">
        <v>249</v>
      </c>
      <c r="C14" s="162" t="s">
        <v>250</v>
      </c>
      <c r="D14" s="162" t="s">
        <v>71</v>
      </c>
      <c r="E14" s="162" t="s">
        <v>112</v>
      </c>
      <c r="F14" s="162" t="s">
        <v>113</v>
      </c>
      <c r="G14" s="162" t="s">
        <v>251</v>
      </c>
      <c r="H14" s="162" t="s">
        <v>252</v>
      </c>
      <c r="I14" s="177">
        <v>12000</v>
      </c>
      <c r="J14" s="177"/>
      <c r="K14" s="177"/>
      <c r="L14" s="177"/>
      <c r="M14" s="177"/>
      <c r="N14" s="177"/>
      <c r="O14" s="177"/>
      <c r="P14" s="177"/>
      <c r="Q14" s="180"/>
      <c r="R14" s="177">
        <v>12000</v>
      </c>
      <c r="S14" s="177">
        <v>12000</v>
      </c>
      <c r="T14" s="177"/>
      <c r="U14" s="179"/>
      <c r="V14" s="177"/>
      <c r="W14" s="177"/>
    </row>
    <row r="15" ht="25" customHeight="1" spans="1:23">
      <c r="A15" s="162" t="s">
        <v>253</v>
      </c>
      <c r="B15" s="163" t="s">
        <v>254</v>
      </c>
      <c r="C15" s="162" t="s">
        <v>255</v>
      </c>
      <c r="D15" s="162" t="s">
        <v>71</v>
      </c>
      <c r="E15" s="162" t="s">
        <v>112</v>
      </c>
      <c r="F15" s="162" t="s">
        <v>113</v>
      </c>
      <c r="G15" s="162" t="s">
        <v>256</v>
      </c>
      <c r="H15" s="162" t="s">
        <v>253</v>
      </c>
      <c r="I15" s="177">
        <v>34821.72</v>
      </c>
      <c r="J15" s="177"/>
      <c r="K15" s="177"/>
      <c r="L15" s="177"/>
      <c r="M15" s="177"/>
      <c r="N15" s="177"/>
      <c r="O15" s="177"/>
      <c r="P15" s="177"/>
      <c r="Q15" s="180"/>
      <c r="R15" s="177">
        <v>34821.72</v>
      </c>
      <c r="S15" s="177">
        <v>34821.72</v>
      </c>
      <c r="T15" s="177"/>
      <c r="U15" s="179"/>
      <c r="V15" s="177"/>
      <c r="W15" s="177"/>
    </row>
    <row r="16" ht="25" customHeight="1" spans="1:23">
      <c r="A16" s="162" t="s">
        <v>257</v>
      </c>
      <c r="B16" s="163" t="s">
        <v>258</v>
      </c>
      <c r="C16" s="162" t="s">
        <v>259</v>
      </c>
      <c r="D16" s="162" t="s">
        <v>71</v>
      </c>
      <c r="E16" s="162" t="s">
        <v>122</v>
      </c>
      <c r="F16" s="162" t="s">
        <v>123</v>
      </c>
      <c r="G16" s="162" t="s">
        <v>242</v>
      </c>
      <c r="H16" s="162" t="s">
        <v>243</v>
      </c>
      <c r="I16" s="177">
        <v>104760</v>
      </c>
      <c r="J16" s="177">
        <v>104760</v>
      </c>
      <c r="K16" s="177">
        <v>104760</v>
      </c>
      <c r="L16" s="177"/>
      <c r="M16" s="177"/>
      <c r="N16" s="177"/>
      <c r="O16" s="177"/>
      <c r="P16" s="177"/>
      <c r="Q16" s="180"/>
      <c r="R16" s="177"/>
      <c r="S16" s="177"/>
      <c r="T16" s="177"/>
      <c r="U16" s="179"/>
      <c r="V16" s="177"/>
      <c r="W16" s="177"/>
    </row>
    <row r="17" ht="25" customHeight="1" spans="1:23">
      <c r="A17" s="162" t="s">
        <v>257</v>
      </c>
      <c r="B17" s="163" t="s">
        <v>258</v>
      </c>
      <c r="C17" s="162" t="s">
        <v>259</v>
      </c>
      <c r="D17" s="162" t="s">
        <v>71</v>
      </c>
      <c r="E17" s="162" t="s">
        <v>122</v>
      </c>
      <c r="F17" s="162" t="s">
        <v>123</v>
      </c>
      <c r="G17" s="162" t="s">
        <v>260</v>
      </c>
      <c r="H17" s="162" t="s">
        <v>261</v>
      </c>
      <c r="I17" s="177">
        <v>30000</v>
      </c>
      <c r="J17" s="177">
        <v>30000</v>
      </c>
      <c r="K17" s="177">
        <v>30000</v>
      </c>
      <c r="L17" s="177"/>
      <c r="M17" s="177"/>
      <c r="N17" s="177"/>
      <c r="O17" s="177"/>
      <c r="P17" s="177"/>
      <c r="Q17" s="180"/>
      <c r="R17" s="177"/>
      <c r="S17" s="177"/>
      <c r="T17" s="177"/>
      <c r="U17" s="179"/>
      <c r="V17" s="177"/>
      <c r="W17" s="177"/>
    </row>
    <row r="18" ht="25" customHeight="1" spans="1:23">
      <c r="A18" s="162" t="s">
        <v>257</v>
      </c>
      <c r="B18" s="163" t="s">
        <v>258</v>
      </c>
      <c r="C18" s="162" t="s">
        <v>259</v>
      </c>
      <c r="D18" s="162" t="s">
        <v>71</v>
      </c>
      <c r="E18" s="162" t="s">
        <v>122</v>
      </c>
      <c r="F18" s="162" t="s">
        <v>123</v>
      </c>
      <c r="G18" s="162" t="s">
        <v>262</v>
      </c>
      <c r="H18" s="162" t="s">
        <v>263</v>
      </c>
      <c r="I18" s="177">
        <v>2000</v>
      </c>
      <c r="J18" s="177">
        <v>2000</v>
      </c>
      <c r="K18" s="177">
        <v>2000</v>
      </c>
      <c r="L18" s="177"/>
      <c r="M18" s="177"/>
      <c r="N18" s="177"/>
      <c r="O18" s="177"/>
      <c r="P18" s="177"/>
      <c r="Q18" s="180"/>
      <c r="R18" s="177"/>
      <c r="S18" s="177"/>
      <c r="T18" s="177"/>
      <c r="U18" s="179"/>
      <c r="V18" s="177"/>
      <c r="W18" s="177"/>
    </row>
    <row r="19" ht="25" customHeight="1" spans="1:23">
      <c r="A19" s="162" t="s">
        <v>257</v>
      </c>
      <c r="B19" s="163" t="s">
        <v>258</v>
      </c>
      <c r="C19" s="162" t="s">
        <v>259</v>
      </c>
      <c r="D19" s="162" t="s">
        <v>71</v>
      </c>
      <c r="E19" s="162" t="s">
        <v>122</v>
      </c>
      <c r="F19" s="162" t="s">
        <v>123</v>
      </c>
      <c r="G19" s="162" t="s">
        <v>264</v>
      </c>
      <c r="H19" s="162" t="s">
        <v>265</v>
      </c>
      <c r="I19" s="177">
        <v>20000</v>
      </c>
      <c r="J19" s="177">
        <v>20000</v>
      </c>
      <c r="K19" s="177">
        <v>20000</v>
      </c>
      <c r="L19" s="177"/>
      <c r="M19" s="177"/>
      <c r="N19" s="177"/>
      <c r="O19" s="177"/>
      <c r="P19" s="177"/>
      <c r="Q19" s="180"/>
      <c r="R19" s="177"/>
      <c r="S19" s="177"/>
      <c r="T19" s="177"/>
      <c r="U19" s="179"/>
      <c r="V19" s="177"/>
      <c r="W19" s="177"/>
    </row>
    <row r="20" ht="25" customHeight="1" spans="1:23">
      <c r="A20" s="162" t="s">
        <v>257</v>
      </c>
      <c r="B20" s="163" t="s">
        <v>258</v>
      </c>
      <c r="C20" s="162" t="s">
        <v>259</v>
      </c>
      <c r="D20" s="162" t="s">
        <v>71</v>
      </c>
      <c r="E20" s="162" t="s">
        <v>122</v>
      </c>
      <c r="F20" s="162" t="s">
        <v>123</v>
      </c>
      <c r="G20" s="162" t="s">
        <v>240</v>
      </c>
      <c r="H20" s="162" t="s">
        <v>241</v>
      </c>
      <c r="I20" s="177">
        <v>10000</v>
      </c>
      <c r="J20" s="177">
        <v>10000</v>
      </c>
      <c r="K20" s="177">
        <v>10000</v>
      </c>
      <c r="L20" s="177"/>
      <c r="M20" s="177"/>
      <c r="N20" s="177"/>
      <c r="O20" s="177"/>
      <c r="P20" s="177"/>
      <c r="Q20" s="180"/>
      <c r="R20" s="177"/>
      <c r="S20" s="177"/>
      <c r="T20" s="177"/>
      <c r="U20" s="179"/>
      <c r="V20" s="177"/>
      <c r="W20" s="177"/>
    </row>
    <row r="21" ht="25" customHeight="1" spans="1:23">
      <c r="A21" s="162" t="s">
        <v>235</v>
      </c>
      <c r="B21" s="163" t="s">
        <v>266</v>
      </c>
      <c r="C21" s="162" t="s">
        <v>267</v>
      </c>
      <c r="D21" s="162" t="s">
        <v>71</v>
      </c>
      <c r="E21" s="162" t="s">
        <v>118</v>
      </c>
      <c r="F21" s="162" t="s">
        <v>119</v>
      </c>
      <c r="G21" s="162" t="s">
        <v>242</v>
      </c>
      <c r="H21" s="162" t="s">
        <v>243</v>
      </c>
      <c r="I21" s="177">
        <v>40000</v>
      </c>
      <c r="J21" s="177">
        <v>40000</v>
      </c>
      <c r="K21" s="177">
        <v>40000</v>
      </c>
      <c r="L21" s="177"/>
      <c r="M21" s="177"/>
      <c r="N21" s="177"/>
      <c r="O21" s="177"/>
      <c r="P21" s="177"/>
      <c r="Q21" s="180"/>
      <c r="R21" s="177"/>
      <c r="S21" s="177"/>
      <c r="T21" s="177"/>
      <c r="U21" s="179"/>
      <c r="V21" s="177"/>
      <c r="W21" s="177"/>
    </row>
    <row r="22" ht="25" customHeight="1" spans="1:23">
      <c r="A22" s="162" t="s">
        <v>235</v>
      </c>
      <c r="B22" s="163" t="s">
        <v>266</v>
      </c>
      <c r="C22" s="162" t="s">
        <v>267</v>
      </c>
      <c r="D22" s="162" t="s">
        <v>71</v>
      </c>
      <c r="E22" s="162" t="s">
        <v>118</v>
      </c>
      <c r="F22" s="162" t="s">
        <v>119</v>
      </c>
      <c r="G22" s="162" t="s">
        <v>240</v>
      </c>
      <c r="H22" s="162" t="s">
        <v>241</v>
      </c>
      <c r="I22" s="177">
        <v>10000</v>
      </c>
      <c r="J22" s="177">
        <v>10000</v>
      </c>
      <c r="K22" s="177">
        <v>10000</v>
      </c>
      <c r="L22" s="177"/>
      <c r="M22" s="177"/>
      <c r="N22" s="177"/>
      <c r="O22" s="177"/>
      <c r="P22" s="177"/>
      <c r="Q22" s="180"/>
      <c r="R22" s="177"/>
      <c r="S22" s="177"/>
      <c r="T22" s="177"/>
      <c r="U22" s="179"/>
      <c r="V22" s="177"/>
      <c r="W22" s="177"/>
    </row>
    <row r="23" ht="25" customHeight="1" spans="1:23">
      <c r="A23" s="162" t="s">
        <v>235</v>
      </c>
      <c r="B23" s="163" t="s">
        <v>266</v>
      </c>
      <c r="C23" s="162" t="s">
        <v>267</v>
      </c>
      <c r="D23" s="162" t="s">
        <v>71</v>
      </c>
      <c r="E23" s="162" t="s">
        <v>118</v>
      </c>
      <c r="F23" s="162" t="s">
        <v>119</v>
      </c>
      <c r="G23" s="162" t="s">
        <v>260</v>
      </c>
      <c r="H23" s="162" t="s">
        <v>261</v>
      </c>
      <c r="I23" s="177">
        <v>10000</v>
      </c>
      <c r="J23" s="177">
        <v>10000</v>
      </c>
      <c r="K23" s="177">
        <v>10000</v>
      </c>
      <c r="L23" s="177"/>
      <c r="M23" s="177"/>
      <c r="N23" s="177"/>
      <c r="O23" s="177"/>
      <c r="P23" s="177"/>
      <c r="Q23" s="180"/>
      <c r="R23" s="177"/>
      <c r="S23" s="177"/>
      <c r="T23" s="177"/>
      <c r="U23" s="179"/>
      <c r="V23" s="177"/>
      <c r="W23" s="177"/>
    </row>
    <row r="24" ht="25" customHeight="1" spans="1:23">
      <c r="A24" s="162" t="s">
        <v>257</v>
      </c>
      <c r="B24" s="163" t="s">
        <v>268</v>
      </c>
      <c r="C24" s="162" t="s">
        <v>269</v>
      </c>
      <c r="D24" s="162" t="s">
        <v>71</v>
      </c>
      <c r="E24" s="162" t="s">
        <v>108</v>
      </c>
      <c r="F24" s="162" t="s">
        <v>109</v>
      </c>
      <c r="G24" s="162" t="s">
        <v>270</v>
      </c>
      <c r="H24" s="162" t="s">
        <v>271</v>
      </c>
      <c r="I24" s="177">
        <v>13440</v>
      </c>
      <c r="J24" s="177">
        <v>13440</v>
      </c>
      <c r="K24" s="177">
        <v>13440</v>
      </c>
      <c r="L24" s="177"/>
      <c r="M24" s="177"/>
      <c r="N24" s="177"/>
      <c r="O24" s="177"/>
      <c r="P24" s="177"/>
      <c r="Q24" s="180"/>
      <c r="R24" s="177"/>
      <c r="S24" s="177"/>
      <c r="T24" s="177"/>
      <c r="U24" s="179"/>
      <c r="V24" s="177"/>
      <c r="W24" s="177"/>
    </row>
    <row r="25" ht="25" customHeight="1" spans="1:23">
      <c r="A25" s="162" t="s">
        <v>272</v>
      </c>
      <c r="B25" s="163" t="s">
        <v>273</v>
      </c>
      <c r="C25" s="162" t="s">
        <v>274</v>
      </c>
      <c r="D25" s="162" t="s">
        <v>71</v>
      </c>
      <c r="E25" s="162" t="s">
        <v>112</v>
      </c>
      <c r="F25" s="162" t="s">
        <v>113</v>
      </c>
      <c r="G25" s="162" t="s">
        <v>275</v>
      </c>
      <c r="H25" s="162" t="s">
        <v>276</v>
      </c>
      <c r="I25" s="177">
        <v>16430.66</v>
      </c>
      <c r="J25" s="177"/>
      <c r="K25" s="177"/>
      <c r="L25" s="177"/>
      <c r="M25" s="177"/>
      <c r="N25" s="177"/>
      <c r="O25" s="177"/>
      <c r="P25" s="177"/>
      <c r="Q25" s="180"/>
      <c r="R25" s="177">
        <v>16430.66</v>
      </c>
      <c r="S25" s="177">
        <v>16430.66</v>
      </c>
      <c r="T25" s="177"/>
      <c r="U25" s="179"/>
      <c r="V25" s="177"/>
      <c r="W25" s="177"/>
    </row>
    <row r="26" ht="25" customHeight="1" spans="1:23">
      <c r="A26" s="162" t="s">
        <v>277</v>
      </c>
      <c r="B26" s="163" t="s">
        <v>278</v>
      </c>
      <c r="C26" s="162" t="s">
        <v>279</v>
      </c>
      <c r="D26" s="162" t="s">
        <v>71</v>
      </c>
      <c r="E26" s="162" t="s">
        <v>112</v>
      </c>
      <c r="F26" s="162" t="s">
        <v>113</v>
      </c>
      <c r="G26" s="162" t="s">
        <v>206</v>
      </c>
      <c r="H26" s="162" t="s">
        <v>207</v>
      </c>
      <c r="I26" s="177">
        <v>373440.74</v>
      </c>
      <c r="J26" s="177"/>
      <c r="K26" s="177"/>
      <c r="L26" s="177"/>
      <c r="M26" s="177"/>
      <c r="N26" s="177"/>
      <c r="O26" s="177"/>
      <c r="P26" s="177"/>
      <c r="Q26" s="180"/>
      <c r="R26" s="177">
        <v>373440.74</v>
      </c>
      <c r="S26" s="177">
        <v>373440.74</v>
      </c>
      <c r="T26" s="177"/>
      <c r="U26" s="179"/>
      <c r="V26" s="177"/>
      <c r="W26" s="177"/>
    </row>
    <row r="27" ht="25" customHeight="1" spans="1:23">
      <c r="A27" s="162" t="s">
        <v>280</v>
      </c>
      <c r="B27" s="163" t="s">
        <v>281</v>
      </c>
      <c r="C27" s="162" t="s">
        <v>282</v>
      </c>
      <c r="D27" s="162" t="s">
        <v>71</v>
      </c>
      <c r="E27" s="162" t="s">
        <v>112</v>
      </c>
      <c r="F27" s="162" t="s">
        <v>113</v>
      </c>
      <c r="G27" s="162" t="s">
        <v>260</v>
      </c>
      <c r="H27" s="162" t="s">
        <v>261</v>
      </c>
      <c r="I27" s="177">
        <v>4540000</v>
      </c>
      <c r="J27" s="177"/>
      <c r="K27" s="177"/>
      <c r="L27" s="177"/>
      <c r="M27" s="177"/>
      <c r="N27" s="177"/>
      <c r="O27" s="177"/>
      <c r="P27" s="177"/>
      <c r="Q27" s="180"/>
      <c r="R27" s="177">
        <v>4540000</v>
      </c>
      <c r="S27" s="177">
        <v>4540000</v>
      </c>
      <c r="T27" s="177"/>
      <c r="U27" s="179"/>
      <c r="V27" s="177"/>
      <c r="W27" s="177"/>
    </row>
    <row r="28" ht="25" customHeight="1" spans="1:23">
      <c r="A28" s="162" t="s">
        <v>280</v>
      </c>
      <c r="B28" s="163" t="s">
        <v>281</v>
      </c>
      <c r="C28" s="162" t="s">
        <v>282</v>
      </c>
      <c r="D28" s="162" t="s">
        <v>71</v>
      </c>
      <c r="E28" s="162" t="s">
        <v>112</v>
      </c>
      <c r="F28" s="162" t="s">
        <v>113</v>
      </c>
      <c r="G28" s="162" t="s">
        <v>238</v>
      </c>
      <c r="H28" s="162" t="s">
        <v>239</v>
      </c>
      <c r="I28" s="177">
        <v>40000</v>
      </c>
      <c r="J28" s="177"/>
      <c r="K28" s="177"/>
      <c r="L28" s="177"/>
      <c r="M28" s="177"/>
      <c r="N28" s="177"/>
      <c r="O28" s="177"/>
      <c r="P28" s="177"/>
      <c r="Q28" s="180"/>
      <c r="R28" s="177">
        <v>40000</v>
      </c>
      <c r="S28" s="177">
        <v>40000</v>
      </c>
      <c r="T28" s="177"/>
      <c r="U28" s="179"/>
      <c r="V28" s="177"/>
      <c r="W28" s="177"/>
    </row>
    <row r="29" ht="25" customHeight="1" spans="1:23">
      <c r="A29" s="162" t="s">
        <v>280</v>
      </c>
      <c r="B29" s="163" t="s">
        <v>281</v>
      </c>
      <c r="C29" s="162" t="s">
        <v>282</v>
      </c>
      <c r="D29" s="162" t="s">
        <v>71</v>
      </c>
      <c r="E29" s="162" t="s">
        <v>112</v>
      </c>
      <c r="F29" s="162" t="s">
        <v>113</v>
      </c>
      <c r="G29" s="162" t="s">
        <v>283</v>
      </c>
      <c r="H29" s="162" t="s">
        <v>284</v>
      </c>
      <c r="I29" s="177">
        <v>93000</v>
      </c>
      <c r="J29" s="177"/>
      <c r="K29" s="177"/>
      <c r="L29" s="177"/>
      <c r="M29" s="177"/>
      <c r="N29" s="177"/>
      <c r="O29" s="177"/>
      <c r="P29" s="177"/>
      <c r="Q29" s="180"/>
      <c r="R29" s="177">
        <v>93000</v>
      </c>
      <c r="S29" s="177">
        <v>93000</v>
      </c>
      <c r="T29" s="177"/>
      <c r="U29" s="179"/>
      <c r="V29" s="177"/>
      <c r="W29" s="177"/>
    </row>
    <row r="30" ht="25" customHeight="1" spans="1:23">
      <c r="A30" s="162" t="s">
        <v>257</v>
      </c>
      <c r="B30" s="163" t="s">
        <v>285</v>
      </c>
      <c r="C30" s="162" t="s">
        <v>286</v>
      </c>
      <c r="D30" s="162" t="s">
        <v>71</v>
      </c>
      <c r="E30" s="162" t="s">
        <v>120</v>
      </c>
      <c r="F30" s="162" t="s">
        <v>121</v>
      </c>
      <c r="G30" s="162" t="s">
        <v>251</v>
      </c>
      <c r="H30" s="162" t="s">
        <v>252</v>
      </c>
      <c r="I30" s="177">
        <v>1000</v>
      </c>
      <c r="J30" s="177">
        <v>1000</v>
      </c>
      <c r="K30" s="177">
        <v>1000</v>
      </c>
      <c r="L30" s="177"/>
      <c r="M30" s="177"/>
      <c r="N30" s="177"/>
      <c r="O30" s="177"/>
      <c r="P30" s="177"/>
      <c r="Q30" s="180"/>
      <c r="R30" s="177"/>
      <c r="S30" s="177"/>
      <c r="T30" s="177"/>
      <c r="U30" s="179"/>
      <c r="V30" s="177"/>
      <c r="W30" s="177"/>
    </row>
    <row r="31" ht="25" customHeight="1" spans="1:23">
      <c r="A31" s="162" t="s">
        <v>272</v>
      </c>
      <c r="B31" s="163" t="s">
        <v>287</v>
      </c>
      <c r="C31" s="162" t="s">
        <v>288</v>
      </c>
      <c r="D31" s="162" t="s">
        <v>71</v>
      </c>
      <c r="E31" s="162" t="s">
        <v>112</v>
      </c>
      <c r="F31" s="162" t="s">
        <v>113</v>
      </c>
      <c r="G31" s="162" t="s">
        <v>240</v>
      </c>
      <c r="H31" s="162" t="s">
        <v>241</v>
      </c>
      <c r="I31" s="177">
        <v>10000</v>
      </c>
      <c r="J31" s="177"/>
      <c r="K31" s="177"/>
      <c r="L31" s="177"/>
      <c r="M31" s="177"/>
      <c r="N31" s="177"/>
      <c r="O31" s="177"/>
      <c r="P31" s="177"/>
      <c r="Q31" s="180"/>
      <c r="R31" s="177">
        <v>10000</v>
      </c>
      <c r="S31" s="177">
        <v>10000</v>
      </c>
      <c r="T31" s="177"/>
      <c r="U31" s="179"/>
      <c r="V31" s="177"/>
      <c r="W31" s="177"/>
    </row>
    <row r="32" ht="25" customHeight="1" spans="1:23">
      <c r="A32" s="162" t="s">
        <v>272</v>
      </c>
      <c r="B32" s="163" t="s">
        <v>287</v>
      </c>
      <c r="C32" s="162" t="s">
        <v>288</v>
      </c>
      <c r="D32" s="162" t="s">
        <v>71</v>
      </c>
      <c r="E32" s="162" t="s">
        <v>112</v>
      </c>
      <c r="F32" s="162" t="s">
        <v>113</v>
      </c>
      <c r="G32" s="162" t="s">
        <v>289</v>
      </c>
      <c r="H32" s="162" t="s">
        <v>290</v>
      </c>
      <c r="I32" s="177">
        <v>360000</v>
      </c>
      <c r="J32" s="177"/>
      <c r="K32" s="177"/>
      <c r="L32" s="177"/>
      <c r="M32" s="177"/>
      <c r="N32" s="177"/>
      <c r="O32" s="177"/>
      <c r="P32" s="177"/>
      <c r="Q32" s="180"/>
      <c r="R32" s="177">
        <v>360000</v>
      </c>
      <c r="S32" s="177">
        <v>360000</v>
      </c>
      <c r="T32" s="177"/>
      <c r="U32" s="179"/>
      <c r="V32" s="177"/>
      <c r="W32" s="177"/>
    </row>
    <row r="33" ht="25" customHeight="1" spans="1:23">
      <c r="A33" s="162" t="s">
        <v>272</v>
      </c>
      <c r="B33" s="163" t="s">
        <v>287</v>
      </c>
      <c r="C33" s="162" t="s">
        <v>288</v>
      </c>
      <c r="D33" s="162" t="s">
        <v>71</v>
      </c>
      <c r="E33" s="162" t="s">
        <v>112</v>
      </c>
      <c r="F33" s="162" t="s">
        <v>113</v>
      </c>
      <c r="G33" s="162" t="s">
        <v>262</v>
      </c>
      <c r="H33" s="162" t="s">
        <v>263</v>
      </c>
      <c r="I33" s="177">
        <v>30000</v>
      </c>
      <c r="J33" s="177"/>
      <c r="K33" s="177"/>
      <c r="L33" s="177"/>
      <c r="M33" s="177"/>
      <c r="N33" s="177"/>
      <c r="O33" s="177"/>
      <c r="P33" s="177"/>
      <c r="Q33" s="180"/>
      <c r="R33" s="177">
        <v>30000</v>
      </c>
      <c r="S33" s="177">
        <v>30000</v>
      </c>
      <c r="T33" s="177"/>
      <c r="U33" s="179"/>
      <c r="V33" s="177"/>
      <c r="W33" s="177"/>
    </row>
    <row r="34" ht="25" customHeight="1" spans="1:23">
      <c r="A34" s="162" t="s">
        <v>272</v>
      </c>
      <c r="B34" s="163" t="s">
        <v>287</v>
      </c>
      <c r="C34" s="162" t="s">
        <v>288</v>
      </c>
      <c r="D34" s="162" t="s">
        <v>71</v>
      </c>
      <c r="E34" s="162" t="s">
        <v>112</v>
      </c>
      <c r="F34" s="162" t="s">
        <v>113</v>
      </c>
      <c r="G34" s="162" t="s">
        <v>291</v>
      </c>
      <c r="H34" s="162" t="s">
        <v>292</v>
      </c>
      <c r="I34" s="177">
        <v>5000</v>
      </c>
      <c r="J34" s="177"/>
      <c r="K34" s="177"/>
      <c r="L34" s="177"/>
      <c r="M34" s="177"/>
      <c r="N34" s="177"/>
      <c r="O34" s="177"/>
      <c r="P34" s="177"/>
      <c r="Q34" s="180"/>
      <c r="R34" s="177">
        <v>5000</v>
      </c>
      <c r="S34" s="177">
        <v>5000</v>
      </c>
      <c r="T34" s="177"/>
      <c r="U34" s="179"/>
      <c r="V34" s="177"/>
      <c r="W34" s="177"/>
    </row>
    <row r="35" ht="25" customHeight="1" spans="1:23">
      <c r="A35" s="162" t="s">
        <v>272</v>
      </c>
      <c r="B35" s="163" t="s">
        <v>287</v>
      </c>
      <c r="C35" s="162" t="s">
        <v>288</v>
      </c>
      <c r="D35" s="162" t="s">
        <v>71</v>
      </c>
      <c r="E35" s="162" t="s">
        <v>112</v>
      </c>
      <c r="F35" s="162" t="s">
        <v>113</v>
      </c>
      <c r="G35" s="162" t="s">
        <v>293</v>
      </c>
      <c r="H35" s="162" t="s">
        <v>294</v>
      </c>
      <c r="I35" s="177">
        <v>10000</v>
      </c>
      <c r="J35" s="177"/>
      <c r="K35" s="177"/>
      <c r="L35" s="177"/>
      <c r="M35" s="177"/>
      <c r="N35" s="177"/>
      <c r="O35" s="177"/>
      <c r="P35" s="177"/>
      <c r="Q35" s="180"/>
      <c r="R35" s="177">
        <v>10000</v>
      </c>
      <c r="S35" s="177">
        <v>10000</v>
      </c>
      <c r="T35" s="177"/>
      <c r="U35" s="179"/>
      <c r="V35" s="177"/>
      <c r="W35" s="177"/>
    </row>
    <row r="36" ht="25" customHeight="1" spans="1:23">
      <c r="A36" s="162" t="s">
        <v>272</v>
      </c>
      <c r="B36" s="163" t="s">
        <v>287</v>
      </c>
      <c r="C36" s="162" t="s">
        <v>288</v>
      </c>
      <c r="D36" s="162" t="s">
        <v>71</v>
      </c>
      <c r="E36" s="162" t="s">
        <v>112</v>
      </c>
      <c r="F36" s="162" t="s">
        <v>113</v>
      </c>
      <c r="G36" s="162" t="s">
        <v>295</v>
      </c>
      <c r="H36" s="162" t="s">
        <v>296</v>
      </c>
      <c r="I36" s="177">
        <v>10000</v>
      </c>
      <c r="J36" s="177"/>
      <c r="K36" s="177"/>
      <c r="L36" s="177"/>
      <c r="M36" s="177"/>
      <c r="N36" s="177"/>
      <c r="O36" s="177"/>
      <c r="P36" s="177"/>
      <c r="Q36" s="180"/>
      <c r="R36" s="177">
        <v>10000</v>
      </c>
      <c r="S36" s="177">
        <v>10000</v>
      </c>
      <c r="T36" s="177"/>
      <c r="U36" s="179"/>
      <c r="V36" s="177"/>
      <c r="W36" s="177"/>
    </row>
    <row r="37" ht="25" customHeight="1" spans="1:23">
      <c r="A37" s="162" t="s">
        <v>272</v>
      </c>
      <c r="B37" s="163" t="s">
        <v>287</v>
      </c>
      <c r="C37" s="162" t="s">
        <v>288</v>
      </c>
      <c r="D37" s="162" t="s">
        <v>71</v>
      </c>
      <c r="E37" s="162" t="s">
        <v>112</v>
      </c>
      <c r="F37" s="162" t="s">
        <v>113</v>
      </c>
      <c r="G37" s="162" t="s">
        <v>297</v>
      </c>
      <c r="H37" s="162" t="s">
        <v>298</v>
      </c>
      <c r="I37" s="177">
        <v>60000</v>
      </c>
      <c r="J37" s="177"/>
      <c r="K37" s="177"/>
      <c r="L37" s="177"/>
      <c r="M37" s="177"/>
      <c r="N37" s="177"/>
      <c r="O37" s="177"/>
      <c r="P37" s="177"/>
      <c r="Q37" s="180"/>
      <c r="R37" s="177">
        <v>60000</v>
      </c>
      <c r="S37" s="177">
        <v>60000</v>
      </c>
      <c r="T37" s="177"/>
      <c r="U37" s="179"/>
      <c r="V37" s="177"/>
      <c r="W37" s="177"/>
    </row>
    <row r="38" ht="25" customHeight="1" spans="1:23">
      <c r="A38" s="162" t="s">
        <v>272</v>
      </c>
      <c r="B38" s="163" t="s">
        <v>287</v>
      </c>
      <c r="C38" s="162" t="s">
        <v>288</v>
      </c>
      <c r="D38" s="162" t="s">
        <v>71</v>
      </c>
      <c r="E38" s="162" t="s">
        <v>112</v>
      </c>
      <c r="F38" s="162" t="s">
        <v>113</v>
      </c>
      <c r="G38" s="162" t="s">
        <v>299</v>
      </c>
      <c r="H38" s="162" t="s">
        <v>300</v>
      </c>
      <c r="I38" s="177">
        <v>2000</v>
      </c>
      <c r="J38" s="177"/>
      <c r="K38" s="177"/>
      <c r="L38" s="177"/>
      <c r="M38" s="177"/>
      <c r="N38" s="177"/>
      <c r="O38" s="177"/>
      <c r="P38" s="177"/>
      <c r="Q38" s="180"/>
      <c r="R38" s="177">
        <v>2000</v>
      </c>
      <c r="S38" s="177">
        <v>2000</v>
      </c>
      <c r="T38" s="177"/>
      <c r="U38" s="179"/>
      <c r="V38" s="177"/>
      <c r="W38" s="177"/>
    </row>
    <row r="39" ht="25" customHeight="1" spans="1:23">
      <c r="A39" s="162" t="s">
        <v>272</v>
      </c>
      <c r="B39" s="163" t="s">
        <v>287</v>
      </c>
      <c r="C39" s="162" t="s">
        <v>288</v>
      </c>
      <c r="D39" s="162" t="s">
        <v>71</v>
      </c>
      <c r="E39" s="162" t="s">
        <v>112</v>
      </c>
      <c r="F39" s="162" t="s">
        <v>113</v>
      </c>
      <c r="G39" s="162" t="s">
        <v>301</v>
      </c>
      <c r="H39" s="162" t="s">
        <v>302</v>
      </c>
      <c r="I39" s="177">
        <v>5000</v>
      </c>
      <c r="J39" s="177"/>
      <c r="K39" s="177"/>
      <c r="L39" s="177"/>
      <c r="M39" s="177"/>
      <c r="N39" s="177"/>
      <c r="O39" s="177"/>
      <c r="P39" s="177"/>
      <c r="Q39" s="180"/>
      <c r="R39" s="177">
        <v>5000</v>
      </c>
      <c r="S39" s="177">
        <v>5000</v>
      </c>
      <c r="T39" s="177"/>
      <c r="U39" s="179"/>
      <c r="V39" s="177"/>
      <c r="W39" s="177"/>
    </row>
    <row r="40" ht="25" customHeight="1" spans="1:23">
      <c r="A40" s="162" t="s">
        <v>272</v>
      </c>
      <c r="B40" s="163" t="s">
        <v>287</v>
      </c>
      <c r="C40" s="162" t="s">
        <v>288</v>
      </c>
      <c r="D40" s="162" t="s">
        <v>71</v>
      </c>
      <c r="E40" s="162" t="s">
        <v>112</v>
      </c>
      <c r="F40" s="162" t="s">
        <v>113</v>
      </c>
      <c r="G40" s="162" t="s">
        <v>264</v>
      </c>
      <c r="H40" s="162" t="s">
        <v>265</v>
      </c>
      <c r="I40" s="177">
        <v>10000</v>
      </c>
      <c r="J40" s="177"/>
      <c r="K40" s="177"/>
      <c r="L40" s="177"/>
      <c r="M40" s="177"/>
      <c r="N40" s="177"/>
      <c r="O40" s="177"/>
      <c r="P40" s="177"/>
      <c r="Q40" s="180"/>
      <c r="R40" s="177">
        <v>10000</v>
      </c>
      <c r="S40" s="177">
        <v>10000</v>
      </c>
      <c r="T40" s="177"/>
      <c r="U40" s="179"/>
      <c r="V40" s="177"/>
      <c r="W40" s="177"/>
    </row>
    <row r="41" ht="25" customHeight="1" spans="1:23">
      <c r="A41" s="162" t="s">
        <v>272</v>
      </c>
      <c r="B41" s="163" t="s">
        <v>287</v>
      </c>
      <c r="C41" s="162" t="s">
        <v>288</v>
      </c>
      <c r="D41" s="162" t="s">
        <v>71</v>
      </c>
      <c r="E41" s="162" t="s">
        <v>112</v>
      </c>
      <c r="F41" s="162" t="s">
        <v>113</v>
      </c>
      <c r="G41" s="162" t="s">
        <v>303</v>
      </c>
      <c r="H41" s="162" t="s">
        <v>304</v>
      </c>
      <c r="I41" s="177">
        <v>10000</v>
      </c>
      <c r="J41" s="177"/>
      <c r="K41" s="177"/>
      <c r="L41" s="177"/>
      <c r="M41" s="177"/>
      <c r="N41" s="177"/>
      <c r="O41" s="177"/>
      <c r="P41" s="177"/>
      <c r="Q41" s="180"/>
      <c r="R41" s="177">
        <v>10000</v>
      </c>
      <c r="S41" s="177">
        <v>10000</v>
      </c>
      <c r="T41" s="177"/>
      <c r="U41" s="179"/>
      <c r="V41" s="177"/>
      <c r="W41" s="177"/>
    </row>
    <row r="42" ht="25" customHeight="1" spans="1:23">
      <c r="A42" s="162" t="s">
        <v>280</v>
      </c>
      <c r="B42" s="163" t="s">
        <v>305</v>
      </c>
      <c r="C42" s="162" t="s">
        <v>306</v>
      </c>
      <c r="D42" s="162" t="s">
        <v>71</v>
      </c>
      <c r="E42" s="162" t="s">
        <v>112</v>
      </c>
      <c r="F42" s="162" t="s">
        <v>113</v>
      </c>
      <c r="G42" s="162" t="s">
        <v>240</v>
      </c>
      <c r="H42" s="162" t="s">
        <v>241</v>
      </c>
      <c r="I42" s="177">
        <v>171000</v>
      </c>
      <c r="J42" s="177"/>
      <c r="K42" s="177"/>
      <c r="L42" s="177"/>
      <c r="M42" s="177"/>
      <c r="N42" s="177"/>
      <c r="O42" s="177"/>
      <c r="P42" s="177"/>
      <c r="Q42" s="180"/>
      <c r="R42" s="177">
        <v>171000</v>
      </c>
      <c r="S42" s="177">
        <v>171000</v>
      </c>
      <c r="T42" s="177"/>
      <c r="U42" s="179"/>
      <c r="V42" s="177"/>
      <c r="W42" s="177"/>
    </row>
    <row r="43" customHeight="1" spans="1:23">
      <c r="A43" s="164" t="s">
        <v>138</v>
      </c>
      <c r="B43" s="165"/>
      <c r="C43" s="165"/>
      <c r="D43" s="165"/>
      <c r="E43" s="165"/>
      <c r="F43" s="165"/>
      <c r="G43" s="165"/>
      <c r="H43" s="166"/>
      <c r="I43" s="177">
        <v>7030387.2</v>
      </c>
      <c r="J43" s="177">
        <v>937694.08</v>
      </c>
      <c r="K43" s="177">
        <v>937694.08</v>
      </c>
      <c r="L43" s="177"/>
      <c r="M43" s="177"/>
      <c r="N43" s="177"/>
      <c r="O43" s="177"/>
      <c r="P43" s="177"/>
      <c r="Q43" s="180"/>
      <c r="R43" s="177">
        <v>6092693.12</v>
      </c>
      <c r="S43" s="177">
        <v>6092693.12</v>
      </c>
      <c r="T43" s="177"/>
      <c r="U43" s="179"/>
      <c r="V43" s="177"/>
      <c r="W43" s="177"/>
    </row>
  </sheetData>
  <mergeCells count="28">
    <mergeCell ref="A3:W3"/>
    <mergeCell ref="A4:H4"/>
    <mergeCell ref="J5:M5"/>
    <mergeCell ref="N5:P5"/>
    <mergeCell ref="R5:W5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0"/>
  <sheetViews>
    <sheetView showZeros="0" workbookViewId="0">
      <pane ySplit="1" topLeftCell="A93" activePane="bottomLeft" state="frozen"/>
      <selection/>
      <selection pane="bottomLeft" activeCell="E26" sqref="E26"/>
    </sheetView>
  </sheetViews>
  <sheetFormatPr defaultColWidth="9.14814814814815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481481481481" style="1" customWidth="1"/>
    <col min="8" max="8" width="15.5740740740741" style="1" customWidth="1"/>
    <col min="9" max="9" width="13.4259259259259" style="1" customWidth="1"/>
    <col min="10" max="10" width="63.1759259259259" style="1" customWidth="1"/>
    <col min="11" max="16384" width="9.148148148148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307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188</v>
      </c>
      <c r="B5" s="65" t="s">
        <v>308</v>
      </c>
      <c r="C5" s="65" t="s">
        <v>309</v>
      </c>
      <c r="D5" s="65" t="s">
        <v>310</v>
      </c>
      <c r="E5" s="65" t="s">
        <v>311</v>
      </c>
      <c r="F5" s="66" t="s">
        <v>312</v>
      </c>
      <c r="G5" s="65" t="s">
        <v>313</v>
      </c>
      <c r="H5" s="66" t="s">
        <v>314</v>
      </c>
      <c r="I5" s="66" t="s">
        <v>315</v>
      </c>
      <c r="J5" s="65" t="s">
        <v>316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6">
        <v>6</v>
      </c>
      <c r="G6" s="150">
        <v>7</v>
      </c>
      <c r="H6" s="36">
        <v>8</v>
      </c>
      <c r="I6" s="36">
        <v>9</v>
      </c>
      <c r="J6" s="150">
        <v>10</v>
      </c>
    </row>
    <row r="7" ht="42" customHeight="1" spans="1:10">
      <c r="A7" s="29" t="s">
        <v>71</v>
      </c>
      <c r="B7" s="67"/>
      <c r="C7" s="67"/>
      <c r="D7" s="67"/>
      <c r="E7" s="50"/>
      <c r="F7" s="151"/>
      <c r="G7" s="50"/>
      <c r="H7" s="151"/>
      <c r="I7" s="151"/>
      <c r="J7" s="50"/>
    </row>
    <row r="8" ht="19" customHeight="1" spans="1:10">
      <c r="A8" s="152" t="s">
        <v>267</v>
      </c>
      <c r="B8" s="153" t="s">
        <v>317</v>
      </c>
      <c r="C8" s="153" t="s">
        <v>318</v>
      </c>
      <c r="D8" s="153" t="s">
        <v>319</v>
      </c>
      <c r="E8" s="153" t="s">
        <v>320</v>
      </c>
      <c r="F8" s="153" t="s">
        <v>321</v>
      </c>
      <c r="G8" s="153" t="s">
        <v>322</v>
      </c>
      <c r="H8" s="153" t="s">
        <v>323</v>
      </c>
      <c r="I8" s="153" t="s">
        <v>324</v>
      </c>
      <c r="J8" s="153" t="s">
        <v>325</v>
      </c>
    </row>
    <row r="9" ht="34" customHeight="1" spans="1:10">
      <c r="A9" s="152"/>
      <c r="B9" s="153" t="s">
        <v>317</v>
      </c>
      <c r="C9" s="153" t="s">
        <v>318</v>
      </c>
      <c r="D9" s="153" t="s">
        <v>319</v>
      </c>
      <c r="E9" s="153" t="s">
        <v>326</v>
      </c>
      <c r="F9" s="153" t="s">
        <v>327</v>
      </c>
      <c r="G9" s="153" t="s">
        <v>328</v>
      </c>
      <c r="H9" s="153" t="s">
        <v>329</v>
      </c>
      <c r="I9" s="153" t="s">
        <v>324</v>
      </c>
      <c r="J9" s="153" t="s">
        <v>326</v>
      </c>
    </row>
    <row r="10" ht="19" customHeight="1" spans="1:10">
      <c r="A10" s="152"/>
      <c r="B10" s="153" t="s">
        <v>317</v>
      </c>
      <c r="C10" s="153" t="s">
        <v>318</v>
      </c>
      <c r="D10" s="153" t="s">
        <v>330</v>
      </c>
      <c r="E10" s="153" t="s">
        <v>331</v>
      </c>
      <c r="F10" s="153" t="s">
        <v>321</v>
      </c>
      <c r="G10" s="153" t="s">
        <v>332</v>
      </c>
      <c r="H10" s="153" t="s">
        <v>333</v>
      </c>
      <c r="I10" s="153" t="s">
        <v>324</v>
      </c>
      <c r="J10" s="153" t="s">
        <v>334</v>
      </c>
    </row>
    <row r="11" ht="19" customHeight="1" spans="1:10">
      <c r="A11" s="152"/>
      <c r="B11" s="153" t="s">
        <v>317</v>
      </c>
      <c r="C11" s="153" t="s">
        <v>318</v>
      </c>
      <c r="D11" s="153" t="s">
        <v>330</v>
      </c>
      <c r="E11" s="153" t="s">
        <v>335</v>
      </c>
      <c r="F11" s="153" t="s">
        <v>327</v>
      </c>
      <c r="G11" s="153" t="s">
        <v>328</v>
      </c>
      <c r="H11" s="153" t="s">
        <v>329</v>
      </c>
      <c r="I11" s="153" t="s">
        <v>324</v>
      </c>
      <c r="J11" s="153" t="s">
        <v>335</v>
      </c>
    </row>
    <row r="12" ht="19" customHeight="1" spans="1:10">
      <c r="A12" s="152"/>
      <c r="B12" s="153" t="s">
        <v>317</v>
      </c>
      <c r="C12" s="153" t="s">
        <v>318</v>
      </c>
      <c r="D12" s="153" t="s">
        <v>330</v>
      </c>
      <c r="E12" s="153" t="s">
        <v>336</v>
      </c>
      <c r="F12" s="153" t="s">
        <v>337</v>
      </c>
      <c r="G12" s="153" t="s">
        <v>84</v>
      </c>
      <c r="H12" s="153" t="s">
        <v>329</v>
      </c>
      <c r="I12" s="153" t="s">
        <v>324</v>
      </c>
      <c r="J12" s="153" t="s">
        <v>336</v>
      </c>
    </row>
    <row r="13" ht="24" customHeight="1" spans="1:10">
      <c r="A13" s="152"/>
      <c r="B13" s="153" t="s">
        <v>317</v>
      </c>
      <c r="C13" s="153" t="s">
        <v>318</v>
      </c>
      <c r="D13" s="153" t="s">
        <v>330</v>
      </c>
      <c r="E13" s="153" t="s">
        <v>338</v>
      </c>
      <c r="F13" s="153" t="s">
        <v>327</v>
      </c>
      <c r="G13" s="153" t="s">
        <v>328</v>
      </c>
      <c r="H13" s="153" t="s">
        <v>329</v>
      </c>
      <c r="I13" s="153" t="s">
        <v>324</v>
      </c>
      <c r="J13" s="153" t="s">
        <v>338</v>
      </c>
    </row>
    <row r="14" ht="28" customHeight="1" spans="1:10">
      <c r="A14" s="152"/>
      <c r="B14" s="153" t="s">
        <v>317</v>
      </c>
      <c r="C14" s="153" t="s">
        <v>318</v>
      </c>
      <c r="D14" s="153" t="s">
        <v>330</v>
      </c>
      <c r="E14" s="153" t="s">
        <v>326</v>
      </c>
      <c r="F14" s="153" t="s">
        <v>327</v>
      </c>
      <c r="G14" s="153" t="s">
        <v>328</v>
      </c>
      <c r="H14" s="153" t="s">
        <v>329</v>
      </c>
      <c r="I14" s="153" t="s">
        <v>324</v>
      </c>
      <c r="J14" s="153" t="s">
        <v>326</v>
      </c>
    </row>
    <row r="15" ht="19" customHeight="1" spans="1:10">
      <c r="A15" s="152"/>
      <c r="B15" s="153" t="s">
        <v>317</v>
      </c>
      <c r="C15" s="153" t="s">
        <v>318</v>
      </c>
      <c r="D15" s="153" t="s">
        <v>339</v>
      </c>
      <c r="E15" s="153" t="s">
        <v>340</v>
      </c>
      <c r="F15" s="153" t="s">
        <v>327</v>
      </c>
      <c r="G15" s="153" t="s">
        <v>341</v>
      </c>
      <c r="H15" s="153" t="s">
        <v>329</v>
      </c>
      <c r="I15" s="153" t="s">
        <v>324</v>
      </c>
      <c r="J15" s="153" t="s">
        <v>340</v>
      </c>
    </row>
    <row r="16" ht="19" customHeight="1" spans="1:10">
      <c r="A16" s="152"/>
      <c r="B16" s="153" t="s">
        <v>317</v>
      </c>
      <c r="C16" s="153" t="s">
        <v>318</v>
      </c>
      <c r="D16" s="153" t="s">
        <v>339</v>
      </c>
      <c r="E16" s="153" t="s">
        <v>342</v>
      </c>
      <c r="F16" s="153" t="s">
        <v>327</v>
      </c>
      <c r="G16" s="153" t="s">
        <v>343</v>
      </c>
      <c r="H16" s="153" t="s">
        <v>329</v>
      </c>
      <c r="I16" s="153" t="s">
        <v>324</v>
      </c>
      <c r="J16" s="153" t="s">
        <v>342</v>
      </c>
    </row>
    <row r="17" ht="19" customHeight="1" spans="1:10">
      <c r="A17" s="152"/>
      <c r="B17" s="153" t="s">
        <v>317</v>
      </c>
      <c r="C17" s="153" t="s">
        <v>318</v>
      </c>
      <c r="D17" s="153" t="s">
        <v>339</v>
      </c>
      <c r="E17" s="153" t="s">
        <v>344</v>
      </c>
      <c r="F17" s="153" t="s">
        <v>327</v>
      </c>
      <c r="G17" s="153" t="s">
        <v>345</v>
      </c>
      <c r="H17" s="153" t="s">
        <v>329</v>
      </c>
      <c r="I17" s="153" t="s">
        <v>324</v>
      </c>
      <c r="J17" s="153" t="s">
        <v>344</v>
      </c>
    </row>
    <row r="18" ht="19" customHeight="1" spans="1:10">
      <c r="A18" s="152"/>
      <c r="B18" s="153" t="s">
        <v>317</v>
      </c>
      <c r="C18" s="153" t="s">
        <v>318</v>
      </c>
      <c r="D18" s="153" t="s">
        <v>339</v>
      </c>
      <c r="E18" s="153" t="s">
        <v>346</v>
      </c>
      <c r="F18" s="153" t="s">
        <v>327</v>
      </c>
      <c r="G18" s="153" t="s">
        <v>347</v>
      </c>
      <c r="H18" s="153" t="s">
        <v>329</v>
      </c>
      <c r="I18" s="153" t="s">
        <v>324</v>
      </c>
      <c r="J18" s="153" t="s">
        <v>346</v>
      </c>
    </row>
    <row r="19" ht="19" customHeight="1" spans="1:10">
      <c r="A19" s="152"/>
      <c r="B19" s="153" t="s">
        <v>317</v>
      </c>
      <c r="C19" s="153" t="s">
        <v>318</v>
      </c>
      <c r="D19" s="153" t="s">
        <v>348</v>
      </c>
      <c r="E19" s="153" t="s">
        <v>349</v>
      </c>
      <c r="F19" s="153" t="s">
        <v>321</v>
      </c>
      <c r="G19" s="153" t="s">
        <v>350</v>
      </c>
      <c r="H19" s="153" t="s">
        <v>351</v>
      </c>
      <c r="I19" s="153" t="s">
        <v>324</v>
      </c>
      <c r="J19" s="153" t="s">
        <v>352</v>
      </c>
    </row>
    <row r="20" ht="19" customHeight="1" spans="1:10">
      <c r="A20" s="152"/>
      <c r="B20" s="153" t="s">
        <v>317</v>
      </c>
      <c r="C20" s="153" t="s">
        <v>353</v>
      </c>
      <c r="D20" s="153" t="s">
        <v>354</v>
      </c>
      <c r="E20" s="153" t="s">
        <v>355</v>
      </c>
      <c r="F20" s="153" t="s">
        <v>327</v>
      </c>
      <c r="G20" s="153" t="s">
        <v>356</v>
      </c>
      <c r="H20" s="153" t="s">
        <v>329</v>
      </c>
      <c r="I20" s="153" t="s">
        <v>324</v>
      </c>
      <c r="J20" s="153" t="s">
        <v>357</v>
      </c>
    </row>
    <row r="21" ht="19" customHeight="1" spans="1:10">
      <c r="A21" s="152"/>
      <c r="B21" s="153" t="s">
        <v>317</v>
      </c>
      <c r="C21" s="153" t="s">
        <v>353</v>
      </c>
      <c r="D21" s="153" t="s">
        <v>358</v>
      </c>
      <c r="E21" s="153" t="s">
        <v>359</v>
      </c>
      <c r="F21" s="153" t="s">
        <v>327</v>
      </c>
      <c r="G21" s="153" t="s">
        <v>328</v>
      </c>
      <c r="H21" s="153" t="s">
        <v>329</v>
      </c>
      <c r="I21" s="153" t="s">
        <v>324</v>
      </c>
      <c r="J21" s="153" t="s">
        <v>359</v>
      </c>
    </row>
    <row r="22" ht="19" customHeight="1" spans="1:10">
      <c r="A22" s="152"/>
      <c r="B22" s="153" t="s">
        <v>317</v>
      </c>
      <c r="C22" s="153" t="s">
        <v>353</v>
      </c>
      <c r="D22" s="153" t="s">
        <v>358</v>
      </c>
      <c r="E22" s="153" t="s">
        <v>360</v>
      </c>
      <c r="F22" s="153" t="s">
        <v>327</v>
      </c>
      <c r="G22" s="153" t="s">
        <v>361</v>
      </c>
      <c r="H22" s="153" t="s">
        <v>329</v>
      </c>
      <c r="I22" s="153" t="s">
        <v>324</v>
      </c>
      <c r="J22" s="153" t="s">
        <v>362</v>
      </c>
    </row>
    <row r="23" ht="32" customHeight="1" spans="1:10">
      <c r="A23" s="152"/>
      <c r="B23" s="153" t="s">
        <v>317</v>
      </c>
      <c r="C23" s="153" t="s">
        <v>353</v>
      </c>
      <c r="D23" s="153" t="s">
        <v>363</v>
      </c>
      <c r="E23" s="153" t="s">
        <v>364</v>
      </c>
      <c r="F23" s="153" t="s">
        <v>327</v>
      </c>
      <c r="G23" s="153" t="s">
        <v>365</v>
      </c>
      <c r="H23" s="153" t="s">
        <v>329</v>
      </c>
      <c r="I23" s="153" t="s">
        <v>324</v>
      </c>
      <c r="J23" s="153" t="s">
        <v>364</v>
      </c>
    </row>
    <row r="24" ht="19" customHeight="1" spans="1:10">
      <c r="A24" s="152"/>
      <c r="B24" s="153" t="s">
        <v>317</v>
      </c>
      <c r="C24" s="153" t="s">
        <v>366</v>
      </c>
      <c r="D24" s="153" t="s">
        <v>367</v>
      </c>
      <c r="E24" s="153" t="s">
        <v>368</v>
      </c>
      <c r="F24" s="153" t="s">
        <v>327</v>
      </c>
      <c r="G24" s="153" t="s">
        <v>328</v>
      </c>
      <c r="H24" s="153" t="s">
        <v>329</v>
      </c>
      <c r="I24" s="153" t="s">
        <v>324</v>
      </c>
      <c r="J24" s="153" t="s">
        <v>369</v>
      </c>
    </row>
    <row r="25" ht="19" customHeight="1" spans="1:10">
      <c r="A25" s="152" t="s">
        <v>288</v>
      </c>
      <c r="B25" s="153" t="s">
        <v>370</v>
      </c>
      <c r="C25" s="153" t="s">
        <v>318</v>
      </c>
      <c r="D25" s="153" t="s">
        <v>319</v>
      </c>
      <c r="E25" s="153" t="s">
        <v>371</v>
      </c>
      <c r="F25" s="153" t="s">
        <v>321</v>
      </c>
      <c r="G25" s="153" t="s">
        <v>372</v>
      </c>
      <c r="H25" s="153" t="s">
        <v>323</v>
      </c>
      <c r="I25" s="153" t="s">
        <v>324</v>
      </c>
      <c r="J25" s="153" t="s">
        <v>371</v>
      </c>
    </row>
    <row r="26" ht="19" customHeight="1" spans="1:10">
      <c r="A26" s="152"/>
      <c r="B26" s="153" t="s">
        <v>370</v>
      </c>
      <c r="C26" s="153" t="s">
        <v>318</v>
      </c>
      <c r="D26" s="153" t="s">
        <v>348</v>
      </c>
      <c r="E26" s="153" t="s">
        <v>349</v>
      </c>
      <c r="F26" s="153" t="s">
        <v>321</v>
      </c>
      <c r="G26" s="153" t="s">
        <v>373</v>
      </c>
      <c r="H26" s="153" t="s">
        <v>351</v>
      </c>
      <c r="I26" s="153" t="s">
        <v>324</v>
      </c>
      <c r="J26" s="153" t="s">
        <v>374</v>
      </c>
    </row>
    <row r="27" ht="19" customHeight="1" spans="1:10">
      <c r="A27" s="152"/>
      <c r="B27" s="153" t="s">
        <v>370</v>
      </c>
      <c r="C27" s="153" t="s">
        <v>353</v>
      </c>
      <c r="D27" s="153" t="s">
        <v>358</v>
      </c>
      <c r="E27" s="153" t="s">
        <v>375</v>
      </c>
      <c r="F27" s="153" t="s">
        <v>327</v>
      </c>
      <c r="G27" s="153" t="s">
        <v>376</v>
      </c>
      <c r="H27" s="153" t="s">
        <v>329</v>
      </c>
      <c r="I27" s="153" t="s">
        <v>324</v>
      </c>
      <c r="J27" s="153" t="s">
        <v>375</v>
      </c>
    </row>
    <row r="28" ht="19" customHeight="1" spans="1:10">
      <c r="A28" s="152"/>
      <c r="B28" s="153" t="s">
        <v>370</v>
      </c>
      <c r="C28" s="153" t="s">
        <v>366</v>
      </c>
      <c r="D28" s="153" t="s">
        <v>367</v>
      </c>
      <c r="E28" s="153" t="s">
        <v>377</v>
      </c>
      <c r="F28" s="153" t="s">
        <v>327</v>
      </c>
      <c r="G28" s="153" t="s">
        <v>365</v>
      </c>
      <c r="H28" s="153" t="s">
        <v>329</v>
      </c>
      <c r="I28" s="153" t="s">
        <v>324</v>
      </c>
      <c r="J28" s="153" t="s">
        <v>377</v>
      </c>
    </row>
    <row r="29" ht="19" customHeight="1" spans="1:10">
      <c r="A29" s="152" t="s">
        <v>306</v>
      </c>
      <c r="B29" s="153" t="s">
        <v>306</v>
      </c>
      <c r="C29" s="153" t="s">
        <v>318</v>
      </c>
      <c r="D29" s="153" t="s">
        <v>319</v>
      </c>
      <c r="E29" s="153" t="s">
        <v>378</v>
      </c>
      <c r="F29" s="153" t="s">
        <v>321</v>
      </c>
      <c r="G29" s="153" t="s">
        <v>379</v>
      </c>
      <c r="H29" s="153" t="s">
        <v>333</v>
      </c>
      <c r="I29" s="153" t="s">
        <v>324</v>
      </c>
      <c r="J29" s="153" t="s">
        <v>378</v>
      </c>
    </row>
    <row r="30" ht="19" customHeight="1" spans="1:10">
      <c r="A30" s="152"/>
      <c r="B30" s="153" t="s">
        <v>306</v>
      </c>
      <c r="C30" s="153" t="s">
        <v>318</v>
      </c>
      <c r="D30" s="153" t="s">
        <v>348</v>
      </c>
      <c r="E30" s="153" t="s">
        <v>349</v>
      </c>
      <c r="F30" s="153" t="s">
        <v>321</v>
      </c>
      <c r="G30" s="153" t="s">
        <v>380</v>
      </c>
      <c r="H30" s="153" t="s">
        <v>351</v>
      </c>
      <c r="I30" s="153" t="s">
        <v>324</v>
      </c>
      <c r="J30" s="153" t="s">
        <v>349</v>
      </c>
    </row>
    <row r="31" ht="19" customHeight="1" spans="1:10">
      <c r="A31" s="152"/>
      <c r="B31" s="153" t="s">
        <v>306</v>
      </c>
      <c r="C31" s="153" t="s">
        <v>353</v>
      </c>
      <c r="D31" s="153" t="s">
        <v>354</v>
      </c>
      <c r="E31" s="153" t="s">
        <v>381</v>
      </c>
      <c r="F31" s="153" t="s">
        <v>327</v>
      </c>
      <c r="G31" s="153" t="s">
        <v>92</v>
      </c>
      <c r="H31" s="153" t="s">
        <v>329</v>
      </c>
      <c r="I31" s="153" t="s">
        <v>324</v>
      </c>
      <c r="J31" s="153" t="s">
        <v>381</v>
      </c>
    </row>
    <row r="32" ht="19" customHeight="1" spans="1:10">
      <c r="A32" s="152"/>
      <c r="B32" s="153" t="s">
        <v>306</v>
      </c>
      <c r="C32" s="153" t="s">
        <v>366</v>
      </c>
      <c r="D32" s="153" t="s">
        <v>367</v>
      </c>
      <c r="E32" s="153" t="s">
        <v>382</v>
      </c>
      <c r="F32" s="153" t="s">
        <v>327</v>
      </c>
      <c r="G32" s="153" t="s">
        <v>328</v>
      </c>
      <c r="H32" s="153" t="s">
        <v>329</v>
      </c>
      <c r="I32" s="153" t="s">
        <v>324</v>
      </c>
      <c r="J32" s="153" t="s">
        <v>382</v>
      </c>
    </row>
    <row r="33" ht="19" customHeight="1" spans="1:10">
      <c r="A33" s="152" t="s">
        <v>246</v>
      </c>
      <c r="B33" s="153" t="s">
        <v>383</v>
      </c>
      <c r="C33" s="153" t="s">
        <v>318</v>
      </c>
      <c r="D33" s="153" t="s">
        <v>319</v>
      </c>
      <c r="E33" s="153" t="s">
        <v>384</v>
      </c>
      <c r="F33" s="153" t="s">
        <v>321</v>
      </c>
      <c r="G33" s="153" t="s">
        <v>385</v>
      </c>
      <c r="H33" s="153" t="s">
        <v>323</v>
      </c>
      <c r="I33" s="153" t="s">
        <v>324</v>
      </c>
      <c r="J33" s="153" t="s">
        <v>384</v>
      </c>
    </row>
    <row r="34" ht="19" customHeight="1" spans="1:10">
      <c r="A34" s="152"/>
      <c r="B34" s="153" t="s">
        <v>383</v>
      </c>
      <c r="C34" s="153" t="s">
        <v>318</v>
      </c>
      <c r="D34" s="153" t="s">
        <v>348</v>
      </c>
      <c r="E34" s="153" t="s">
        <v>349</v>
      </c>
      <c r="F34" s="153" t="s">
        <v>321</v>
      </c>
      <c r="G34" s="153" t="s">
        <v>386</v>
      </c>
      <c r="H34" s="153" t="s">
        <v>351</v>
      </c>
      <c r="I34" s="153" t="s">
        <v>324</v>
      </c>
      <c r="J34" s="153" t="s">
        <v>387</v>
      </c>
    </row>
    <row r="35" ht="19" customHeight="1" spans="1:10">
      <c r="A35" s="152"/>
      <c r="B35" s="153" t="s">
        <v>383</v>
      </c>
      <c r="C35" s="153" t="s">
        <v>353</v>
      </c>
      <c r="D35" s="153" t="s">
        <v>358</v>
      </c>
      <c r="E35" s="153" t="s">
        <v>388</v>
      </c>
      <c r="F35" s="153" t="s">
        <v>327</v>
      </c>
      <c r="G35" s="153" t="s">
        <v>328</v>
      </c>
      <c r="H35" s="153" t="s">
        <v>329</v>
      </c>
      <c r="I35" s="153" t="s">
        <v>324</v>
      </c>
      <c r="J35" s="153" t="s">
        <v>388</v>
      </c>
    </row>
    <row r="36" ht="19" customHeight="1" spans="1:10">
      <c r="A36" s="152"/>
      <c r="B36" s="153" t="s">
        <v>383</v>
      </c>
      <c r="C36" s="153" t="s">
        <v>366</v>
      </c>
      <c r="D36" s="153" t="s">
        <v>367</v>
      </c>
      <c r="E36" s="153" t="s">
        <v>389</v>
      </c>
      <c r="F36" s="153" t="s">
        <v>327</v>
      </c>
      <c r="G36" s="153" t="s">
        <v>328</v>
      </c>
      <c r="H36" s="153" t="s">
        <v>329</v>
      </c>
      <c r="I36" s="153" t="s">
        <v>324</v>
      </c>
      <c r="J36" s="153" t="s">
        <v>389</v>
      </c>
    </row>
    <row r="37" ht="19" customHeight="1" spans="1:10">
      <c r="A37" s="152" t="s">
        <v>286</v>
      </c>
      <c r="B37" s="153" t="s">
        <v>390</v>
      </c>
      <c r="C37" s="153" t="s">
        <v>318</v>
      </c>
      <c r="D37" s="153" t="s">
        <v>319</v>
      </c>
      <c r="E37" s="153" t="s">
        <v>391</v>
      </c>
      <c r="F37" s="153" t="s">
        <v>321</v>
      </c>
      <c r="G37" s="153" t="s">
        <v>392</v>
      </c>
      <c r="H37" s="153" t="s">
        <v>393</v>
      </c>
      <c r="I37" s="153" t="s">
        <v>324</v>
      </c>
      <c r="J37" s="153" t="s">
        <v>394</v>
      </c>
    </row>
    <row r="38" ht="19" customHeight="1" spans="1:10">
      <c r="A38" s="152"/>
      <c r="B38" s="153" t="s">
        <v>390</v>
      </c>
      <c r="C38" s="153" t="s">
        <v>318</v>
      </c>
      <c r="D38" s="153" t="s">
        <v>330</v>
      </c>
      <c r="E38" s="153" t="s">
        <v>395</v>
      </c>
      <c r="F38" s="153" t="s">
        <v>321</v>
      </c>
      <c r="G38" s="153" t="s">
        <v>347</v>
      </c>
      <c r="H38" s="153" t="s">
        <v>329</v>
      </c>
      <c r="I38" s="153" t="s">
        <v>324</v>
      </c>
      <c r="J38" s="153" t="s">
        <v>395</v>
      </c>
    </row>
    <row r="39" ht="19" customHeight="1" spans="1:10">
      <c r="A39" s="152"/>
      <c r="B39" s="153" t="s">
        <v>390</v>
      </c>
      <c r="C39" s="153" t="s">
        <v>318</v>
      </c>
      <c r="D39" s="153" t="s">
        <v>330</v>
      </c>
      <c r="E39" s="153" t="s">
        <v>396</v>
      </c>
      <c r="F39" s="153" t="s">
        <v>327</v>
      </c>
      <c r="G39" s="153" t="s">
        <v>397</v>
      </c>
      <c r="H39" s="153" t="s">
        <v>329</v>
      </c>
      <c r="I39" s="153" t="s">
        <v>324</v>
      </c>
      <c r="J39" s="153" t="s">
        <v>396</v>
      </c>
    </row>
    <row r="40" ht="19" customHeight="1" spans="1:10">
      <c r="A40" s="152"/>
      <c r="B40" s="153" t="s">
        <v>390</v>
      </c>
      <c r="C40" s="153" t="s">
        <v>318</v>
      </c>
      <c r="D40" s="153" t="s">
        <v>339</v>
      </c>
      <c r="E40" s="153" t="s">
        <v>340</v>
      </c>
      <c r="F40" s="153" t="s">
        <v>327</v>
      </c>
      <c r="G40" s="153" t="s">
        <v>341</v>
      </c>
      <c r="H40" s="153" t="s">
        <v>329</v>
      </c>
      <c r="I40" s="153" t="s">
        <v>324</v>
      </c>
      <c r="J40" s="153" t="s">
        <v>398</v>
      </c>
    </row>
    <row r="41" ht="19" customHeight="1" spans="1:10">
      <c r="A41" s="152"/>
      <c r="B41" s="153" t="s">
        <v>390</v>
      </c>
      <c r="C41" s="153" t="s">
        <v>318</v>
      </c>
      <c r="D41" s="153" t="s">
        <v>339</v>
      </c>
      <c r="E41" s="153" t="s">
        <v>342</v>
      </c>
      <c r="F41" s="153" t="s">
        <v>327</v>
      </c>
      <c r="G41" s="153" t="s">
        <v>343</v>
      </c>
      <c r="H41" s="153" t="s">
        <v>329</v>
      </c>
      <c r="I41" s="153" t="s">
        <v>324</v>
      </c>
      <c r="J41" s="153" t="s">
        <v>398</v>
      </c>
    </row>
    <row r="42" ht="19" customHeight="1" spans="1:10">
      <c r="A42" s="152"/>
      <c r="B42" s="153" t="s">
        <v>390</v>
      </c>
      <c r="C42" s="153" t="s">
        <v>318</v>
      </c>
      <c r="D42" s="153" t="s">
        <v>339</v>
      </c>
      <c r="E42" s="153" t="s">
        <v>344</v>
      </c>
      <c r="F42" s="153" t="s">
        <v>327</v>
      </c>
      <c r="G42" s="153" t="s">
        <v>345</v>
      </c>
      <c r="H42" s="153" t="s">
        <v>329</v>
      </c>
      <c r="I42" s="153" t="s">
        <v>324</v>
      </c>
      <c r="J42" s="153" t="s">
        <v>398</v>
      </c>
    </row>
    <row r="43" ht="19" customHeight="1" spans="1:10">
      <c r="A43" s="152"/>
      <c r="B43" s="153" t="s">
        <v>390</v>
      </c>
      <c r="C43" s="153" t="s">
        <v>318</v>
      </c>
      <c r="D43" s="153" t="s">
        <v>339</v>
      </c>
      <c r="E43" s="153" t="s">
        <v>346</v>
      </c>
      <c r="F43" s="153" t="s">
        <v>321</v>
      </c>
      <c r="G43" s="153" t="s">
        <v>347</v>
      </c>
      <c r="H43" s="153" t="s">
        <v>329</v>
      </c>
      <c r="I43" s="153" t="s">
        <v>324</v>
      </c>
      <c r="J43" s="153" t="s">
        <v>398</v>
      </c>
    </row>
    <row r="44" ht="19" customHeight="1" spans="1:10">
      <c r="A44" s="152"/>
      <c r="B44" s="153" t="s">
        <v>390</v>
      </c>
      <c r="C44" s="153" t="s">
        <v>318</v>
      </c>
      <c r="D44" s="153" t="s">
        <v>339</v>
      </c>
      <c r="E44" s="153" t="s">
        <v>399</v>
      </c>
      <c r="F44" s="153" t="s">
        <v>327</v>
      </c>
      <c r="G44" s="153" t="s">
        <v>328</v>
      </c>
      <c r="H44" s="153" t="s">
        <v>329</v>
      </c>
      <c r="I44" s="153" t="s">
        <v>324</v>
      </c>
      <c r="J44" s="153" t="s">
        <v>399</v>
      </c>
    </row>
    <row r="45" ht="19" customHeight="1" spans="1:10">
      <c r="A45" s="152"/>
      <c r="B45" s="153" t="s">
        <v>390</v>
      </c>
      <c r="C45" s="153" t="s">
        <v>318</v>
      </c>
      <c r="D45" s="153" t="s">
        <v>339</v>
      </c>
      <c r="E45" s="153" t="s">
        <v>400</v>
      </c>
      <c r="F45" s="153" t="s">
        <v>321</v>
      </c>
      <c r="G45" s="153" t="s">
        <v>347</v>
      </c>
      <c r="H45" s="153" t="s">
        <v>329</v>
      </c>
      <c r="I45" s="153" t="s">
        <v>324</v>
      </c>
      <c r="J45" s="153" t="s">
        <v>400</v>
      </c>
    </row>
    <row r="46" ht="19" customHeight="1" spans="1:10">
      <c r="A46" s="152"/>
      <c r="B46" s="153" t="s">
        <v>390</v>
      </c>
      <c r="C46" s="153" t="s">
        <v>318</v>
      </c>
      <c r="D46" s="153" t="s">
        <v>348</v>
      </c>
      <c r="E46" s="153" t="s">
        <v>349</v>
      </c>
      <c r="F46" s="153" t="s">
        <v>321</v>
      </c>
      <c r="G46" s="153" t="s">
        <v>401</v>
      </c>
      <c r="H46" s="153" t="s">
        <v>351</v>
      </c>
      <c r="I46" s="153" t="s">
        <v>324</v>
      </c>
      <c r="J46" s="153" t="s">
        <v>402</v>
      </c>
    </row>
    <row r="47" ht="19" customHeight="1" spans="1:10">
      <c r="A47" s="152"/>
      <c r="B47" s="153" t="s">
        <v>390</v>
      </c>
      <c r="C47" s="153" t="s">
        <v>353</v>
      </c>
      <c r="D47" s="153" t="s">
        <v>358</v>
      </c>
      <c r="E47" s="153" t="s">
        <v>403</v>
      </c>
      <c r="F47" s="153" t="s">
        <v>321</v>
      </c>
      <c r="G47" s="153" t="s">
        <v>347</v>
      </c>
      <c r="H47" s="153" t="s">
        <v>329</v>
      </c>
      <c r="I47" s="153" t="s">
        <v>404</v>
      </c>
      <c r="J47" s="153" t="s">
        <v>405</v>
      </c>
    </row>
    <row r="48" ht="19" customHeight="1" spans="1:10">
      <c r="A48" s="152"/>
      <c r="B48" s="153" t="s">
        <v>390</v>
      </c>
      <c r="C48" s="153" t="s">
        <v>353</v>
      </c>
      <c r="D48" s="153" t="s">
        <v>358</v>
      </c>
      <c r="E48" s="153" t="s">
        <v>406</v>
      </c>
      <c r="F48" s="153" t="s">
        <v>321</v>
      </c>
      <c r="G48" s="153" t="s">
        <v>347</v>
      </c>
      <c r="H48" s="153" t="s">
        <v>329</v>
      </c>
      <c r="I48" s="153" t="s">
        <v>324</v>
      </c>
      <c r="J48" s="153" t="s">
        <v>407</v>
      </c>
    </row>
    <row r="49" ht="19" customHeight="1" spans="1:10">
      <c r="A49" s="152"/>
      <c r="B49" s="153" t="s">
        <v>390</v>
      </c>
      <c r="C49" s="153" t="s">
        <v>353</v>
      </c>
      <c r="D49" s="153" t="s">
        <v>358</v>
      </c>
      <c r="E49" s="153" t="s">
        <v>408</v>
      </c>
      <c r="F49" s="153" t="s">
        <v>327</v>
      </c>
      <c r="G49" s="153" t="s">
        <v>397</v>
      </c>
      <c r="H49" s="153" t="s">
        <v>329</v>
      </c>
      <c r="I49" s="153" t="s">
        <v>324</v>
      </c>
      <c r="J49" s="153" t="s">
        <v>408</v>
      </c>
    </row>
    <row r="50" ht="19" customHeight="1" spans="1:10">
      <c r="A50" s="152"/>
      <c r="B50" s="153" t="s">
        <v>390</v>
      </c>
      <c r="C50" s="153" t="s">
        <v>366</v>
      </c>
      <c r="D50" s="153" t="s">
        <v>367</v>
      </c>
      <c r="E50" s="153" t="s">
        <v>409</v>
      </c>
      <c r="F50" s="153" t="s">
        <v>327</v>
      </c>
      <c r="G50" s="153" t="s">
        <v>365</v>
      </c>
      <c r="H50" s="153" t="s">
        <v>329</v>
      </c>
      <c r="I50" s="153" t="s">
        <v>404</v>
      </c>
      <c r="J50" s="153" t="s">
        <v>410</v>
      </c>
    </row>
    <row r="51" ht="19" customHeight="1" spans="1:10">
      <c r="A51" s="152" t="s">
        <v>279</v>
      </c>
      <c r="B51" s="153" t="s">
        <v>411</v>
      </c>
      <c r="C51" s="153" t="s">
        <v>318</v>
      </c>
      <c r="D51" s="153" t="s">
        <v>319</v>
      </c>
      <c r="E51" s="153" t="s">
        <v>412</v>
      </c>
      <c r="F51" s="153" t="s">
        <v>337</v>
      </c>
      <c r="G51" s="153" t="s">
        <v>413</v>
      </c>
      <c r="H51" s="153" t="s">
        <v>323</v>
      </c>
      <c r="I51" s="153" t="s">
        <v>324</v>
      </c>
      <c r="J51" s="153" t="s">
        <v>412</v>
      </c>
    </row>
    <row r="52" ht="19" customHeight="1" spans="1:10">
      <c r="A52" s="152"/>
      <c r="B52" s="153" t="s">
        <v>411</v>
      </c>
      <c r="C52" s="153" t="s">
        <v>318</v>
      </c>
      <c r="D52" s="153" t="s">
        <v>348</v>
      </c>
      <c r="E52" s="153" t="s">
        <v>349</v>
      </c>
      <c r="F52" s="153" t="s">
        <v>327</v>
      </c>
      <c r="G52" s="153" t="s">
        <v>414</v>
      </c>
      <c r="H52" s="153" t="s">
        <v>351</v>
      </c>
      <c r="I52" s="153" t="s">
        <v>324</v>
      </c>
      <c r="J52" s="153" t="s">
        <v>349</v>
      </c>
    </row>
    <row r="53" ht="19" customHeight="1" spans="1:10">
      <c r="A53" s="152"/>
      <c r="B53" s="153" t="s">
        <v>411</v>
      </c>
      <c r="C53" s="153" t="s">
        <v>353</v>
      </c>
      <c r="D53" s="153" t="s">
        <v>354</v>
      </c>
      <c r="E53" s="153" t="s">
        <v>415</v>
      </c>
      <c r="F53" s="153" t="s">
        <v>327</v>
      </c>
      <c r="G53" s="153" t="s">
        <v>92</v>
      </c>
      <c r="H53" s="153" t="s">
        <v>329</v>
      </c>
      <c r="I53" s="153" t="s">
        <v>324</v>
      </c>
      <c r="J53" s="153" t="s">
        <v>415</v>
      </c>
    </row>
    <row r="54" ht="19" customHeight="1" spans="1:10">
      <c r="A54" s="152"/>
      <c r="B54" s="153" t="s">
        <v>411</v>
      </c>
      <c r="C54" s="153" t="s">
        <v>366</v>
      </c>
      <c r="D54" s="153" t="s">
        <v>367</v>
      </c>
      <c r="E54" s="153" t="s">
        <v>382</v>
      </c>
      <c r="F54" s="153" t="s">
        <v>327</v>
      </c>
      <c r="G54" s="153" t="s">
        <v>328</v>
      </c>
      <c r="H54" s="153" t="s">
        <v>329</v>
      </c>
      <c r="I54" s="153" t="s">
        <v>324</v>
      </c>
      <c r="J54" s="153" t="s">
        <v>382</v>
      </c>
    </row>
    <row r="55" ht="19" customHeight="1" spans="1:10">
      <c r="A55" s="152" t="s">
        <v>250</v>
      </c>
      <c r="B55" s="153" t="s">
        <v>416</v>
      </c>
      <c r="C55" s="153" t="s">
        <v>318</v>
      </c>
      <c r="D55" s="153" t="s">
        <v>319</v>
      </c>
      <c r="E55" s="153" t="s">
        <v>417</v>
      </c>
      <c r="F55" s="153" t="s">
        <v>321</v>
      </c>
      <c r="G55" s="153" t="s">
        <v>418</v>
      </c>
      <c r="H55" s="153" t="s">
        <v>419</v>
      </c>
      <c r="I55" s="153" t="s">
        <v>324</v>
      </c>
      <c r="J55" s="153" t="s">
        <v>417</v>
      </c>
    </row>
    <row r="56" ht="19" customHeight="1" spans="1:10">
      <c r="A56" s="152"/>
      <c r="B56" s="153" t="s">
        <v>416</v>
      </c>
      <c r="C56" s="153" t="s">
        <v>318</v>
      </c>
      <c r="D56" s="153" t="s">
        <v>348</v>
      </c>
      <c r="E56" s="153" t="s">
        <v>349</v>
      </c>
      <c r="F56" s="153" t="s">
        <v>337</v>
      </c>
      <c r="G56" s="153" t="s">
        <v>420</v>
      </c>
      <c r="H56" s="153" t="s">
        <v>351</v>
      </c>
      <c r="I56" s="153" t="s">
        <v>324</v>
      </c>
      <c r="J56" s="153" t="s">
        <v>349</v>
      </c>
    </row>
    <row r="57" ht="19" customHeight="1" spans="1:10">
      <c r="A57" s="152"/>
      <c r="B57" s="153" t="s">
        <v>416</v>
      </c>
      <c r="C57" s="153" t="s">
        <v>353</v>
      </c>
      <c r="D57" s="153" t="s">
        <v>358</v>
      </c>
      <c r="E57" s="153" t="s">
        <v>421</v>
      </c>
      <c r="F57" s="153" t="s">
        <v>327</v>
      </c>
      <c r="G57" s="153" t="s">
        <v>328</v>
      </c>
      <c r="H57" s="153" t="s">
        <v>329</v>
      </c>
      <c r="I57" s="153" t="s">
        <v>324</v>
      </c>
      <c r="J57" s="153" t="s">
        <v>421</v>
      </c>
    </row>
    <row r="58" ht="19" customHeight="1" spans="1:10">
      <c r="A58" s="152"/>
      <c r="B58" s="153" t="s">
        <v>416</v>
      </c>
      <c r="C58" s="153" t="s">
        <v>366</v>
      </c>
      <c r="D58" s="153" t="s">
        <v>367</v>
      </c>
      <c r="E58" s="153" t="s">
        <v>422</v>
      </c>
      <c r="F58" s="153" t="s">
        <v>327</v>
      </c>
      <c r="G58" s="153" t="s">
        <v>328</v>
      </c>
      <c r="H58" s="153" t="s">
        <v>329</v>
      </c>
      <c r="I58" s="153" t="s">
        <v>324</v>
      </c>
      <c r="J58" s="153" t="s">
        <v>422</v>
      </c>
    </row>
    <row r="59" ht="19" customHeight="1" spans="1:10">
      <c r="A59" s="152" t="s">
        <v>269</v>
      </c>
      <c r="B59" s="153" t="s">
        <v>423</v>
      </c>
      <c r="C59" s="153" t="s">
        <v>318</v>
      </c>
      <c r="D59" s="153" t="s">
        <v>319</v>
      </c>
      <c r="E59" s="153" t="s">
        <v>424</v>
      </c>
      <c r="F59" s="153" t="s">
        <v>327</v>
      </c>
      <c r="G59" s="153" t="s">
        <v>365</v>
      </c>
      <c r="H59" s="153" t="s">
        <v>329</v>
      </c>
      <c r="I59" s="153" t="s">
        <v>404</v>
      </c>
      <c r="J59" s="153" t="s">
        <v>425</v>
      </c>
    </row>
    <row r="60" ht="19" customHeight="1" spans="1:10">
      <c r="A60" s="152"/>
      <c r="B60" s="153" t="s">
        <v>423</v>
      </c>
      <c r="C60" s="153" t="s">
        <v>318</v>
      </c>
      <c r="D60" s="153" t="s">
        <v>330</v>
      </c>
      <c r="E60" s="153" t="s">
        <v>424</v>
      </c>
      <c r="F60" s="153" t="s">
        <v>321</v>
      </c>
      <c r="G60" s="153" t="s">
        <v>347</v>
      </c>
      <c r="H60" s="153" t="s">
        <v>329</v>
      </c>
      <c r="I60" s="153" t="s">
        <v>324</v>
      </c>
      <c r="J60" s="153" t="s">
        <v>426</v>
      </c>
    </row>
    <row r="61" ht="19" customHeight="1" spans="1:10">
      <c r="A61" s="152"/>
      <c r="B61" s="153" t="s">
        <v>423</v>
      </c>
      <c r="C61" s="153" t="s">
        <v>318</v>
      </c>
      <c r="D61" s="153" t="s">
        <v>339</v>
      </c>
      <c r="E61" s="153" t="s">
        <v>427</v>
      </c>
      <c r="F61" s="153" t="s">
        <v>321</v>
      </c>
      <c r="G61" s="153" t="s">
        <v>428</v>
      </c>
      <c r="H61" s="153" t="s">
        <v>333</v>
      </c>
      <c r="I61" s="153" t="s">
        <v>404</v>
      </c>
      <c r="J61" s="153" t="s">
        <v>429</v>
      </c>
    </row>
    <row r="62" ht="19" customHeight="1" spans="1:10">
      <c r="A62" s="152"/>
      <c r="B62" s="153" t="s">
        <v>423</v>
      </c>
      <c r="C62" s="153" t="s">
        <v>318</v>
      </c>
      <c r="D62" s="153" t="s">
        <v>339</v>
      </c>
      <c r="E62" s="153" t="s">
        <v>340</v>
      </c>
      <c r="F62" s="153" t="s">
        <v>327</v>
      </c>
      <c r="G62" s="153" t="s">
        <v>341</v>
      </c>
      <c r="H62" s="153" t="s">
        <v>329</v>
      </c>
      <c r="I62" s="153" t="s">
        <v>324</v>
      </c>
      <c r="J62" s="153" t="s">
        <v>340</v>
      </c>
    </row>
    <row r="63" ht="19" customHeight="1" spans="1:10">
      <c r="A63" s="152"/>
      <c r="B63" s="153" t="s">
        <v>423</v>
      </c>
      <c r="C63" s="153" t="s">
        <v>318</v>
      </c>
      <c r="D63" s="153" t="s">
        <v>339</v>
      </c>
      <c r="E63" s="153" t="s">
        <v>342</v>
      </c>
      <c r="F63" s="153" t="s">
        <v>327</v>
      </c>
      <c r="G63" s="153" t="s">
        <v>343</v>
      </c>
      <c r="H63" s="153" t="s">
        <v>329</v>
      </c>
      <c r="I63" s="153" t="s">
        <v>324</v>
      </c>
      <c r="J63" s="153" t="s">
        <v>342</v>
      </c>
    </row>
    <row r="64" ht="19" customHeight="1" spans="1:10">
      <c r="A64" s="152"/>
      <c r="B64" s="153" t="s">
        <v>423</v>
      </c>
      <c r="C64" s="153" t="s">
        <v>318</v>
      </c>
      <c r="D64" s="153" t="s">
        <v>339</v>
      </c>
      <c r="E64" s="153" t="s">
        <v>344</v>
      </c>
      <c r="F64" s="153" t="s">
        <v>327</v>
      </c>
      <c r="G64" s="153" t="s">
        <v>345</v>
      </c>
      <c r="H64" s="153" t="s">
        <v>329</v>
      </c>
      <c r="I64" s="153" t="s">
        <v>324</v>
      </c>
      <c r="J64" s="153" t="s">
        <v>344</v>
      </c>
    </row>
    <row r="65" ht="19" customHeight="1" spans="1:10">
      <c r="A65" s="152"/>
      <c r="B65" s="153" t="s">
        <v>423</v>
      </c>
      <c r="C65" s="153" t="s">
        <v>318</v>
      </c>
      <c r="D65" s="153" t="s">
        <v>339</v>
      </c>
      <c r="E65" s="153" t="s">
        <v>346</v>
      </c>
      <c r="F65" s="153" t="s">
        <v>321</v>
      </c>
      <c r="G65" s="153" t="s">
        <v>347</v>
      </c>
      <c r="H65" s="153" t="s">
        <v>329</v>
      </c>
      <c r="I65" s="153" t="s">
        <v>324</v>
      </c>
      <c r="J65" s="153" t="s">
        <v>346</v>
      </c>
    </row>
    <row r="66" ht="19" customHeight="1" spans="1:10">
      <c r="A66" s="152"/>
      <c r="B66" s="153" t="s">
        <v>423</v>
      </c>
      <c r="C66" s="153" t="s">
        <v>318</v>
      </c>
      <c r="D66" s="153" t="s">
        <v>348</v>
      </c>
      <c r="E66" s="153" t="s">
        <v>349</v>
      </c>
      <c r="F66" s="153" t="s">
        <v>321</v>
      </c>
      <c r="G66" s="153" t="s">
        <v>430</v>
      </c>
      <c r="H66" s="153" t="s">
        <v>351</v>
      </c>
      <c r="I66" s="153" t="s">
        <v>324</v>
      </c>
      <c r="J66" s="153" t="s">
        <v>431</v>
      </c>
    </row>
    <row r="67" ht="19" customHeight="1" spans="1:10">
      <c r="A67" s="152"/>
      <c r="B67" s="153" t="s">
        <v>423</v>
      </c>
      <c r="C67" s="153" t="s">
        <v>353</v>
      </c>
      <c r="D67" s="153" t="s">
        <v>358</v>
      </c>
      <c r="E67" s="153" t="s">
        <v>432</v>
      </c>
      <c r="F67" s="153" t="s">
        <v>321</v>
      </c>
      <c r="G67" s="153" t="s">
        <v>347</v>
      </c>
      <c r="H67" s="153" t="s">
        <v>329</v>
      </c>
      <c r="I67" s="153" t="s">
        <v>404</v>
      </c>
      <c r="J67" s="153" t="s">
        <v>431</v>
      </c>
    </row>
    <row r="68" ht="19" customHeight="1" spans="1:10">
      <c r="A68" s="152"/>
      <c r="B68" s="153" t="s">
        <v>423</v>
      </c>
      <c r="C68" s="153" t="s">
        <v>366</v>
      </c>
      <c r="D68" s="153" t="s">
        <v>367</v>
      </c>
      <c r="E68" s="153" t="s">
        <v>433</v>
      </c>
      <c r="F68" s="153" t="s">
        <v>327</v>
      </c>
      <c r="G68" s="153" t="s">
        <v>365</v>
      </c>
      <c r="H68" s="153" t="s">
        <v>329</v>
      </c>
      <c r="I68" s="153" t="s">
        <v>404</v>
      </c>
      <c r="J68" s="153" t="s">
        <v>429</v>
      </c>
    </row>
    <row r="69" ht="19" customHeight="1" spans="1:10">
      <c r="A69" s="152" t="s">
        <v>274</v>
      </c>
      <c r="B69" s="153" t="s">
        <v>434</v>
      </c>
      <c r="C69" s="153" t="s">
        <v>318</v>
      </c>
      <c r="D69" s="153" t="s">
        <v>319</v>
      </c>
      <c r="E69" s="153" t="s">
        <v>435</v>
      </c>
      <c r="F69" s="153" t="s">
        <v>321</v>
      </c>
      <c r="G69" s="153" t="s">
        <v>436</v>
      </c>
      <c r="H69" s="153" t="s">
        <v>323</v>
      </c>
      <c r="I69" s="153" t="s">
        <v>324</v>
      </c>
      <c r="J69" s="153" t="s">
        <v>435</v>
      </c>
    </row>
    <row r="70" ht="19" customHeight="1" spans="1:10">
      <c r="A70" s="152"/>
      <c r="B70" s="153" t="s">
        <v>434</v>
      </c>
      <c r="C70" s="153" t="s">
        <v>318</v>
      </c>
      <c r="D70" s="153" t="s">
        <v>348</v>
      </c>
      <c r="E70" s="153" t="s">
        <v>349</v>
      </c>
      <c r="F70" s="153" t="s">
        <v>321</v>
      </c>
      <c r="G70" s="153" t="s">
        <v>437</v>
      </c>
      <c r="H70" s="153" t="s">
        <v>351</v>
      </c>
      <c r="I70" s="153" t="s">
        <v>324</v>
      </c>
      <c r="J70" s="153" t="s">
        <v>349</v>
      </c>
    </row>
    <row r="71" ht="19" customHeight="1" spans="1:10">
      <c r="A71" s="152"/>
      <c r="B71" s="153" t="s">
        <v>434</v>
      </c>
      <c r="C71" s="153" t="s">
        <v>353</v>
      </c>
      <c r="D71" s="153" t="s">
        <v>358</v>
      </c>
      <c r="E71" s="153" t="s">
        <v>438</v>
      </c>
      <c r="F71" s="153" t="s">
        <v>327</v>
      </c>
      <c r="G71" s="153" t="s">
        <v>328</v>
      </c>
      <c r="H71" s="153" t="s">
        <v>329</v>
      </c>
      <c r="I71" s="153" t="s">
        <v>324</v>
      </c>
      <c r="J71" s="153" t="s">
        <v>438</v>
      </c>
    </row>
    <row r="72" ht="19" customHeight="1" spans="1:10">
      <c r="A72" s="152"/>
      <c r="B72" s="153" t="s">
        <v>434</v>
      </c>
      <c r="C72" s="153" t="s">
        <v>366</v>
      </c>
      <c r="D72" s="153" t="s">
        <v>367</v>
      </c>
      <c r="E72" s="153" t="s">
        <v>439</v>
      </c>
      <c r="F72" s="153" t="s">
        <v>327</v>
      </c>
      <c r="G72" s="153" t="s">
        <v>328</v>
      </c>
      <c r="H72" s="153" t="s">
        <v>329</v>
      </c>
      <c r="I72" s="153" t="s">
        <v>324</v>
      </c>
      <c r="J72" s="153" t="s">
        <v>439</v>
      </c>
    </row>
    <row r="73" ht="19" customHeight="1" spans="1:10">
      <c r="A73" s="152" t="s">
        <v>259</v>
      </c>
      <c r="B73" s="153" t="s">
        <v>440</v>
      </c>
      <c r="C73" s="153" t="s">
        <v>318</v>
      </c>
      <c r="D73" s="153" t="s">
        <v>319</v>
      </c>
      <c r="E73" s="153" t="s">
        <v>441</v>
      </c>
      <c r="F73" s="153" t="s">
        <v>321</v>
      </c>
      <c r="G73" s="153" t="s">
        <v>392</v>
      </c>
      <c r="H73" s="153" t="s">
        <v>393</v>
      </c>
      <c r="I73" s="153" t="s">
        <v>404</v>
      </c>
      <c r="J73" s="153" t="s">
        <v>442</v>
      </c>
    </row>
    <row r="74" ht="27" customHeight="1" spans="1:10">
      <c r="A74" s="152"/>
      <c r="B74" s="153" t="s">
        <v>440</v>
      </c>
      <c r="C74" s="153" t="s">
        <v>318</v>
      </c>
      <c r="D74" s="153" t="s">
        <v>330</v>
      </c>
      <c r="E74" s="153" t="s">
        <v>443</v>
      </c>
      <c r="F74" s="153" t="s">
        <v>327</v>
      </c>
      <c r="G74" s="153" t="s">
        <v>365</v>
      </c>
      <c r="H74" s="153" t="s">
        <v>329</v>
      </c>
      <c r="I74" s="153" t="s">
        <v>324</v>
      </c>
      <c r="J74" s="153" t="s">
        <v>444</v>
      </c>
    </row>
    <row r="75" ht="19" customHeight="1" spans="1:10">
      <c r="A75" s="152"/>
      <c r="B75" s="153" t="s">
        <v>440</v>
      </c>
      <c r="C75" s="153" t="s">
        <v>318</v>
      </c>
      <c r="D75" s="153" t="s">
        <v>339</v>
      </c>
      <c r="E75" s="153" t="s">
        <v>340</v>
      </c>
      <c r="F75" s="153" t="s">
        <v>327</v>
      </c>
      <c r="G75" s="153" t="s">
        <v>341</v>
      </c>
      <c r="H75" s="153" t="s">
        <v>329</v>
      </c>
      <c r="I75" s="153" t="s">
        <v>324</v>
      </c>
      <c r="J75" s="153" t="s">
        <v>340</v>
      </c>
    </row>
    <row r="76" ht="19" customHeight="1" spans="1:10">
      <c r="A76" s="152"/>
      <c r="B76" s="153" t="s">
        <v>440</v>
      </c>
      <c r="C76" s="153" t="s">
        <v>318</v>
      </c>
      <c r="D76" s="153" t="s">
        <v>339</v>
      </c>
      <c r="E76" s="153" t="s">
        <v>342</v>
      </c>
      <c r="F76" s="153" t="s">
        <v>327</v>
      </c>
      <c r="G76" s="153" t="s">
        <v>343</v>
      </c>
      <c r="H76" s="153" t="s">
        <v>329</v>
      </c>
      <c r="I76" s="153" t="s">
        <v>324</v>
      </c>
      <c r="J76" s="153" t="s">
        <v>342</v>
      </c>
    </row>
    <row r="77" ht="19" customHeight="1" spans="1:10">
      <c r="A77" s="152"/>
      <c r="B77" s="153" t="s">
        <v>440</v>
      </c>
      <c r="C77" s="153" t="s">
        <v>318</v>
      </c>
      <c r="D77" s="153" t="s">
        <v>339</v>
      </c>
      <c r="E77" s="153" t="s">
        <v>344</v>
      </c>
      <c r="F77" s="153" t="s">
        <v>327</v>
      </c>
      <c r="G77" s="153" t="s">
        <v>345</v>
      </c>
      <c r="H77" s="153" t="s">
        <v>329</v>
      </c>
      <c r="I77" s="153" t="s">
        <v>324</v>
      </c>
      <c r="J77" s="153" t="s">
        <v>344</v>
      </c>
    </row>
    <row r="78" ht="19" customHeight="1" spans="1:10">
      <c r="A78" s="152"/>
      <c r="B78" s="153" t="s">
        <v>440</v>
      </c>
      <c r="C78" s="153" t="s">
        <v>318</v>
      </c>
      <c r="D78" s="153" t="s">
        <v>339</v>
      </c>
      <c r="E78" s="153" t="s">
        <v>346</v>
      </c>
      <c r="F78" s="153" t="s">
        <v>321</v>
      </c>
      <c r="G78" s="153" t="s">
        <v>347</v>
      </c>
      <c r="H78" s="153" t="s">
        <v>329</v>
      </c>
      <c r="I78" s="153" t="s">
        <v>324</v>
      </c>
      <c r="J78" s="153" t="s">
        <v>346</v>
      </c>
    </row>
    <row r="79" ht="19" customHeight="1" spans="1:10">
      <c r="A79" s="152"/>
      <c r="B79" s="153" t="s">
        <v>440</v>
      </c>
      <c r="C79" s="153" t="s">
        <v>318</v>
      </c>
      <c r="D79" s="153" t="s">
        <v>348</v>
      </c>
      <c r="E79" s="153" t="s">
        <v>349</v>
      </c>
      <c r="F79" s="153" t="s">
        <v>321</v>
      </c>
      <c r="G79" s="153" t="s">
        <v>445</v>
      </c>
      <c r="H79" s="153" t="s">
        <v>351</v>
      </c>
      <c r="I79" s="153" t="s">
        <v>324</v>
      </c>
      <c r="J79" s="153" t="s">
        <v>446</v>
      </c>
    </row>
    <row r="80" ht="19" customHeight="1" spans="1:10">
      <c r="A80" s="152"/>
      <c r="B80" s="153" t="s">
        <v>440</v>
      </c>
      <c r="C80" s="153" t="s">
        <v>353</v>
      </c>
      <c r="D80" s="153" t="s">
        <v>358</v>
      </c>
      <c r="E80" s="153" t="s">
        <v>447</v>
      </c>
      <c r="F80" s="153" t="s">
        <v>327</v>
      </c>
      <c r="G80" s="153" t="s">
        <v>365</v>
      </c>
      <c r="H80" s="153" t="s">
        <v>329</v>
      </c>
      <c r="I80" s="153" t="s">
        <v>324</v>
      </c>
      <c r="J80" s="153" t="s">
        <v>448</v>
      </c>
    </row>
    <row r="81" ht="19" customHeight="1" spans="1:10">
      <c r="A81" s="152"/>
      <c r="B81" s="153" t="s">
        <v>440</v>
      </c>
      <c r="C81" s="153" t="s">
        <v>366</v>
      </c>
      <c r="D81" s="153" t="s">
        <v>367</v>
      </c>
      <c r="E81" s="153" t="s">
        <v>367</v>
      </c>
      <c r="F81" s="153" t="s">
        <v>327</v>
      </c>
      <c r="G81" s="153" t="s">
        <v>365</v>
      </c>
      <c r="H81" s="153" t="s">
        <v>329</v>
      </c>
      <c r="I81" s="153" t="s">
        <v>404</v>
      </c>
      <c r="J81" s="153" t="s">
        <v>449</v>
      </c>
    </row>
    <row r="82" ht="19" customHeight="1" spans="1:10">
      <c r="A82" s="152" t="s">
        <v>255</v>
      </c>
      <c r="B82" s="153" t="s">
        <v>450</v>
      </c>
      <c r="C82" s="153" t="s">
        <v>318</v>
      </c>
      <c r="D82" s="153" t="s">
        <v>319</v>
      </c>
      <c r="E82" s="153" t="s">
        <v>451</v>
      </c>
      <c r="F82" s="153" t="s">
        <v>321</v>
      </c>
      <c r="G82" s="153" t="s">
        <v>372</v>
      </c>
      <c r="H82" s="153" t="s">
        <v>323</v>
      </c>
      <c r="I82" s="153" t="s">
        <v>324</v>
      </c>
      <c r="J82" s="153" t="s">
        <v>451</v>
      </c>
    </row>
    <row r="83" ht="19" customHeight="1" spans="1:10">
      <c r="A83" s="152"/>
      <c r="B83" s="153" t="s">
        <v>450</v>
      </c>
      <c r="C83" s="153" t="s">
        <v>318</v>
      </c>
      <c r="D83" s="153" t="s">
        <v>348</v>
      </c>
      <c r="E83" s="153" t="s">
        <v>349</v>
      </c>
      <c r="F83" s="153" t="s">
        <v>321</v>
      </c>
      <c r="G83" s="153" t="s">
        <v>452</v>
      </c>
      <c r="H83" s="153" t="s">
        <v>351</v>
      </c>
      <c r="I83" s="153" t="s">
        <v>324</v>
      </c>
      <c r="J83" s="153" t="s">
        <v>349</v>
      </c>
    </row>
    <row r="84" ht="19" customHeight="1" spans="1:10">
      <c r="A84" s="152"/>
      <c r="B84" s="153" t="s">
        <v>450</v>
      </c>
      <c r="C84" s="153" t="s">
        <v>353</v>
      </c>
      <c r="D84" s="153" t="s">
        <v>358</v>
      </c>
      <c r="E84" s="153" t="s">
        <v>438</v>
      </c>
      <c r="F84" s="153" t="s">
        <v>327</v>
      </c>
      <c r="G84" s="153" t="s">
        <v>328</v>
      </c>
      <c r="H84" s="153" t="s">
        <v>329</v>
      </c>
      <c r="I84" s="153" t="s">
        <v>324</v>
      </c>
      <c r="J84" s="153" t="s">
        <v>438</v>
      </c>
    </row>
    <row r="85" ht="19" customHeight="1" spans="1:10">
      <c r="A85" s="152"/>
      <c r="B85" s="153" t="s">
        <v>450</v>
      </c>
      <c r="C85" s="153" t="s">
        <v>366</v>
      </c>
      <c r="D85" s="153" t="s">
        <v>367</v>
      </c>
      <c r="E85" s="153" t="s">
        <v>453</v>
      </c>
      <c r="F85" s="153" t="s">
        <v>327</v>
      </c>
      <c r="G85" s="153" t="s">
        <v>328</v>
      </c>
      <c r="H85" s="153" t="s">
        <v>329</v>
      </c>
      <c r="I85" s="153" t="s">
        <v>324</v>
      </c>
      <c r="J85" s="153" t="s">
        <v>453</v>
      </c>
    </row>
    <row r="86" ht="19" customHeight="1" spans="1:10">
      <c r="A86" s="152" t="s">
        <v>282</v>
      </c>
      <c r="B86" s="153" t="s">
        <v>454</v>
      </c>
      <c r="C86" s="153" t="s">
        <v>318</v>
      </c>
      <c r="D86" s="153" t="s">
        <v>319</v>
      </c>
      <c r="E86" s="153" t="s">
        <v>455</v>
      </c>
      <c r="F86" s="153" t="s">
        <v>321</v>
      </c>
      <c r="G86" s="153" t="s">
        <v>418</v>
      </c>
      <c r="H86" s="153" t="s">
        <v>393</v>
      </c>
      <c r="I86" s="153" t="s">
        <v>324</v>
      </c>
      <c r="J86" s="153" t="s">
        <v>455</v>
      </c>
    </row>
    <row r="87" ht="19" customHeight="1" spans="1:10">
      <c r="A87" s="152"/>
      <c r="B87" s="153" t="s">
        <v>454</v>
      </c>
      <c r="C87" s="153" t="s">
        <v>318</v>
      </c>
      <c r="D87" s="153" t="s">
        <v>348</v>
      </c>
      <c r="E87" s="153" t="s">
        <v>349</v>
      </c>
      <c r="F87" s="153" t="s">
        <v>321</v>
      </c>
      <c r="G87" s="153" t="s">
        <v>456</v>
      </c>
      <c r="H87" s="153" t="s">
        <v>351</v>
      </c>
      <c r="I87" s="153" t="s">
        <v>324</v>
      </c>
      <c r="J87" s="153" t="s">
        <v>349</v>
      </c>
    </row>
    <row r="88" ht="19" customHeight="1" spans="1:10">
      <c r="A88" s="152"/>
      <c r="B88" s="153" t="s">
        <v>454</v>
      </c>
      <c r="C88" s="153" t="s">
        <v>353</v>
      </c>
      <c r="D88" s="153" t="s">
        <v>358</v>
      </c>
      <c r="E88" s="153" t="s">
        <v>438</v>
      </c>
      <c r="F88" s="153" t="s">
        <v>327</v>
      </c>
      <c r="G88" s="153" t="s">
        <v>328</v>
      </c>
      <c r="H88" s="153" t="s">
        <v>329</v>
      </c>
      <c r="I88" s="153" t="s">
        <v>324</v>
      </c>
      <c r="J88" s="153" t="s">
        <v>438</v>
      </c>
    </row>
    <row r="89" ht="19" customHeight="1" spans="1:10">
      <c r="A89" s="152"/>
      <c r="B89" s="153" t="s">
        <v>454</v>
      </c>
      <c r="C89" s="153" t="s">
        <v>366</v>
      </c>
      <c r="D89" s="153" t="s">
        <v>367</v>
      </c>
      <c r="E89" s="153" t="s">
        <v>439</v>
      </c>
      <c r="F89" s="153" t="s">
        <v>327</v>
      </c>
      <c r="G89" s="153" t="s">
        <v>328</v>
      </c>
      <c r="H89" s="153" t="s">
        <v>329</v>
      </c>
      <c r="I89" s="153" t="s">
        <v>324</v>
      </c>
      <c r="J89" s="153" t="s">
        <v>439</v>
      </c>
    </row>
    <row r="90" ht="19" customHeight="1" spans="1:10">
      <c r="A90" s="152" t="s">
        <v>237</v>
      </c>
      <c r="B90" s="153" t="s">
        <v>457</v>
      </c>
      <c r="C90" s="153" t="s">
        <v>318</v>
      </c>
      <c r="D90" s="153" t="s">
        <v>319</v>
      </c>
      <c r="E90" s="153" t="s">
        <v>458</v>
      </c>
      <c r="F90" s="153" t="s">
        <v>321</v>
      </c>
      <c r="G90" s="153" t="s">
        <v>322</v>
      </c>
      <c r="H90" s="153" t="s">
        <v>323</v>
      </c>
      <c r="I90" s="153" t="s">
        <v>324</v>
      </c>
      <c r="J90" s="153" t="s">
        <v>459</v>
      </c>
    </row>
    <row r="91" ht="19" customHeight="1" spans="1:10">
      <c r="A91" s="152"/>
      <c r="B91" s="153" t="s">
        <v>457</v>
      </c>
      <c r="C91" s="153" t="s">
        <v>318</v>
      </c>
      <c r="D91" s="153" t="s">
        <v>319</v>
      </c>
      <c r="E91" s="153" t="s">
        <v>460</v>
      </c>
      <c r="F91" s="153" t="s">
        <v>327</v>
      </c>
      <c r="G91" s="153" t="s">
        <v>461</v>
      </c>
      <c r="H91" s="153" t="s">
        <v>329</v>
      </c>
      <c r="I91" s="153" t="s">
        <v>324</v>
      </c>
      <c r="J91" s="153" t="s">
        <v>460</v>
      </c>
    </row>
    <row r="92" ht="19" customHeight="1" spans="1:10">
      <c r="A92" s="152"/>
      <c r="B92" s="153" t="s">
        <v>457</v>
      </c>
      <c r="C92" s="153" t="s">
        <v>318</v>
      </c>
      <c r="D92" s="153" t="s">
        <v>319</v>
      </c>
      <c r="E92" s="153" t="s">
        <v>462</v>
      </c>
      <c r="F92" s="153" t="s">
        <v>327</v>
      </c>
      <c r="G92" s="153" t="s">
        <v>328</v>
      </c>
      <c r="H92" s="153" t="s">
        <v>329</v>
      </c>
      <c r="I92" s="153" t="s">
        <v>324</v>
      </c>
      <c r="J92" s="153" t="s">
        <v>462</v>
      </c>
    </row>
    <row r="93" ht="19" customHeight="1" spans="1:10">
      <c r="A93" s="152"/>
      <c r="B93" s="153" t="s">
        <v>457</v>
      </c>
      <c r="C93" s="153" t="s">
        <v>318</v>
      </c>
      <c r="D93" s="153" t="s">
        <v>319</v>
      </c>
      <c r="E93" s="153" t="s">
        <v>463</v>
      </c>
      <c r="F93" s="153" t="s">
        <v>327</v>
      </c>
      <c r="G93" s="153" t="s">
        <v>328</v>
      </c>
      <c r="H93" s="153" t="s">
        <v>329</v>
      </c>
      <c r="I93" s="153" t="s">
        <v>324</v>
      </c>
      <c r="J93" s="153" t="s">
        <v>463</v>
      </c>
    </row>
    <row r="94" ht="19" customHeight="1" spans="1:10">
      <c r="A94" s="152"/>
      <c r="B94" s="153" t="s">
        <v>457</v>
      </c>
      <c r="C94" s="153" t="s">
        <v>318</v>
      </c>
      <c r="D94" s="153" t="s">
        <v>319</v>
      </c>
      <c r="E94" s="153" t="s">
        <v>464</v>
      </c>
      <c r="F94" s="153" t="s">
        <v>327</v>
      </c>
      <c r="G94" s="153" t="s">
        <v>345</v>
      </c>
      <c r="H94" s="153" t="s">
        <v>329</v>
      </c>
      <c r="I94" s="153" t="s">
        <v>324</v>
      </c>
      <c r="J94" s="153" t="s">
        <v>464</v>
      </c>
    </row>
    <row r="95" ht="19" customHeight="1" spans="1:10">
      <c r="A95" s="152"/>
      <c r="B95" s="153" t="s">
        <v>457</v>
      </c>
      <c r="C95" s="153" t="s">
        <v>318</v>
      </c>
      <c r="D95" s="153" t="s">
        <v>319</v>
      </c>
      <c r="E95" s="153" t="s">
        <v>465</v>
      </c>
      <c r="F95" s="153" t="s">
        <v>327</v>
      </c>
      <c r="G95" s="153" t="s">
        <v>466</v>
      </c>
      <c r="H95" s="153" t="s">
        <v>329</v>
      </c>
      <c r="I95" s="153" t="s">
        <v>324</v>
      </c>
      <c r="J95" s="153" t="s">
        <v>465</v>
      </c>
    </row>
    <row r="96" ht="19" customHeight="1" spans="1:10">
      <c r="A96" s="152"/>
      <c r="B96" s="153" t="s">
        <v>457</v>
      </c>
      <c r="C96" s="153" t="s">
        <v>318</v>
      </c>
      <c r="D96" s="153" t="s">
        <v>319</v>
      </c>
      <c r="E96" s="153" t="s">
        <v>467</v>
      </c>
      <c r="F96" s="153" t="s">
        <v>327</v>
      </c>
      <c r="G96" s="153" t="s">
        <v>328</v>
      </c>
      <c r="H96" s="153" t="s">
        <v>329</v>
      </c>
      <c r="I96" s="153" t="s">
        <v>324</v>
      </c>
      <c r="J96" s="153" t="s">
        <v>467</v>
      </c>
    </row>
    <row r="97" ht="19" customHeight="1" spans="1:10">
      <c r="A97" s="152"/>
      <c r="B97" s="153" t="s">
        <v>457</v>
      </c>
      <c r="C97" s="153" t="s">
        <v>318</v>
      </c>
      <c r="D97" s="153" t="s">
        <v>319</v>
      </c>
      <c r="E97" s="153" t="s">
        <v>468</v>
      </c>
      <c r="F97" s="153" t="s">
        <v>327</v>
      </c>
      <c r="G97" s="153" t="s">
        <v>345</v>
      </c>
      <c r="H97" s="153" t="s">
        <v>329</v>
      </c>
      <c r="I97" s="153" t="s">
        <v>324</v>
      </c>
      <c r="J97" s="153" t="s">
        <v>468</v>
      </c>
    </row>
    <row r="98" ht="19" customHeight="1" spans="1:10">
      <c r="A98" s="152"/>
      <c r="B98" s="153" t="s">
        <v>457</v>
      </c>
      <c r="C98" s="153" t="s">
        <v>318</v>
      </c>
      <c r="D98" s="153" t="s">
        <v>319</v>
      </c>
      <c r="E98" s="153" t="s">
        <v>469</v>
      </c>
      <c r="F98" s="153" t="s">
        <v>327</v>
      </c>
      <c r="G98" s="153" t="s">
        <v>328</v>
      </c>
      <c r="H98" s="153" t="s">
        <v>329</v>
      </c>
      <c r="I98" s="153" t="s">
        <v>324</v>
      </c>
      <c r="J98" s="153" t="s">
        <v>469</v>
      </c>
    </row>
    <row r="99" ht="19" customHeight="1" spans="1:10">
      <c r="A99" s="152"/>
      <c r="B99" s="153" t="s">
        <v>457</v>
      </c>
      <c r="C99" s="153" t="s">
        <v>318</v>
      </c>
      <c r="D99" s="153" t="s">
        <v>319</v>
      </c>
      <c r="E99" s="153" t="s">
        <v>470</v>
      </c>
      <c r="F99" s="153" t="s">
        <v>327</v>
      </c>
      <c r="G99" s="153" t="s">
        <v>471</v>
      </c>
      <c r="H99" s="153" t="s">
        <v>329</v>
      </c>
      <c r="I99" s="153" t="s">
        <v>324</v>
      </c>
      <c r="J99" s="153" t="s">
        <v>470</v>
      </c>
    </row>
    <row r="100" ht="19" customHeight="1" spans="1:10">
      <c r="A100" s="152"/>
      <c r="B100" s="153" t="s">
        <v>457</v>
      </c>
      <c r="C100" s="153" t="s">
        <v>318</v>
      </c>
      <c r="D100" s="153" t="s">
        <v>319</v>
      </c>
      <c r="E100" s="153" t="s">
        <v>472</v>
      </c>
      <c r="F100" s="153" t="s">
        <v>327</v>
      </c>
      <c r="G100" s="153" t="s">
        <v>328</v>
      </c>
      <c r="H100" s="153" t="s">
        <v>329</v>
      </c>
      <c r="I100" s="153" t="s">
        <v>324</v>
      </c>
      <c r="J100" s="153" t="s">
        <v>472</v>
      </c>
    </row>
    <row r="101" ht="19" customHeight="1" spans="1:10">
      <c r="A101" s="152"/>
      <c r="B101" s="153" t="s">
        <v>457</v>
      </c>
      <c r="C101" s="153" t="s">
        <v>318</v>
      </c>
      <c r="D101" s="153" t="s">
        <v>319</v>
      </c>
      <c r="E101" s="153" t="s">
        <v>473</v>
      </c>
      <c r="F101" s="153" t="s">
        <v>327</v>
      </c>
      <c r="G101" s="153" t="s">
        <v>328</v>
      </c>
      <c r="H101" s="153" t="s">
        <v>329</v>
      </c>
      <c r="I101" s="153" t="s">
        <v>324</v>
      </c>
      <c r="J101" s="153" t="s">
        <v>473</v>
      </c>
    </row>
    <row r="102" ht="19" customHeight="1" spans="1:10">
      <c r="A102" s="152"/>
      <c r="B102" s="153" t="s">
        <v>457</v>
      </c>
      <c r="C102" s="153" t="s">
        <v>318</v>
      </c>
      <c r="D102" s="153" t="s">
        <v>330</v>
      </c>
      <c r="E102" s="153" t="s">
        <v>424</v>
      </c>
      <c r="F102" s="153" t="s">
        <v>321</v>
      </c>
      <c r="G102" s="153" t="s">
        <v>347</v>
      </c>
      <c r="H102" s="153" t="s">
        <v>329</v>
      </c>
      <c r="I102" s="153" t="s">
        <v>324</v>
      </c>
      <c r="J102" s="153" t="s">
        <v>426</v>
      </c>
    </row>
    <row r="103" ht="19" customHeight="1" spans="1:10">
      <c r="A103" s="152"/>
      <c r="B103" s="153" t="s">
        <v>457</v>
      </c>
      <c r="C103" s="153" t="s">
        <v>318</v>
      </c>
      <c r="D103" s="153" t="s">
        <v>339</v>
      </c>
      <c r="E103" s="153" t="s">
        <v>344</v>
      </c>
      <c r="F103" s="153" t="s">
        <v>327</v>
      </c>
      <c r="G103" s="153" t="s">
        <v>345</v>
      </c>
      <c r="H103" s="153" t="s">
        <v>329</v>
      </c>
      <c r="I103" s="153" t="s">
        <v>324</v>
      </c>
      <c r="J103" s="153" t="s">
        <v>344</v>
      </c>
    </row>
    <row r="104" ht="19" customHeight="1" spans="1:10">
      <c r="A104" s="152"/>
      <c r="B104" s="153" t="s">
        <v>457</v>
      </c>
      <c r="C104" s="153" t="s">
        <v>318</v>
      </c>
      <c r="D104" s="153" t="s">
        <v>339</v>
      </c>
      <c r="E104" s="153" t="s">
        <v>346</v>
      </c>
      <c r="F104" s="153" t="s">
        <v>321</v>
      </c>
      <c r="G104" s="153" t="s">
        <v>347</v>
      </c>
      <c r="H104" s="153" t="s">
        <v>329</v>
      </c>
      <c r="I104" s="153" t="s">
        <v>324</v>
      </c>
      <c r="J104" s="153" t="s">
        <v>346</v>
      </c>
    </row>
    <row r="105" ht="19" customHeight="1" spans="1:10">
      <c r="A105" s="152"/>
      <c r="B105" s="153" t="s">
        <v>457</v>
      </c>
      <c r="C105" s="153" t="s">
        <v>318</v>
      </c>
      <c r="D105" s="153" t="s">
        <v>339</v>
      </c>
      <c r="E105" s="153" t="s">
        <v>342</v>
      </c>
      <c r="F105" s="153" t="s">
        <v>327</v>
      </c>
      <c r="G105" s="153" t="s">
        <v>343</v>
      </c>
      <c r="H105" s="153" t="s">
        <v>329</v>
      </c>
      <c r="I105" s="153" t="s">
        <v>324</v>
      </c>
      <c r="J105" s="153" t="s">
        <v>342</v>
      </c>
    </row>
    <row r="106" ht="19" customHeight="1" spans="1:10">
      <c r="A106" s="152"/>
      <c r="B106" s="153" t="s">
        <v>457</v>
      </c>
      <c r="C106" s="153" t="s">
        <v>318</v>
      </c>
      <c r="D106" s="153" t="s">
        <v>339</v>
      </c>
      <c r="E106" s="153" t="s">
        <v>340</v>
      </c>
      <c r="F106" s="153" t="s">
        <v>327</v>
      </c>
      <c r="G106" s="153" t="s">
        <v>341</v>
      </c>
      <c r="H106" s="153" t="s">
        <v>329</v>
      </c>
      <c r="I106" s="153" t="s">
        <v>324</v>
      </c>
      <c r="J106" s="153" t="s">
        <v>340</v>
      </c>
    </row>
    <row r="107" ht="19" customHeight="1" spans="1:10">
      <c r="A107" s="152"/>
      <c r="B107" s="153" t="s">
        <v>457</v>
      </c>
      <c r="C107" s="153" t="s">
        <v>318</v>
      </c>
      <c r="D107" s="153" t="s">
        <v>339</v>
      </c>
      <c r="E107" s="153" t="s">
        <v>474</v>
      </c>
      <c r="F107" s="153" t="s">
        <v>327</v>
      </c>
      <c r="G107" s="153" t="s">
        <v>365</v>
      </c>
      <c r="H107" s="153" t="s">
        <v>329</v>
      </c>
      <c r="I107" s="153" t="s">
        <v>324</v>
      </c>
      <c r="J107" s="153" t="s">
        <v>474</v>
      </c>
    </row>
    <row r="108" ht="19" customHeight="1" spans="1:10">
      <c r="A108" s="152"/>
      <c r="B108" s="153" t="s">
        <v>457</v>
      </c>
      <c r="C108" s="153" t="s">
        <v>318</v>
      </c>
      <c r="D108" s="153" t="s">
        <v>348</v>
      </c>
      <c r="E108" s="153" t="s">
        <v>349</v>
      </c>
      <c r="F108" s="153" t="s">
        <v>321</v>
      </c>
      <c r="G108" s="153" t="s">
        <v>475</v>
      </c>
      <c r="H108" s="153" t="s">
        <v>351</v>
      </c>
      <c r="I108" s="153" t="s">
        <v>324</v>
      </c>
      <c r="J108" s="153" t="s">
        <v>476</v>
      </c>
    </row>
    <row r="109" ht="19" customHeight="1" spans="1:10">
      <c r="A109" s="152"/>
      <c r="B109" s="153" t="s">
        <v>457</v>
      </c>
      <c r="C109" s="153" t="s">
        <v>353</v>
      </c>
      <c r="D109" s="153" t="s">
        <v>358</v>
      </c>
      <c r="E109" s="153" t="s">
        <v>477</v>
      </c>
      <c r="F109" s="153" t="s">
        <v>327</v>
      </c>
      <c r="G109" s="153" t="s">
        <v>376</v>
      </c>
      <c r="H109" s="153" t="s">
        <v>329</v>
      </c>
      <c r="I109" s="153" t="s">
        <v>324</v>
      </c>
      <c r="J109" s="153" t="s">
        <v>459</v>
      </c>
    </row>
    <row r="110" ht="19" customHeight="1" spans="1:10">
      <c r="A110" s="152"/>
      <c r="B110" s="153" t="s">
        <v>457</v>
      </c>
      <c r="C110" s="153" t="s">
        <v>366</v>
      </c>
      <c r="D110" s="153" t="s">
        <v>367</v>
      </c>
      <c r="E110" s="153" t="s">
        <v>409</v>
      </c>
      <c r="F110" s="153" t="s">
        <v>327</v>
      </c>
      <c r="G110" s="153" t="s">
        <v>328</v>
      </c>
      <c r="H110" s="153" t="s">
        <v>329</v>
      </c>
      <c r="I110" s="153" t="s">
        <v>324</v>
      </c>
      <c r="J110" s="153" t="s">
        <v>459</v>
      </c>
    </row>
  </sheetData>
  <autoFilter xmlns:etc="http://www.wps.cn/officeDocument/2017/etCustomData" ref="A5:J110" etc:filterBottomFollowUsedRange="0">
    <extLst/>
  </autoFilter>
  <mergeCells count="28">
    <mergeCell ref="A3:J3"/>
    <mergeCell ref="A4:H4"/>
    <mergeCell ref="A8:A24"/>
    <mergeCell ref="A25:A28"/>
    <mergeCell ref="A29:A32"/>
    <mergeCell ref="A33:A36"/>
    <mergeCell ref="A37:A50"/>
    <mergeCell ref="A51:A54"/>
    <mergeCell ref="A55:A58"/>
    <mergeCell ref="A59:A68"/>
    <mergeCell ref="A69:A72"/>
    <mergeCell ref="A73:A81"/>
    <mergeCell ref="A82:A85"/>
    <mergeCell ref="A86:A89"/>
    <mergeCell ref="A90:A110"/>
    <mergeCell ref="B8:B24"/>
    <mergeCell ref="B25:B28"/>
    <mergeCell ref="B29:B32"/>
    <mergeCell ref="B33:B36"/>
    <mergeCell ref="B37:B50"/>
    <mergeCell ref="B51:B54"/>
    <mergeCell ref="B55:B58"/>
    <mergeCell ref="B59:B68"/>
    <mergeCell ref="B69:B72"/>
    <mergeCell ref="B73:B81"/>
    <mergeCell ref="B82:B85"/>
    <mergeCell ref="B86:B89"/>
    <mergeCell ref="B90:B110"/>
  </mergeCells>
  <printOptions horizontalCentered="1"/>
  <pageMargins left="0.0388888888888889" right="0.0784722222222222" top="0.72" bottom="0.72" header="0" footer="0"/>
  <pageSetup paperSize="9" scale="3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814814814815" defaultRowHeight="14.25" customHeight="1" outlineLevelCol="5"/>
  <cols>
    <col min="1" max="1" width="32.1481481481481" style="1" customWidth="1"/>
    <col min="2" max="2" width="20.712962962963" style="1" customWidth="1"/>
    <col min="3" max="3" width="32.1481481481481" style="1" customWidth="1"/>
    <col min="4" max="4" width="27.712962962963" style="1" customWidth="1"/>
    <col min="5" max="6" width="36.712962962963" style="1" customWidth="1"/>
    <col min="7" max="16384" width="9.14814814814815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5"/>
      <c r="B2" s="136"/>
      <c r="C2" s="135"/>
      <c r="D2" s="137"/>
      <c r="E2" s="137"/>
      <c r="F2" s="138" t="s">
        <v>478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479</v>
      </c>
      <c r="C3" s="140"/>
      <c r="D3" s="141"/>
      <c r="E3" s="141"/>
      <c r="F3" s="141"/>
    </row>
    <row r="4" ht="13.5" customHeight="1" spans="1:6">
      <c r="A4" s="6" t="s">
        <v>1</v>
      </c>
      <c r="B4" s="6"/>
      <c r="C4" s="135"/>
      <c r="D4" s="137"/>
      <c r="E4" s="137"/>
      <c r="F4" s="138" t="s">
        <v>2</v>
      </c>
    </row>
    <row r="5" ht="19.5" customHeight="1" spans="1:6">
      <c r="A5" s="142" t="s">
        <v>186</v>
      </c>
      <c r="B5" s="143" t="s">
        <v>73</v>
      </c>
      <c r="C5" s="142" t="s">
        <v>74</v>
      </c>
      <c r="D5" s="12" t="s">
        <v>480</v>
      </c>
      <c r="E5" s="13"/>
      <c r="F5" s="14"/>
    </row>
    <row r="6" ht="18.75" customHeight="1" spans="1:6">
      <c r="A6" s="144"/>
      <c r="B6" s="145"/>
      <c r="C6" s="144"/>
      <c r="D6" s="17" t="s">
        <v>56</v>
      </c>
      <c r="E6" s="12" t="s">
        <v>76</v>
      </c>
      <c r="F6" s="17" t="s">
        <v>77</v>
      </c>
    </row>
    <row r="7" ht="18.75" customHeight="1" spans="1:6">
      <c r="A7" s="66">
        <v>1</v>
      </c>
      <c r="B7" s="146" t="s">
        <v>84</v>
      </c>
      <c r="C7" s="66">
        <v>3</v>
      </c>
      <c r="D7" s="147">
        <v>4</v>
      </c>
      <c r="E7" s="147">
        <v>5</v>
      </c>
      <c r="F7" s="147">
        <v>6</v>
      </c>
    </row>
    <row r="8" ht="21" customHeight="1" spans="1:6">
      <c r="A8" s="30"/>
      <c r="B8" s="30"/>
      <c r="C8" s="30"/>
      <c r="D8" s="79"/>
      <c r="E8" s="79"/>
      <c r="F8" s="79"/>
    </row>
    <row r="9" ht="21" customHeight="1" spans="1:6">
      <c r="A9" s="30"/>
      <c r="B9" s="30"/>
      <c r="C9" s="30"/>
      <c r="D9" s="79"/>
      <c r="E9" s="79"/>
      <c r="F9" s="79"/>
    </row>
    <row r="10" ht="18.75" customHeight="1" spans="1:6">
      <c r="A10" s="148" t="s">
        <v>138</v>
      </c>
      <c r="B10" s="148" t="s">
        <v>138</v>
      </c>
      <c r="C10" s="149" t="s">
        <v>138</v>
      </c>
      <c r="D10" s="79"/>
      <c r="E10" s="79"/>
      <c r="F10" s="79"/>
    </row>
    <row r="11" customHeight="1" spans="1:1">
      <c r="A11" s="69" t="s">
        <v>481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topLeftCell="J1" workbookViewId="0">
      <pane ySplit="1" topLeftCell="A2" activePane="bottomLeft" state="frozen"/>
      <selection/>
      <selection pane="bottomLeft" activeCell="D9" sqref="D9:D15"/>
    </sheetView>
  </sheetViews>
  <sheetFormatPr defaultColWidth="9.14814814814815" defaultRowHeight="14.25" customHeight="1"/>
  <cols>
    <col min="1" max="2" width="32.5740740740741" customWidth="1"/>
    <col min="3" max="3" width="41.1481481481481" customWidth="1"/>
    <col min="4" max="4" width="21.712962962963" customWidth="1"/>
    <col min="5" max="5" width="35.2777777777778" customWidth="1"/>
    <col min="6" max="6" width="7.71296296296296" customWidth="1"/>
    <col min="7" max="7" width="11.1481481481481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ht="15.75" customHeight="1" spans="2:19">
      <c r="B2" s="82"/>
      <c r="C2" s="82"/>
      <c r="R2" s="132"/>
      <c r="S2" s="132" t="s">
        <v>482</v>
      </c>
    </row>
    <row r="3" ht="41.25" customHeight="1" spans="1:19">
      <c r="A3" s="83" t="str">
        <f>"2025"&amp;"年部门政府采购预算表"</f>
        <v>2025年部门政府采购预算表</v>
      </c>
      <c r="B3" s="84"/>
      <c r="C3" s="84"/>
      <c r="D3" s="120"/>
      <c r="E3" s="120"/>
      <c r="F3" s="120"/>
      <c r="G3" s="120"/>
      <c r="H3" s="120"/>
      <c r="I3" s="120"/>
      <c r="J3" s="120"/>
      <c r="K3" s="120"/>
      <c r="L3" s="120"/>
      <c r="M3" s="84"/>
      <c r="N3" s="120"/>
      <c r="O3" s="120"/>
      <c r="P3" s="84"/>
      <c r="Q3" s="120"/>
      <c r="R3" s="84"/>
      <c r="S3" s="84"/>
    </row>
    <row r="4" ht="18.75" customHeight="1" spans="1:19">
      <c r="A4" s="121" t="s">
        <v>1</v>
      </c>
      <c r="B4" s="87"/>
      <c r="C4" s="87"/>
      <c r="D4" s="122"/>
      <c r="E4" s="122"/>
      <c r="F4" s="122"/>
      <c r="G4" s="122"/>
      <c r="H4" s="122"/>
      <c r="I4" s="122"/>
      <c r="J4" s="122"/>
      <c r="K4" s="122"/>
      <c r="L4" s="122"/>
      <c r="R4" s="133"/>
      <c r="S4" s="134" t="s">
        <v>2</v>
      </c>
    </row>
    <row r="5" ht="15.75" customHeight="1" spans="1:19">
      <c r="A5" s="89" t="s">
        <v>185</v>
      </c>
      <c r="B5" s="90" t="s">
        <v>186</v>
      </c>
      <c r="C5" s="90" t="s">
        <v>483</v>
      </c>
      <c r="D5" s="91" t="s">
        <v>484</v>
      </c>
      <c r="E5" s="91" t="s">
        <v>485</v>
      </c>
      <c r="F5" s="91" t="s">
        <v>486</v>
      </c>
      <c r="G5" s="91" t="s">
        <v>487</v>
      </c>
      <c r="H5" s="91" t="s">
        <v>488</v>
      </c>
      <c r="I5" s="107" t="s">
        <v>193</v>
      </c>
      <c r="J5" s="107"/>
      <c r="K5" s="107"/>
      <c r="L5" s="107"/>
      <c r="M5" s="108"/>
      <c r="N5" s="107"/>
      <c r="O5" s="107"/>
      <c r="P5" s="116"/>
      <c r="Q5" s="107"/>
      <c r="R5" s="108"/>
      <c r="S5" s="117"/>
    </row>
    <row r="6" ht="17.25" customHeight="1" spans="1:19">
      <c r="A6" s="92"/>
      <c r="B6" s="93"/>
      <c r="C6" s="93"/>
      <c r="D6" s="94"/>
      <c r="E6" s="94"/>
      <c r="F6" s="94"/>
      <c r="G6" s="94"/>
      <c r="H6" s="94"/>
      <c r="I6" s="94" t="s">
        <v>56</v>
      </c>
      <c r="J6" s="94" t="s">
        <v>59</v>
      </c>
      <c r="K6" s="94" t="s">
        <v>489</v>
      </c>
      <c r="L6" s="94" t="s">
        <v>490</v>
      </c>
      <c r="M6" s="109" t="s">
        <v>491</v>
      </c>
      <c r="N6" s="110" t="s">
        <v>492</v>
      </c>
      <c r="O6" s="110"/>
      <c r="P6" s="118"/>
      <c r="Q6" s="110"/>
      <c r="R6" s="119"/>
      <c r="S6" s="96"/>
    </row>
    <row r="7" ht="54" customHeight="1" spans="1:19">
      <c r="A7" s="95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11"/>
      <c r="N7" s="97" t="s">
        <v>58</v>
      </c>
      <c r="O7" s="97" t="s">
        <v>65</v>
      </c>
      <c r="P7" s="96" t="s">
        <v>66</v>
      </c>
      <c r="Q7" s="97" t="s">
        <v>67</v>
      </c>
      <c r="R7" s="111" t="s">
        <v>68</v>
      </c>
      <c r="S7" s="96" t="s">
        <v>69</v>
      </c>
    </row>
    <row r="8" ht="18" customHeight="1" spans="1:19">
      <c r="A8" s="123">
        <v>1</v>
      </c>
      <c r="B8" s="123" t="s">
        <v>84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18" customHeight="1" spans="1:19">
      <c r="A9" s="29" t="s">
        <v>203</v>
      </c>
      <c r="B9" s="125" t="s">
        <v>71</v>
      </c>
      <c r="C9" s="125" t="s">
        <v>250</v>
      </c>
      <c r="D9" s="29" t="s">
        <v>493</v>
      </c>
      <c r="E9" s="29" t="s">
        <v>494</v>
      </c>
      <c r="F9" s="29" t="s">
        <v>419</v>
      </c>
      <c r="G9" s="126">
        <v>1</v>
      </c>
      <c r="H9" s="24">
        <v>2000</v>
      </c>
      <c r="I9" s="24">
        <v>2000</v>
      </c>
      <c r="J9" s="24"/>
      <c r="K9" s="24"/>
      <c r="L9" s="24"/>
      <c r="M9" s="24"/>
      <c r="N9" s="24">
        <v>2000</v>
      </c>
      <c r="O9" s="24">
        <v>2000</v>
      </c>
      <c r="P9" s="24"/>
      <c r="Q9" s="24"/>
      <c r="R9" s="24"/>
      <c r="S9" s="24"/>
    </row>
    <row r="10" ht="18" customHeight="1" spans="1:19">
      <c r="A10" s="29" t="s">
        <v>203</v>
      </c>
      <c r="B10" s="125" t="s">
        <v>71</v>
      </c>
      <c r="C10" s="125" t="s">
        <v>250</v>
      </c>
      <c r="D10" s="29" t="s">
        <v>495</v>
      </c>
      <c r="E10" s="29" t="s">
        <v>495</v>
      </c>
      <c r="F10" s="29" t="s">
        <v>419</v>
      </c>
      <c r="G10" s="126">
        <v>1</v>
      </c>
      <c r="H10" s="24">
        <v>5000</v>
      </c>
      <c r="I10" s="24">
        <v>5000</v>
      </c>
      <c r="J10" s="24"/>
      <c r="K10" s="24"/>
      <c r="L10" s="24"/>
      <c r="M10" s="24"/>
      <c r="N10" s="24">
        <v>5000</v>
      </c>
      <c r="O10" s="24">
        <v>5000</v>
      </c>
      <c r="P10" s="24"/>
      <c r="Q10" s="24"/>
      <c r="R10" s="24"/>
      <c r="S10" s="24"/>
    </row>
    <row r="11" ht="18" customHeight="1" spans="1:19">
      <c r="A11" s="29" t="s">
        <v>203</v>
      </c>
      <c r="B11" s="125" t="s">
        <v>71</v>
      </c>
      <c r="C11" s="125" t="s">
        <v>250</v>
      </c>
      <c r="D11" s="29" t="s">
        <v>496</v>
      </c>
      <c r="E11" s="29" t="s">
        <v>496</v>
      </c>
      <c r="F11" s="29" t="s">
        <v>419</v>
      </c>
      <c r="G11" s="126">
        <v>1</v>
      </c>
      <c r="H11" s="24">
        <v>5000</v>
      </c>
      <c r="I11" s="24">
        <v>5000</v>
      </c>
      <c r="J11" s="24"/>
      <c r="K11" s="24"/>
      <c r="L11" s="24"/>
      <c r="M11" s="24"/>
      <c r="N11" s="24">
        <v>5000</v>
      </c>
      <c r="O11" s="24">
        <v>5000</v>
      </c>
      <c r="P11" s="24"/>
      <c r="Q11" s="24"/>
      <c r="R11" s="24"/>
      <c r="S11" s="24"/>
    </row>
    <row r="12" ht="18" customHeight="1" spans="1:19">
      <c r="A12" s="29" t="s">
        <v>203</v>
      </c>
      <c r="B12" s="125" t="s">
        <v>71</v>
      </c>
      <c r="C12" s="125" t="s">
        <v>259</v>
      </c>
      <c r="D12" s="29" t="s">
        <v>497</v>
      </c>
      <c r="E12" s="29" t="s">
        <v>498</v>
      </c>
      <c r="F12" s="29" t="s">
        <v>351</v>
      </c>
      <c r="G12" s="126">
        <v>1</v>
      </c>
      <c r="H12" s="24">
        <v>20000</v>
      </c>
      <c r="I12" s="24">
        <v>20000</v>
      </c>
      <c r="J12" s="24">
        <v>20000</v>
      </c>
      <c r="K12" s="24"/>
      <c r="L12" s="24"/>
      <c r="M12" s="24"/>
      <c r="N12" s="24"/>
      <c r="O12" s="24"/>
      <c r="P12" s="24"/>
      <c r="Q12" s="24"/>
      <c r="R12" s="24"/>
      <c r="S12" s="24"/>
    </row>
    <row r="13" ht="18" customHeight="1" spans="1:19">
      <c r="A13" s="29" t="s">
        <v>203</v>
      </c>
      <c r="B13" s="125" t="s">
        <v>71</v>
      </c>
      <c r="C13" s="125" t="s">
        <v>286</v>
      </c>
      <c r="D13" s="29" t="s">
        <v>499</v>
      </c>
      <c r="E13" s="29" t="s">
        <v>494</v>
      </c>
      <c r="F13" s="29" t="s">
        <v>351</v>
      </c>
      <c r="G13" s="126">
        <v>1</v>
      </c>
      <c r="H13" s="24">
        <v>1000</v>
      </c>
      <c r="I13" s="24">
        <v>1000</v>
      </c>
      <c r="J13" s="24">
        <v>1000</v>
      </c>
      <c r="K13" s="24"/>
      <c r="L13" s="24"/>
      <c r="M13" s="24"/>
      <c r="N13" s="24"/>
      <c r="O13" s="24"/>
      <c r="P13" s="24"/>
      <c r="Q13" s="24"/>
      <c r="R13" s="24"/>
      <c r="S13" s="24"/>
    </row>
    <row r="14" ht="18" customHeight="1" spans="1:19">
      <c r="A14" s="29" t="s">
        <v>203</v>
      </c>
      <c r="B14" s="125" t="s">
        <v>71</v>
      </c>
      <c r="C14" s="125" t="s">
        <v>288</v>
      </c>
      <c r="D14" s="29" t="s">
        <v>500</v>
      </c>
      <c r="E14" s="29" t="s">
        <v>498</v>
      </c>
      <c r="F14" s="29" t="s">
        <v>501</v>
      </c>
      <c r="G14" s="126">
        <v>1</v>
      </c>
      <c r="H14" s="24">
        <v>10000</v>
      </c>
      <c r="I14" s="24">
        <v>10000</v>
      </c>
      <c r="J14" s="24"/>
      <c r="K14" s="24"/>
      <c r="L14" s="24"/>
      <c r="M14" s="24"/>
      <c r="N14" s="24">
        <v>10000</v>
      </c>
      <c r="O14" s="24">
        <v>10000</v>
      </c>
      <c r="P14" s="24"/>
      <c r="Q14" s="24"/>
      <c r="R14" s="24"/>
      <c r="S14" s="24"/>
    </row>
    <row r="15" ht="18" customHeight="1" spans="1:19">
      <c r="A15" s="29" t="s">
        <v>203</v>
      </c>
      <c r="B15" s="125" t="s">
        <v>71</v>
      </c>
      <c r="C15" s="125" t="s">
        <v>306</v>
      </c>
      <c r="D15" s="29" t="s">
        <v>502</v>
      </c>
      <c r="E15" s="29" t="s">
        <v>502</v>
      </c>
      <c r="F15" s="29" t="s">
        <v>333</v>
      </c>
      <c r="G15" s="126">
        <v>1</v>
      </c>
      <c r="H15" s="24">
        <v>35000</v>
      </c>
      <c r="I15" s="24">
        <v>35000</v>
      </c>
      <c r="J15" s="24"/>
      <c r="K15" s="24"/>
      <c r="L15" s="24"/>
      <c r="M15" s="24"/>
      <c r="N15" s="24">
        <v>35000</v>
      </c>
      <c r="O15" s="24">
        <v>35000</v>
      </c>
      <c r="P15" s="24"/>
      <c r="Q15" s="24"/>
      <c r="R15" s="24"/>
      <c r="S15" s="24"/>
    </row>
    <row r="16" ht="21" customHeight="1" spans="1:19">
      <c r="A16" s="102" t="s">
        <v>138</v>
      </c>
      <c r="B16" s="103"/>
      <c r="C16" s="103"/>
      <c r="D16" s="104"/>
      <c r="E16" s="104"/>
      <c r="F16" s="104"/>
      <c r="G16" s="127"/>
      <c r="H16" s="24">
        <v>78000</v>
      </c>
      <c r="I16" s="24">
        <v>78000</v>
      </c>
      <c r="J16" s="24">
        <v>21000</v>
      </c>
      <c r="K16" s="24"/>
      <c r="L16" s="24"/>
      <c r="M16" s="131"/>
      <c r="N16" s="24">
        <v>57000</v>
      </c>
      <c r="O16" s="24">
        <v>57000</v>
      </c>
      <c r="P16" s="24"/>
      <c r="Q16" s="24"/>
      <c r="R16" s="24"/>
      <c r="S16" s="24"/>
    </row>
    <row r="17" ht="21" customHeight="1" spans="1:19">
      <c r="A17" s="121" t="s">
        <v>503</v>
      </c>
      <c r="B17" s="128"/>
      <c r="C17" s="128"/>
      <c r="D17" s="121"/>
      <c r="E17" s="121"/>
      <c r="F17" s="121"/>
      <c r="G17" s="12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0784722222222222" right="0.118055555555556" top="0.72" bottom="0.72" header="0" footer="0"/>
  <pageSetup paperSize="9" scale="3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K1" workbookViewId="0">
      <pane ySplit="1" topLeftCell="A2" activePane="bottomLeft" state="frozen"/>
      <selection/>
      <selection pane="bottomLeft" activeCell="B19" sqref="B19"/>
    </sheetView>
  </sheetViews>
  <sheetFormatPr defaultColWidth="9.14814814814815" defaultRowHeight="14.25" customHeight="1"/>
  <cols>
    <col min="1" max="5" width="39.1481481481481" customWidth="1"/>
    <col min="6" max="6" width="27.5740740740741" customWidth="1"/>
    <col min="7" max="7" width="28.5740740740741" customWidth="1"/>
    <col min="8" max="8" width="28.1481481481481" customWidth="1"/>
    <col min="9" max="9" width="39.1481481481481" customWidth="1"/>
    <col min="10" max="18" width="20.4259259259259" customWidth="1"/>
    <col min="19" max="20" width="20.2777777777778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105"/>
      <c r="O2" s="81"/>
      <c r="P2" s="81"/>
      <c r="Q2" s="82"/>
      <c r="R2" s="81"/>
      <c r="S2" s="114"/>
      <c r="T2" s="114" t="s">
        <v>504</v>
      </c>
    </row>
    <row r="3" ht="41.25" customHeight="1" spans="1:20">
      <c r="A3" s="83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85"/>
      <c r="I3" s="85"/>
      <c r="J3" s="85"/>
      <c r="K3" s="85"/>
      <c r="L3" s="85"/>
      <c r="M3" s="85"/>
      <c r="N3" s="106"/>
      <c r="O3" s="85"/>
      <c r="P3" s="85"/>
      <c r="Q3" s="84"/>
      <c r="R3" s="85"/>
      <c r="S3" s="106"/>
      <c r="T3" s="84"/>
    </row>
    <row r="4" ht="22.5" customHeight="1" spans="1:20">
      <c r="A4" s="86" t="s">
        <v>1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5"/>
      <c r="O4" s="81"/>
      <c r="P4" s="81"/>
      <c r="Q4" s="82"/>
      <c r="R4" s="81"/>
      <c r="S4" s="115"/>
      <c r="T4" s="114" t="s">
        <v>2</v>
      </c>
    </row>
    <row r="5" ht="24" customHeight="1" spans="1:20">
      <c r="A5" s="89" t="s">
        <v>185</v>
      </c>
      <c r="B5" s="90" t="s">
        <v>186</v>
      </c>
      <c r="C5" s="90" t="s">
        <v>483</v>
      </c>
      <c r="D5" s="90" t="s">
        <v>505</v>
      </c>
      <c r="E5" s="90" t="s">
        <v>506</v>
      </c>
      <c r="F5" s="90" t="s">
        <v>507</v>
      </c>
      <c r="G5" s="90" t="s">
        <v>508</v>
      </c>
      <c r="H5" s="91" t="s">
        <v>509</v>
      </c>
      <c r="I5" s="91" t="s">
        <v>510</v>
      </c>
      <c r="J5" s="107" t="s">
        <v>193</v>
      </c>
      <c r="K5" s="107"/>
      <c r="L5" s="107"/>
      <c r="M5" s="107"/>
      <c r="N5" s="108"/>
      <c r="O5" s="107"/>
      <c r="P5" s="107"/>
      <c r="Q5" s="116"/>
      <c r="R5" s="107"/>
      <c r="S5" s="108"/>
      <c r="T5" s="117"/>
    </row>
    <row r="6" ht="24" customHeight="1" spans="1:20">
      <c r="A6" s="92"/>
      <c r="B6" s="93"/>
      <c r="C6" s="93"/>
      <c r="D6" s="93"/>
      <c r="E6" s="93"/>
      <c r="F6" s="93"/>
      <c r="G6" s="93"/>
      <c r="H6" s="94"/>
      <c r="I6" s="94"/>
      <c r="J6" s="94" t="s">
        <v>56</v>
      </c>
      <c r="K6" s="94" t="s">
        <v>59</v>
      </c>
      <c r="L6" s="94" t="s">
        <v>489</v>
      </c>
      <c r="M6" s="94" t="s">
        <v>490</v>
      </c>
      <c r="N6" s="109" t="s">
        <v>491</v>
      </c>
      <c r="O6" s="110" t="s">
        <v>492</v>
      </c>
      <c r="P6" s="110"/>
      <c r="Q6" s="118"/>
      <c r="R6" s="110"/>
      <c r="S6" s="119"/>
      <c r="T6" s="96"/>
    </row>
    <row r="7" ht="54" customHeight="1" spans="1:20">
      <c r="A7" s="95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98">
        <v>1</v>
      </c>
      <c r="B8" s="96">
        <v>2</v>
      </c>
      <c r="C8" s="98">
        <v>3</v>
      </c>
      <c r="D8" s="98">
        <v>4</v>
      </c>
      <c r="E8" s="96">
        <v>5</v>
      </c>
      <c r="F8" s="98">
        <v>6</v>
      </c>
      <c r="G8" s="98">
        <v>7</v>
      </c>
      <c r="H8" s="96">
        <v>8</v>
      </c>
      <c r="I8" s="98">
        <v>9</v>
      </c>
      <c r="J8" s="98">
        <v>10</v>
      </c>
      <c r="K8" s="96">
        <v>11</v>
      </c>
      <c r="L8" s="98">
        <v>12</v>
      </c>
      <c r="M8" s="98">
        <v>13</v>
      </c>
      <c r="N8" s="96">
        <v>14</v>
      </c>
      <c r="O8" s="98">
        <v>15</v>
      </c>
      <c r="P8" s="98">
        <v>16</v>
      </c>
      <c r="Q8" s="96">
        <v>17</v>
      </c>
      <c r="R8" s="98">
        <v>18</v>
      </c>
      <c r="S8" s="98">
        <v>19</v>
      </c>
      <c r="T8" s="98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ht="21" customHeight="1" spans="1:20">
      <c r="A10" s="102" t="s">
        <v>138</v>
      </c>
      <c r="B10" s="103"/>
      <c r="C10" s="103"/>
      <c r="D10" s="103"/>
      <c r="E10" s="103"/>
      <c r="F10" s="103"/>
      <c r="G10" s="103"/>
      <c r="H10" s="104"/>
      <c r="I10" s="113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customHeight="1" spans="1:1">
      <c r="A11" s="69" t="s">
        <v>511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118055555555556" right="0.0784722222222222" top="0.72" bottom="0.72" header="0" footer="0"/>
  <pageSetup paperSize="9" scale="2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814814814815" defaultRowHeight="14.25" customHeight="1" outlineLevelCol="4"/>
  <cols>
    <col min="1" max="1" width="37.712962962963" style="1" customWidth="1"/>
    <col min="2" max="5" width="20" style="1" customWidth="1"/>
    <col min="6" max="16384" width="9.14814814814815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0"/>
      <c r="E2" s="4" t="s">
        <v>512</v>
      </c>
    </row>
    <row r="3" ht="41.25" customHeight="1" spans="1:5">
      <c r="A3" s="71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2" t="s">
        <v>1</v>
      </c>
      <c r="B4" s="73"/>
      <c r="C4" s="73"/>
      <c r="D4" s="74"/>
      <c r="E4" s="9" t="s">
        <v>2</v>
      </c>
    </row>
    <row r="5" ht="19.5" customHeight="1" spans="1:5">
      <c r="A5" s="17" t="s">
        <v>513</v>
      </c>
      <c r="B5" s="12" t="s">
        <v>193</v>
      </c>
      <c r="C5" s="13"/>
      <c r="D5" s="13"/>
      <c r="E5" s="75" t="s">
        <v>514</v>
      </c>
    </row>
    <row r="6" ht="40.5" customHeight="1" spans="1:5">
      <c r="A6" s="20"/>
      <c r="B6" s="28" t="s">
        <v>56</v>
      </c>
      <c r="C6" s="11" t="s">
        <v>59</v>
      </c>
      <c r="D6" s="76" t="s">
        <v>489</v>
      </c>
      <c r="E6" s="75"/>
    </row>
    <row r="7" ht="19.5" customHeight="1" spans="1:5">
      <c r="A7" s="21">
        <v>1</v>
      </c>
      <c r="B7" s="21">
        <v>2</v>
      </c>
      <c r="C7" s="21">
        <v>3</v>
      </c>
      <c r="D7" s="77">
        <v>4</v>
      </c>
      <c r="E7" s="78">
        <v>5</v>
      </c>
    </row>
    <row r="8" ht="19.5" customHeight="1" spans="1:5">
      <c r="A8" s="29"/>
      <c r="B8" s="79"/>
      <c r="C8" s="79"/>
      <c r="D8" s="79"/>
      <c r="E8" s="79"/>
    </row>
    <row r="9" ht="19.5" customHeight="1" spans="1:5">
      <c r="A9" s="67"/>
      <c r="B9" s="79"/>
      <c r="C9" s="79"/>
      <c r="D9" s="79"/>
      <c r="E9" s="79"/>
    </row>
    <row r="10" customHeight="1" spans="1:1">
      <c r="A10" s="69" t="s">
        <v>515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814814814815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481481481481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48148148148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516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513</v>
      </c>
      <c r="B5" s="65" t="s">
        <v>308</v>
      </c>
      <c r="C5" s="65" t="s">
        <v>309</v>
      </c>
      <c r="D5" s="65" t="s">
        <v>310</v>
      </c>
      <c r="E5" s="65" t="s">
        <v>311</v>
      </c>
      <c r="F5" s="66" t="s">
        <v>312</v>
      </c>
      <c r="G5" s="65" t="s">
        <v>313</v>
      </c>
      <c r="H5" s="66" t="s">
        <v>314</v>
      </c>
      <c r="I5" s="66" t="s">
        <v>315</v>
      </c>
      <c r="J5" s="65" t="s">
        <v>316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0"/>
      <c r="F7" s="68"/>
      <c r="G7" s="50"/>
      <c r="H7" s="68"/>
      <c r="I7" s="68"/>
      <c r="J7" s="50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customHeight="1" spans="1:1">
      <c r="A9" s="69" t="s">
        <v>517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9"/>
  <sheetViews>
    <sheetView showZeros="0" topLeftCell="C1" workbookViewId="0">
      <pane ySplit="1" topLeftCell="A2" activePane="bottomLeft" state="frozen"/>
      <selection/>
      <selection pane="bottomLeft" activeCell="H24" sqref="H24"/>
    </sheetView>
  </sheetViews>
  <sheetFormatPr defaultColWidth="10.4259259259259" defaultRowHeight="14.25" customHeight="1"/>
  <cols>
    <col min="1" max="3" width="33.712962962963" style="1" customWidth="1"/>
    <col min="4" max="4" width="45.5740740740741" style="1" customWidth="1"/>
    <col min="5" max="5" width="27.5740740740741" style="1" customWidth="1"/>
    <col min="6" max="6" width="21.712962962963" style="1" customWidth="1"/>
    <col min="7" max="9" width="26.2777777777778" style="1" customWidth="1"/>
    <col min="10" max="16384" width="10.4259259259259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8" t="s">
        <v>518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2" t="s">
        <v>2</v>
      </c>
    </row>
    <row r="5" ht="28.5" customHeight="1" spans="1:9">
      <c r="A5" s="47" t="s">
        <v>185</v>
      </c>
      <c r="B5" s="36" t="s">
        <v>186</v>
      </c>
      <c r="C5" s="47" t="s">
        <v>519</v>
      </c>
      <c r="D5" s="47" t="s">
        <v>520</v>
      </c>
      <c r="E5" s="47" t="s">
        <v>521</v>
      </c>
      <c r="F5" s="47" t="s">
        <v>522</v>
      </c>
      <c r="G5" s="36" t="s">
        <v>523</v>
      </c>
      <c r="H5" s="36"/>
      <c r="I5" s="47"/>
    </row>
    <row r="6" ht="21" customHeight="1" spans="1:9">
      <c r="A6" s="47"/>
      <c r="B6" s="48"/>
      <c r="C6" s="48"/>
      <c r="D6" s="49"/>
      <c r="E6" s="48"/>
      <c r="F6" s="48"/>
      <c r="G6" s="36" t="s">
        <v>487</v>
      </c>
      <c r="H6" s="36" t="s">
        <v>524</v>
      </c>
      <c r="I6" s="36" t="s">
        <v>525</v>
      </c>
    </row>
    <row r="7" ht="17.25" customHeight="1" spans="1:9">
      <c r="A7" s="50" t="s">
        <v>83</v>
      </c>
      <c r="B7" s="51"/>
      <c r="C7" s="52" t="s">
        <v>84</v>
      </c>
      <c r="D7" s="50" t="s">
        <v>85</v>
      </c>
      <c r="E7" s="53" t="s">
        <v>86</v>
      </c>
      <c r="F7" s="50" t="s">
        <v>87</v>
      </c>
      <c r="G7" s="52" t="s">
        <v>88</v>
      </c>
      <c r="H7" s="54" t="s">
        <v>89</v>
      </c>
      <c r="I7" s="53" t="s">
        <v>90</v>
      </c>
    </row>
    <row r="8" ht="17.25" customHeight="1" spans="1:9">
      <c r="A8" s="50" t="s">
        <v>203</v>
      </c>
      <c r="B8" s="55" t="s">
        <v>71</v>
      </c>
      <c r="C8" s="55" t="s">
        <v>526</v>
      </c>
      <c r="D8" s="55" t="s">
        <v>527</v>
      </c>
      <c r="E8" s="55" t="s">
        <v>528</v>
      </c>
      <c r="F8" s="55" t="s">
        <v>529</v>
      </c>
      <c r="G8" s="55">
        <v>1</v>
      </c>
      <c r="H8" s="56">
        <v>15000</v>
      </c>
      <c r="I8" s="56">
        <v>15000</v>
      </c>
    </row>
    <row r="9" ht="17.25" customHeight="1" spans="1:9">
      <c r="A9" s="50" t="s">
        <v>203</v>
      </c>
      <c r="B9" s="55" t="s">
        <v>71</v>
      </c>
      <c r="C9" s="55" t="s">
        <v>526</v>
      </c>
      <c r="D9" s="55" t="s">
        <v>530</v>
      </c>
      <c r="E9" s="55" t="s">
        <v>531</v>
      </c>
      <c r="F9" s="55" t="s">
        <v>529</v>
      </c>
      <c r="G9" s="55">
        <v>1</v>
      </c>
      <c r="H9" s="56">
        <v>6000</v>
      </c>
      <c r="I9" s="56">
        <v>6000</v>
      </c>
    </row>
    <row r="10" ht="17.25" customHeight="1" spans="1:9">
      <c r="A10" s="50" t="s">
        <v>203</v>
      </c>
      <c r="B10" s="55" t="s">
        <v>71</v>
      </c>
      <c r="C10" s="55" t="s">
        <v>526</v>
      </c>
      <c r="D10" s="55" t="s">
        <v>530</v>
      </c>
      <c r="E10" s="55" t="s">
        <v>531</v>
      </c>
      <c r="F10" s="55" t="s">
        <v>529</v>
      </c>
      <c r="G10" s="55">
        <v>1</v>
      </c>
      <c r="H10" s="56">
        <v>8000</v>
      </c>
      <c r="I10" s="56">
        <v>8000</v>
      </c>
    </row>
    <row r="11" ht="17.25" customHeight="1" spans="1:9">
      <c r="A11" s="50" t="s">
        <v>203</v>
      </c>
      <c r="B11" s="55" t="s">
        <v>71</v>
      </c>
      <c r="C11" s="55" t="s">
        <v>526</v>
      </c>
      <c r="D11" s="55" t="s">
        <v>530</v>
      </c>
      <c r="E11" s="55" t="s">
        <v>531</v>
      </c>
      <c r="F11" s="55" t="s">
        <v>529</v>
      </c>
      <c r="G11" s="55">
        <v>1</v>
      </c>
      <c r="H11" s="56">
        <v>8000</v>
      </c>
      <c r="I11" s="56">
        <v>8000</v>
      </c>
    </row>
    <row r="12" ht="17.25" customHeight="1" spans="1:9">
      <c r="A12" s="50" t="s">
        <v>203</v>
      </c>
      <c r="B12" s="55" t="s">
        <v>71</v>
      </c>
      <c r="C12" s="55" t="s">
        <v>526</v>
      </c>
      <c r="D12" s="55" t="s">
        <v>530</v>
      </c>
      <c r="E12" s="55" t="s">
        <v>531</v>
      </c>
      <c r="F12" s="55" t="s">
        <v>529</v>
      </c>
      <c r="G12" s="55">
        <v>1</v>
      </c>
      <c r="H12" s="56">
        <v>6000</v>
      </c>
      <c r="I12" s="56">
        <v>6000</v>
      </c>
    </row>
    <row r="13" ht="17.25" customHeight="1" spans="1:9">
      <c r="A13" s="50" t="s">
        <v>203</v>
      </c>
      <c r="B13" s="55" t="s">
        <v>71</v>
      </c>
      <c r="C13" s="55" t="s">
        <v>526</v>
      </c>
      <c r="D13" s="55" t="s">
        <v>532</v>
      </c>
      <c r="E13" s="55" t="s">
        <v>533</v>
      </c>
      <c r="F13" s="55" t="s">
        <v>529</v>
      </c>
      <c r="G13" s="55">
        <v>1</v>
      </c>
      <c r="H13" s="56">
        <v>10000</v>
      </c>
      <c r="I13" s="56">
        <v>10000</v>
      </c>
    </row>
    <row r="14" ht="17.25" customHeight="1" spans="1:9">
      <c r="A14" s="50" t="s">
        <v>203</v>
      </c>
      <c r="B14" s="55" t="s">
        <v>71</v>
      </c>
      <c r="C14" s="55" t="s">
        <v>526</v>
      </c>
      <c r="D14" s="55" t="s">
        <v>532</v>
      </c>
      <c r="E14" s="55" t="s">
        <v>533</v>
      </c>
      <c r="F14" s="55" t="s">
        <v>529</v>
      </c>
      <c r="G14" s="55">
        <v>1</v>
      </c>
      <c r="H14" s="56">
        <v>1000</v>
      </c>
      <c r="I14" s="56">
        <v>1000</v>
      </c>
    </row>
    <row r="15" ht="17.25" customHeight="1" spans="1:9">
      <c r="A15" s="50" t="s">
        <v>203</v>
      </c>
      <c r="B15" s="55" t="s">
        <v>71</v>
      </c>
      <c r="C15" s="55" t="s">
        <v>526</v>
      </c>
      <c r="D15" s="55" t="s">
        <v>532</v>
      </c>
      <c r="E15" s="55" t="s">
        <v>533</v>
      </c>
      <c r="F15" s="55" t="s">
        <v>529</v>
      </c>
      <c r="G15" s="55">
        <v>1</v>
      </c>
      <c r="H15" s="56">
        <v>5000</v>
      </c>
      <c r="I15" s="56">
        <v>5000</v>
      </c>
    </row>
    <row r="16" ht="17.25" customHeight="1" spans="1:9">
      <c r="A16" s="50" t="s">
        <v>203</v>
      </c>
      <c r="B16" s="55" t="s">
        <v>71</v>
      </c>
      <c r="C16" s="55" t="s">
        <v>526</v>
      </c>
      <c r="D16" s="55" t="s">
        <v>532</v>
      </c>
      <c r="E16" s="55" t="s">
        <v>533</v>
      </c>
      <c r="F16" s="55" t="s">
        <v>529</v>
      </c>
      <c r="G16" s="55">
        <v>1</v>
      </c>
      <c r="H16" s="56">
        <v>1000</v>
      </c>
      <c r="I16" s="56">
        <v>1000</v>
      </c>
    </row>
    <row r="17" ht="17.25" customHeight="1" spans="1:9">
      <c r="A17" s="50" t="s">
        <v>203</v>
      </c>
      <c r="B17" s="55" t="s">
        <v>71</v>
      </c>
      <c r="C17" s="55" t="s">
        <v>526</v>
      </c>
      <c r="D17" s="55" t="s">
        <v>534</v>
      </c>
      <c r="E17" s="55" t="s">
        <v>535</v>
      </c>
      <c r="F17" s="55" t="s">
        <v>501</v>
      </c>
      <c r="G17" s="55">
        <v>1</v>
      </c>
      <c r="H17" s="56">
        <v>8000</v>
      </c>
      <c r="I17" s="56">
        <v>8000</v>
      </c>
    </row>
    <row r="18" ht="17.25" customHeight="1" spans="1:9">
      <c r="A18" s="50" t="s">
        <v>203</v>
      </c>
      <c r="B18" s="55" t="s">
        <v>71</v>
      </c>
      <c r="C18" s="55" t="s">
        <v>526</v>
      </c>
      <c r="D18" s="55" t="s">
        <v>536</v>
      </c>
      <c r="E18" s="55" t="s">
        <v>537</v>
      </c>
      <c r="F18" s="55" t="s">
        <v>529</v>
      </c>
      <c r="G18" s="55">
        <v>1</v>
      </c>
      <c r="H18" s="56">
        <v>25000</v>
      </c>
      <c r="I18" s="56">
        <v>25000</v>
      </c>
    </row>
    <row r="19" ht="19.5" customHeight="1" spans="1:9">
      <c r="A19" s="57" t="s">
        <v>56</v>
      </c>
      <c r="B19" s="58"/>
      <c r="C19" s="58"/>
      <c r="D19" s="59"/>
      <c r="E19" s="60"/>
      <c r="F19" s="60"/>
      <c r="G19" s="61">
        <v>11</v>
      </c>
      <c r="H19" s="56">
        <v>93000</v>
      </c>
      <c r="I19" s="56">
        <v>93000</v>
      </c>
    </row>
  </sheetData>
  <mergeCells count="11">
    <mergeCell ref="A2:I2"/>
    <mergeCell ref="A3:I3"/>
    <mergeCell ref="A4:C4"/>
    <mergeCell ref="G5:I5"/>
    <mergeCell ref="A19:F19"/>
    <mergeCell ref="A5:A6"/>
    <mergeCell ref="B5:B6"/>
    <mergeCell ref="C5:C6"/>
    <mergeCell ref="D5:D6"/>
    <mergeCell ref="E5:E6"/>
    <mergeCell ref="F5:F6"/>
  </mergeCells>
  <pageMargins left="0.67" right="0.196527777777778" top="0.72" bottom="0.72" header="0.28" footer="0.28"/>
  <pageSetup paperSize="9" scale="45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A12" sqref="A12"/>
    </sheetView>
  </sheetViews>
  <sheetFormatPr defaultColWidth="9.14814814814815" defaultRowHeight="14.25" customHeight="1"/>
  <cols>
    <col min="1" max="1" width="19.2777777777778" style="1" customWidth="1"/>
    <col min="2" max="2" width="33.8425925925926" style="1" customWidth="1"/>
    <col min="3" max="3" width="23.8518518518519" style="1" customWidth="1"/>
    <col min="4" max="4" width="11.1481481481481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1" width="23.1481481481481" style="1" customWidth="1"/>
    <col min="12" max="16384" width="9.14814814814815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538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229</v>
      </c>
      <c r="B5" s="10" t="s">
        <v>188</v>
      </c>
      <c r="C5" s="10" t="s">
        <v>230</v>
      </c>
      <c r="D5" s="11" t="s">
        <v>189</v>
      </c>
      <c r="E5" s="11" t="s">
        <v>190</v>
      </c>
      <c r="F5" s="11" t="s">
        <v>231</v>
      </c>
      <c r="G5" s="11" t="s">
        <v>232</v>
      </c>
      <c r="H5" s="17" t="s">
        <v>56</v>
      </c>
      <c r="I5" s="12" t="s">
        <v>539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7"/>
      <c r="J9" s="37"/>
      <c r="K9" s="31"/>
    </row>
    <row r="10" ht="18.75" customHeight="1" spans="1:11">
      <c r="A10" s="30"/>
      <c r="B10" s="30"/>
      <c r="C10" s="30"/>
      <c r="D10" s="30"/>
      <c r="E10" s="30"/>
      <c r="F10" s="30"/>
      <c r="G10" s="30"/>
      <c r="H10" s="32"/>
      <c r="I10" s="32"/>
      <c r="J10" s="32"/>
      <c r="K10" s="31"/>
    </row>
    <row r="11" ht="18.75" customHeight="1" spans="1:11">
      <c r="A11" s="33" t="s">
        <v>138</v>
      </c>
      <c r="B11" s="34"/>
      <c r="C11" s="34"/>
      <c r="D11" s="34"/>
      <c r="E11" s="34"/>
      <c r="F11" s="34"/>
      <c r="G11" s="35"/>
      <c r="H11" s="32"/>
      <c r="I11" s="32"/>
      <c r="J11" s="32"/>
      <c r="K11" s="31"/>
    </row>
    <row r="12" customHeight="1" spans="1:1">
      <c r="A12" t="s">
        <v>540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G14"/>
  <sheetViews>
    <sheetView showZeros="0" tabSelected="1" workbookViewId="0">
      <pane ySplit="1" topLeftCell="A3" activePane="bottomLeft" state="frozen"/>
      <selection/>
      <selection pane="bottomLeft" activeCell="G29" sqref="G29"/>
    </sheetView>
  </sheetViews>
  <sheetFormatPr defaultColWidth="9.14814814814815" defaultRowHeight="14.25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16384" width="9.14814814814815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541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230</v>
      </c>
      <c r="B5" s="10" t="s">
        <v>229</v>
      </c>
      <c r="C5" s="10" t="s">
        <v>188</v>
      </c>
      <c r="D5" s="11" t="s">
        <v>542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 t="s">
        <v>543</v>
      </c>
      <c r="C9" s="23" t="s">
        <v>259</v>
      </c>
      <c r="D9" s="22" t="s">
        <v>544</v>
      </c>
      <c r="E9" s="24">
        <v>166760</v>
      </c>
      <c r="F9" s="24"/>
      <c r="G9" s="24"/>
    </row>
    <row r="10" ht="17.25" customHeight="1" spans="1:7">
      <c r="A10" s="22" t="s">
        <v>71</v>
      </c>
      <c r="B10" s="23" t="s">
        <v>543</v>
      </c>
      <c r="C10" s="23" t="s">
        <v>269</v>
      </c>
      <c r="D10" s="22" t="s">
        <v>544</v>
      </c>
      <c r="E10" s="24">
        <v>13440</v>
      </c>
      <c r="F10" s="24"/>
      <c r="G10" s="24"/>
    </row>
    <row r="11" ht="17.25" customHeight="1" spans="1:7">
      <c r="A11" s="22" t="s">
        <v>71</v>
      </c>
      <c r="B11" s="23" t="s">
        <v>543</v>
      </c>
      <c r="C11" s="23" t="s">
        <v>286</v>
      </c>
      <c r="D11" s="22" t="s">
        <v>544</v>
      </c>
      <c r="E11" s="24">
        <v>1000</v>
      </c>
      <c r="F11" s="24"/>
      <c r="G11" s="24"/>
    </row>
    <row r="12" ht="17.25" customHeight="1" spans="1:7">
      <c r="A12" s="22" t="s">
        <v>71</v>
      </c>
      <c r="B12" s="23" t="s">
        <v>545</v>
      </c>
      <c r="C12" s="23" t="s">
        <v>237</v>
      </c>
      <c r="D12" s="22" t="s">
        <v>544</v>
      </c>
      <c r="E12" s="24">
        <v>696494.08</v>
      </c>
      <c r="F12" s="24"/>
      <c r="G12" s="24"/>
    </row>
    <row r="13" ht="18.75" customHeight="1" spans="1:7">
      <c r="A13" s="22" t="s">
        <v>71</v>
      </c>
      <c r="B13" s="23" t="s">
        <v>545</v>
      </c>
      <c r="C13" s="23" t="s">
        <v>267</v>
      </c>
      <c r="D13" s="22" t="s">
        <v>544</v>
      </c>
      <c r="E13" s="24">
        <v>60000</v>
      </c>
      <c r="F13" s="24"/>
      <c r="G13" s="24"/>
    </row>
    <row r="14" ht="18.75" customHeight="1" spans="1:7">
      <c r="A14" s="25" t="s">
        <v>56</v>
      </c>
      <c r="B14" s="26" t="s">
        <v>546</v>
      </c>
      <c r="C14" s="26"/>
      <c r="D14" s="27"/>
      <c r="E14" s="24">
        <v>937694.08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</cp:lastModifiedBy>
  <dcterms:created xsi:type="dcterms:W3CDTF">2025-02-06T07:09:00Z</dcterms:created>
  <dcterms:modified xsi:type="dcterms:W3CDTF">2025-02-17T07:48:13Z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