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94"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'部门项目支出绩效目标表05-2'!$A$5:$J$175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部门基本支出预算表04!$A$2:$X$67</definedName>
  </definedNames>
  <calcPr calcId="144525"/>
</workbook>
</file>

<file path=xl/sharedStrings.xml><?xml version="1.0" encoding="utf-8"?>
<sst xmlns="http://schemas.openxmlformats.org/spreadsheetml/2006/main" count="2949" uniqueCount="807">
  <si>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</si>
  <si>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</si>
  <si>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</si>
  <si>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</si>
  <si>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</si>
  <si>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</si>
  <si>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</si>
  <si>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</si>
  <si>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</si>
  <si>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</si>
  <si>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</si>
  <si>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</si>
  <si>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</si>
  <si>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</si>
  <si>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</si>
  <si>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</si>
  <si>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</si>
  <si>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</si>
  <si>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</si>
  <si>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</si>
  <si>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</si>
  <si>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</si>
  <si>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</si>
  <si>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</si>
  <si>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</si>
  <si>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</si>
  <si>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</si>
  <si>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</si>
  <si>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</si>
  <si>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</si>
  <si>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</si>
  <si>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</si>
  <si>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</si>
  <si>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</si>
  <si>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</si>
  <si>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</si>
  <si>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</si>
  <si>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</si>
  <si>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</si>
  <si>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</si>
  <si>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</si>
  <si>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</si>
  <si>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</si>
  <si>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</si>
  <si>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</si>
  <si>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</si>
  <si>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</si>
  <si>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</si>
  <si>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</si>
  <si>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</si>
  <si>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</si>
  <si>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</si>
  <si>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</si>
  <si>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</si>
  <si>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</si>
  <si>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</si>
  <si>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</si>
  <si>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</si>
  <si>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</si>
  <si>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</si>
  <si>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</si>
  <si>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</si>
  <si>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</si>
  <si>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</si>
  <si>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</si>
  <si>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</si>
  <si>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</si>
  <si>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</si>
  <si>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</si>
  <si>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124001</t>
  </si>
  <si>
    <t>昆明市西山区科学技术和工业信息化局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</si>
  <si>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</si>
  <si>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</si>
  <si>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</si>
  <si>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</si>
  <si>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</si>
  <si>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</si>
  <si>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</si>
  <si>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</si>
  <si>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</si>
  <si>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</si>
  <si>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</si>
  <si>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</si>
  <si>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</si>
  <si>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</si>
  <si>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</si>
  <si>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</si>
  <si>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</si>
  <si>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</si>
  <si>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</si>
  <si>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</si>
  <si>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</si>
  <si>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</si>
  <si>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</si>
  <si>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</si>
  <si>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</si>
  <si>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</si>
  <si>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</si>
  <si>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</si>
  <si>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</si>
  <si>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</si>
  <si>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</si>
  <si>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</si>
  <si>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</si>
  <si>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</si>
  <si>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</si>
  <si>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</si>
  <si>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</si>
  <si>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</si>
  <si>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</si>
  <si>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</si>
  <si>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</si>
  <si>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</si>
  <si>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</si>
  <si>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</si>
  <si>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</si>
  <si>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</si>
  <si>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</si>
  <si>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</si>
  <si>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</si>
  <si>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</si>
  <si>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</si>
  <si>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</si>
  <si>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</si>
  <si>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</si>
  <si>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</si>
  <si>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</si>
  <si>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</si>
  <si>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</si>
  <si>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</si>
  <si>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</si>
  <si>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</si>
  <si>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</si>
  <si>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</si>
  <si>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2150501</t>
  </si>
  <si>
    <t>行政运行</t>
  </si>
  <si>
    <t>2150502</t>
  </si>
  <si>
    <t>一般行政管理事务</t>
  </si>
  <si>
    <t>2150517</t>
  </si>
  <si>
    <t>产业发展</t>
  </si>
  <si>
    <t>21508</t>
  </si>
  <si>
    <t>支持中小企业发展和管理支出</t>
  </si>
  <si>
    <t>2150805</t>
  </si>
  <si>
    <t>中小企业发展专项</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</si>
  <si>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</si>
  <si>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</si>
  <si>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</si>
  <si>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</si>
  <si>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</si>
  <si>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</si>
  <si>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</si>
  <si>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</si>
  <si>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</si>
  <si>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</si>
  <si>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</si>
  <si>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</si>
  <si>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</si>
  <si>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</si>
  <si>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</si>
  <si>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</si>
  <si>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</si>
  <si>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</si>
  <si>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</si>
  <si>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</si>
  <si>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</si>
  <si>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</si>
  <si>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</si>
  <si>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</si>
  <si>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</si>
  <si>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</si>
  <si>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</si>
  <si>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</si>
  <si>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</si>
  <si>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</si>
  <si>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</si>
  <si>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</si>
  <si>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</si>
  <si>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</si>
  <si>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</si>
  <si>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</si>
  <si>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</si>
  <si>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</si>
  <si>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</si>
  <si>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</si>
  <si>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</si>
  <si>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</si>
  <si>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</si>
  <si>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</si>
  <si>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</si>
  <si>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</si>
  <si>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</si>
  <si>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</si>
  <si>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</si>
  <si>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</si>
  <si>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</si>
  <si>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</si>
  <si>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</si>
  <si>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</si>
  <si>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</si>
  <si>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</si>
  <si>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</si>
  <si>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</si>
  <si>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</si>
  <si>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</si>
  <si>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</si>
  <si>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</si>
  <si>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</si>
  <si>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</si>
  <si>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</si>
  <si>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</si>
  <si>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</si>
  <si>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</si>
  <si>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</si>
  <si>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</si>
  <si>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</si>
  <si>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530112231100001453653</t>
  </si>
  <si>
    <t>事业人员绩效奖励</t>
  </si>
  <si>
    <t>30103</t>
  </si>
  <si>
    <t>奖金</t>
  </si>
  <si>
    <t>30107</t>
  </si>
  <si>
    <t>绩效工资</t>
  </si>
  <si>
    <t>530112210000000005377</t>
  </si>
  <si>
    <t>事业公务交通补贴</t>
  </si>
  <si>
    <t>30239</t>
  </si>
  <si>
    <t>其他交通费用</t>
  </si>
  <si>
    <t>530112210000000003020</t>
  </si>
  <si>
    <t>其他公用经费支出</t>
  </si>
  <si>
    <t>30201</t>
  </si>
  <si>
    <t>办公费</t>
  </si>
  <si>
    <t>530112251100003685318</t>
  </si>
  <si>
    <t>残疾人保障金</t>
  </si>
  <si>
    <t>30299</t>
  </si>
  <si>
    <t>其他商品和服务支出</t>
  </si>
  <si>
    <t>530112210000000003017</t>
  </si>
  <si>
    <t>公务交通补贴</t>
  </si>
  <si>
    <t>530112210000000003011</t>
  </si>
  <si>
    <t>行政人员工资支出</t>
  </si>
  <si>
    <t>30101</t>
  </si>
  <si>
    <t>基本工资</t>
  </si>
  <si>
    <t>30102</t>
  </si>
  <si>
    <t>津贴补贴</t>
  </si>
  <si>
    <t>530112231100001271570</t>
  </si>
  <si>
    <t>遗属补助</t>
  </si>
  <si>
    <t>30305</t>
  </si>
  <si>
    <t>生活补助</t>
  </si>
  <si>
    <t>530112231100001230253</t>
  </si>
  <si>
    <t>离退休人员支出</t>
  </si>
  <si>
    <t>530112210000000003013</t>
  </si>
  <si>
    <t>社会保障缴费</t>
  </si>
  <si>
    <t>30108</t>
  </si>
  <si>
    <t>机关事业单位基本养老保险缴费</t>
  </si>
  <si>
    <t>30110</t>
  </si>
  <si>
    <t>职工基本医疗保险缴费</t>
  </si>
  <si>
    <t>30111</t>
  </si>
  <si>
    <t>公务员医疗补助缴费</t>
  </si>
  <si>
    <t>30112</t>
  </si>
  <si>
    <t>其他社会保障缴费</t>
  </si>
  <si>
    <t>30307</t>
  </si>
  <si>
    <t>医疗费补助</t>
  </si>
  <si>
    <t>530112210000000003019</t>
  </si>
  <si>
    <t>工会经费</t>
  </si>
  <si>
    <t>30228</t>
  </si>
  <si>
    <t>530112210000000005376</t>
  </si>
  <si>
    <t>30217</t>
  </si>
  <si>
    <t>530112210000000003014</t>
  </si>
  <si>
    <t>30113</t>
  </si>
  <si>
    <t>530112231100001453652</t>
  </si>
  <si>
    <t>行政人员绩效奖励</t>
  </si>
  <si>
    <t>530112241100002456008</t>
  </si>
  <si>
    <t>编外聘用人员支出</t>
  </si>
  <si>
    <t>30199</t>
  </si>
  <si>
    <t>其他工资福利支出</t>
  </si>
  <si>
    <t>530112231100001453655</t>
  </si>
  <si>
    <t>离退休人员福利费</t>
  </si>
  <si>
    <t>30229</t>
  </si>
  <si>
    <t>福利费</t>
  </si>
  <si>
    <t>530112210000000003012</t>
  </si>
  <si>
    <t>事业人员工资支出</t>
  </si>
  <si>
    <t>530112210000000003016</t>
  </si>
  <si>
    <t>公车购置及运维费</t>
  </si>
  <si>
    <t>30231</t>
  </si>
  <si>
    <t>公务用车运行维护费</t>
  </si>
  <si>
    <t>530112210000000003021</t>
  </si>
  <si>
    <t>一般公用经费支出</t>
  </si>
  <si>
    <t>30202</t>
  </si>
  <si>
    <t>印刷费</t>
  </si>
  <si>
    <t>30205</t>
  </si>
  <si>
    <t>水费</t>
  </si>
  <si>
    <t>30207</t>
  </si>
  <si>
    <t>邮电费</t>
  </si>
  <si>
    <t>30211</t>
  </si>
  <si>
    <t>差旅费</t>
  </si>
  <si>
    <t>30215</t>
  </si>
  <si>
    <t>会议费</t>
  </si>
  <si>
    <t>30216</t>
  </si>
  <si>
    <t>培训费</t>
  </si>
  <si>
    <t>30213</t>
  </si>
  <si>
    <t>维修（护）费</t>
  </si>
  <si>
    <t>预算05-1表</t>
  </si>
  <si>
    <t>项目分类</t>
  </si>
  <si>
    <t>项目单位</t>
  </si>
  <si>
    <t>经济科目编码</t>
  </si>
  <si>
    <t>经济科目名称</t>
  </si>
  <si>
    <t>本年拨款</t>
  </si>
  <si>
    <t>其中：本次下达</t>
  </si>
  <si>
    <t>专项业务类</t>
  </si>
  <si>
    <t>530112210000000002462</t>
  </si>
  <si>
    <t>西山区政务云平台项目专项资金</t>
  </si>
  <si>
    <t>30214</t>
  </si>
  <si>
    <t>租赁费</t>
  </si>
  <si>
    <t>530112221100000274063</t>
  </si>
  <si>
    <t>目督管理、信息采编功能模块迁移适配项目专项资金</t>
  </si>
  <si>
    <t>30227</t>
  </si>
  <si>
    <t>委托业务费</t>
  </si>
  <si>
    <t>530112231100001225736</t>
  </si>
  <si>
    <t>西山区科技计划项目管理服务、科研能力管理与评估等政府购买服务资金</t>
  </si>
  <si>
    <t>事业发展类</t>
  </si>
  <si>
    <t>530112231100001903634</t>
  </si>
  <si>
    <t>西山区工业用地红线划定专项经费</t>
  </si>
  <si>
    <t>530112241100002256745</t>
  </si>
  <si>
    <t>区政府信息系统外包服务项目专项资金</t>
  </si>
  <si>
    <t>530112241100002256789</t>
  </si>
  <si>
    <t>西山区互联网云网融合安全服务项目专项资金</t>
  </si>
  <si>
    <t>530112241100002256823</t>
  </si>
  <si>
    <t>西山区电子政务外网服务项目专项资金</t>
  </si>
  <si>
    <t>530112241100002256903</t>
  </si>
  <si>
    <t>昆明市西山区一体化电子公文应用平台运维服务项目专项资金</t>
  </si>
  <si>
    <t>530112241100002257092</t>
  </si>
  <si>
    <t>专家评审费专项资金</t>
  </si>
  <si>
    <t>30226</t>
  </si>
  <si>
    <t>劳务费</t>
  </si>
  <si>
    <t>530112241100002257176</t>
  </si>
  <si>
    <t>应急维修维护费专项资金</t>
  </si>
  <si>
    <t>530112241100002270186</t>
  </si>
  <si>
    <t>西山区2024年科技人才（项目）评审服务、科研能力管理与评估等政府购买服务经费</t>
  </si>
  <si>
    <t>530112241100002281804</t>
  </si>
  <si>
    <t>法律顾问专项经费</t>
  </si>
  <si>
    <t>530112241100003037902</t>
  </si>
  <si>
    <t>2024至2025年度西山区互联网云网融合安全服务项目资金</t>
  </si>
  <si>
    <t>530112241100003037933</t>
  </si>
  <si>
    <t>2024至2025年度西山区政府信息系统外包服务资金</t>
  </si>
  <si>
    <t>530112251100003730195</t>
  </si>
  <si>
    <t>西山区中小企业公共服务平台和服务机构建设等政府购买服务项目经费</t>
  </si>
  <si>
    <t>530112251100003734096</t>
  </si>
  <si>
    <t>西山区产业园区“园中园”及M0创新型产业用地建设与高质量管理运营对策研究项目专项资金</t>
  </si>
  <si>
    <t>530112251100003734176</t>
  </si>
  <si>
    <t>西山2024年产业转移发展对接活动招商推介会专项资金</t>
  </si>
  <si>
    <t>530112251100003782909</t>
  </si>
  <si>
    <t>会计委托代理记账经费</t>
  </si>
  <si>
    <t>530112251100003874005</t>
  </si>
  <si>
    <t>招商引资经费</t>
  </si>
  <si>
    <t>530112251100003905106</t>
  </si>
  <si>
    <t>云南国际科创生态城核心区运营经费</t>
  </si>
  <si>
    <t>预算05-2表</t>
  </si>
  <si>
    <t>项目年度绩效目标</t>
  </si>
  <si>
    <t>一级指标</t>
  </si>
  <si>
    <t>二级指标</t>
  </si>
  <si>
    <t>三级指标</t>
  </si>
  <si>
    <t>指标性质</t>
  </si>
  <si>
    <t>指标值</t>
  </si>
  <si>
    <t>度量单位</t>
  </si>
  <si>
    <t>指标属性</t>
  </si>
  <si>
    <t>指标内容</t>
  </si>
  <si>
    <t>按照我局职能职责，在项目评审、清洁生产审核评估、节能竣工验收、工业和信息化技改项目评审等专项技术性强的项目中使用昆明市科技项目专家库系统抽取相关专家开展工作。2025年继续实施该项目。</t>
  </si>
  <si>
    <t>产出指标</t>
  </si>
  <si>
    <t>数量指标</t>
  </si>
  <si>
    <t>全年邀请专家评审项目批次</t>
  </si>
  <si>
    <t>&gt;=</t>
  </si>
  <si>
    <t>专家评审会不少于10次</t>
  </si>
  <si>
    <t>批次</t>
  </si>
  <si>
    <t>定量指标</t>
  </si>
  <si>
    <t>全年邀请专家评审项目批次，专家评审会不少于10次</t>
  </si>
  <si>
    <t>质量指标</t>
  </si>
  <si>
    <t>专家评审率</t>
  </si>
  <si>
    <t>100</t>
  </si>
  <si>
    <t>%</t>
  </si>
  <si>
    <t>定性指标</t>
  </si>
  <si>
    <t>根据实际项目需要组织专家评审</t>
  </si>
  <si>
    <t>时效指标</t>
  </si>
  <si>
    <t>2025年12月31日前</t>
  </si>
  <si>
    <t>&lt;=</t>
  </si>
  <si>
    <t>12月31日前</t>
  </si>
  <si>
    <t>年</t>
  </si>
  <si>
    <t>经济成本指标</t>
  </si>
  <si>
    <t>30000</t>
  </si>
  <si>
    <t>元</t>
  </si>
  <si>
    <t>费用控制在3万内</t>
  </si>
  <si>
    <t>效益指标</t>
  </si>
  <si>
    <t>社会效益</t>
  </si>
  <si>
    <t>项目实际效用率</t>
  </si>
  <si>
    <t>95</t>
  </si>
  <si>
    <t>通过、项目专家评审推动2025年清洁生产审核评估、节能竣工验收、工业和信息化技改等项目有效实施，提升西山区政府工作管理水平。</t>
  </si>
  <si>
    <t>满意度指标</t>
  </si>
  <si>
    <t>服务对象满意度</t>
  </si>
  <si>
    <t>被评审单位、西山区政府相关单位满意度</t>
  </si>
  <si>
    <t>满意度调查评分95%以上</t>
  </si>
  <si>
    <t>按照法治政府建设相关工作要求，聘请专业律师团队，为我局提供法律服务，出具法律意见书或者审查函、参加有关会议、参与谈判、日常咨询、委托代理、专项法律服务等，并对所出具的法律意见负责。此项目在2024年已实施，2025继续实施。</t>
  </si>
  <si>
    <t>按照我局工作实际，开展法律咨询服务、全年开展咨询服务不少于30次。</t>
  </si>
  <si>
    <t>30</t>
  </si>
  <si>
    <t>次</t>
  </si>
  <si>
    <t>出具法律意见书或者审查函、参加有关会议、参与谈判、日常咨询、委托代理、专项法律服务等方式，并对所出具的法律意见负责。</t>
  </si>
  <si>
    <t>提供法律咨询率</t>
  </si>
  <si>
    <t>就我局开展工作过程中涉及的法律问题、重大决策、行政执法行为提出法律意见，或者应我局要求，对具体行政决策进行法律论证。</t>
  </si>
  <si>
    <t>起草、修改、审查我局签署的合同、协议、函件、招标文件等各类法律文件执行率</t>
  </si>
  <si>
    <t>起草、修改、审查我局签署的合同、协议、函件、招标文件等各类法律文件，读法律文本的变更、签订、履行提供法律意见。</t>
  </si>
  <si>
    <t>2025年9月30日</t>
  </si>
  <si>
    <t>=</t>
  </si>
  <si>
    <t>9月30日</t>
  </si>
  <si>
    <t>月日</t>
  </si>
  <si>
    <t>成本指标</t>
  </si>
  <si>
    <t>法律服务工作的开展，提高了政府事项合法性及民众公信度</t>
  </si>
  <si>
    <t>95%</t>
  </si>
  <si>
    <t>法律服务工作的开展，提高了政府事项合法性及民众公信度指标值95%以上。</t>
  </si>
  <si>
    <t>服务企业满意度</t>
  </si>
  <si>
    <t>根据我局职责职能及实际工作需求，积极配合我局开展法律咨询服务。</t>
  </si>
  <si>
    <t>服务群众满意度</t>
  </si>
  <si>
    <t>按照《政府会计制度》要求，2025年委托第三方中介机构为西山区科技工信局提供代理记账服务，保障西山区科技工信局财务数据真实反映财政资金收支情况。</t>
  </si>
  <si>
    <t>代理记账服务</t>
  </si>
  <si>
    <t>1.00</t>
  </si>
  <si>
    <t>项</t>
  </si>
  <si>
    <t>委托第三方中介机构提供代理记账服务，规范、真实的核算我局财政资金收支业务</t>
  </si>
  <si>
    <t>符合《政府会计制度》核算要求，符合率</t>
  </si>
  <si>
    <t>符合《政府会计制度》核算要求，符合率100。</t>
  </si>
  <si>
    <t>工作完成及时率</t>
  </si>
  <si>
    <t>98%</t>
  </si>
  <si>
    <t>委托代理记账时期为2025年1月1日一2025年12月31日</t>
  </si>
  <si>
    <t>代理记账委托业务经费小于等于3万元</t>
  </si>
  <si>
    <t>年初绩效目标完成效益率</t>
  </si>
  <si>
    <t>规范会计核算业务，保障财政资金真实、规范核算</t>
  </si>
  <si>
    <t>服务单位满意度</t>
  </si>
  <si>
    <t>服务单位满意度95%以上</t>
  </si>
  <si>
    <t>提供西山区一体化电子公文应用平台运维服务。办公系统服务、日常运维服务、远程技术支持、故障响应等运维服务。按照合同要求支付2023年合同款尾款11950元，合计11950元。</t>
  </si>
  <si>
    <t>支付合同尾款</t>
  </si>
  <si>
    <t>项目通过考核，达标率100%</t>
  </si>
  <si>
    <t>项目通过考核，达标率100%，按照财政关于批复2023年部门预算的通知及合同要求支付2023年度尾款</t>
  </si>
  <si>
    <t xml:space="preserve">2025年12月31日 </t>
  </si>
  <si>
    <t>12月31日</t>
  </si>
  <si>
    <t>2025年12月31日前完成项目考核，考核通过后支付项目尾款</t>
  </si>
  <si>
    <t>11950</t>
  </si>
  <si>
    <t>支付合同尾款11950元</t>
  </si>
  <si>
    <t>系统全年正常运行</t>
  </si>
  <si>
    <t>系统正常运行</t>
  </si>
  <si>
    <t>使用人员满意度度</t>
  </si>
  <si>
    <t>满意度调查95%以上</t>
  </si>
  <si>
    <t>按照深化科技体制改革的要求，需委托第三方科技项目专业管理服务机构为我区提供2022年科技创新项目管理服务工作及项目审计工作。具体要求完成以下工作内容：
（一）根据2023年西山区科技计划项目申报情况，提供科技计划项目规范化管理服务。须完成主要包括实地调研、立项评审、过程跟踪管理服务、结题验收、项目审计、项目绩效评估等内容，项目不少于40项。
（二）为西山区辖区内企业申报2023年高新技术企业提供政策、管理、资金、人才等方面的信息、咨询及培训服务，开展认定前培训、推荐申报材料审核工作服务企业不少于90家。
（三）为西山区辖区内相关机构申报2023年昆明市院士（专家）工作站、企业科技创新中心、企业创新团队、众创空间认定、科技型企业孵化器、星创天地认定、人才项目申报等提供政策、管理、资金使用等咨询服务不少于6次。
（五）为辖区内企业提供科技信息咨询、培训、交流、推广等服务，提高我区技术合同登记企业数量及技术合同成交额。
（六）对我区2021年度、2022年度有研发投入且完成报统的规模以上企业的研发经费投入进行审核，出具专项审计报告2份。
（七）规范辖区企事业单位研发活动管理工作。通过开展培训、现场指导等，重点为人建立健全研发管理体系、规范研发活动、规范研发项目和研发经费投入核算管理等内容，为辖区企事业单位的研发项目和经费投入的规范化管理提供专项技术指导服务，服务企业数量不少于240户次，其中重点企业不少于60户。
因财政资金紧张，2023年度已支付该项目第一笔合同款项150000元，2024年应支付第二笔合同款288000但未支付,现申报在2025年预算中。项目到期后还将继续开展下一年度工作，现将2025年采购项目计划资金450000万元申报在预算中。</t>
  </si>
  <si>
    <t>服务科技计划项目</t>
  </si>
  <si>
    <t>80</t>
  </si>
  <si>
    <t>提供科技计划项目规范化管理服务，包括实地调研、立项评审、过程跟踪管理服务、结题验收、项目审计、项目绩效评估等内容。</t>
  </si>
  <si>
    <t>研发经费投入专项审计</t>
  </si>
  <si>
    <t>120</t>
  </si>
  <si>
    <t>户</t>
  </si>
  <si>
    <t>对我区2021年度、2022年度有研发投入且完成报统的规模以上企业的研发经费投入进行审核，出具专项审计报告</t>
  </si>
  <si>
    <t>企业调研指导服务</t>
  </si>
  <si>
    <t>480</t>
  </si>
  <si>
    <t>反映服务辖区企业科技研发能力管理提升的数量。</t>
  </si>
  <si>
    <t>高新技术企业认定培训</t>
  </si>
  <si>
    <t>场</t>
  </si>
  <si>
    <t>反映服务高新技术企业认定的工作情况</t>
  </si>
  <si>
    <t>对拟申报高新技术企业的材料进行指导、服务</t>
  </si>
  <si>
    <t>180</t>
  </si>
  <si>
    <t>反映服务高新技术企业认定的工作量</t>
  </si>
  <si>
    <t>对创新平台、人才认定指导服务</t>
  </si>
  <si>
    <t>提供政策、管理、资金使用等咨询服务</t>
  </si>
  <si>
    <t>技术合同登记政策宣传、指导服务</t>
  </si>
  <si>
    <t>60</t>
  </si>
  <si>
    <t>对有技术开发、技术咨询、技术服务及技术转让的企业进行服务指导。</t>
  </si>
  <si>
    <t>项目验收合格率</t>
  </si>
  <si>
    <t>反映科技计划项目完成质量。
项目验收合格率=（验收合格项目数/科技计划项目数）*100%</t>
  </si>
  <si>
    <t>高新技术企业认定通过率</t>
  </si>
  <si>
    <t>65</t>
  </si>
  <si>
    <t>反映高新技术企业服务质量。
高新技术企业认定通过率=（认定数/申报数）*100%</t>
  </si>
  <si>
    <t>项目费用支付时效</t>
  </si>
  <si>
    <t>2025年12月31日</t>
  </si>
  <si>
    <t>年月日</t>
  </si>
  <si>
    <t>按照项目合同约定，项目费用支付于2025年12月31日前时效期间内支付完成</t>
  </si>
  <si>
    <t>300000</t>
  </si>
  <si>
    <t>西山区科技计划项目管理服务、科研能力管理与评估等政府购买服务</t>
  </si>
  <si>
    <t>经济效益</t>
  </si>
  <si>
    <t>规模以上企业研发经费投入额（上报数）</t>
  </si>
  <si>
    <t>1200000000</t>
  </si>
  <si>
    <t>反映研发活动指导服务的成效。</t>
  </si>
  <si>
    <t>认定高新技术企业数</t>
  </si>
  <si>
    <t>70</t>
  </si>
  <si>
    <t>反映服务高新技术企业认定工作的成效。</t>
  </si>
  <si>
    <t>培训人员</t>
  </si>
  <si>
    <t>400</t>
  </si>
  <si>
    <t>人</t>
  </si>
  <si>
    <t>反映科技培训开展情况，提高受益人群的科技素质。</t>
  </si>
  <si>
    <t>可持续影响</t>
  </si>
  <si>
    <t>技术合同登记服务企业示范效应</t>
  </si>
  <si>
    <t>反映服务我区科技成果转化的示范推广成效。</t>
  </si>
  <si>
    <t>企业满意度</t>
  </si>
  <si>
    <t>反映服务对象对科技服务工作整体满意度。
服务对象满意度=（对科研服务工作整体满意的人数/问卷调查人数）*100%。</t>
  </si>
  <si>
    <t>各街道办事处相关工作人员满意度</t>
  </si>
  <si>
    <t xml:space="preserve">（一）科研能力管理与评估服务
1.科技研发经费投入审核
服务内容：一是对西山区2024年填报的规上企业2023年度的研发经费投入情况进行审核，出具专项审核报告；二是按照国家统计局发布的《研究与试验发展（R&amp;D）投入统计规范（试行）》和上级业务主管部门的相关工作要求，指导企业建立健全研发管理体系、规范研发活动、规范研发项目和研发经费投入核算管理，提高区域科技创新水平。
服务要求：一是完成西山区2024年填报的规上企业2023年度研发经费投入审核工作；二是做好辖区内有研发活动企业的调研、专业性指导服务工作，开展专题培训不少于2场100人次（配合统计部门开展培训），开展企业调研指导服务不少于250家，深入重点企业现场开展一对一调研指导服务，服务重点企业不少于80家，每家企业不少于2次。
2.创新主体培育
（1）国家高新技术企业培育认定
服务内容：加大创新主体培育力度，根据《高新技术企业认定管理办法》及《高新技术企业认定管理工作指引》要求，认真落实省、市、区高企培育认定工作计划，做好辖区内国家高新技术企业挖掘、培育、组织申报、日常管理等工作。
服务要求：一是组织集中培训不少于2场，组织拟申报高新技术企业填报《高新技术企业申报培育指导“一企一策”手册》，并开展针对性研讨会或答疑活动；二是对辖区内2025年高新技术企业申报材料，组织专家开展咨询；三是协助做好存量高企的日常管理、服务工作，指导完成高企火炬报表、企业发展年报催报、统计及省、市科技部门下达的高新技术企业日常管理工作。
（2）科技型中小企业认定
服务内容：指导服务辖区内企业开展省级科技型中小企业评价、备案工作。
服务要求：服务期内至少举办1次线上或线下的培训会或答疑活动，日常走访做好政策宣传、备案指导服务工作，在规定时限内，完成科技型中小企业评价、备案。
（二）技术合同认定登记服务
服务内容：按照国家、省、市科技部门有关科技成果转移转化、技术合同认定登记的有关工作要求，做好云南省科技成果转移转化相关政策解读，对接服务辖区内重点企事业单位，建立沟通联系机制，做好技术合同认定登记相关政策宣传及辅导工作。
服务要求：服务期内至少举办1次线上或线下的培训会或答疑活动，针对全区拟登记对象的全覆盖走访、宣传工作，重点服务对象不低于30户。
</t>
  </si>
  <si>
    <t>服务科技人才（项目）</t>
  </si>
  <si>
    <t>160</t>
  </si>
  <si>
    <t>240</t>
  </si>
  <si>
    <t>90</t>
  </si>
  <si>
    <t>2023年12月31日前完成</t>
  </si>
  <si>
    <t>按时限完成</t>
  </si>
  <si>
    <t>150000</t>
  </si>
  <si>
    <t>200</t>
  </si>
  <si>
    <t>受益对象满意度</t>
  </si>
  <si>
    <t>区科技工信局根据职能职责，2025年需完成昆明市西山区“十五五”规划《纲要》编制工作中的前期课题研究-西山区产业园区“园中园”及M0创新型产业用地建设与高质量管理运营对策研究项目。</t>
  </si>
  <si>
    <t>课题研究项目数量</t>
  </si>
  <si>
    <t>个</t>
  </si>
  <si>
    <t>区科技工信局完成对西山区产业园区“园中园”及M0创新型产业用地建设与高质量管理运营对策研究项目</t>
  </si>
  <si>
    <t>通过区政府审定通过率100%</t>
  </si>
  <si>
    <t xml:space="preserve">区科技工信局西山区产业园区“园中园”及M0创新型产业用地建设与高质量管理运营对策研究项目通过区政府审定。
</t>
  </si>
  <si>
    <t>完成研究项目报告</t>
  </si>
  <si>
    <t>11月30日</t>
  </si>
  <si>
    <t>2025年11月30日前完成研究项目报告</t>
  </si>
  <si>
    <t>50000</t>
  </si>
  <si>
    <t>项目预算经费5万元，该笔经费将主要用于支付第三方机构的研究费用，包括但不限于研究方案设计、数据采集与分析、研究报告撰写及后期成果评估等各个环节，费用按照市场价进行测算。</t>
  </si>
  <si>
    <t>项目调研作用率</t>
  </si>
  <si>
    <t>项目调研，作用率90%以上，起到调节经济运行，综合协调经济社会发展中的重大问题，促进西山区经济发展，为西山区经济社会发展奠定基础。</t>
  </si>
  <si>
    <t>审核单位满意度</t>
  </si>
  <si>
    <t>项目审核单位满意度95%以上。</t>
  </si>
  <si>
    <t>按照相关文件要求，做好西山区现有政务云需求保障工作，为区科技工信局、区政务服务局、区纪委、区生态环境分局等相关单位提供政务云服务，需支付2023年合同款尾款46016.81元，合计46016.81元</t>
  </si>
  <si>
    <t>平台使用单位数量</t>
  </si>
  <si>
    <t>5.00</t>
  </si>
  <si>
    <t xml:space="preserve">户 </t>
  </si>
  <si>
    <t>提供政务云平台基础服务</t>
  </si>
  <si>
    <t>符合区水务局使用要求达标率</t>
  </si>
  <si>
    <t>提供西山区政务云平台基础服务</t>
  </si>
  <si>
    <t>符合区科技工信局使用要求达标率</t>
  </si>
  <si>
    <t>符合区政务服务局使用要求达标率</t>
  </si>
  <si>
    <t>符合区纪委使用要求达标率</t>
  </si>
  <si>
    <t>符合区生态环境局使用要求达标率</t>
  </si>
  <si>
    <t>2025年12月前</t>
  </si>
  <si>
    <t>项目合同</t>
  </si>
  <si>
    <t>提升政府工作效率，实现部门之间办公网络互联互通、信息共享，起到降低运行成本，节能环保绿色办公的效益，使西山区信息化建设工作与国际接轨，适应现代化办公需求，为西山区经济全面发展奠定良好基础。</t>
  </si>
  <si>
    <t>提升政府工作效率，使西山区信息化建设 与国际接轨，适应现代化办公需求，为西山区经济全面发展奠定良好基础。</t>
  </si>
  <si>
    <t>提升政府工作效率，实现部门之间办公网络互联互通、信息共享、起到降低运行成本，节能环保绿色办公的效益，使西山区信息化建设工作与国际接轨，适应现代化办公需求，为西山区经济全面发展奠定良好基础。</t>
  </si>
  <si>
    <t>西山区政府行政事业单位满意率</t>
  </si>
  <si>
    <t>西山区行政事业单位满意度达95%</t>
  </si>
  <si>
    <t>按照“省级指导、市级统筹、县级划定”的原则，西山区以现有园区为重点开展工业用地红线划定工作。1、对接云南海口产业园区、长坡产业园区，汇总各园区划定的工业用地红线（城镇开发边界内的工业用地保障线及城镇开发边界外的工业用地拓展线）及编写的报告文本，形成西山区工业用地红线“图纸、数据库、报告”统一上报。2、上报昆明市审查，与市级、区内各园区多轮“上下衔接”“统筹平衡”，保证昆明市层面达到“城镇开发边界内80%以上的规划工业用地划入工业用地保障线”的下限要求。城镇开发边界内80%以上的规划工业用地划入工业用地保障线。3、上报昆明市审查通过后，由昆明市汇总上报云南省自然资源厅备案。</t>
  </si>
  <si>
    <t>开展西山区工业用地红线划定工作</t>
  </si>
  <si>
    <t>西政办通〔2023〕35号 关于印发西山区“工业用地红线”划定工作方案的通知</t>
  </si>
  <si>
    <t>形成的西山区工业用地红线图纸、数据库等资料符合上级审查要求并通过审查。通过率100%</t>
  </si>
  <si>
    <t>100%</t>
  </si>
  <si>
    <t>保障城镇开发边界内80%以上的规划工业用地划入工业用地保障线，划入率80%以上。</t>
  </si>
  <si>
    <t>80%</t>
  </si>
  <si>
    <t>前期准备期间</t>
  </si>
  <si>
    <t>&lt;</t>
  </si>
  <si>
    <t>2024年4月26日-2024年4月30日</t>
  </si>
  <si>
    <t>形成工业用地红线初步划定成果期间</t>
  </si>
  <si>
    <t>2024年4月30日-2024年5月5日</t>
  </si>
  <si>
    <t>成果审查及上报期间</t>
  </si>
  <si>
    <t>2024年6月30日</t>
  </si>
  <si>
    <t>270000</t>
  </si>
  <si>
    <t>西山区工业用地红线划定项目合同尾款270000元</t>
  </si>
  <si>
    <t>社会实效率</t>
  </si>
  <si>
    <t>项目社会实效率95%以上</t>
  </si>
  <si>
    <t>工业用地划红线划定，保障了西山区工业产业发展空间，为招商引资提供良好的营商环境，促进西山区工业产业集聚，为西山区经济的更好发展提供了坚实的服务保障。</t>
  </si>
  <si>
    <t>服务企业满意</t>
  </si>
  <si>
    <t>昆明西山2024年产业转移发展对接活动招商推介会筹备工作方案</t>
  </si>
  <si>
    <t>举办2024年产业转移发展对接活动招商推介会</t>
  </si>
  <si>
    <t>会议召开参与率</t>
  </si>
  <si>
    <t>98</t>
  </si>
  <si>
    <t>会议举办时效</t>
  </si>
  <si>
    <t>9月9日</t>
  </si>
  <si>
    <t>天/月</t>
  </si>
  <si>
    <t>32160</t>
  </si>
  <si>
    <t>推动西山区招商引资工作全面提质增效，促进全区经济高质量发展</t>
  </si>
  <si>
    <t>扶持企业健康发展，促进社会经济发展、带动就业</t>
  </si>
  <si>
    <t>举办会议满意度</t>
  </si>
  <si>
    <t>2025年中央节能减排补助资金</t>
  </si>
  <si>
    <t>按照昆明市财政局关于提前下达2025年中央节能减排补助资金的通知（昆财产业【2024}263号）文件做好补助资金拨付通知</t>
  </si>
  <si>
    <t>获得补助资金企业数量</t>
  </si>
  <si>
    <t>获得补助资金企业数量1户</t>
  </si>
  <si>
    <t>符合文件要求率</t>
  </si>
  <si>
    <t>符合文件要求率100%</t>
  </si>
  <si>
    <t>拨付时效</t>
  </si>
  <si>
    <t>拨付时效小于2025年12月31日</t>
  </si>
  <si>
    <t>57350000</t>
  </si>
  <si>
    <t>经济成本指标小于等于57350000元</t>
  </si>
  <si>
    <t>社会认可度</t>
  </si>
  <si>
    <t>社会认可度95%</t>
  </si>
  <si>
    <t>受益企业满意度</t>
  </si>
  <si>
    <t>区科技工信局围绕海口产业园区“一园两片”发展战略以及主城区域M0用地，装备制造、磷化工业等产业发展开展招商引资，加快推动磷化工、新材料、绿色食品、先进装备制造、生物医药、人工智能制造、生命科学、电子信息、新型电力科技等产业落户，形成新的产业聚集。</t>
  </si>
  <si>
    <t>招商引资差旅批次</t>
  </si>
  <si>
    <t>招商引资差旅批次大于等于6次</t>
  </si>
  <si>
    <t>招商引资委托业务</t>
  </si>
  <si>
    <t>开展招商引资委托业务大于等于1项</t>
  </si>
  <si>
    <t>招商引资出差合规率</t>
  </si>
  <si>
    <t>招商引资出差合规率100%</t>
  </si>
  <si>
    <t>招商引资委托业务合规率</t>
  </si>
  <si>
    <t>招商引资委托业务合规率100%</t>
  </si>
  <si>
    <t>招商引资工作时效</t>
  </si>
  <si>
    <t>招商引资工作时效2025年1月1日-2025年12月31日</t>
  </si>
  <si>
    <t>招商引资成本指标预计15万元，包括（1、差旅费6万元，委托业务费9万元）</t>
  </si>
  <si>
    <t>招商引资效率</t>
  </si>
  <si>
    <t>招商引资效率90%以上</t>
  </si>
  <si>
    <t>获得企业服务满意度</t>
  </si>
  <si>
    <t>获得企业服务满意度95%以上</t>
  </si>
  <si>
    <t>西山区政府机房部署一是网络全面互通。建设纵向和横向的智慧西山基础网络，实现西山区52个委办局、10个街道办、121个社区（居委会）基础网络的全面通达；将基础网络定义为数据通信网络，采用IP协议承载所有业务应用，实现电子政务外网、物联感知网、互联网、业务专网等在IP网络层的可管可控和互联互通；统一网络出口和管理，实现互联网和移动互联网通过多种VPN方式对智慧西山应用、电子政务外网应用的安全可控访问。完成项目合同款项支付:2023项目合同尾款合计242000元，补充协议款（一）126000元2024年6月10日-2024年7月31日新旧合同签订之间未纳入合同超期费（补充协议二）416600元；合计784600元</t>
  </si>
  <si>
    <t>合同款支付</t>
  </si>
  <si>
    <t>1.0</t>
  </si>
  <si>
    <t>合同通过考核，通过率</t>
  </si>
  <si>
    <t>合同通过考核，通过率100%</t>
  </si>
  <si>
    <t>2025年12月31日前完成项目考核及合同款的支付。</t>
  </si>
  <si>
    <t>784600元</t>
  </si>
  <si>
    <t>等于784600元</t>
  </si>
  <si>
    <t>加快推进全区政府信息化系统集约化建设，夯实信息安全保障体系。</t>
  </si>
  <si>
    <t>本项目的实施，有利于完善西山区政府电子政务的安全管理，提升风</t>
  </si>
  <si>
    <t>本项目的实施，有利于完善西山区政府电子政务的安全管理，提升风险防控能力，加快推进全区政府信息化系统集约化建设，夯实信息安全保障体系。</t>
  </si>
  <si>
    <t>满意度调查表满意度95%以上</t>
  </si>
  <si>
    <t>目督管理、信息采编功能模块迁移适配项目经费审计已完结，完成审计费用2000元的支付。</t>
  </si>
  <si>
    <t>项目审计</t>
  </si>
  <si>
    <t>1项</t>
  </si>
  <si>
    <t>按照项目合同要求进行项目审计工作</t>
  </si>
  <si>
    <t>审计报告符合国家审计相关规定，符合率100%</t>
  </si>
  <si>
    <t>按照项目合同开展审计工作</t>
  </si>
  <si>
    <t>支付时效</t>
  </si>
  <si>
    <t>2025年4月30日前</t>
  </si>
  <si>
    <t>项目审计已完结，费用于4月30日前完成支付</t>
  </si>
  <si>
    <t>2000</t>
  </si>
  <si>
    <t>项目审计费用2000元</t>
  </si>
  <si>
    <t>项目审计结果执行率</t>
  </si>
  <si>
    <t>审计工作开展有效监督项目的实施，保障财政资金使用，项目审计结果执行率100%</t>
  </si>
  <si>
    <t>服务企业满意度95%以上。</t>
  </si>
  <si>
    <t xml:space="preserve">    工作内容覆盖范围。一是以技术改造升级、技术创新为抓手，引导企业加强产学研合作机制建设，引进高技能、创新型人才，解决行业关键技术，助力西山区创新平台建设发展。二是强化服务，指导辖区中小微企业开展各级惠企纾困扶持政策项目申报工作，并重点就项目资金使用提供专业指导意见，必要时，委托有资质的第三方会计师事务所，对实施的项目开展专家评审，并出具专项评审报告。三是引导辖区中小企业、服务机构（平台）运营管理规范，充分发挥示范带动作用；组织开展战略规划、资本运作、人力资源管理、财会、税务、法律等专业知识培训，为辖区企业在经营规范化管理提供专业化技术指导服务。四是协调联系行业协会、相关部门及其他机构，推进为中小企业提供融资担保、市场开拓、人才培训、创业创新、科技孵化、信息化应用、技术支持、品牌培育、经营管理以及信息咨询等多方面、多层次的服务体系建设，为中小企业提供“一站式”便捷服务。开展中小企业与高校毕业生创业就业对接服务工作，切实优化中小企业人才结构，努力推动大众创业万众创新。五是加大中小企业金融政策供给，提供精准金融服务，积极宣传推广政府性普惠融资产品，做好“融信服”平台推广宣传，帮助企业对接资源政策、拓宽融资渠道。六是贯彻落实国家和省、市、区有关发展中小企业的法律法规和方针政策，配合中小企业主管部门拟订发展中小企业的地方性法规、规章与政策。并持续做好关乎企业权益的法律法规、涉企政策宣贯和指导服务工作，切实提高中小企业政策知晓度，营造全社会关心支持中小企业的良好氛围。 
    主要成效。着力培育中小企业认定项目高速增长，2025年新增国家级、省级科技型中小企业40家以上，高新技术企业20家以上，创新型中小企业15家以上，专精特新中小企业3家以上（包含专精特新小巨人企业）。人才培育活动不低于2次，累计参会人次达80人；开展中小企业金融培训2场，企业贷款额不低于2000万元；开展不低于2场培训活动，6.参会人次不低于100人。</t>
  </si>
  <si>
    <t>组织培训期数</t>
  </si>
  <si>
    <t>次/期</t>
  </si>
  <si>
    <t>开展创业创新、科技孵化、信息化应用、技术支持、品牌培育、经营管理战略规划、资本运作、人力资源管理、财会、税务、法律等政策专业知识培训</t>
  </si>
  <si>
    <t>培训参加人次</t>
  </si>
  <si>
    <t>人次</t>
  </si>
  <si>
    <t>开展创业创新、科技孵化、信息化应用、技术支持、品牌培育、经营管理、战略规划、资本运作、人力资源管理、财会、税务、法律等政策专业知识培训</t>
  </si>
  <si>
    <t>参训率</t>
  </si>
  <si>
    <t>参会人数达到90%以上，政策覆盖面广泛，</t>
  </si>
  <si>
    <t>培训宣传率</t>
  </si>
  <si>
    <t>培训宣传率95%以上</t>
  </si>
  <si>
    <t>中小企业公共服务水平</t>
  </si>
  <si>
    <t>引导辖区中小企业、服务机构（平台）运营管理规范，充分发挥示范带动作用；组织开展战略规划、资本运作、人力资源管理、财会、税务、法律等专业知识培训，为辖区企业在经营规范化管理提供专业化技术指导服务。</t>
  </si>
  <si>
    <t>参训人员满意度</t>
  </si>
  <si>
    <t xml:space="preserve">培训内容全面、讲师授课表现良好、课程设置和培训效果合理等的满意度。
</t>
  </si>
  <si>
    <t>服务企业满意率</t>
  </si>
  <si>
    <t>服务企业满意率95%</t>
  </si>
  <si>
    <t>保障西山区综合行政办公大楼内各单位有统一规范的办公设备维护、网络维护、机房设备维护、会议系统维护、应用系统及平台维护等服务以及相关信息系统正常运行。需支付2024-2025年度合同款1485000元，合计1485000元。 按照财政预算控制数要求2025年申报891000元。</t>
  </si>
  <si>
    <t>西山区政府信息系统外包服务-办公设备维护</t>
  </si>
  <si>
    <t>保障西山区综合行政办公大楼内各单位有统一规范的办公设备维护、网络维护、机房设备维护、会议系统维护、应用系统及平台维护等服务以及相关信息系统正常运行</t>
  </si>
  <si>
    <t>西山区政府信息系统外包服务-网络维护</t>
  </si>
  <si>
    <t>西山区政府信息系统外包服务-机房设备维护</t>
  </si>
  <si>
    <t>西山区政府信息系统外包服务-会议系统维护</t>
  </si>
  <si>
    <t>西山区政府信息系统外包服务-应用系统及平台维护等服务以及相关信息系统正常运行</t>
  </si>
  <si>
    <t>服务内容符合合同约定，达标率100%</t>
  </si>
  <si>
    <t>2025年12月31日前完成</t>
  </si>
  <si>
    <t>891000</t>
  </si>
  <si>
    <t>项目应行实际效益率</t>
  </si>
  <si>
    <t>使用行政事业单位满意度</t>
  </si>
  <si>
    <t>为深入实施创新驱动发展战略，建设具有特色科创服务平台，打造全省一流、全国知名的“科创”品牌科技创新产业园区，形成科创新样板，新模式，新生态。区科技工信局拟与第三方合作，在万达双塔南塔打造“云南国际科创生态城核心区”。力争通过该项目打通促进科创的政策、技术、人才、资金、服务等全链条支持通道，营造科技创新良好生态，打造全省一流、全国知名的“科创”品牌科技创新产业园区，形成科创新样板，新模式，新生态。以科创为核心，引领产业发展，进而服务全省经济社会向高质量跃升。项目经费预计150万元，按照“工作启动经费20万元；完成“彩云汇”大赛省外赛区参赛/获奖企业20家落地核心区后支付30万元；再落地科技型企业20家至核心区并推动省级挂牌‘云南国际科创生态城核心区’（初步拟定名）后支付30万元；完成全部考核指标支付70万元，仅完成部分税收考核指标的按完成比例兑现相应金额（附件）”的支付方式分4次进行支付。2025年申报项目启动经费20万元。</t>
  </si>
  <si>
    <t>云南国际科创生态城核心区运营项目</t>
  </si>
  <si>
    <t>开展云南国际科创生态城核心区运营项目</t>
  </si>
  <si>
    <t>符合核心区运维管理要求，达标率</t>
  </si>
  <si>
    <t>符合云南国际科创生态城核心区运维管理要求，达标率98%</t>
  </si>
  <si>
    <t>项目开展及时率</t>
  </si>
  <si>
    <t>项目开展及时率98%</t>
  </si>
  <si>
    <t>200000</t>
  </si>
  <si>
    <t>云南国际科创生态城核心区运营经费-开办费20万元</t>
  </si>
  <si>
    <t>租金收益100万以上</t>
  </si>
  <si>
    <t>1000000</t>
  </si>
  <si>
    <t>实施项目预计产生租金收益100万以上</t>
  </si>
  <si>
    <t>税收收益400万以上</t>
  </si>
  <si>
    <t>4000000</t>
  </si>
  <si>
    <t>项目实施预计产生税收收益400万以</t>
  </si>
  <si>
    <t>服务企业满意度95%以上</t>
  </si>
  <si>
    <t>通过在安全接入点统一部署安全管理及防护设备，在接入单位和统一接入点间采用统一的安全防控策略，以及对政府部门接入互联网实施集中监控和防范预警，逐步实现政府部门接入互联网的安全可控和易于管理，为政务部门的业务系统提供网络、信息、安全等支撑服务，为社会公众提供政务信息服务。按照合同要求进行支付，完成新一年度采购工作。此项目已于2023年申报并开展实施，2024-2025年继续实施该项目。项目需支付2024年-2025年度合同款2445018元，合计2445018元，按照财政资金控制数要求，2025年申报资金369900元。</t>
  </si>
  <si>
    <t>2024至2025年度西山区互联网云网融合安全服务项目</t>
  </si>
  <si>
    <t>项目通过在各单位互联网出口部署安全网关防护设备，并配置统一的安全防护策略，结合云端统一部署的引流、云防御、攻击日志留存、网点管理、异常流量分析等系统和设备，从而实现各单位互联网出、入口的病毒、木马、黑客攻击等网络安全事件的防护和预警。</t>
  </si>
  <si>
    <t>履行服务内容达到合同约定要求，达标率98%</t>
  </si>
  <si>
    <t>项目需完成在各单位互联网出口部署安全网关防护设备，并配置统一的安全防护策略，结合云端统一部署的引流、云防御、攻击日志留存、网点管理、异常流量分析等系统和设备，实现各单位互联网出、入口的病毒、木马、黑客攻击等网络安全事件的防护和预警。项目通过考核，达标率100%</t>
  </si>
  <si>
    <t>2025年12月31日前完成指标内容</t>
  </si>
  <si>
    <t>369900</t>
  </si>
  <si>
    <t>本项目合同款2445018元，按照财政资金控制数要求2025年申报369900元</t>
  </si>
  <si>
    <t>项目使用效应率</t>
  </si>
  <si>
    <t>项目实现了西山区政府各单位互联网出口部署安全网关防护设备，并配置统一的安全防护策略，结合云端统一部署的引流、云防御、攻击日志留存、网点管理、异常流量分析等系统和设备，从而保障各单位互联网出、入口的病毒、木马、黑客攻击等网络安全事件的防护和预警。</t>
  </si>
  <si>
    <t>西山政府大楼外48家委办局使用满意度</t>
  </si>
  <si>
    <t>西山区各政府部门使用满意度大于等于95%</t>
  </si>
  <si>
    <t>完成合同尾款26.44996元及项目监理费用20000元支付</t>
  </si>
  <si>
    <t>支付项目监理费尾款</t>
  </si>
  <si>
    <t>项目监理费尾款支付</t>
  </si>
  <si>
    <t>支付项目合同尾款</t>
  </si>
  <si>
    <t>按合同要求支付2023年-2024年度合同尾款264499.6元。</t>
  </si>
  <si>
    <t>通过合同考核，合格率100%</t>
  </si>
  <si>
    <t>按照项目合同约定开展考核。</t>
  </si>
  <si>
    <t>项目监理符合国家要求，达标率100%</t>
  </si>
  <si>
    <t>2025年12月31日前完成项目考核、项目结算及合同尾款、监理尾款费用的支付，未完成扣分</t>
  </si>
  <si>
    <t>284499.6</t>
  </si>
  <si>
    <t>项目尾款264499.6元、监理费尾款20000元，共计284499.6元。大于扣分</t>
  </si>
  <si>
    <t>逐步实现政府部门接入互联网的安全可控和易于管理，为政务部门的业务系统提供网络、信息、安全等支撑服务，为社会公众提供政务信息服务，能够产生良好的社会效益，实现城市健康的可持续发展。</t>
  </si>
  <si>
    <t>项目监理工作的开展，为项目建设实施提供了保障。</t>
  </si>
  <si>
    <t>西山区所有机关行政单位</t>
  </si>
  <si>
    <t>西山区所有机关行政单位满意度95%以上</t>
  </si>
  <si>
    <t xml:space="preserve">通过信息系统外包服务保障西山区政府办公大楼内各信息化系统软、硬件的正常运行，节省开支提高效率。该项目需支付2023年合同尾款162600元，合计162600元。 </t>
  </si>
  <si>
    <t>信息系统外包服务2023年度合同尾款</t>
  </si>
  <si>
    <t>按照合同要求支付信息系统外包服务2023年度合同尾款16.26万元</t>
  </si>
  <si>
    <t>按照合同要求考核，合格率100%</t>
  </si>
  <si>
    <t>2025年12月以前</t>
  </si>
  <si>
    <t>完成考核，在考核结果为合后，于2025年12月31日前完成尾款支付</t>
  </si>
  <si>
    <t>162600元</t>
  </si>
  <si>
    <t xml:space="preserve">支付2023年合同尾款162600元，合计162600元。 </t>
  </si>
  <si>
    <t>通过服务外包，可获得更高、可靠、专业的维护服务，节约大量的人力、资金，提高了政府办公效率。</t>
  </si>
  <si>
    <t>区政府大楼所有机关单位满意度</t>
  </si>
  <si>
    <t>区政府大楼所有机关单位满意度95%</t>
  </si>
  <si>
    <t>做好西山区政府信息系统软硬件应急、维护保障工作，用于支付产生区政府信息系统软硬件应急维修费用。此项目已于2023年申报并开展实施，2024年继续实施该项目。需支付2024年已产生的维修费6800元</t>
  </si>
  <si>
    <t>开展西山区政府信息系统软硬件临时应急维修服务</t>
  </si>
  <si>
    <t>根据实际需要进行维修，需支付2024年已产生的维修费6800元</t>
  </si>
  <si>
    <t>西山区政府信息系统软硬件应急维修正常使用率</t>
  </si>
  <si>
    <t>西山区政府信息系统软硬件应急维修达标率98%以上</t>
  </si>
  <si>
    <t>2025年12月前完成需要开展的应急维修</t>
  </si>
  <si>
    <t>2025年12月31日前完成需要开展的应急维修</t>
  </si>
  <si>
    <t>6800</t>
  </si>
  <si>
    <t>等于6800元</t>
  </si>
  <si>
    <t>提升西山区政府信息化工作管理水平，为西山区经济全面可持续发展提供有力保障。</t>
  </si>
  <si>
    <t>西山区政府机关单位</t>
  </si>
  <si>
    <t>满意度98%</t>
  </si>
  <si>
    <t>预算06表</t>
  </si>
  <si>
    <t>政府性基金预算支出预算表</t>
  </si>
  <si>
    <t>单位名称：昆明市发展和改革委员会</t>
  </si>
  <si>
    <t>政府性基金预算支出</t>
  </si>
  <si>
    <t>备注：因没有政府性基金预算，我单位无政府性基金预算支出情况相关内容，该表以空表进行公开。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</si>
  <si>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</si>
  <si>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</si>
  <si>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</si>
  <si>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</si>
  <si>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</si>
  <si>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</si>
  <si>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</si>
  <si>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</si>
  <si>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</si>
  <si>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</si>
  <si>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</si>
  <si>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公务用车运行维护费-汽油</t>
  </si>
  <si>
    <t>车辆加油、添加燃料服务</t>
  </si>
  <si>
    <t>批</t>
  </si>
  <si>
    <t>公务用车运行维护费-维修及保养</t>
  </si>
  <si>
    <t>车辆维修和保养服务</t>
  </si>
  <si>
    <t>公务用车运行维护费-保险</t>
  </si>
  <si>
    <t>机动车保险服务</t>
  </si>
  <si>
    <t>办公复印纸采购</t>
  </si>
  <si>
    <t>复印纸</t>
  </si>
  <si>
    <t>印刷服务</t>
  </si>
  <si>
    <t>西山区政府信息系统外包服务资金</t>
  </si>
  <si>
    <t>基础环境运维服务</t>
  </si>
  <si>
    <t>西山区电子政务外网服务项目尾款</t>
  </si>
  <si>
    <t>电信和其他信息传输服务</t>
  </si>
  <si>
    <t>互联网信息服务</t>
  </si>
  <si>
    <t>2024-2025年度西山区政府信息系统外包服务资金</t>
  </si>
  <si>
    <t>资料印刷</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</si>
  <si>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</si>
  <si>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</si>
  <si>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</si>
  <si>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</si>
  <si>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</si>
  <si>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</si>
  <si>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</si>
  <si>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</si>
  <si>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公务用车运行维修保养服务</t>
  </si>
  <si>
    <t>B1101 维修保养服务</t>
  </si>
  <si>
    <t>B政府履职辅助性服务</t>
  </si>
  <si>
    <t>215资源勘探工业信息等支出</t>
  </si>
  <si>
    <t>B1104 印刷和出版服务</t>
  </si>
  <si>
    <t>西山区科技计划项目管理服务、科研能力管理与评估等服务资金</t>
  </si>
  <si>
    <t>B0701 评审服务</t>
  </si>
  <si>
    <t>206科学技术支出</t>
  </si>
  <si>
    <t>西山区科技计划项目管理服务、科研能力管理与评估等项目评审服务</t>
  </si>
  <si>
    <t>西山区工业用地红线划定项目</t>
  </si>
  <si>
    <t>A1608 行业咨询服务</t>
  </si>
  <si>
    <t>A公共服务</t>
  </si>
  <si>
    <t>西山区工业用地红线划定项目（行业咨询服务）</t>
  </si>
  <si>
    <t>西山区2024年科技人才（项目）评审服务、科研能力管理与评估等工作项目</t>
  </si>
  <si>
    <t>西山区2024年科技人才（项目）评审服务、科研能力管理与评估等工作项目评审服务</t>
  </si>
  <si>
    <t>法律顾问项目</t>
  </si>
  <si>
    <t>B0101 法律顾问服务</t>
  </si>
  <si>
    <t>法律顾问服务</t>
  </si>
  <si>
    <t>西山区中小企业公共服务平台和服务机构建设等项目</t>
  </si>
  <si>
    <t>A0305 中小企业公共服务平台和服务机构建设服务</t>
  </si>
  <si>
    <t>西山区中小企业公共服务平台和服务机构建设</t>
  </si>
  <si>
    <t>西山区产业园区“园中园”及M0创新型产业用地建设与高质量管理运营对策研究项目</t>
  </si>
  <si>
    <t>B0201 课题研究服务</t>
  </si>
  <si>
    <t>西山区产业园区“园中园”及M0创新型产业用地建设与高质量管理运营对策研究项目（课题研究）</t>
  </si>
  <si>
    <t>B0301 会计服务</t>
  </si>
  <si>
    <t>预算09-1表</t>
  </si>
  <si>
    <t>单位名称（项目）</t>
  </si>
  <si>
    <t>地区</t>
  </si>
  <si>
    <t>备注：因没有对下转移支付预算，我单位无对下转移支付预算表相关内容，该表以空表进行公开。</t>
  </si>
  <si>
    <t>预算09-2表</t>
  </si>
  <si>
    <t>备注：因没有对下转移支付预算，我单位无对下转移支付绩效目标表相关内容，该表以空表进行公开。</t>
  </si>
  <si>
    <t xml:space="preserve">预算10表
</t>
  </si>
  <si>
    <t>资产类别</t>
  </si>
  <si>
    <t>资产分类代码.名称</t>
  </si>
  <si>
    <t>资产名称</t>
  </si>
  <si>
    <t>计量单位</t>
  </si>
  <si>
    <t>财政部门批复数（元）</t>
  </si>
  <si>
    <t>单价</t>
  </si>
  <si>
    <t>金额</t>
  </si>
  <si>
    <t>备注：因没有新增资产配置预算，我单位无新增资产配置预算表相关内容，该表以空表进行公开。</t>
  </si>
  <si>
    <t>预算11表</t>
  </si>
  <si>
    <t>上级补助</t>
  </si>
  <si>
    <t>备注：因没有上级转移支付补助项目预算，我单位无上级转移支付补助项目预算表相关内容，该表以空表进行公开。</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</si>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</sst>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176" formatCode="yyyy/mm/dd\ hh:mm:ss"/>
    <numFmt numFmtId="44" formatCode="_ &quot;￥&quot;* #,##0.00_ ;_ &quot;￥&quot;* \-#,##0.00_ ;_ &quot;￥&quot;* &quot;-&quot;??_ ;_ @_ "/>
    <numFmt numFmtId="177" formatCode="yyyy/mm/dd"/>
    <numFmt numFmtId="178" formatCode="#,##0.00;\-#,##0.00;;@"/>
    <numFmt numFmtId="179" formatCode="hh:mm:ss"/>
    <numFmt numFmtId="180" formatCode="#,##0;\-#,##0;;@"/>
  </numFmts>
  <fonts count="3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30"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1" fillId="0" borderId="7">
      <alignment horizontal="right" vertical="center"/>
    </xf>
    <xf numFmtId="0" fontId="15" fillId="10"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3" fillId="29"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1" fillId="0" borderId="7">
      <alignment horizontal="right" vertical="center"/>
    </xf>
    <xf numFmtId="0" fontId="18" fillId="0" borderId="0" applyNumberFormat="0" applyFill="0" applyBorder="0" applyAlignment="0" applyProtection="0">
      <alignment vertical="center"/>
    </xf>
    <xf numFmtId="0" fontId="0" fillId="15" borderId="18" applyNumberFormat="0" applyFont="0" applyAlignment="0" applyProtection="0">
      <alignment vertical="center"/>
    </xf>
    <xf numFmtId="0" fontId="23" fillId="22"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16" applyNumberFormat="0" applyFill="0" applyAlignment="0" applyProtection="0">
      <alignment vertical="center"/>
    </xf>
    <xf numFmtId="0" fontId="21" fillId="0" borderId="16" applyNumberFormat="0" applyFill="0" applyAlignment="0" applyProtection="0">
      <alignment vertical="center"/>
    </xf>
    <xf numFmtId="0" fontId="23" fillId="28" borderId="0" applyNumberFormat="0" applyBorder="0" applyAlignment="0" applyProtection="0">
      <alignment vertical="center"/>
    </xf>
    <xf numFmtId="0" fontId="17" fillId="0" borderId="20" applyNumberFormat="0" applyFill="0" applyAlignment="0" applyProtection="0">
      <alignment vertical="center"/>
    </xf>
    <xf numFmtId="0" fontId="23" fillId="21" borderId="0" applyNumberFormat="0" applyBorder="0" applyAlignment="0" applyProtection="0">
      <alignment vertical="center"/>
    </xf>
    <xf numFmtId="0" fontId="24" fillId="14" borderId="17" applyNumberFormat="0" applyAlignment="0" applyProtection="0">
      <alignment vertical="center"/>
    </xf>
    <xf numFmtId="0" fontId="31" fillId="14" borderId="21" applyNumberFormat="0" applyAlignment="0" applyProtection="0">
      <alignment vertical="center"/>
    </xf>
    <xf numFmtId="0" fontId="20" fillId="9" borderId="15" applyNumberFormat="0" applyAlignment="0" applyProtection="0">
      <alignment vertical="center"/>
    </xf>
    <xf numFmtId="0" fontId="15" fillId="33" borderId="0" applyNumberFormat="0" applyBorder="0" applyAlignment="0" applyProtection="0">
      <alignment vertical="center"/>
    </xf>
    <xf numFmtId="0" fontId="23" fillId="18" borderId="0" applyNumberFormat="0" applyBorder="0" applyAlignment="0" applyProtection="0">
      <alignment vertical="center"/>
    </xf>
    <xf numFmtId="0" fontId="32" fillId="0" borderId="22" applyNumberFormat="0" applyFill="0" applyAlignment="0" applyProtection="0">
      <alignment vertical="center"/>
    </xf>
    <xf numFmtId="0" fontId="26" fillId="0" borderId="19"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10" fontId="11" fillId="0" borderId="7">
      <alignment horizontal="right" vertical="center"/>
    </xf>
    <xf numFmtId="0" fontId="15" fillId="25" borderId="0" applyNumberFormat="0" applyBorder="0" applyAlignment="0" applyProtection="0">
      <alignment vertical="center"/>
    </xf>
    <xf numFmtId="0" fontId="23" fillId="13" borderId="0" applyNumberFormat="0" applyBorder="0" applyAlignment="0" applyProtection="0">
      <alignment vertical="center"/>
    </xf>
    <xf numFmtId="0" fontId="15" fillId="24" borderId="0" applyNumberFormat="0" applyBorder="0" applyAlignment="0" applyProtection="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1" borderId="0" applyNumberFormat="0" applyBorder="0" applyAlignment="0" applyProtection="0">
      <alignment vertical="center"/>
    </xf>
    <xf numFmtId="0" fontId="15" fillId="7"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5" fillId="3" borderId="0" applyNumberFormat="0" applyBorder="0" applyAlignment="0" applyProtection="0">
      <alignment vertical="center"/>
    </xf>
    <xf numFmtId="0" fontId="23" fillId="19" borderId="0" applyNumberFormat="0" applyBorder="0" applyAlignment="0" applyProtection="0">
      <alignmen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47">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178" fontId="5" fillId="0" borderId="1"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178" fontId="5" fillId="0" borderId="8"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0" fillId="0" borderId="0" xfId="0" applyFill="1" applyBorder="1" applyAlignment="1"/>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2" fillId="0" borderId="12" xfId="0" applyFont="1" applyFill="1" applyBorder="1" applyAlignment="1" applyProtection="1">
      <alignment horizontal="left" vertical="top"/>
      <protection locked="0"/>
    </xf>
    <xf numFmtId="0" fontId="2" fillId="0" borderId="12" xfId="0" applyFont="1" applyFill="1" applyBorder="1" applyAlignment="1">
      <alignment horizontal="left" vertical="center" wrapText="1"/>
    </xf>
    <xf numFmtId="0" fontId="2" fillId="0" borderId="12" xfId="0" applyFont="1" applyBorder="1" applyAlignment="1">
      <alignment horizontal="left" vertical="top"/>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2" fillId="0" borderId="7" xfId="0" applyNumberFormat="1" applyFont="1" applyBorder="1" applyAlignment="1">
      <alignment horizontal="right" vertical="center"/>
    </xf>
    <xf numFmtId="4" fontId="2" fillId="0" borderId="7" xfId="0" applyNumberFormat="1" applyFont="1" applyFill="1" applyBorder="1" applyAlignment="1">
      <alignment horizontal="right" vertical="center"/>
    </xf>
    <xf numFmtId="178" fontId="5" fillId="0" borderId="7" xfId="0" applyNumberFormat="1" applyFont="1" applyBorder="1" applyAlignment="1">
      <alignment horizontal="right" vertical="center"/>
    </xf>
    <xf numFmtId="0" fontId="2" fillId="0"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80" fontId="5" fillId="0" borderId="7" xfId="56" applyNumberFormat="1" applyFont="1" applyFill="1" applyBorder="1" applyAlignment="1">
      <alignment horizontal="center" vertical="center"/>
    </xf>
    <xf numFmtId="180" fontId="5" fillId="0" borderId="7" xfId="0" applyNumberFormat="1" applyFont="1" applyFill="1" applyBorder="1" applyAlignment="1">
      <alignment horizontal="center" vertical="center"/>
    </xf>
    <xf numFmtId="3" fontId="2" fillId="0" borderId="7" xfId="0" applyNumberFormat="1" applyFont="1" applyFill="1" applyBorder="1" applyAlignment="1">
      <alignment horizontal="right" vertical="center"/>
    </xf>
    <xf numFmtId="0" fontId="2" fillId="0" borderId="12" xfId="0" applyFont="1" applyFill="1" applyBorder="1" applyAlignment="1">
      <alignment horizontal="right" vertical="center"/>
    </xf>
    <xf numFmtId="178" fontId="5" fillId="0" borderId="0" xfId="0" applyNumberFormat="1"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2"/>
    </xf>
    <xf numFmtId="49" fontId="5" fillId="0" borderId="7" xfId="53" applyFont="1">
      <alignment horizontal="left" vertical="center" wrapText="1"/>
    </xf>
    <xf numFmtId="0" fontId="1" fillId="0" borderId="0" xfId="0" applyFont="1" applyFill="1" applyBorder="1" applyAlignment="1">
      <alignment vertical="top"/>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7" xfId="0" applyFont="1" applyBorder="1" applyAlignment="1" applyProtection="1">
      <alignment horizontal="left" vertical="center"/>
      <protection locked="0"/>
    </xf>
    <xf numFmtId="0" fontId="4" fillId="0" borderId="0" xfId="0" applyFont="1" applyBorder="1"/>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1" fillId="0" borderId="7" xfId="54" applyProtection="1">
      <alignment horizontal="right" vertical="center"/>
      <protection locked="0"/>
    </xf>
    <xf numFmtId="0" fontId="2" fillId="0" borderId="0" xfId="0" applyFont="1" applyBorder="1" applyAlignment="1"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7" xfId="0" applyFont="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7" xfId="0" applyFont="1" applyFill="1" applyBorder="1" applyAlignment="1" applyProtection="1">
      <alignment horizontal="left" vertical="center" wrapText="1" indent="1"/>
      <protection locked="0"/>
    </xf>
    <xf numFmtId="49" fontId="5" fillId="0" borderId="7" xfId="53" applyFont="1" applyFill="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applyProtection="1" quotePrefix="1">
      <alignment horizontal="center" vertical="center"/>
      <protection locked="0"/>
    </xf>
    <xf numFmtId="0" fontId="1" fillId="0" borderId="7" xfId="0" applyFont="1" applyFill="1" applyBorder="1" applyAlignment="1" quotePrefix="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9" sqref="B9"/>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tr">
        <f>"单位名称："&amp;"昆明市西山区科学技术和工业信息化局"</f>
        <v>单位名称：昆明市西山区科学技术和工业信息化局</v>
      </c>
      <c r="B4" s="214"/>
      <c r="D4" s="169" t="s">
        <v>1</v>
      </c>
    </row>
    <row r="5" ht="23.25" customHeight="1" spans="1:4">
      <c r="A5" s="215" t="s">
        <v>2</v>
      </c>
      <c r="B5" s="216"/>
      <c r="C5" s="215" t="s">
        <v>3</v>
      </c>
      <c r="D5" s="216"/>
    </row>
    <row r="6" ht="24" customHeight="1" spans="1:4">
      <c r="A6" s="215" t="s">
        <v>4</v>
      </c>
      <c r="B6" s="215" t="s">
        <v>5</v>
      </c>
      <c r="C6" s="215" t="s">
        <v>6</v>
      </c>
      <c r="D6" s="215" t="s">
        <v>5</v>
      </c>
    </row>
    <row r="7" ht="17.25" customHeight="1" spans="1:4">
      <c r="A7" s="217" t="s">
        <v>7</v>
      </c>
      <c r="B7" s="25">
        <v>9376745.17</v>
      </c>
      <c r="C7" s="217" t="s">
        <v>8</v>
      </c>
      <c r="D7" s="25"/>
    </row>
    <row r="8" ht="17.25" customHeight="1" spans="1:4">
      <c r="A8" s="217" t="s">
        <v>9</v>
      </c>
      <c r="B8" s="25"/>
      <c r="C8" s="217" t="s">
        <v>10</v>
      </c>
      <c r="D8" s="25"/>
    </row>
    <row r="9" ht="17.25" customHeight="1" spans="1:4">
      <c r="A9" s="217" t="s">
        <v>11</v>
      </c>
      <c r="B9" s="25"/>
      <c r="C9" s="246" t="s">
        <v>12</v>
      </c>
      <c r="D9" s="25"/>
    </row>
    <row r="10" ht="17.25" customHeight="1" spans="1:4">
      <c r="A10" s="217" t="s">
        <v>13</v>
      </c>
      <c r="B10" s="25"/>
      <c r="C10" s="246" t="s">
        <v>14</v>
      </c>
      <c r="D10" s="25"/>
    </row>
    <row r="11" ht="17.25" customHeight="1" spans="1:4">
      <c r="A11" s="217" t="s">
        <v>15</v>
      </c>
      <c r="B11" s="25"/>
      <c r="C11" s="246" t="s">
        <v>16</v>
      </c>
      <c r="D11" s="25"/>
    </row>
    <row r="12" ht="17.25" customHeight="1" spans="1:4">
      <c r="A12" s="217" t="s">
        <v>17</v>
      </c>
      <c r="B12" s="25"/>
      <c r="C12" s="246" t="s">
        <v>18</v>
      </c>
      <c r="D12" s="25">
        <v>3239366.41</v>
      </c>
    </row>
    <row r="13" ht="17.25" customHeight="1" spans="1:4">
      <c r="A13" s="217" t="s">
        <v>19</v>
      </c>
      <c r="B13" s="25"/>
      <c r="C13" s="24" t="s">
        <v>20</v>
      </c>
      <c r="D13" s="25"/>
    </row>
    <row r="14" ht="17.25" customHeight="1" spans="1:4">
      <c r="A14" s="217" t="s">
        <v>21</v>
      </c>
      <c r="B14" s="25"/>
      <c r="C14" s="24" t="s">
        <v>22</v>
      </c>
      <c r="D14" s="25">
        <v>986673</v>
      </c>
    </row>
    <row r="15" ht="17.25" customHeight="1" spans="1:4">
      <c r="A15" s="217" t="s">
        <v>23</v>
      </c>
      <c r="B15" s="25"/>
      <c r="C15" s="24" t="s">
        <v>24</v>
      </c>
      <c r="D15" s="25">
        <v>417798.98</v>
      </c>
    </row>
    <row r="16" ht="17.25" customHeight="1" spans="1:4">
      <c r="A16" s="217" t="s">
        <v>25</v>
      </c>
      <c r="B16" s="25"/>
      <c r="C16" s="24" t="s">
        <v>26</v>
      </c>
      <c r="D16" s="25"/>
    </row>
    <row r="17" ht="17.25" customHeight="1" spans="1:4">
      <c r="A17" s="218"/>
      <c r="B17" s="25"/>
      <c r="C17" s="24" t="s">
        <v>27</v>
      </c>
      <c r="D17" s="25"/>
    </row>
    <row r="18" ht="17.25" customHeight="1" spans="1:4">
      <c r="A18" s="219"/>
      <c r="B18" s="25"/>
      <c r="C18" s="24" t="s">
        <v>28</v>
      </c>
      <c r="D18" s="25"/>
    </row>
    <row r="19" ht="17.25" customHeight="1" spans="1:4">
      <c r="A19" s="219"/>
      <c r="B19" s="25"/>
      <c r="C19" s="24" t="s">
        <v>29</v>
      </c>
      <c r="D19" s="25"/>
    </row>
    <row r="20" ht="17.25" customHeight="1" spans="1:4">
      <c r="A20" s="219"/>
      <c r="B20" s="25"/>
      <c r="C20" s="24" t="s">
        <v>30</v>
      </c>
      <c r="D20" s="25">
        <v>4437742.78</v>
      </c>
    </row>
    <row r="21" ht="17.25" customHeight="1" spans="1:4">
      <c r="A21" s="219"/>
      <c r="B21" s="25"/>
      <c r="C21" s="24" t="s">
        <v>31</v>
      </c>
      <c r="D21" s="25"/>
    </row>
    <row r="22" ht="17.25" customHeight="1" spans="1:4">
      <c r="A22" s="219"/>
      <c r="B22" s="25"/>
      <c r="C22" s="24" t="s">
        <v>32</v>
      </c>
      <c r="D22" s="25"/>
    </row>
    <row r="23" ht="17.25" customHeight="1" spans="1:4">
      <c r="A23" s="219"/>
      <c r="B23" s="25"/>
      <c r="C23" s="24" t="s">
        <v>33</v>
      </c>
      <c r="D23" s="25"/>
    </row>
    <row r="24" ht="17.25" customHeight="1" spans="1:4">
      <c r="A24" s="219"/>
      <c r="B24" s="25"/>
      <c r="C24" s="24" t="s">
        <v>34</v>
      </c>
      <c r="D24" s="25"/>
    </row>
    <row r="25" ht="17.25" customHeight="1" spans="1:4">
      <c r="A25" s="219"/>
      <c r="B25" s="25"/>
      <c r="C25" s="24" t="s">
        <v>35</v>
      </c>
      <c r="D25" s="25">
        <v>295164</v>
      </c>
    </row>
    <row r="26" ht="17.25" customHeight="1" spans="1:4">
      <c r="A26" s="219"/>
      <c r="B26" s="25"/>
      <c r="C26" s="24" t="s">
        <v>36</v>
      </c>
      <c r="D26" s="25"/>
    </row>
    <row r="27" ht="17.25" customHeight="1" spans="1:4">
      <c r="A27" s="219"/>
      <c r="B27" s="25"/>
      <c r="C27" s="218" t="s">
        <v>37</v>
      </c>
      <c r="D27" s="25"/>
    </row>
    <row r="28" ht="17.25" customHeight="1" spans="1:4">
      <c r="A28" s="219"/>
      <c r="B28" s="25"/>
      <c r="C28" s="24" t="s">
        <v>38</v>
      </c>
      <c r="D28" s="25"/>
    </row>
    <row r="29" ht="16.5" customHeight="1" spans="1:4">
      <c r="A29" s="219"/>
      <c r="B29" s="25"/>
      <c r="C29" s="24" t="s">
        <v>39</v>
      </c>
      <c r="D29" s="25"/>
    </row>
    <row r="30" ht="16.5" customHeight="1" spans="1:4">
      <c r="A30" s="219"/>
      <c r="B30" s="25"/>
      <c r="C30" s="218" t="s">
        <v>40</v>
      </c>
      <c r="D30" s="25"/>
    </row>
    <row r="31" ht="17.25" customHeight="1" spans="1:4">
      <c r="A31" s="219"/>
      <c r="B31" s="25"/>
      <c r="C31" s="218" t="s">
        <v>41</v>
      </c>
      <c r="D31" s="114"/>
    </row>
    <row r="32" ht="17.25" customHeight="1" spans="1:4">
      <c r="A32" s="219"/>
      <c r="B32" s="25"/>
      <c r="C32" s="24" t="s">
        <v>42</v>
      </c>
      <c r="D32" s="25"/>
    </row>
    <row r="33" ht="16.5" customHeight="1" spans="1:4">
      <c r="A33" s="219" t="s">
        <v>43</v>
      </c>
      <c r="B33" s="25">
        <v>9376745.17</v>
      </c>
      <c r="C33" s="219" t="s">
        <v>44</v>
      </c>
      <c r="D33" s="25">
        <v>9376745.17</v>
      </c>
    </row>
    <row r="34" ht="16.5" customHeight="1" spans="1:4">
      <c r="A34" s="218" t="s">
        <v>45</v>
      </c>
      <c r="B34" s="25"/>
      <c r="C34" s="218" t="s">
        <v>46</v>
      </c>
      <c r="D34" s="25"/>
    </row>
    <row r="35" ht="16.5" customHeight="1" spans="1:4">
      <c r="A35" s="24" t="s">
        <v>47</v>
      </c>
      <c r="B35" s="25"/>
      <c r="C35" s="24" t="s">
        <v>47</v>
      </c>
      <c r="D35" s="25">
        <v>9376745.17</v>
      </c>
    </row>
    <row r="36" ht="16.5" customHeight="1" spans="1:4">
      <c r="A36" s="24" t="s">
        <v>48</v>
      </c>
      <c r="B36" s="25"/>
      <c r="C36" s="24" t="s">
        <v>49</v>
      </c>
      <c r="D36" s="25"/>
    </row>
    <row r="37" ht="16.5" customHeight="1" spans="1:4">
      <c r="A37" s="220" t="s">
        <v>50</v>
      </c>
      <c r="B37" s="25">
        <v>9376745.17</v>
      </c>
      <c r="C37" s="220" t="s">
        <v>51</v>
      </c>
      <c r="D37" s="25">
        <v>9376745.17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6" sqref="C16"/>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7"/>
      <c r="B2" s="148"/>
      <c r="C2" s="147"/>
      <c r="D2" s="149"/>
      <c r="E2" s="149"/>
      <c r="F2" s="144" t="s">
        <v>718</v>
      </c>
    </row>
    <row r="3" ht="42" customHeight="1" spans="1:6">
      <c r="A3" s="150" t="str">
        <f>"2025"&amp;"年部门政府性基金预算支出预算表"</f>
        <v>2025年部门政府性基金预算支出预算表</v>
      </c>
      <c r="B3" s="150" t="s">
        <v>719</v>
      </c>
      <c r="C3" s="151"/>
      <c r="D3" s="152"/>
      <c r="E3" s="152"/>
      <c r="F3" s="152"/>
    </row>
    <row r="4" ht="13.5" customHeight="1" spans="1:6">
      <c r="A4" s="6" t="str">
        <f>"单位名称："&amp;"昆明市西山区科学技术和工业信息化局"</f>
        <v>单位名称：昆明市西山区科学技术和工业信息化局</v>
      </c>
      <c r="B4" s="6" t="s">
        <v>720</v>
      </c>
      <c r="C4" s="147"/>
      <c r="D4" s="149"/>
      <c r="E4" s="149"/>
      <c r="F4" s="144" t="s">
        <v>1</v>
      </c>
    </row>
    <row r="5" ht="19.5" customHeight="1" spans="1:6">
      <c r="A5" s="153" t="s">
        <v>198</v>
      </c>
      <c r="B5" s="154" t="s">
        <v>72</v>
      </c>
      <c r="C5" s="153" t="s">
        <v>73</v>
      </c>
      <c r="D5" s="12" t="s">
        <v>721</v>
      </c>
      <c r="E5" s="13"/>
      <c r="F5" s="14"/>
    </row>
    <row r="6" ht="18.75" customHeight="1" spans="1:6">
      <c r="A6" s="155"/>
      <c r="B6" s="156"/>
      <c r="C6" s="155"/>
      <c r="D6" s="17" t="s">
        <v>55</v>
      </c>
      <c r="E6" s="12" t="s">
        <v>75</v>
      </c>
      <c r="F6" s="17" t="s">
        <v>76</v>
      </c>
    </row>
    <row r="7" ht="18.75" customHeight="1" spans="1:6">
      <c r="A7" s="66">
        <v>1</v>
      </c>
      <c r="B7" s="157" t="s">
        <v>83</v>
      </c>
      <c r="C7" s="66">
        <v>3</v>
      </c>
      <c r="D7" s="158">
        <v>4</v>
      </c>
      <c r="E7" s="158">
        <v>5</v>
      </c>
      <c r="F7" s="158">
        <v>6</v>
      </c>
    </row>
    <row r="8" ht="21" customHeight="1" spans="1:6">
      <c r="A8" s="24"/>
      <c r="B8" s="24"/>
      <c r="C8" s="24"/>
      <c r="D8" s="25"/>
      <c r="E8" s="25"/>
      <c r="F8" s="25"/>
    </row>
    <row r="9" ht="21" customHeight="1" spans="1:6">
      <c r="A9" s="24"/>
      <c r="B9" s="24"/>
      <c r="C9" s="24"/>
      <c r="D9" s="25"/>
      <c r="E9" s="25"/>
      <c r="F9" s="25"/>
    </row>
    <row r="10" ht="18.75" customHeight="1" spans="1:6">
      <c r="A10" s="159" t="s">
        <v>188</v>
      </c>
      <c r="B10" s="159" t="s">
        <v>188</v>
      </c>
      <c r="C10" s="160" t="s">
        <v>188</v>
      </c>
      <c r="D10" s="25"/>
      <c r="E10" s="25"/>
      <c r="F10" s="25"/>
    </row>
    <row r="11" customHeight="1" spans="1:1">
      <c r="A11" s="1" t="s">
        <v>722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44"/>
  <sheetViews>
    <sheetView showZeros="0" tabSelected="1" workbookViewId="0">
      <pane ySplit="1" topLeftCell="A2" activePane="bottomLeft" state="frozen"/>
      <selection/>
      <selection pane="bottomLeft" activeCell="F14" sqref="F14:F18"/>
    </sheetView>
  </sheetViews>
  <sheetFormatPr defaultColWidth="9.14166666666667" defaultRowHeight="14.25" customHeight="1"/>
  <cols>
    <col min="1" max="2" width="32.575" style="1" customWidth="1"/>
    <col min="3" max="3" width="41.1416666666667" style="1" customWidth="1"/>
    <col min="4" max="4" width="21.7083333333333" style="1" customWidth="1"/>
    <col min="5" max="5" width="35.2833333333333" style="1" customWidth="1"/>
    <col min="6" max="6" width="7.70833333333333" style="1" customWidth="1"/>
    <col min="7" max="7" width="11.1416666666667" style="1" customWidth="1"/>
    <col min="8" max="8" width="13.2833333333333" style="1" customWidth="1"/>
    <col min="9" max="18" width="20" style="1" customWidth="1"/>
    <col min="19" max="19" width="19.8583333333333" style="1" customWidth="1"/>
    <col min="20" max="16384" width="9.14166666666667" style="1"/>
  </cols>
  <sheetData>
    <row r="1" customHeight="1" spans="1:19">
      <c r="A1" s="2"/>
      <c r="B1" s="2"/>
      <c r="C1" s="2"/>
      <c r="D1" s="2"/>
      <c r="E1" s="2"/>
      <c r="F1" s="2"/>
      <c r="G1" s="2"/>
      <c r="H1" s="2"/>
      <c r="I1" s="2"/>
      <c r="J1" s="2"/>
      <c r="K1" s="2"/>
      <c r="L1" s="2"/>
      <c r="M1" s="2"/>
      <c r="N1" s="2"/>
      <c r="O1" s="2"/>
      <c r="P1" s="2"/>
      <c r="Q1" s="2"/>
      <c r="R1" s="2"/>
      <c r="S1" s="2"/>
    </row>
    <row r="2" ht="15.75" customHeight="1" spans="2:19">
      <c r="B2" s="123"/>
      <c r="C2" s="123"/>
      <c r="R2" s="4"/>
      <c r="S2" s="4" t="s">
        <v>723</v>
      </c>
    </row>
    <row r="3" ht="41.25" customHeight="1" spans="1:19">
      <c r="A3" s="71" t="str">
        <f>"2025"&amp;"年部门政府采购预算表"</f>
        <v>2025年部门政府采购预算表</v>
      </c>
      <c r="B3" s="64"/>
      <c r="C3" s="64"/>
      <c r="D3" s="5"/>
      <c r="E3" s="5"/>
      <c r="F3" s="5"/>
      <c r="G3" s="5"/>
      <c r="H3" s="5"/>
      <c r="I3" s="5"/>
      <c r="J3" s="5"/>
      <c r="K3" s="5"/>
      <c r="L3" s="5"/>
      <c r="M3" s="64"/>
      <c r="N3" s="5"/>
      <c r="O3" s="5"/>
      <c r="P3" s="64"/>
      <c r="Q3" s="5"/>
      <c r="R3" s="64"/>
      <c r="S3" s="64"/>
    </row>
    <row r="4" ht="18.75" customHeight="1" spans="1:19">
      <c r="A4" s="124" t="str">
        <f>"单位名称："&amp;"昆明市西山区科学技术和工业信息化局"</f>
        <v>单位名称：昆明市西山区科学技术和工业信息化局</v>
      </c>
      <c r="B4" s="125"/>
      <c r="C4" s="125"/>
      <c r="D4" s="8"/>
      <c r="E4" s="8"/>
      <c r="F4" s="8"/>
      <c r="G4" s="8"/>
      <c r="H4" s="8"/>
      <c r="I4" s="8"/>
      <c r="J4" s="8"/>
      <c r="K4" s="8"/>
      <c r="L4" s="8"/>
      <c r="R4" s="9"/>
      <c r="S4" s="144" t="s">
        <v>1</v>
      </c>
    </row>
    <row r="5" ht="15.75" customHeight="1" spans="1:19">
      <c r="A5" s="11" t="s">
        <v>197</v>
      </c>
      <c r="B5" s="126" t="s">
        <v>198</v>
      </c>
      <c r="C5" s="126" t="s">
        <v>724</v>
      </c>
      <c r="D5" s="127" t="s">
        <v>725</v>
      </c>
      <c r="E5" s="127" t="s">
        <v>726</v>
      </c>
      <c r="F5" s="127" t="s">
        <v>727</v>
      </c>
      <c r="G5" s="127" t="s">
        <v>728</v>
      </c>
      <c r="H5" s="127" t="s">
        <v>729</v>
      </c>
      <c r="I5" s="137" t="s">
        <v>205</v>
      </c>
      <c r="J5" s="137"/>
      <c r="K5" s="137"/>
      <c r="L5" s="137"/>
      <c r="M5" s="138"/>
      <c r="N5" s="137"/>
      <c r="O5" s="137"/>
      <c r="P5" s="139"/>
      <c r="Q5" s="137"/>
      <c r="R5" s="138"/>
      <c r="S5" s="145"/>
    </row>
    <row r="6" ht="17.25" customHeight="1" spans="1:19">
      <c r="A6" s="16"/>
      <c r="B6" s="128"/>
      <c r="C6" s="128"/>
      <c r="D6" s="129"/>
      <c r="E6" s="129"/>
      <c r="F6" s="129"/>
      <c r="G6" s="129"/>
      <c r="H6" s="129"/>
      <c r="I6" s="129" t="s">
        <v>55</v>
      </c>
      <c r="J6" s="129" t="s">
        <v>58</v>
      </c>
      <c r="K6" s="129" t="s">
        <v>730</v>
      </c>
      <c r="L6" s="129" t="s">
        <v>731</v>
      </c>
      <c r="M6" s="140" t="s">
        <v>732</v>
      </c>
      <c r="N6" s="141" t="s">
        <v>733</v>
      </c>
      <c r="O6" s="141"/>
      <c r="P6" s="142"/>
      <c r="Q6" s="141"/>
      <c r="R6" s="146"/>
      <c r="S6" s="130"/>
    </row>
    <row r="7" ht="54" customHeight="1" spans="1:19">
      <c r="A7" s="19"/>
      <c r="B7" s="130"/>
      <c r="C7" s="130"/>
      <c r="D7" s="131"/>
      <c r="E7" s="131"/>
      <c r="F7" s="131"/>
      <c r="G7" s="131"/>
      <c r="H7" s="131"/>
      <c r="I7" s="131"/>
      <c r="J7" s="131" t="s">
        <v>57</v>
      </c>
      <c r="K7" s="131"/>
      <c r="L7" s="131"/>
      <c r="M7" s="143"/>
      <c r="N7" s="131" t="s">
        <v>57</v>
      </c>
      <c r="O7" s="131" t="s">
        <v>64</v>
      </c>
      <c r="P7" s="130" t="s">
        <v>65</v>
      </c>
      <c r="Q7" s="131" t="s">
        <v>66</v>
      </c>
      <c r="R7" s="143" t="s">
        <v>67</v>
      </c>
      <c r="S7" s="130" t="s">
        <v>68</v>
      </c>
    </row>
    <row r="8" ht="18" customHeight="1" spans="1:19">
      <c r="A8" s="132">
        <v>1</v>
      </c>
      <c r="B8" s="132" t="s">
        <v>83</v>
      </c>
      <c r="C8" s="133">
        <v>3</v>
      </c>
      <c r="D8" s="133">
        <v>4</v>
      </c>
      <c r="E8" s="132">
        <v>5</v>
      </c>
      <c r="F8" s="132">
        <v>6</v>
      </c>
      <c r="G8" s="132">
        <v>7</v>
      </c>
      <c r="H8" s="132">
        <v>8</v>
      </c>
      <c r="I8" s="132">
        <v>9</v>
      </c>
      <c r="J8" s="132">
        <v>10</v>
      </c>
      <c r="K8" s="132">
        <v>11</v>
      </c>
      <c r="L8" s="132">
        <v>12</v>
      </c>
      <c r="M8" s="132">
        <v>13</v>
      </c>
      <c r="N8" s="132">
        <v>14</v>
      </c>
      <c r="O8" s="132">
        <v>15</v>
      </c>
      <c r="P8" s="132">
        <v>16</v>
      </c>
      <c r="Q8" s="132">
        <v>17</v>
      </c>
      <c r="R8" s="132">
        <v>18</v>
      </c>
      <c r="S8" s="132">
        <v>19</v>
      </c>
    </row>
    <row r="9" ht="18" customHeight="1" spans="1:19">
      <c r="A9" s="31" t="s">
        <v>70</v>
      </c>
      <c r="B9" s="23" t="s">
        <v>70</v>
      </c>
      <c r="C9" s="23" t="s">
        <v>279</v>
      </c>
      <c r="D9" s="31" t="s">
        <v>734</v>
      </c>
      <c r="E9" s="31" t="s">
        <v>735</v>
      </c>
      <c r="F9" s="31" t="s">
        <v>736</v>
      </c>
      <c r="G9" s="134">
        <v>1</v>
      </c>
      <c r="H9" s="114">
        <v>9000</v>
      </c>
      <c r="I9" s="114">
        <v>9000</v>
      </c>
      <c r="J9" s="114">
        <v>9000</v>
      </c>
      <c r="K9" s="132"/>
      <c r="L9" s="132"/>
      <c r="M9" s="132"/>
      <c r="N9" s="132"/>
      <c r="O9" s="132"/>
      <c r="P9" s="132"/>
      <c r="Q9" s="132"/>
      <c r="R9" s="132"/>
      <c r="S9" s="132"/>
    </row>
    <row r="10" ht="18" customHeight="1" spans="1:19">
      <c r="A10" s="31" t="s">
        <v>70</v>
      </c>
      <c r="B10" s="23" t="s">
        <v>70</v>
      </c>
      <c r="C10" s="23" t="s">
        <v>279</v>
      </c>
      <c r="D10" s="31" t="s">
        <v>737</v>
      </c>
      <c r="E10" s="31" t="s">
        <v>738</v>
      </c>
      <c r="F10" s="31" t="s">
        <v>736</v>
      </c>
      <c r="G10" s="134">
        <v>1</v>
      </c>
      <c r="H10" s="114">
        <v>5000</v>
      </c>
      <c r="I10" s="114">
        <v>5000</v>
      </c>
      <c r="J10" s="114">
        <v>5000</v>
      </c>
      <c r="K10" s="132"/>
      <c r="L10" s="132"/>
      <c r="M10" s="132"/>
      <c r="N10" s="132"/>
      <c r="O10" s="132"/>
      <c r="P10" s="132"/>
      <c r="Q10" s="132"/>
      <c r="R10" s="132"/>
      <c r="S10" s="132"/>
    </row>
    <row r="11" ht="18" customHeight="1" spans="1:19">
      <c r="A11" s="31" t="s">
        <v>70</v>
      </c>
      <c r="B11" s="23" t="s">
        <v>70</v>
      </c>
      <c r="C11" s="23" t="s">
        <v>279</v>
      </c>
      <c r="D11" s="31" t="s">
        <v>739</v>
      </c>
      <c r="E11" s="31" t="s">
        <v>740</v>
      </c>
      <c r="F11" s="31" t="s">
        <v>736</v>
      </c>
      <c r="G11" s="134">
        <v>1</v>
      </c>
      <c r="H11" s="114">
        <v>2400</v>
      </c>
      <c r="I11" s="114">
        <v>2400</v>
      </c>
      <c r="J11" s="114">
        <v>2400</v>
      </c>
      <c r="K11" s="132"/>
      <c r="L11" s="132"/>
      <c r="M11" s="132"/>
      <c r="N11" s="132"/>
      <c r="O11" s="132"/>
      <c r="P11" s="132"/>
      <c r="Q11" s="132"/>
      <c r="R11" s="132"/>
      <c r="S11" s="132"/>
    </row>
    <row r="12" ht="18" customHeight="1" spans="1:19">
      <c r="A12" s="31" t="s">
        <v>70</v>
      </c>
      <c r="B12" s="23" t="s">
        <v>70</v>
      </c>
      <c r="C12" s="23" t="s">
        <v>283</v>
      </c>
      <c r="D12" s="31" t="s">
        <v>741</v>
      </c>
      <c r="E12" s="31" t="s">
        <v>742</v>
      </c>
      <c r="F12" s="31" t="s">
        <v>736</v>
      </c>
      <c r="G12" s="134">
        <v>1</v>
      </c>
      <c r="H12" s="114">
        <v>10000</v>
      </c>
      <c r="I12" s="114">
        <v>10000</v>
      </c>
      <c r="J12" s="114">
        <v>10000</v>
      </c>
      <c r="K12" s="132"/>
      <c r="L12" s="132"/>
      <c r="M12" s="132"/>
      <c r="N12" s="132"/>
      <c r="O12" s="132"/>
      <c r="P12" s="132"/>
      <c r="Q12" s="132"/>
      <c r="R12" s="132"/>
      <c r="S12" s="132"/>
    </row>
    <row r="13" ht="18" customHeight="1" spans="1:19">
      <c r="A13" s="31" t="s">
        <v>70</v>
      </c>
      <c r="B13" s="23" t="s">
        <v>70</v>
      </c>
      <c r="C13" s="23" t="s">
        <v>283</v>
      </c>
      <c r="D13" s="31" t="s">
        <v>743</v>
      </c>
      <c r="E13" s="31" t="s">
        <v>743</v>
      </c>
      <c r="F13" s="31" t="s">
        <v>736</v>
      </c>
      <c r="G13" s="134">
        <v>1</v>
      </c>
      <c r="H13" s="114">
        <v>5000</v>
      </c>
      <c r="I13" s="114">
        <v>5000</v>
      </c>
      <c r="J13" s="114">
        <v>5000</v>
      </c>
      <c r="K13" s="132"/>
      <c r="L13" s="132"/>
      <c r="M13" s="132"/>
      <c r="N13" s="132"/>
      <c r="O13" s="132"/>
      <c r="P13" s="132"/>
      <c r="Q13" s="132"/>
      <c r="R13" s="132"/>
      <c r="S13" s="132"/>
    </row>
    <row r="14" ht="18" customHeight="1" spans="1:19">
      <c r="A14" s="31" t="s">
        <v>70</v>
      </c>
      <c r="B14" s="23" t="s">
        <v>70</v>
      </c>
      <c r="C14" s="23" t="s">
        <v>320</v>
      </c>
      <c r="D14" s="31" t="s">
        <v>744</v>
      </c>
      <c r="E14" s="31" t="s">
        <v>745</v>
      </c>
      <c r="F14" s="31" t="s">
        <v>419</v>
      </c>
      <c r="G14" s="134">
        <v>1</v>
      </c>
      <c r="H14" s="114">
        <v>162600</v>
      </c>
      <c r="I14" s="114">
        <v>162600</v>
      </c>
      <c r="J14" s="114">
        <v>162600</v>
      </c>
      <c r="K14" s="132"/>
      <c r="L14" s="132"/>
      <c r="M14" s="132"/>
      <c r="N14" s="132"/>
      <c r="O14" s="132"/>
      <c r="P14" s="132"/>
      <c r="Q14" s="132"/>
      <c r="R14" s="132"/>
      <c r="S14" s="132"/>
    </row>
    <row r="15" ht="18" customHeight="1" spans="1:19">
      <c r="A15" s="31" t="s">
        <v>70</v>
      </c>
      <c r="B15" s="23" t="s">
        <v>70</v>
      </c>
      <c r="C15" s="23" t="s">
        <v>324</v>
      </c>
      <c r="D15" s="31" t="s">
        <v>746</v>
      </c>
      <c r="E15" s="31" t="s">
        <v>747</v>
      </c>
      <c r="F15" s="31" t="s">
        <v>419</v>
      </c>
      <c r="G15" s="134">
        <v>1</v>
      </c>
      <c r="H15" s="114">
        <v>784600</v>
      </c>
      <c r="I15" s="114">
        <v>784600</v>
      </c>
      <c r="J15" s="114">
        <v>784600</v>
      </c>
      <c r="K15" s="132"/>
      <c r="L15" s="132"/>
      <c r="M15" s="132"/>
      <c r="N15" s="132"/>
      <c r="O15" s="132"/>
      <c r="P15" s="132"/>
      <c r="Q15" s="132"/>
      <c r="R15" s="132"/>
      <c r="S15" s="132"/>
    </row>
    <row r="16" ht="18" customHeight="1" spans="1:19">
      <c r="A16" s="31" t="s">
        <v>70</v>
      </c>
      <c r="B16" s="23" t="s">
        <v>70</v>
      </c>
      <c r="C16" s="23" t="s">
        <v>338</v>
      </c>
      <c r="D16" s="31" t="s">
        <v>669</v>
      </c>
      <c r="E16" s="31" t="s">
        <v>748</v>
      </c>
      <c r="F16" s="31" t="s">
        <v>419</v>
      </c>
      <c r="G16" s="134">
        <v>1</v>
      </c>
      <c r="H16" s="114">
        <v>369900</v>
      </c>
      <c r="I16" s="114">
        <v>369900</v>
      </c>
      <c r="J16" s="114">
        <v>369900</v>
      </c>
      <c r="K16" s="132"/>
      <c r="L16" s="132"/>
      <c r="M16" s="132"/>
      <c r="N16" s="132"/>
      <c r="O16" s="132"/>
      <c r="P16" s="132"/>
      <c r="Q16" s="132"/>
      <c r="R16" s="132"/>
      <c r="S16" s="132"/>
    </row>
    <row r="17" ht="18" customHeight="1" spans="1:19">
      <c r="A17" s="31" t="s">
        <v>70</v>
      </c>
      <c r="B17" s="23" t="s">
        <v>70</v>
      </c>
      <c r="C17" s="23" t="s">
        <v>340</v>
      </c>
      <c r="D17" s="31" t="s">
        <v>749</v>
      </c>
      <c r="E17" s="31" t="s">
        <v>745</v>
      </c>
      <c r="F17" s="31" t="s">
        <v>419</v>
      </c>
      <c r="G17" s="134">
        <v>1</v>
      </c>
      <c r="H17" s="114">
        <v>891000</v>
      </c>
      <c r="I17" s="114">
        <v>891000</v>
      </c>
      <c r="J17" s="114">
        <v>891000</v>
      </c>
      <c r="K17" s="132"/>
      <c r="L17" s="132"/>
      <c r="M17" s="132"/>
      <c r="N17" s="132"/>
      <c r="O17" s="132"/>
      <c r="P17" s="132"/>
      <c r="Q17" s="132"/>
      <c r="R17" s="132"/>
      <c r="S17" s="132"/>
    </row>
    <row r="18" ht="21" customHeight="1" spans="1:19">
      <c r="A18" s="31" t="s">
        <v>70</v>
      </c>
      <c r="B18" s="23" t="s">
        <v>70</v>
      </c>
      <c r="C18" s="23" t="s">
        <v>346</v>
      </c>
      <c r="D18" s="31" t="s">
        <v>750</v>
      </c>
      <c r="E18" s="31" t="s">
        <v>743</v>
      </c>
      <c r="F18" s="31" t="s">
        <v>419</v>
      </c>
      <c r="G18" s="134">
        <v>1</v>
      </c>
      <c r="H18" s="114">
        <v>15500</v>
      </c>
      <c r="I18" s="114">
        <v>15500</v>
      </c>
      <c r="J18" s="114">
        <v>15500</v>
      </c>
      <c r="K18" s="25"/>
      <c r="L18" s="25"/>
      <c r="M18" s="25"/>
      <c r="N18" s="25"/>
      <c r="O18" s="25"/>
      <c r="P18" s="25"/>
      <c r="Q18" s="25"/>
      <c r="R18" s="25"/>
      <c r="S18" s="25"/>
    </row>
    <row r="19" ht="21" customHeight="1" spans="1:19">
      <c r="A19" s="103" t="s">
        <v>188</v>
      </c>
      <c r="B19" s="104"/>
      <c r="C19" s="104"/>
      <c r="D19" s="105"/>
      <c r="E19" s="105"/>
      <c r="F19" s="105"/>
      <c r="G19" s="135"/>
      <c r="H19" s="57">
        <v>2255000</v>
      </c>
      <c r="I19" s="57">
        <v>2255000</v>
      </c>
      <c r="J19" s="57">
        <v>2255000</v>
      </c>
      <c r="K19" s="25"/>
      <c r="L19" s="25"/>
      <c r="M19" s="25"/>
      <c r="N19" s="25"/>
      <c r="O19" s="25"/>
      <c r="P19" s="25"/>
      <c r="Q19" s="25"/>
      <c r="R19" s="25"/>
      <c r="S19" s="25"/>
    </row>
    <row r="20" ht="21" customHeight="1" spans="1:19">
      <c r="A20" s="124" t="s">
        <v>751</v>
      </c>
      <c r="B20" s="6"/>
      <c r="C20" s="6"/>
      <c r="D20" s="124"/>
      <c r="E20" s="124"/>
      <c r="F20" s="124"/>
      <c r="G20" s="124"/>
      <c r="H20" s="136"/>
      <c r="I20" s="136"/>
      <c r="J20" s="136"/>
      <c r="K20" s="136"/>
      <c r="L20" s="136"/>
      <c r="M20" s="136"/>
      <c r="N20" s="136"/>
      <c r="O20" s="136"/>
      <c r="P20" s="136"/>
      <c r="Q20" s="136"/>
      <c r="R20" s="136"/>
      <c r="S20" s="136"/>
    </row>
    <row r="21" customHeight="1" spans="4:4">
      <c r="D21" s="69"/>
    </row>
    <row r="22" customHeight="1" spans="4:4">
      <c r="D22" s="69"/>
    </row>
    <row r="23" customHeight="1" spans="4:4">
      <c r="D23" s="69"/>
    </row>
    <row r="24" customHeight="1" spans="4:4">
      <c r="D24" s="69"/>
    </row>
    <row r="25" customHeight="1" spans="4:4">
      <c r="D25" s="69"/>
    </row>
    <row r="26" customHeight="1" spans="4:4">
      <c r="D26" s="69"/>
    </row>
    <row r="27" customHeight="1" spans="4:4">
      <c r="D27" s="69"/>
    </row>
    <row r="28" customHeight="1" spans="4:4">
      <c r="D28" s="69"/>
    </row>
    <row r="29" customHeight="1" spans="4:4">
      <c r="D29" s="69"/>
    </row>
    <row r="30" customHeight="1" spans="4:4">
      <c r="D30" s="69"/>
    </row>
    <row r="31" customHeight="1" spans="4:4">
      <c r="D31" s="69"/>
    </row>
    <row r="32" customHeight="1" spans="4:4">
      <c r="D32" s="69"/>
    </row>
    <row r="33" customHeight="1" spans="4:4">
      <c r="D33" s="69"/>
    </row>
    <row r="34" customHeight="1" spans="4:4">
      <c r="D34" s="69"/>
    </row>
    <row r="35" customHeight="1" spans="4:4">
      <c r="D35" s="69"/>
    </row>
    <row r="36" customHeight="1" spans="4:4">
      <c r="D36" s="69"/>
    </row>
    <row r="37" customHeight="1" spans="4:4">
      <c r="D37" s="69"/>
    </row>
    <row r="38" customHeight="1" spans="4:4">
      <c r="D38" s="69"/>
    </row>
    <row r="39" customHeight="1" spans="4:4">
      <c r="D39" s="69"/>
    </row>
    <row r="40" customHeight="1" spans="4:4">
      <c r="D40" s="69"/>
    </row>
    <row r="41" customHeight="1" spans="4:4">
      <c r="D41" s="69"/>
    </row>
    <row r="42" customHeight="1" spans="4:4">
      <c r="D42" s="69"/>
    </row>
    <row r="43" customHeight="1" spans="4:4">
      <c r="D43" s="69"/>
    </row>
    <row r="44" customHeight="1" spans="4:4">
      <c r="D44" s="69"/>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6"/>
  <sheetViews>
    <sheetView showZeros="0" topLeftCell="D1" workbookViewId="0">
      <pane ySplit="1" topLeftCell="A2" activePane="bottomLeft" state="frozen"/>
      <selection/>
      <selection pane="bottomLeft" activeCell="J17" sqref="J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6"/>
      <c r="O2" s="80"/>
      <c r="P2" s="80"/>
      <c r="Q2" s="81"/>
      <c r="R2" s="80"/>
      <c r="S2" s="117"/>
      <c r="T2" s="117" t="s">
        <v>752</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7"/>
      <c r="O3" s="84"/>
      <c r="P3" s="84"/>
      <c r="Q3" s="83"/>
      <c r="R3" s="84"/>
      <c r="S3" s="107"/>
      <c r="T3" s="83"/>
    </row>
    <row r="4" ht="22.5" customHeight="1" spans="1:20">
      <c r="A4" s="85" t="str">
        <f>"单位名称："&amp;"昆明市西山区科学技术和工业信息化局"</f>
        <v>单位名称：昆明市西山区科学技术和工业信息化局</v>
      </c>
      <c r="B4" s="86"/>
      <c r="C4" s="86"/>
      <c r="D4" s="86"/>
      <c r="E4" s="86"/>
      <c r="F4" s="86"/>
      <c r="G4" s="86"/>
      <c r="H4" s="87"/>
      <c r="I4" s="87"/>
      <c r="J4" s="87"/>
      <c r="K4" s="87"/>
      <c r="L4" s="87"/>
      <c r="M4" s="87"/>
      <c r="N4" s="106"/>
      <c r="O4" s="80"/>
      <c r="P4" s="80"/>
      <c r="Q4" s="81"/>
      <c r="R4" s="80"/>
      <c r="S4" s="118"/>
      <c r="T4" s="117" t="s">
        <v>1</v>
      </c>
    </row>
    <row r="5" ht="24" customHeight="1" spans="1:20">
      <c r="A5" s="88" t="s">
        <v>197</v>
      </c>
      <c r="B5" s="89" t="s">
        <v>198</v>
      </c>
      <c r="C5" s="89" t="s">
        <v>724</v>
      </c>
      <c r="D5" s="89" t="s">
        <v>753</v>
      </c>
      <c r="E5" s="89" t="s">
        <v>754</v>
      </c>
      <c r="F5" s="89" t="s">
        <v>755</v>
      </c>
      <c r="G5" s="89" t="s">
        <v>756</v>
      </c>
      <c r="H5" s="90" t="s">
        <v>757</v>
      </c>
      <c r="I5" s="90" t="s">
        <v>758</v>
      </c>
      <c r="J5" s="108" t="s">
        <v>205</v>
      </c>
      <c r="K5" s="108"/>
      <c r="L5" s="108"/>
      <c r="M5" s="108"/>
      <c r="N5" s="109"/>
      <c r="O5" s="108"/>
      <c r="P5" s="108"/>
      <c r="Q5" s="119"/>
      <c r="R5" s="108"/>
      <c r="S5" s="109"/>
      <c r="T5" s="120"/>
    </row>
    <row r="6" ht="24" customHeight="1" spans="1:20">
      <c r="A6" s="91"/>
      <c r="B6" s="92"/>
      <c r="C6" s="92"/>
      <c r="D6" s="92"/>
      <c r="E6" s="92"/>
      <c r="F6" s="92"/>
      <c r="G6" s="92"/>
      <c r="H6" s="93"/>
      <c r="I6" s="93"/>
      <c r="J6" s="93" t="s">
        <v>55</v>
      </c>
      <c r="K6" s="93" t="s">
        <v>58</v>
      </c>
      <c r="L6" s="93" t="s">
        <v>730</v>
      </c>
      <c r="M6" s="93" t="s">
        <v>731</v>
      </c>
      <c r="N6" s="110" t="s">
        <v>732</v>
      </c>
      <c r="O6" s="111" t="s">
        <v>733</v>
      </c>
      <c r="P6" s="111"/>
      <c r="Q6" s="121"/>
      <c r="R6" s="111"/>
      <c r="S6" s="122"/>
      <c r="T6" s="95"/>
    </row>
    <row r="7" ht="54" customHeight="1" spans="1:20">
      <c r="A7" s="94"/>
      <c r="B7" s="95"/>
      <c r="C7" s="95"/>
      <c r="D7" s="95"/>
      <c r="E7" s="95"/>
      <c r="F7" s="95"/>
      <c r="G7" s="95"/>
      <c r="H7" s="96"/>
      <c r="I7" s="96"/>
      <c r="J7" s="96"/>
      <c r="K7" s="96" t="s">
        <v>57</v>
      </c>
      <c r="L7" s="96"/>
      <c r="M7" s="96"/>
      <c r="N7" s="112"/>
      <c r="O7" s="96" t="s">
        <v>57</v>
      </c>
      <c r="P7" s="96" t="s">
        <v>64</v>
      </c>
      <c r="Q7" s="95" t="s">
        <v>65</v>
      </c>
      <c r="R7" s="96" t="s">
        <v>66</v>
      </c>
      <c r="S7" s="112"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17.25" customHeight="1" spans="1:20">
      <c r="A9" s="98" t="s">
        <v>70</v>
      </c>
      <c r="B9" s="99" t="s">
        <v>70</v>
      </c>
      <c r="C9" s="99" t="s">
        <v>279</v>
      </c>
      <c r="D9" s="98" t="s">
        <v>759</v>
      </c>
      <c r="E9" s="98" t="s">
        <v>760</v>
      </c>
      <c r="F9" s="99" t="s">
        <v>75</v>
      </c>
      <c r="G9" s="100" t="s">
        <v>761</v>
      </c>
      <c r="H9" s="101" t="s">
        <v>762</v>
      </c>
      <c r="I9" s="101" t="s">
        <v>759</v>
      </c>
      <c r="J9" s="113">
        <v>5000</v>
      </c>
      <c r="K9" s="113">
        <v>5000</v>
      </c>
      <c r="L9" s="97"/>
      <c r="M9" s="97"/>
      <c r="N9" s="95"/>
      <c r="O9" s="97"/>
      <c r="P9" s="97"/>
      <c r="Q9" s="95"/>
      <c r="R9" s="97"/>
      <c r="S9" s="97"/>
      <c r="T9" s="97"/>
    </row>
    <row r="10" ht="17.25" customHeight="1" spans="1:20">
      <c r="A10" s="98" t="s">
        <v>70</v>
      </c>
      <c r="B10" s="99" t="s">
        <v>70</v>
      </c>
      <c r="C10" s="99" t="s">
        <v>283</v>
      </c>
      <c r="D10" s="98" t="s">
        <v>743</v>
      </c>
      <c r="E10" s="98" t="s">
        <v>763</v>
      </c>
      <c r="F10" s="99" t="s">
        <v>75</v>
      </c>
      <c r="G10" s="101" t="s">
        <v>761</v>
      </c>
      <c r="H10" s="101" t="s">
        <v>762</v>
      </c>
      <c r="I10" s="101" t="s">
        <v>743</v>
      </c>
      <c r="J10" s="113">
        <v>5000</v>
      </c>
      <c r="K10" s="113">
        <v>5000</v>
      </c>
      <c r="L10" s="97"/>
      <c r="M10" s="97"/>
      <c r="N10" s="95"/>
      <c r="O10" s="97"/>
      <c r="P10" s="97"/>
      <c r="Q10" s="95"/>
      <c r="R10" s="97"/>
      <c r="S10" s="97"/>
      <c r="T10" s="97"/>
    </row>
    <row r="11" ht="17.25" customHeight="1" spans="1:20">
      <c r="A11" s="98" t="s">
        <v>70</v>
      </c>
      <c r="B11" s="99" t="s">
        <v>70</v>
      </c>
      <c r="C11" s="99" t="s">
        <v>315</v>
      </c>
      <c r="D11" s="98" t="s">
        <v>764</v>
      </c>
      <c r="E11" s="98" t="s">
        <v>765</v>
      </c>
      <c r="F11" s="99" t="s">
        <v>76</v>
      </c>
      <c r="G11" s="102" t="s">
        <v>761</v>
      </c>
      <c r="H11" s="101" t="s">
        <v>766</v>
      </c>
      <c r="I11" s="101" t="s">
        <v>767</v>
      </c>
      <c r="J11" s="113">
        <v>300000</v>
      </c>
      <c r="K11" s="113">
        <v>300000</v>
      </c>
      <c r="L11" s="97"/>
      <c r="M11" s="97"/>
      <c r="N11" s="95"/>
      <c r="O11" s="97"/>
      <c r="P11" s="97"/>
      <c r="Q11" s="95"/>
      <c r="R11" s="97"/>
      <c r="S11" s="97"/>
      <c r="T11" s="97"/>
    </row>
    <row r="12" ht="17.25" customHeight="1" spans="1:20">
      <c r="A12" s="98" t="s">
        <v>70</v>
      </c>
      <c r="B12" s="99" t="s">
        <v>70</v>
      </c>
      <c r="C12" s="99" t="s">
        <v>318</v>
      </c>
      <c r="D12" s="98" t="s">
        <v>768</v>
      </c>
      <c r="E12" s="98" t="s">
        <v>769</v>
      </c>
      <c r="F12" s="99" t="s">
        <v>76</v>
      </c>
      <c r="G12" s="102" t="s">
        <v>770</v>
      </c>
      <c r="H12" s="101" t="s">
        <v>762</v>
      </c>
      <c r="I12" s="101" t="s">
        <v>771</v>
      </c>
      <c r="J12" s="113">
        <v>270000</v>
      </c>
      <c r="K12" s="113">
        <v>270000</v>
      </c>
      <c r="L12" s="97"/>
      <c r="M12" s="97"/>
      <c r="N12" s="95"/>
      <c r="O12" s="97"/>
      <c r="P12" s="97"/>
      <c r="Q12" s="95"/>
      <c r="R12" s="97"/>
      <c r="S12" s="97"/>
      <c r="T12" s="97"/>
    </row>
    <row r="13" ht="24" customHeight="1" spans="1:20">
      <c r="A13" s="98" t="s">
        <v>70</v>
      </c>
      <c r="B13" s="99" t="s">
        <v>70</v>
      </c>
      <c r="C13" s="99" t="s">
        <v>334</v>
      </c>
      <c r="D13" s="98" t="s">
        <v>772</v>
      </c>
      <c r="E13" s="98" t="s">
        <v>765</v>
      </c>
      <c r="F13" s="99" t="s">
        <v>76</v>
      </c>
      <c r="G13" s="102" t="s">
        <v>761</v>
      </c>
      <c r="H13" s="101" t="s">
        <v>766</v>
      </c>
      <c r="I13" s="101" t="s">
        <v>773</v>
      </c>
      <c r="J13" s="113">
        <v>150000</v>
      </c>
      <c r="K13" s="113">
        <v>150000</v>
      </c>
      <c r="L13" s="97"/>
      <c r="M13" s="97"/>
      <c r="N13" s="95"/>
      <c r="O13" s="97"/>
      <c r="P13" s="97"/>
      <c r="Q13" s="95"/>
      <c r="R13" s="97"/>
      <c r="S13" s="97"/>
      <c r="T13" s="97"/>
    </row>
    <row r="14" ht="17.25" customHeight="1" spans="1:20">
      <c r="A14" s="98" t="s">
        <v>70</v>
      </c>
      <c r="B14" s="99" t="s">
        <v>70</v>
      </c>
      <c r="C14" s="99" t="s">
        <v>336</v>
      </c>
      <c r="D14" s="98" t="s">
        <v>774</v>
      </c>
      <c r="E14" s="98" t="s">
        <v>775</v>
      </c>
      <c r="F14" s="99" t="s">
        <v>76</v>
      </c>
      <c r="G14" s="100" t="s">
        <v>761</v>
      </c>
      <c r="H14" s="101" t="s">
        <v>762</v>
      </c>
      <c r="I14" s="101" t="s">
        <v>776</v>
      </c>
      <c r="J14" s="113">
        <v>30000</v>
      </c>
      <c r="K14" s="113">
        <v>30000</v>
      </c>
      <c r="L14" s="97"/>
      <c r="M14" s="97"/>
      <c r="N14" s="95"/>
      <c r="O14" s="97"/>
      <c r="P14" s="97"/>
      <c r="Q14" s="95"/>
      <c r="R14" s="97"/>
      <c r="S14" s="97"/>
      <c r="T14" s="97"/>
    </row>
    <row r="15" ht="17.25" customHeight="1" spans="1:20">
      <c r="A15" s="98" t="s">
        <v>70</v>
      </c>
      <c r="B15" s="99" t="s">
        <v>70</v>
      </c>
      <c r="C15" s="99" t="s">
        <v>342</v>
      </c>
      <c r="D15" s="98" t="s">
        <v>777</v>
      </c>
      <c r="E15" s="98" t="s">
        <v>778</v>
      </c>
      <c r="F15" s="99" t="s">
        <v>76</v>
      </c>
      <c r="G15" s="102" t="s">
        <v>770</v>
      </c>
      <c r="H15" s="101" t="s">
        <v>762</v>
      </c>
      <c r="I15" s="101" t="s">
        <v>779</v>
      </c>
      <c r="J15" s="113">
        <v>250000</v>
      </c>
      <c r="K15" s="113">
        <v>250000</v>
      </c>
      <c r="L15" s="97"/>
      <c r="M15" s="97"/>
      <c r="N15" s="95"/>
      <c r="O15" s="97"/>
      <c r="P15" s="97"/>
      <c r="Q15" s="95"/>
      <c r="R15" s="97"/>
      <c r="S15" s="97"/>
      <c r="T15" s="97"/>
    </row>
    <row r="16" ht="17.25" customHeight="1" spans="1:20">
      <c r="A16" s="98" t="s">
        <v>70</v>
      </c>
      <c r="B16" s="99" t="s">
        <v>70</v>
      </c>
      <c r="C16" s="99" t="s">
        <v>344</v>
      </c>
      <c r="D16" s="98" t="s">
        <v>780</v>
      </c>
      <c r="E16" s="98" t="s">
        <v>781</v>
      </c>
      <c r="F16" s="99" t="s">
        <v>76</v>
      </c>
      <c r="G16" s="100" t="s">
        <v>761</v>
      </c>
      <c r="H16" s="101" t="s">
        <v>762</v>
      </c>
      <c r="I16" s="101" t="s">
        <v>782</v>
      </c>
      <c r="J16" s="113">
        <v>50000</v>
      </c>
      <c r="K16" s="113">
        <v>50000</v>
      </c>
      <c r="L16" s="97"/>
      <c r="M16" s="97"/>
      <c r="N16" s="95"/>
      <c r="O16" s="97"/>
      <c r="P16" s="97"/>
      <c r="Q16" s="95"/>
      <c r="R16" s="97"/>
      <c r="S16" s="97"/>
      <c r="T16" s="97"/>
    </row>
    <row r="17" ht="17.25" customHeight="1" spans="1:20">
      <c r="A17" s="98" t="s">
        <v>70</v>
      </c>
      <c r="B17" s="99" t="s">
        <v>70</v>
      </c>
      <c r="C17" s="99" t="s">
        <v>346</v>
      </c>
      <c r="D17" s="98" t="s">
        <v>750</v>
      </c>
      <c r="E17" s="98" t="s">
        <v>763</v>
      </c>
      <c r="F17" s="99" t="s">
        <v>76</v>
      </c>
      <c r="G17" s="100" t="s">
        <v>761</v>
      </c>
      <c r="H17" s="101" t="s">
        <v>762</v>
      </c>
      <c r="I17" s="101" t="s">
        <v>750</v>
      </c>
      <c r="J17" s="113">
        <v>15500</v>
      </c>
      <c r="K17" s="113">
        <v>15500</v>
      </c>
      <c r="L17" s="97"/>
      <c r="M17" s="97"/>
      <c r="N17" s="95"/>
      <c r="O17" s="97"/>
      <c r="P17" s="97"/>
      <c r="Q17" s="95"/>
      <c r="R17" s="97"/>
      <c r="S17" s="97"/>
      <c r="T17" s="97"/>
    </row>
    <row r="18" ht="21" customHeight="1" spans="1:20">
      <c r="A18" s="31" t="s">
        <v>70</v>
      </c>
      <c r="B18" s="23" t="s">
        <v>70</v>
      </c>
      <c r="C18" s="23" t="s">
        <v>348</v>
      </c>
      <c r="D18" s="31" t="s">
        <v>417</v>
      </c>
      <c r="E18" s="31" t="s">
        <v>783</v>
      </c>
      <c r="F18" s="23" t="s">
        <v>76</v>
      </c>
      <c r="G18" s="100" t="s">
        <v>761</v>
      </c>
      <c r="H18" s="101" t="s">
        <v>762</v>
      </c>
      <c r="I18" s="101" t="s">
        <v>417</v>
      </c>
      <c r="J18" s="114">
        <v>30000</v>
      </c>
      <c r="K18" s="114">
        <v>30000</v>
      </c>
      <c r="L18" s="25"/>
      <c r="M18" s="115"/>
      <c r="N18" s="115"/>
      <c r="O18" s="115"/>
      <c r="P18" s="115"/>
      <c r="Q18" s="115"/>
      <c r="R18" s="115"/>
      <c r="S18" s="115"/>
      <c r="T18" s="115"/>
    </row>
    <row r="19" ht="21" customHeight="1" spans="1:20">
      <c r="A19" s="103" t="s">
        <v>188</v>
      </c>
      <c r="B19" s="104"/>
      <c r="C19" s="104"/>
      <c r="D19" s="104"/>
      <c r="E19" s="104"/>
      <c r="F19" s="104"/>
      <c r="G19" s="104"/>
      <c r="H19" s="105"/>
      <c r="I19" s="116"/>
      <c r="J19" s="57">
        <v>1105500</v>
      </c>
      <c r="K19" s="57">
        <v>1105500</v>
      </c>
      <c r="L19" s="25"/>
      <c r="M19" s="115"/>
      <c r="N19" s="115"/>
      <c r="O19" s="115"/>
      <c r="P19" s="115"/>
      <c r="Q19" s="115"/>
      <c r="R19" s="115"/>
      <c r="S19" s="115"/>
      <c r="T19" s="115"/>
    </row>
    <row r="21" customHeight="1" spans="4:4">
      <c r="D21" s="69"/>
    </row>
    <row r="22" customHeight="1" spans="4:4">
      <c r="D22" s="69"/>
    </row>
    <row r="23" customHeight="1" spans="4:4">
      <c r="D23" s="69"/>
    </row>
    <row r="24" customHeight="1" spans="4:4">
      <c r="D24" s="69"/>
    </row>
    <row r="25" customHeight="1" spans="4:4">
      <c r="D25" s="69"/>
    </row>
    <row r="26" customHeight="1" spans="4:4">
      <c r="D26" s="69"/>
    </row>
    <row r="27" customHeight="1" spans="4:4">
      <c r="D27" s="69"/>
    </row>
    <row r="28" customHeight="1" spans="4:4">
      <c r="D28" s="69"/>
    </row>
    <row r="29" customHeight="1" spans="4:4">
      <c r="D29" s="69"/>
    </row>
    <row r="30" customHeight="1" spans="4:4">
      <c r="D30" s="69"/>
    </row>
    <row r="31" customHeight="1" spans="4:4">
      <c r="D31" s="69"/>
    </row>
    <row r="32" customHeight="1" spans="4:4">
      <c r="D32" s="69"/>
    </row>
    <row r="33" customHeight="1" spans="4:4">
      <c r="D33" s="69"/>
    </row>
    <row r="34" customHeight="1" spans="4:4">
      <c r="D34" s="69"/>
    </row>
    <row r="35" customHeight="1" spans="4:4">
      <c r="D35" s="69"/>
    </row>
    <row r="36" customHeight="1" spans="4:4">
      <c r="D36" s="69"/>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26"/>
  <sheetViews>
    <sheetView showZeros="0" workbookViewId="0">
      <pane ySplit="1" topLeftCell="A2" activePane="bottomLeft" state="frozen"/>
      <selection/>
      <selection pane="bottomLeft" activeCell="I9" sqref="I9"/>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784</v>
      </c>
    </row>
    <row r="3" ht="41.25" customHeight="1" spans="1:5">
      <c r="A3" s="71" t="str">
        <f>"2025"&amp;"年对下转移支付预算表"</f>
        <v>2025年对下转移支付预算表</v>
      </c>
      <c r="B3" s="5"/>
      <c r="C3" s="5"/>
      <c r="D3" s="5"/>
      <c r="E3" s="64"/>
    </row>
    <row r="4" ht="18" customHeight="1" spans="1:5">
      <c r="A4" s="72" t="str">
        <f>"单位名称："&amp;"昆明市西山区科学技术和工业信息化局"</f>
        <v>单位名称：昆明市西山区科学技术和工业信息化局</v>
      </c>
      <c r="B4" s="73"/>
      <c r="C4" s="73"/>
      <c r="D4" s="74"/>
      <c r="E4" s="9" t="s">
        <v>1</v>
      </c>
    </row>
    <row r="5" ht="19.5" customHeight="1" spans="1:5">
      <c r="A5" s="17" t="s">
        <v>785</v>
      </c>
      <c r="B5" s="12" t="s">
        <v>205</v>
      </c>
      <c r="C5" s="13"/>
      <c r="D5" s="13"/>
      <c r="E5" s="75" t="s">
        <v>786</v>
      </c>
    </row>
    <row r="6" ht="40.5" customHeight="1" spans="1:5">
      <c r="A6" s="20"/>
      <c r="B6" s="30" t="s">
        <v>55</v>
      </c>
      <c r="C6" s="11" t="s">
        <v>58</v>
      </c>
      <c r="D6" s="76" t="s">
        <v>730</v>
      </c>
      <c r="E6" s="75"/>
    </row>
    <row r="7" ht="19.5" customHeight="1" spans="1:5">
      <c r="A7" s="21">
        <v>1</v>
      </c>
      <c r="B7" s="21">
        <v>2</v>
      </c>
      <c r="C7" s="21">
        <v>3</v>
      </c>
      <c r="D7" s="77">
        <v>4</v>
      </c>
      <c r="E7" s="78">
        <v>5</v>
      </c>
    </row>
    <row r="8" ht="19.5" customHeight="1" spans="1:5">
      <c r="A8" s="31"/>
      <c r="B8" s="25"/>
      <c r="C8" s="25"/>
      <c r="D8" s="25"/>
      <c r="E8" s="25"/>
    </row>
    <row r="9" ht="19.5" customHeight="1" spans="1:5">
      <c r="A9" s="67"/>
      <c r="B9" s="25"/>
      <c r="C9" s="25"/>
      <c r="D9" s="25"/>
      <c r="E9" s="25"/>
    </row>
    <row r="10" customHeight="1" spans="1:1">
      <c r="A10" s="1" t="s">
        <v>787</v>
      </c>
    </row>
    <row r="12" customHeight="1" spans="4:4">
      <c r="D12" s="69"/>
    </row>
    <row r="13" customHeight="1" spans="4:4">
      <c r="D13" s="69"/>
    </row>
    <row r="14" customHeight="1" spans="4:4">
      <c r="D14" s="69"/>
    </row>
    <row r="15" customHeight="1" spans="4:4">
      <c r="D15" s="69"/>
    </row>
    <row r="16" customHeight="1" spans="4:4">
      <c r="D16" s="69"/>
    </row>
    <row r="17" customHeight="1" spans="4:4">
      <c r="D17" s="69"/>
    </row>
    <row r="18" customHeight="1" spans="4:4">
      <c r="D18" s="69"/>
    </row>
    <row r="19" customHeight="1" spans="4:4">
      <c r="D19" s="69"/>
    </row>
    <row r="20" customHeight="1" spans="4:4">
      <c r="D20" s="69"/>
    </row>
    <row r="21" customHeight="1" spans="4:4">
      <c r="D21" s="69"/>
    </row>
    <row r="22" customHeight="1" spans="4:4">
      <c r="D22" s="69"/>
    </row>
    <row r="23" customHeight="1" spans="4:4">
      <c r="D23" s="69"/>
    </row>
    <row r="24" customHeight="1" spans="4:4">
      <c r="D24" s="69"/>
    </row>
    <row r="25" customHeight="1" spans="4:4">
      <c r="D25" s="69"/>
    </row>
    <row r="26" customHeight="1" spans="4:4">
      <c r="D26" s="69"/>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workbookViewId="0">
      <pane ySplit="1" topLeftCell="A2" activePane="bottomLeft" state="frozen"/>
      <selection/>
      <selection pane="bottomLeft" activeCell="C11" sqref="C11"/>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788</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tr">
        <f>"单位名称："&amp;"昆明市西山区科学技术和工业信息化局"</f>
        <v>单位名称：昆明市西山区科学技术和工业信息化局</v>
      </c>
    </row>
    <row r="5" ht="44.25" customHeight="1" spans="1:10">
      <c r="A5" s="65" t="s">
        <v>785</v>
      </c>
      <c r="B5" s="65" t="s">
        <v>354</v>
      </c>
      <c r="C5" s="65" t="s">
        <v>355</v>
      </c>
      <c r="D5" s="65" t="s">
        <v>356</v>
      </c>
      <c r="E5" s="65" t="s">
        <v>357</v>
      </c>
      <c r="F5" s="66" t="s">
        <v>358</v>
      </c>
      <c r="G5" s="65" t="s">
        <v>359</v>
      </c>
      <c r="H5" s="66" t="s">
        <v>360</v>
      </c>
      <c r="I5" s="66" t="s">
        <v>361</v>
      </c>
      <c r="J5" s="65" t="s">
        <v>362</v>
      </c>
    </row>
    <row r="6" ht="14.25" customHeight="1" spans="1:10">
      <c r="A6" s="65">
        <v>1</v>
      </c>
      <c r="B6" s="65">
        <v>2</v>
      </c>
      <c r="C6" s="65">
        <v>3</v>
      </c>
      <c r="D6" s="65">
        <v>4</v>
      </c>
      <c r="E6" s="65">
        <v>5</v>
      </c>
      <c r="F6" s="66">
        <v>6</v>
      </c>
      <c r="G6" s="65">
        <v>7</v>
      </c>
      <c r="H6" s="66">
        <v>8</v>
      </c>
      <c r="I6" s="66">
        <v>9</v>
      </c>
      <c r="J6" s="65">
        <v>10</v>
      </c>
    </row>
    <row r="7" ht="42" customHeight="1" spans="1:10">
      <c r="A7" s="31"/>
      <c r="B7" s="67"/>
      <c r="C7" s="67"/>
      <c r="D7" s="67"/>
      <c r="E7" s="51"/>
      <c r="F7" s="68"/>
      <c r="G7" s="51"/>
      <c r="H7" s="68"/>
      <c r="I7" s="68"/>
      <c r="J7" s="51"/>
    </row>
    <row r="8" ht="42" customHeight="1" spans="1:10">
      <c r="A8" s="31"/>
      <c r="B8" s="24"/>
      <c r="C8" s="24"/>
      <c r="D8" s="24"/>
      <c r="E8" s="31"/>
      <c r="F8" s="24"/>
      <c r="G8" s="31"/>
      <c r="H8" s="24"/>
      <c r="I8" s="24"/>
      <c r="J8" s="31"/>
    </row>
    <row r="9" customHeight="1" spans="1:1">
      <c r="A9" s="1" t="s">
        <v>789</v>
      </c>
    </row>
    <row r="12" customHeight="1" spans="4:4">
      <c r="D12" s="69"/>
    </row>
    <row r="13" customHeight="1" spans="4:4">
      <c r="D13" s="69"/>
    </row>
    <row r="14" customHeight="1" spans="4:4">
      <c r="D14" s="69"/>
    </row>
    <row r="15" customHeight="1" spans="4:4">
      <c r="D15" s="69"/>
    </row>
    <row r="16" customHeight="1" spans="4:4">
      <c r="D16" s="69"/>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14" sqref="D14"/>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9" t="s">
        <v>790</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"单位名称："&amp;"昆明市西山区科学技术和工业信息化局"</f>
        <v>单位名称：昆明市西山区科学技术和工业信息化局</v>
      </c>
      <c r="B4" s="46"/>
      <c r="C4" s="46"/>
      <c r="D4" s="47"/>
      <c r="F4" s="44"/>
      <c r="G4" s="43"/>
      <c r="H4" s="43"/>
      <c r="I4" s="62" t="s">
        <v>1</v>
      </c>
    </row>
    <row r="5" ht="28.5" customHeight="1" spans="1:9">
      <c r="A5" s="48" t="s">
        <v>197</v>
      </c>
      <c r="B5" s="37" t="s">
        <v>198</v>
      </c>
      <c r="C5" s="48" t="s">
        <v>791</v>
      </c>
      <c r="D5" s="48" t="s">
        <v>792</v>
      </c>
      <c r="E5" s="48" t="s">
        <v>793</v>
      </c>
      <c r="F5" s="48" t="s">
        <v>794</v>
      </c>
      <c r="G5" s="37" t="s">
        <v>795</v>
      </c>
      <c r="H5" s="37"/>
      <c r="I5" s="48"/>
    </row>
    <row r="6" ht="21" customHeight="1" spans="1:9">
      <c r="A6" s="48"/>
      <c r="B6" s="49"/>
      <c r="C6" s="49"/>
      <c r="D6" s="50"/>
      <c r="E6" s="49"/>
      <c r="F6" s="49"/>
      <c r="G6" s="37" t="s">
        <v>728</v>
      </c>
      <c r="H6" s="37" t="s">
        <v>796</v>
      </c>
      <c r="I6" s="37" t="s">
        <v>797</v>
      </c>
    </row>
    <row r="7" ht="17.25" customHeight="1" spans="1:9">
      <c r="A7" s="51" t="s">
        <v>82</v>
      </c>
      <c r="B7" s="52"/>
      <c r="C7" s="53" t="s">
        <v>83</v>
      </c>
      <c r="D7" s="51" t="s">
        <v>84</v>
      </c>
      <c r="E7" s="54" t="s">
        <v>85</v>
      </c>
      <c r="F7" s="51" t="s">
        <v>86</v>
      </c>
      <c r="G7" s="53" t="s">
        <v>87</v>
      </c>
      <c r="H7" s="55" t="s">
        <v>88</v>
      </c>
      <c r="I7" s="54" t="s">
        <v>89</v>
      </c>
    </row>
    <row r="8" ht="19.5" customHeight="1" spans="1:9">
      <c r="A8" s="31"/>
      <c r="B8" s="24"/>
      <c r="C8" s="24"/>
      <c r="D8" s="31"/>
      <c r="E8" s="24"/>
      <c r="F8" s="55"/>
      <c r="G8" s="56"/>
      <c r="H8" s="57"/>
      <c r="I8" s="57"/>
    </row>
    <row r="9" ht="19.5" customHeight="1" spans="1:9">
      <c r="A9" s="58" t="s">
        <v>55</v>
      </c>
      <c r="B9" s="59"/>
      <c r="C9" s="59"/>
      <c r="D9" s="60"/>
      <c r="E9" s="61"/>
      <c r="F9" s="61"/>
      <c r="G9" s="56"/>
      <c r="H9" s="57"/>
      <c r="I9" s="57"/>
    </row>
    <row r="10" customHeight="1" spans="1:1">
      <c r="A10" s="1" t="s">
        <v>798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H17" sqref="H17"/>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799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"单位名称："&amp;"昆明市西山区科学技术和工业信息化局"</f>
        <v>单位名称：昆明市西山区科学技术和工业信息化局</v>
      </c>
      <c r="B4" s="7"/>
      <c r="C4" s="7"/>
      <c r="D4" s="7"/>
      <c r="E4" s="7"/>
      <c r="F4" s="7"/>
      <c r="G4" s="7"/>
      <c r="H4" s="8"/>
      <c r="I4" s="8"/>
      <c r="J4" s="8"/>
      <c r="K4" s="9" t="s">
        <v>1</v>
      </c>
    </row>
    <row r="5" ht="21.75" customHeight="1" spans="1:11">
      <c r="A5" s="10" t="s">
        <v>299</v>
      </c>
      <c r="B5" s="10" t="s">
        <v>200</v>
      </c>
      <c r="C5" s="10" t="s">
        <v>300</v>
      </c>
      <c r="D5" s="11" t="s">
        <v>201</v>
      </c>
      <c r="E5" s="11" t="s">
        <v>202</v>
      </c>
      <c r="F5" s="11" t="s">
        <v>301</v>
      </c>
      <c r="G5" s="11" t="s">
        <v>302</v>
      </c>
      <c r="H5" s="17" t="s">
        <v>55</v>
      </c>
      <c r="I5" s="12" t="s">
        <v>800</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1"/>
      <c r="B9" s="24"/>
      <c r="C9" s="31"/>
      <c r="D9" s="31"/>
      <c r="E9" s="31"/>
      <c r="F9" s="31"/>
      <c r="G9" s="31"/>
      <c r="H9" s="32"/>
      <c r="I9" s="38"/>
      <c r="J9" s="38"/>
      <c r="K9" s="32"/>
    </row>
    <row r="10" ht="18.75" customHeight="1" spans="1:11">
      <c r="A10" s="24"/>
      <c r="B10" s="24"/>
      <c r="C10" s="24"/>
      <c r="D10" s="24"/>
      <c r="E10" s="24"/>
      <c r="F10" s="24"/>
      <c r="G10" s="24"/>
      <c r="H10" s="33"/>
      <c r="I10" s="33"/>
      <c r="J10" s="33"/>
      <c r="K10" s="32"/>
    </row>
    <row r="11" ht="18.75" customHeight="1" spans="1:11">
      <c r="A11" s="34" t="s">
        <v>188</v>
      </c>
      <c r="B11" s="35"/>
      <c r="C11" s="35"/>
      <c r="D11" s="35"/>
      <c r="E11" s="35"/>
      <c r="F11" s="35"/>
      <c r="G11" s="36"/>
      <c r="H11" s="33"/>
      <c r="I11" s="33"/>
      <c r="J11" s="33"/>
      <c r="K11" s="32"/>
    </row>
    <row r="12" customHeight="1" spans="1:1">
      <c r="A12" s="1" t="s">
        <v>801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B1" workbookViewId="0">
      <pane ySplit="1" topLeftCell="A5" activePane="bottomLeft" state="frozen"/>
      <selection/>
      <selection pane="bottomLeft" activeCell="H20" sqref="H20"/>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802</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"单位名称："&amp;"昆明市西山区科学技术和工业信息化局"</f>
        <v>单位名称：昆明市西山区科学技术和工业信息化局</v>
      </c>
      <c r="B4" s="7"/>
      <c r="C4" s="7"/>
      <c r="D4" s="7"/>
      <c r="E4" s="8"/>
      <c r="F4" s="8"/>
      <c r="G4" s="9" t="s">
        <v>1</v>
      </c>
    </row>
    <row r="5" ht="21.75" customHeight="1" spans="1:7">
      <c r="A5" s="10" t="s">
        <v>300</v>
      </c>
      <c r="B5" s="10" t="s">
        <v>299</v>
      </c>
      <c r="C5" s="10" t="s">
        <v>200</v>
      </c>
      <c r="D5" s="11" t="s">
        <v>803</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70</v>
      </c>
      <c r="B9" s="23" t="s">
        <v>804</v>
      </c>
      <c r="C9" s="23" t="s">
        <v>307</v>
      </c>
      <c r="D9" s="24" t="s">
        <v>805</v>
      </c>
      <c r="E9" s="25">
        <v>46016.81</v>
      </c>
      <c r="F9" s="25">
        <v>46016.81</v>
      </c>
      <c r="G9" s="25">
        <v>46016.81</v>
      </c>
    </row>
    <row r="10" ht="15" customHeight="1" spans="1:7">
      <c r="A10" s="22" t="s">
        <v>70</v>
      </c>
      <c r="B10" s="23" t="s">
        <v>804</v>
      </c>
      <c r="C10" s="23" t="s">
        <v>311</v>
      </c>
      <c r="D10" s="24" t="s">
        <v>805</v>
      </c>
      <c r="E10" s="25">
        <v>2000</v>
      </c>
      <c r="F10" s="25">
        <v>2000</v>
      </c>
      <c r="G10" s="25">
        <v>2000</v>
      </c>
    </row>
    <row r="11" ht="15" customHeight="1" spans="1:7">
      <c r="A11" s="22" t="s">
        <v>70</v>
      </c>
      <c r="B11" s="23" t="s">
        <v>804</v>
      </c>
      <c r="C11" s="23" t="s">
        <v>315</v>
      </c>
      <c r="D11" s="24" t="s">
        <v>805</v>
      </c>
      <c r="E11" s="25">
        <v>300000</v>
      </c>
      <c r="F11" s="25">
        <v>300000</v>
      </c>
      <c r="G11" s="25">
        <v>300000</v>
      </c>
    </row>
    <row r="12" ht="15" customHeight="1" spans="1:7">
      <c r="A12" s="22" t="s">
        <v>70</v>
      </c>
      <c r="B12" s="23" t="s">
        <v>804</v>
      </c>
      <c r="C12" s="23" t="s">
        <v>320</v>
      </c>
      <c r="D12" s="24" t="s">
        <v>805</v>
      </c>
      <c r="E12" s="25">
        <v>162600</v>
      </c>
      <c r="F12" s="25">
        <v>162600</v>
      </c>
      <c r="G12" s="25">
        <v>162600</v>
      </c>
    </row>
    <row r="13" ht="15" customHeight="1" spans="1:7">
      <c r="A13" s="22" t="s">
        <v>70</v>
      </c>
      <c r="B13" s="23" t="s">
        <v>804</v>
      </c>
      <c r="C13" s="23" t="s">
        <v>322</v>
      </c>
      <c r="D13" s="24" t="s">
        <v>805</v>
      </c>
      <c r="E13" s="25">
        <v>284499.6</v>
      </c>
      <c r="F13" s="25">
        <v>284499.6</v>
      </c>
      <c r="G13" s="25">
        <v>284499.6</v>
      </c>
    </row>
    <row r="14" ht="15" customHeight="1" spans="1:7">
      <c r="A14" s="22" t="s">
        <v>70</v>
      </c>
      <c r="B14" s="23" t="s">
        <v>804</v>
      </c>
      <c r="C14" s="23" t="s">
        <v>324</v>
      </c>
      <c r="D14" s="24" t="s">
        <v>805</v>
      </c>
      <c r="E14" s="25">
        <v>784600</v>
      </c>
      <c r="F14" s="25">
        <v>784600</v>
      </c>
      <c r="G14" s="25">
        <v>784600</v>
      </c>
    </row>
    <row r="15" ht="15" customHeight="1" spans="1:7">
      <c r="A15" s="22" t="s">
        <v>70</v>
      </c>
      <c r="B15" s="23" t="s">
        <v>804</v>
      </c>
      <c r="C15" s="23" t="s">
        <v>326</v>
      </c>
      <c r="D15" s="24" t="s">
        <v>805</v>
      </c>
      <c r="E15" s="25">
        <v>11950</v>
      </c>
      <c r="F15" s="25">
        <v>11950</v>
      </c>
      <c r="G15" s="25">
        <v>11950</v>
      </c>
    </row>
    <row r="16" ht="15" customHeight="1" spans="1:7">
      <c r="A16" s="22" t="s">
        <v>70</v>
      </c>
      <c r="B16" s="23" t="s">
        <v>804</v>
      </c>
      <c r="C16" s="23" t="s">
        <v>328</v>
      </c>
      <c r="D16" s="24" t="s">
        <v>805</v>
      </c>
      <c r="E16" s="25">
        <v>30000</v>
      </c>
      <c r="F16" s="25">
        <v>30000</v>
      </c>
      <c r="G16" s="25">
        <v>30000</v>
      </c>
    </row>
    <row r="17" ht="15" customHeight="1" spans="1:7">
      <c r="A17" s="22" t="s">
        <v>70</v>
      </c>
      <c r="B17" s="23" t="s">
        <v>804</v>
      </c>
      <c r="C17" s="23" t="s">
        <v>332</v>
      </c>
      <c r="D17" s="24" t="s">
        <v>805</v>
      </c>
      <c r="E17" s="25">
        <v>6800</v>
      </c>
      <c r="F17" s="25">
        <v>6800</v>
      </c>
      <c r="G17" s="25">
        <v>6800</v>
      </c>
    </row>
    <row r="18" ht="15" customHeight="1" spans="1:7">
      <c r="A18" s="22" t="s">
        <v>70</v>
      </c>
      <c r="B18" s="23" t="s">
        <v>804</v>
      </c>
      <c r="C18" s="23" t="s">
        <v>338</v>
      </c>
      <c r="D18" s="24" t="s">
        <v>805</v>
      </c>
      <c r="E18" s="25">
        <v>369900</v>
      </c>
      <c r="F18" s="25">
        <v>369900</v>
      </c>
      <c r="G18" s="25">
        <v>369900</v>
      </c>
    </row>
    <row r="19" ht="15" customHeight="1" spans="1:7">
      <c r="A19" s="22" t="s">
        <v>70</v>
      </c>
      <c r="B19" s="23" t="s">
        <v>804</v>
      </c>
      <c r="C19" s="23" t="s">
        <v>340</v>
      </c>
      <c r="D19" s="24" t="s">
        <v>805</v>
      </c>
      <c r="E19" s="25">
        <v>891000</v>
      </c>
      <c r="F19" s="25">
        <v>891000</v>
      </c>
      <c r="G19" s="25">
        <v>891000</v>
      </c>
    </row>
    <row r="20" ht="15" customHeight="1" spans="1:7">
      <c r="A20" s="22" t="s">
        <v>70</v>
      </c>
      <c r="B20" s="23" t="s">
        <v>804</v>
      </c>
      <c r="C20" s="23" t="s">
        <v>342</v>
      </c>
      <c r="D20" s="24" t="s">
        <v>805</v>
      </c>
      <c r="E20" s="25">
        <v>250000</v>
      </c>
      <c r="F20" s="25">
        <v>250000</v>
      </c>
      <c r="G20" s="25">
        <v>250000</v>
      </c>
    </row>
    <row r="21" ht="15" customHeight="1" spans="1:7">
      <c r="A21" s="22" t="s">
        <v>70</v>
      </c>
      <c r="B21" s="23" t="s">
        <v>804</v>
      </c>
      <c r="C21" s="23" t="s">
        <v>348</v>
      </c>
      <c r="D21" s="24" t="s">
        <v>805</v>
      </c>
      <c r="E21" s="25">
        <v>30000</v>
      </c>
      <c r="F21" s="25">
        <v>30000</v>
      </c>
      <c r="G21" s="25">
        <v>30000</v>
      </c>
    </row>
    <row r="22" ht="15" customHeight="1" spans="1:7">
      <c r="A22" s="22" t="s">
        <v>70</v>
      </c>
      <c r="B22" s="23" t="s">
        <v>806</v>
      </c>
      <c r="C22" s="23" t="s">
        <v>318</v>
      </c>
      <c r="D22" s="24" t="s">
        <v>805</v>
      </c>
      <c r="E22" s="25">
        <v>270000</v>
      </c>
      <c r="F22" s="25">
        <v>270000</v>
      </c>
      <c r="G22" s="25">
        <v>270000</v>
      </c>
    </row>
    <row r="23" ht="15" customHeight="1" spans="1:7">
      <c r="A23" s="22" t="s">
        <v>70</v>
      </c>
      <c r="B23" s="23" t="s">
        <v>806</v>
      </c>
      <c r="C23" s="23" t="s">
        <v>334</v>
      </c>
      <c r="D23" s="24" t="s">
        <v>805</v>
      </c>
      <c r="E23" s="25">
        <v>150000</v>
      </c>
      <c r="F23" s="25">
        <v>150000</v>
      </c>
      <c r="G23" s="25">
        <v>150000</v>
      </c>
    </row>
    <row r="24" ht="15" customHeight="1" spans="1:7">
      <c r="A24" s="22" t="s">
        <v>70</v>
      </c>
      <c r="B24" s="23" t="s">
        <v>806</v>
      </c>
      <c r="C24" s="23" t="s">
        <v>336</v>
      </c>
      <c r="D24" s="24" t="s">
        <v>805</v>
      </c>
      <c r="E24" s="25">
        <v>30000</v>
      </c>
      <c r="F24" s="25">
        <v>30000</v>
      </c>
      <c r="G24" s="25">
        <v>30000</v>
      </c>
    </row>
    <row r="25" ht="15" customHeight="1" spans="1:7">
      <c r="A25" s="22" t="s">
        <v>70</v>
      </c>
      <c r="B25" s="23" t="s">
        <v>806</v>
      </c>
      <c r="C25" s="23" t="s">
        <v>344</v>
      </c>
      <c r="D25" s="24" t="s">
        <v>805</v>
      </c>
      <c r="E25" s="25">
        <v>50000</v>
      </c>
      <c r="F25" s="25">
        <v>50000</v>
      </c>
      <c r="G25" s="25">
        <v>50000</v>
      </c>
    </row>
    <row r="26" ht="17.25" customHeight="1" spans="1:7">
      <c r="A26" s="22" t="s">
        <v>70</v>
      </c>
      <c r="B26" s="23" t="s">
        <v>806</v>
      </c>
      <c r="C26" s="23" t="s">
        <v>346</v>
      </c>
      <c r="D26" s="24" t="s">
        <v>805</v>
      </c>
      <c r="E26" s="25">
        <v>31260</v>
      </c>
      <c r="F26" s="25">
        <v>31260</v>
      </c>
      <c r="G26" s="25">
        <v>31260</v>
      </c>
    </row>
    <row r="27" ht="18.75" customHeight="1" spans="1:7">
      <c r="A27" s="22" t="s">
        <v>70</v>
      </c>
      <c r="B27" s="23" t="s">
        <v>806</v>
      </c>
      <c r="C27" s="23" t="s">
        <v>350</v>
      </c>
      <c r="D27" s="24" t="s">
        <v>805</v>
      </c>
      <c r="E27" s="25">
        <v>150000</v>
      </c>
      <c r="F27" s="25">
        <v>150000</v>
      </c>
      <c r="G27" s="25">
        <v>150000</v>
      </c>
    </row>
    <row r="28" ht="18.75" customHeight="1" spans="1:7">
      <c r="A28" s="22" t="s">
        <v>70</v>
      </c>
      <c r="B28" s="23" t="s">
        <v>806</v>
      </c>
      <c r="C28" s="23" t="s">
        <v>352</v>
      </c>
      <c r="D28" s="24" t="s">
        <v>805</v>
      </c>
      <c r="E28" s="26">
        <v>200000</v>
      </c>
      <c r="F28" s="26">
        <v>200000</v>
      </c>
      <c r="G28" s="26">
        <v>200000</v>
      </c>
    </row>
    <row r="29" customHeight="1" spans="1:7">
      <c r="A29" s="27" t="s">
        <v>55</v>
      </c>
      <c r="B29" s="28"/>
      <c r="C29" s="28"/>
      <c r="D29" s="28"/>
      <c r="E29" s="29">
        <v>4050626.41</v>
      </c>
      <c r="F29" s="29">
        <v>4050626.41</v>
      </c>
      <c r="G29" s="29">
        <v>4050626.41</v>
      </c>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2"/>
  <sheetViews>
    <sheetView showGridLines="0" showZeros="0" zoomScale="80" zoomScaleNormal="80" workbookViewId="0">
      <pane ySplit="1" topLeftCell="A2" activePane="bottomLeft" state="frozen"/>
      <selection/>
      <selection pane="bottomLeft" activeCell="R23" sqref="R2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2" t="s">
        <v>52</v>
      </c>
    </row>
    <row r="3" ht="41.25" customHeight="1" spans="1:1">
      <c r="A3" s="42" t="str">
        <f>"2025"&amp;"年部门收入预算表"</f>
        <v>2025年部门收入预算表</v>
      </c>
    </row>
    <row r="4" ht="17.25" customHeight="1" spans="1:19">
      <c r="A4" s="45" t="str">
        <f>"单位名称："&amp;"昆明市西山区科学技术和工业信息化局"</f>
        <v>单位名称：昆明市西山区科学技术和工业信息化局</v>
      </c>
      <c r="S4" s="47" t="s">
        <v>1</v>
      </c>
    </row>
    <row r="5" ht="21.75" customHeight="1" spans="1:19">
      <c r="A5" s="233" t="s">
        <v>53</v>
      </c>
      <c r="B5" s="234" t="s">
        <v>54</v>
      </c>
      <c r="C5" s="234" t="s">
        <v>55</v>
      </c>
      <c r="D5" s="235" t="s">
        <v>56</v>
      </c>
      <c r="E5" s="235"/>
      <c r="F5" s="235"/>
      <c r="G5" s="235"/>
      <c r="H5" s="235"/>
      <c r="I5" s="159"/>
      <c r="J5" s="235"/>
      <c r="K5" s="235"/>
      <c r="L5" s="235"/>
      <c r="M5" s="235"/>
      <c r="N5" s="241"/>
      <c r="O5" s="235" t="s">
        <v>45</v>
      </c>
      <c r="P5" s="235"/>
      <c r="Q5" s="235"/>
      <c r="R5" s="235"/>
      <c r="S5" s="241"/>
    </row>
    <row r="6" ht="27" customHeight="1" spans="1:19">
      <c r="A6" s="236"/>
      <c r="B6" s="237"/>
      <c r="C6" s="237"/>
      <c r="D6" s="237" t="s">
        <v>57</v>
      </c>
      <c r="E6" s="237" t="s">
        <v>58</v>
      </c>
      <c r="F6" s="237" t="s">
        <v>59</v>
      </c>
      <c r="G6" s="237" t="s">
        <v>60</v>
      </c>
      <c r="H6" s="237" t="s">
        <v>61</v>
      </c>
      <c r="I6" s="242" t="s">
        <v>62</v>
      </c>
      <c r="J6" s="243"/>
      <c r="K6" s="243"/>
      <c r="L6" s="243"/>
      <c r="M6" s="243"/>
      <c r="N6" s="244"/>
      <c r="O6" s="237" t="s">
        <v>57</v>
      </c>
      <c r="P6" s="237" t="s">
        <v>58</v>
      </c>
      <c r="Q6" s="237" t="s">
        <v>59</v>
      </c>
      <c r="R6" s="237" t="s">
        <v>60</v>
      </c>
      <c r="S6" s="237" t="s">
        <v>63</v>
      </c>
    </row>
    <row r="7" ht="30" customHeight="1" spans="1:19">
      <c r="A7" s="238"/>
      <c r="B7" s="116"/>
      <c r="C7" s="135"/>
      <c r="D7" s="135"/>
      <c r="E7" s="135"/>
      <c r="F7" s="135"/>
      <c r="G7" s="135"/>
      <c r="H7" s="135"/>
      <c r="I7" s="68" t="s">
        <v>57</v>
      </c>
      <c r="J7" s="244" t="s">
        <v>64</v>
      </c>
      <c r="K7" s="244" t="s">
        <v>65</v>
      </c>
      <c r="L7" s="244" t="s">
        <v>66</v>
      </c>
      <c r="M7" s="244" t="s">
        <v>67</v>
      </c>
      <c r="N7" s="244" t="s">
        <v>68</v>
      </c>
      <c r="O7" s="245"/>
      <c r="P7" s="245"/>
      <c r="Q7" s="245"/>
      <c r="R7" s="245"/>
      <c r="S7" s="135"/>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s="69" customFormat="1" ht="18" customHeight="1" spans="1:19">
      <c r="A9" s="239" t="s">
        <v>69</v>
      </c>
      <c r="B9" s="239" t="s">
        <v>70</v>
      </c>
      <c r="C9" s="57">
        <v>9376745.17</v>
      </c>
      <c r="D9" s="57">
        <v>9376745.17</v>
      </c>
      <c r="E9" s="57">
        <v>9376745.17</v>
      </c>
      <c r="F9" s="57"/>
      <c r="G9" s="57"/>
      <c r="H9" s="57"/>
      <c r="I9" s="57"/>
      <c r="J9" s="57"/>
      <c r="K9" s="57"/>
      <c r="L9" s="57"/>
      <c r="M9" s="57"/>
      <c r="N9" s="57"/>
      <c r="O9" s="57"/>
      <c r="P9" s="57"/>
      <c r="Q9" s="57"/>
      <c r="R9" s="57"/>
      <c r="S9" s="57"/>
    </row>
    <row r="10" s="69" customFormat="1" ht="18" customHeight="1" spans="1:19">
      <c r="A10" s="240" t="s">
        <v>55</v>
      </c>
      <c r="B10" s="240"/>
      <c r="C10" s="57">
        <v>9376745.17</v>
      </c>
      <c r="D10" s="57">
        <v>9376745.17</v>
      </c>
      <c r="E10" s="57">
        <v>9376745.17</v>
      </c>
      <c r="F10" s="57"/>
      <c r="G10" s="57"/>
      <c r="H10" s="57"/>
      <c r="I10" s="57"/>
      <c r="J10" s="57"/>
      <c r="K10" s="57"/>
      <c r="L10" s="57"/>
      <c r="M10" s="57"/>
      <c r="N10" s="57"/>
      <c r="O10" s="57"/>
      <c r="P10" s="57"/>
      <c r="Q10" s="57"/>
      <c r="R10" s="57"/>
      <c r="S10" s="57"/>
    </row>
    <row r="11" customHeight="1" spans="4:4">
      <c r="D11" s="69"/>
    </row>
    <row r="12" customHeight="1" spans="4:4">
      <c r="D12" s="69"/>
    </row>
    <row r="13" customHeight="1" spans="4:4">
      <c r="D13" s="69"/>
    </row>
    <row r="14" customHeight="1" spans="4:4">
      <c r="D14" s="69"/>
    </row>
    <row r="15" customHeight="1" spans="4:4">
      <c r="D15" s="69"/>
    </row>
    <row r="16" customHeight="1" spans="4:4">
      <c r="D16" s="69"/>
    </row>
    <row r="17" customHeight="1" spans="4:4">
      <c r="D17" s="69"/>
    </row>
    <row r="18" customHeight="1" spans="4:4">
      <c r="D18" s="69"/>
    </row>
    <row r="19" customHeight="1" spans="4:4">
      <c r="D19" s="69"/>
    </row>
    <row r="20" customHeight="1" spans="4:4">
      <c r="D20" s="69"/>
    </row>
    <row r="21" customHeight="1" spans="4:4">
      <c r="D21" s="69"/>
    </row>
    <row r="22" customHeight="1" spans="4:4">
      <c r="D22" s="69"/>
    </row>
    <row r="23" customHeight="1" spans="4:4">
      <c r="D23" s="69"/>
    </row>
    <row r="24" customHeight="1" spans="4:4">
      <c r="D24" s="69"/>
    </row>
    <row r="25" customHeight="1" spans="4:4">
      <c r="D25" s="69"/>
    </row>
    <row r="26" customHeight="1" spans="4:4">
      <c r="D26" s="69"/>
    </row>
    <row r="27" customHeight="1" spans="4:4">
      <c r="D27" s="69"/>
    </row>
    <row r="28" customHeight="1" spans="4:4">
      <c r="D28" s="69"/>
    </row>
    <row r="29" customHeight="1" spans="4:4">
      <c r="D29" s="69"/>
    </row>
    <row r="30" customHeight="1" spans="4:4">
      <c r="D30" s="69"/>
    </row>
    <row r="31" customHeight="1" spans="4:4">
      <c r="D31" s="69"/>
    </row>
    <row r="32" customHeight="1" spans="4:4">
      <c r="D32" s="6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workbookViewId="0">
      <pane ySplit="1" topLeftCell="A11" activePane="bottomLeft" state="frozen"/>
      <selection/>
      <selection pane="bottomLeft" activeCell="E30" sqref="E30"/>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2" t="str">
        <f>"2025"&amp;"年部门支出预算表"</f>
        <v>2025年部门支出预算表</v>
      </c>
    </row>
    <row r="4" ht="17.25" customHeight="1" spans="1:15">
      <c r="A4" s="45" t="str">
        <f>"单位名称："&amp;"昆明市西山区科学技术和工业信息化局"</f>
        <v>单位名称：昆明市西山区科学技术和工业信息化局</v>
      </c>
      <c r="O4" s="47" t="s">
        <v>1</v>
      </c>
    </row>
    <row r="5" ht="27" customHeight="1" spans="1:15">
      <c r="A5" s="221" t="s">
        <v>72</v>
      </c>
      <c r="B5" s="221" t="s">
        <v>73</v>
      </c>
      <c r="C5" s="221" t="s">
        <v>55</v>
      </c>
      <c r="D5" s="222" t="s">
        <v>58</v>
      </c>
      <c r="E5" s="223"/>
      <c r="F5" s="224"/>
      <c r="G5" s="225" t="s">
        <v>59</v>
      </c>
      <c r="H5" s="225" t="s">
        <v>60</v>
      </c>
      <c r="I5" s="225" t="s">
        <v>74</v>
      </c>
      <c r="J5" s="222" t="s">
        <v>62</v>
      </c>
      <c r="K5" s="223"/>
      <c r="L5" s="223"/>
      <c r="M5" s="223"/>
      <c r="N5" s="231"/>
      <c r="O5" s="232"/>
    </row>
    <row r="6" ht="42" customHeight="1" spans="1:15">
      <c r="A6" s="226"/>
      <c r="B6" s="226"/>
      <c r="C6" s="227"/>
      <c r="D6" s="228" t="s">
        <v>57</v>
      </c>
      <c r="E6" s="228" t="s">
        <v>75</v>
      </c>
      <c r="F6" s="228" t="s">
        <v>76</v>
      </c>
      <c r="G6" s="227"/>
      <c r="H6" s="227"/>
      <c r="I6" s="226"/>
      <c r="J6" s="228" t="s">
        <v>57</v>
      </c>
      <c r="K6" s="215" t="s">
        <v>77</v>
      </c>
      <c r="L6" s="215" t="s">
        <v>78</v>
      </c>
      <c r="M6" s="215" t="s">
        <v>79</v>
      </c>
      <c r="N6" s="215" t="s">
        <v>80</v>
      </c>
      <c r="O6" s="215" t="s">
        <v>81</v>
      </c>
    </row>
    <row r="7" ht="18" customHeight="1" spans="1:15">
      <c r="A7" s="51" t="s">
        <v>82</v>
      </c>
      <c r="B7" s="51" t="s">
        <v>83</v>
      </c>
      <c r="C7" s="51" t="s">
        <v>84</v>
      </c>
      <c r="D7" s="55" t="s">
        <v>85</v>
      </c>
      <c r="E7" s="55" t="s">
        <v>86</v>
      </c>
      <c r="F7" s="55" t="s">
        <v>87</v>
      </c>
      <c r="G7" s="55" t="s">
        <v>88</v>
      </c>
      <c r="H7" s="55" t="s">
        <v>89</v>
      </c>
      <c r="I7" s="55" t="s">
        <v>90</v>
      </c>
      <c r="J7" s="55" t="s">
        <v>91</v>
      </c>
      <c r="K7" s="55" t="s">
        <v>92</v>
      </c>
      <c r="L7" s="55" t="s">
        <v>93</v>
      </c>
      <c r="M7" s="55" t="s">
        <v>94</v>
      </c>
      <c r="N7" s="51" t="s">
        <v>95</v>
      </c>
      <c r="O7" s="55" t="s">
        <v>96</v>
      </c>
    </row>
    <row r="8" ht="21" customHeight="1" spans="1:15">
      <c r="A8" s="31" t="s">
        <v>97</v>
      </c>
      <c r="B8" s="31" t="s">
        <v>98</v>
      </c>
      <c r="C8" s="114">
        <v>3239366.41</v>
      </c>
      <c r="D8" s="57">
        <v>3239366.41</v>
      </c>
      <c r="E8" s="57"/>
      <c r="F8" s="57">
        <v>3239366.41</v>
      </c>
      <c r="G8" s="57"/>
      <c r="H8" s="57"/>
      <c r="I8" s="57"/>
      <c r="J8" s="57"/>
      <c r="K8" s="57"/>
      <c r="L8" s="57"/>
      <c r="M8" s="57"/>
      <c r="N8" s="114"/>
      <c r="O8" s="114"/>
    </row>
    <row r="9" ht="21" customHeight="1" spans="1:15">
      <c r="A9" s="229" t="s">
        <v>99</v>
      </c>
      <c r="B9" s="229" t="s">
        <v>100</v>
      </c>
      <c r="C9" s="114">
        <v>3039366.41</v>
      </c>
      <c r="D9" s="57">
        <v>3039366.41</v>
      </c>
      <c r="E9" s="57"/>
      <c r="F9" s="57">
        <v>3039366.41</v>
      </c>
      <c r="G9" s="57"/>
      <c r="H9" s="57"/>
      <c r="I9" s="57"/>
      <c r="J9" s="57"/>
      <c r="K9" s="57"/>
      <c r="L9" s="57"/>
      <c r="M9" s="57"/>
      <c r="N9" s="114"/>
      <c r="O9" s="114"/>
    </row>
    <row r="10" customHeight="1" spans="1:15">
      <c r="A10" s="230" t="s">
        <v>101</v>
      </c>
      <c r="B10" s="230" t="s">
        <v>102</v>
      </c>
      <c r="C10" s="114">
        <v>3039366.41</v>
      </c>
      <c r="D10" s="57">
        <v>3039366.41</v>
      </c>
      <c r="E10" s="57"/>
      <c r="F10" s="57">
        <v>3039366.41</v>
      </c>
      <c r="G10" s="57"/>
      <c r="H10" s="57"/>
      <c r="I10" s="57"/>
      <c r="J10" s="57"/>
      <c r="K10" s="57"/>
      <c r="L10" s="57"/>
      <c r="M10" s="57"/>
      <c r="N10" s="114"/>
      <c r="O10" s="114"/>
    </row>
    <row r="11" customHeight="1" spans="1:15">
      <c r="A11" s="229" t="s">
        <v>103</v>
      </c>
      <c r="B11" s="229" t="s">
        <v>104</v>
      </c>
      <c r="C11" s="114">
        <v>200000</v>
      </c>
      <c r="D11" s="57">
        <v>200000</v>
      </c>
      <c r="E11" s="57"/>
      <c r="F11" s="57">
        <v>200000</v>
      </c>
      <c r="G11" s="57"/>
      <c r="H11" s="57"/>
      <c r="I11" s="57"/>
      <c r="J11" s="57"/>
      <c r="K11" s="57"/>
      <c r="L11" s="57"/>
      <c r="M11" s="57"/>
      <c r="N11" s="114"/>
      <c r="O11" s="114"/>
    </row>
    <row r="12" customHeight="1" spans="1:15">
      <c r="A12" s="230" t="s">
        <v>105</v>
      </c>
      <c r="B12" s="230" t="s">
        <v>104</v>
      </c>
      <c r="C12" s="114">
        <v>200000</v>
      </c>
      <c r="D12" s="57">
        <v>200000</v>
      </c>
      <c r="E12" s="57"/>
      <c r="F12" s="57">
        <v>200000</v>
      </c>
      <c r="G12" s="57"/>
      <c r="H12" s="57"/>
      <c r="I12" s="57"/>
      <c r="J12" s="57"/>
      <c r="K12" s="57"/>
      <c r="L12" s="57"/>
      <c r="M12" s="57"/>
      <c r="N12" s="114"/>
      <c r="O12" s="114"/>
    </row>
    <row r="13" customHeight="1" spans="1:15">
      <c r="A13" s="31" t="s">
        <v>106</v>
      </c>
      <c r="B13" s="31" t="s">
        <v>107</v>
      </c>
      <c r="C13" s="114">
        <v>986673</v>
      </c>
      <c r="D13" s="57">
        <v>986673</v>
      </c>
      <c r="E13" s="57">
        <v>986673</v>
      </c>
      <c r="F13" s="57"/>
      <c r="G13" s="57"/>
      <c r="H13" s="57"/>
      <c r="I13" s="57"/>
      <c r="J13" s="57"/>
      <c r="K13" s="57"/>
      <c r="L13" s="57"/>
      <c r="M13" s="57"/>
      <c r="N13" s="114"/>
      <c r="O13" s="114"/>
    </row>
    <row r="14" customHeight="1" spans="1:15">
      <c r="A14" s="229" t="s">
        <v>108</v>
      </c>
      <c r="B14" s="229" t="s">
        <v>109</v>
      </c>
      <c r="C14" s="114">
        <v>963195</v>
      </c>
      <c r="D14" s="57">
        <v>963195</v>
      </c>
      <c r="E14" s="57">
        <v>963195</v>
      </c>
      <c r="F14" s="57"/>
      <c r="G14" s="57"/>
      <c r="H14" s="57"/>
      <c r="I14" s="57"/>
      <c r="J14" s="57"/>
      <c r="K14" s="57"/>
      <c r="L14" s="57"/>
      <c r="M14" s="57"/>
      <c r="N14" s="114"/>
      <c r="O14" s="114"/>
    </row>
    <row r="15" customHeight="1" spans="1:15">
      <c r="A15" s="230" t="s">
        <v>110</v>
      </c>
      <c r="B15" s="230" t="s">
        <v>111</v>
      </c>
      <c r="C15" s="114">
        <v>343995</v>
      </c>
      <c r="D15" s="57">
        <v>343995</v>
      </c>
      <c r="E15" s="57">
        <v>343995</v>
      </c>
      <c r="F15" s="57"/>
      <c r="G15" s="57"/>
      <c r="H15" s="57"/>
      <c r="I15" s="57"/>
      <c r="J15" s="57"/>
      <c r="K15" s="57"/>
      <c r="L15" s="57"/>
      <c r="M15" s="57"/>
      <c r="N15" s="114"/>
      <c r="O15" s="114"/>
    </row>
    <row r="16" customHeight="1" spans="1:15">
      <c r="A16" s="230" t="s">
        <v>112</v>
      </c>
      <c r="B16" s="230" t="s">
        <v>113</v>
      </c>
      <c r="C16" s="114">
        <v>619200</v>
      </c>
      <c r="D16" s="57">
        <v>619200</v>
      </c>
      <c r="E16" s="57">
        <v>619200</v>
      </c>
      <c r="F16" s="57"/>
      <c r="G16" s="57"/>
      <c r="H16" s="57"/>
      <c r="I16" s="57"/>
      <c r="J16" s="57"/>
      <c r="K16" s="57"/>
      <c r="L16" s="57"/>
      <c r="M16" s="57"/>
      <c r="N16" s="114"/>
      <c r="O16" s="114"/>
    </row>
    <row r="17" customHeight="1" spans="1:15">
      <c r="A17" s="229" t="s">
        <v>114</v>
      </c>
      <c r="B17" s="229" t="s">
        <v>115</v>
      </c>
      <c r="C17" s="114">
        <v>23478</v>
      </c>
      <c r="D17" s="57">
        <v>23478</v>
      </c>
      <c r="E17" s="57">
        <v>23478</v>
      </c>
      <c r="F17" s="57"/>
      <c r="G17" s="57"/>
      <c r="H17" s="57"/>
      <c r="I17" s="57"/>
      <c r="J17" s="57"/>
      <c r="K17" s="57"/>
      <c r="L17" s="57"/>
      <c r="M17" s="57"/>
      <c r="N17" s="114"/>
      <c r="O17" s="114"/>
    </row>
    <row r="18" customHeight="1" spans="1:15">
      <c r="A18" s="230" t="s">
        <v>116</v>
      </c>
      <c r="B18" s="230" t="s">
        <v>117</v>
      </c>
      <c r="C18" s="114">
        <v>23478</v>
      </c>
      <c r="D18" s="57">
        <v>23478</v>
      </c>
      <c r="E18" s="57">
        <v>23478</v>
      </c>
      <c r="F18" s="57"/>
      <c r="G18" s="57"/>
      <c r="H18" s="57"/>
      <c r="I18" s="57"/>
      <c r="J18" s="57"/>
      <c r="K18" s="57"/>
      <c r="L18" s="57"/>
      <c r="M18" s="57"/>
      <c r="N18" s="114"/>
      <c r="O18" s="114"/>
    </row>
    <row r="19" customHeight="1" spans="1:15">
      <c r="A19" s="31" t="s">
        <v>118</v>
      </c>
      <c r="B19" s="31" t="s">
        <v>119</v>
      </c>
      <c r="C19" s="114">
        <v>417798.98</v>
      </c>
      <c r="D19" s="57">
        <v>417798.98</v>
      </c>
      <c r="E19" s="57">
        <v>417798.98</v>
      </c>
      <c r="F19" s="57"/>
      <c r="G19" s="57"/>
      <c r="H19" s="57"/>
      <c r="I19" s="57"/>
      <c r="J19" s="57"/>
      <c r="K19" s="57"/>
      <c r="L19" s="57"/>
      <c r="M19" s="57"/>
      <c r="N19" s="114"/>
      <c r="O19" s="114"/>
    </row>
    <row r="20" customHeight="1" spans="1:15">
      <c r="A20" s="229" t="s">
        <v>120</v>
      </c>
      <c r="B20" s="229" t="s">
        <v>121</v>
      </c>
      <c r="C20" s="114">
        <v>417798.98</v>
      </c>
      <c r="D20" s="57">
        <v>417798.98</v>
      </c>
      <c r="E20" s="57">
        <v>417798.98</v>
      </c>
      <c r="F20" s="57"/>
      <c r="G20" s="57"/>
      <c r="H20" s="57"/>
      <c r="I20" s="57"/>
      <c r="J20" s="57"/>
      <c r="K20" s="57"/>
      <c r="L20" s="57"/>
      <c r="M20" s="57"/>
      <c r="N20" s="114"/>
      <c r="O20" s="114"/>
    </row>
    <row r="21" customHeight="1" spans="1:15">
      <c r="A21" s="230" t="s">
        <v>122</v>
      </c>
      <c r="B21" s="230" t="s">
        <v>123</v>
      </c>
      <c r="C21" s="114">
        <v>178605</v>
      </c>
      <c r="D21" s="57">
        <v>178605</v>
      </c>
      <c r="E21" s="57">
        <v>178605</v>
      </c>
      <c r="F21" s="57"/>
      <c r="G21" s="57"/>
      <c r="H21" s="57"/>
      <c r="I21" s="57"/>
      <c r="J21" s="57"/>
      <c r="K21" s="57"/>
      <c r="L21" s="57"/>
      <c r="M21" s="57"/>
      <c r="N21" s="114"/>
      <c r="O21" s="114"/>
    </row>
    <row r="22" customHeight="1" spans="1:15">
      <c r="A22" s="230" t="s">
        <v>124</v>
      </c>
      <c r="B22" s="230" t="s">
        <v>125</v>
      </c>
      <c r="C22" s="114">
        <v>17414</v>
      </c>
      <c r="D22" s="57">
        <v>17414</v>
      </c>
      <c r="E22" s="57">
        <v>17414</v>
      </c>
      <c r="F22" s="57"/>
      <c r="G22" s="57"/>
      <c r="H22" s="57"/>
      <c r="I22" s="57"/>
      <c r="J22" s="57"/>
      <c r="K22" s="57"/>
      <c r="L22" s="57"/>
      <c r="M22" s="57"/>
      <c r="N22" s="114"/>
      <c r="O22" s="114"/>
    </row>
    <row r="23" customHeight="1" spans="1:15">
      <c r="A23" s="230" t="s">
        <v>126</v>
      </c>
      <c r="B23" s="230" t="s">
        <v>127</v>
      </c>
      <c r="C23" s="114">
        <v>198680</v>
      </c>
      <c r="D23" s="57">
        <v>198680</v>
      </c>
      <c r="E23" s="57">
        <v>198680</v>
      </c>
      <c r="F23" s="57"/>
      <c r="G23" s="57"/>
      <c r="H23" s="57"/>
      <c r="I23" s="57"/>
      <c r="J23" s="57"/>
      <c r="K23" s="57"/>
      <c r="L23" s="57"/>
      <c r="M23" s="57"/>
      <c r="N23" s="114"/>
      <c r="O23" s="114"/>
    </row>
    <row r="24" customHeight="1" spans="1:15">
      <c r="A24" s="230" t="s">
        <v>128</v>
      </c>
      <c r="B24" s="230" t="s">
        <v>129</v>
      </c>
      <c r="C24" s="114">
        <v>23099.98</v>
      </c>
      <c r="D24" s="57">
        <v>23099.98</v>
      </c>
      <c r="E24" s="57">
        <v>23099.98</v>
      </c>
      <c r="F24" s="57"/>
      <c r="G24" s="57"/>
      <c r="H24" s="57"/>
      <c r="I24" s="57"/>
      <c r="J24" s="57"/>
      <c r="K24" s="57"/>
      <c r="L24" s="57"/>
      <c r="M24" s="57"/>
      <c r="N24" s="114"/>
      <c r="O24" s="114"/>
    </row>
    <row r="25" customHeight="1" spans="1:15">
      <c r="A25" s="31" t="s">
        <v>130</v>
      </c>
      <c r="B25" s="31" t="s">
        <v>131</v>
      </c>
      <c r="C25" s="114">
        <v>4437742.78</v>
      </c>
      <c r="D25" s="57">
        <v>4437742.78</v>
      </c>
      <c r="E25" s="57">
        <v>3626482.78</v>
      </c>
      <c r="F25" s="57">
        <v>811260</v>
      </c>
      <c r="G25" s="57"/>
      <c r="H25" s="57"/>
      <c r="I25" s="57"/>
      <c r="J25" s="57"/>
      <c r="K25" s="57"/>
      <c r="L25" s="57"/>
      <c r="M25" s="57"/>
      <c r="N25" s="114"/>
      <c r="O25" s="114"/>
    </row>
    <row r="26" customHeight="1" spans="1:15">
      <c r="A26" s="229" t="s">
        <v>132</v>
      </c>
      <c r="B26" s="229" t="s">
        <v>133</v>
      </c>
      <c r="C26" s="114">
        <v>4187742.78</v>
      </c>
      <c r="D26" s="57">
        <v>4187742.78</v>
      </c>
      <c r="E26" s="57">
        <v>3626482.78</v>
      </c>
      <c r="F26" s="57">
        <v>561260</v>
      </c>
      <c r="G26" s="57"/>
      <c r="H26" s="57"/>
      <c r="I26" s="57"/>
      <c r="J26" s="57"/>
      <c r="K26" s="57"/>
      <c r="L26" s="57"/>
      <c r="M26" s="57"/>
      <c r="N26" s="114"/>
      <c r="O26" s="114"/>
    </row>
    <row r="27" customHeight="1" spans="1:15">
      <c r="A27" s="230" t="s">
        <v>134</v>
      </c>
      <c r="B27" s="230" t="s">
        <v>135</v>
      </c>
      <c r="C27" s="114">
        <v>3626482.78</v>
      </c>
      <c r="D27" s="57">
        <v>3626482.78</v>
      </c>
      <c r="E27" s="57">
        <v>3626482.78</v>
      </c>
      <c r="F27" s="57"/>
      <c r="G27" s="57"/>
      <c r="H27" s="57"/>
      <c r="I27" s="57"/>
      <c r="J27" s="57"/>
      <c r="K27" s="57"/>
      <c r="L27" s="57"/>
      <c r="M27" s="57"/>
      <c r="N27" s="114"/>
      <c r="O27" s="114"/>
    </row>
    <row r="28" customHeight="1" spans="1:15">
      <c r="A28" s="230" t="s">
        <v>136</v>
      </c>
      <c r="B28" s="230" t="s">
        <v>137</v>
      </c>
      <c r="C28" s="114">
        <v>480000</v>
      </c>
      <c r="D28" s="57">
        <v>480000</v>
      </c>
      <c r="E28" s="57"/>
      <c r="F28" s="57">
        <v>480000</v>
      </c>
      <c r="G28" s="57"/>
      <c r="H28" s="57"/>
      <c r="I28" s="57"/>
      <c r="J28" s="57"/>
      <c r="K28" s="57"/>
      <c r="L28" s="57"/>
      <c r="M28" s="57"/>
      <c r="N28" s="114"/>
      <c r="O28" s="114"/>
    </row>
    <row r="29" customHeight="1" spans="1:15">
      <c r="A29" s="230" t="s">
        <v>138</v>
      </c>
      <c r="B29" s="230" t="s">
        <v>139</v>
      </c>
      <c r="C29" s="114">
        <v>81260</v>
      </c>
      <c r="D29" s="57">
        <v>81260</v>
      </c>
      <c r="E29" s="57"/>
      <c r="F29" s="57">
        <v>81260</v>
      </c>
      <c r="G29" s="57"/>
      <c r="H29" s="57"/>
      <c r="I29" s="57"/>
      <c r="J29" s="57"/>
      <c r="K29" s="57"/>
      <c r="L29" s="57"/>
      <c r="M29" s="57"/>
      <c r="N29" s="114"/>
      <c r="O29" s="114"/>
    </row>
    <row r="30" customHeight="1" spans="1:15">
      <c r="A30" s="229" t="s">
        <v>140</v>
      </c>
      <c r="B30" s="229" t="s">
        <v>141</v>
      </c>
      <c r="C30" s="114">
        <v>250000</v>
      </c>
      <c r="D30" s="57">
        <v>250000</v>
      </c>
      <c r="E30" s="57"/>
      <c r="F30" s="57">
        <v>250000</v>
      </c>
      <c r="G30" s="57"/>
      <c r="H30" s="57"/>
      <c r="I30" s="57"/>
      <c r="J30" s="57"/>
      <c r="K30" s="57"/>
      <c r="L30" s="57"/>
      <c r="M30" s="57"/>
      <c r="N30" s="114"/>
      <c r="O30" s="114"/>
    </row>
    <row r="31" customHeight="1" spans="1:15">
      <c r="A31" s="230" t="s">
        <v>142</v>
      </c>
      <c r="B31" s="230" t="s">
        <v>143</v>
      </c>
      <c r="C31" s="114">
        <v>250000</v>
      </c>
      <c r="D31" s="57">
        <v>250000</v>
      </c>
      <c r="E31" s="57"/>
      <c r="F31" s="57">
        <v>250000</v>
      </c>
      <c r="G31" s="57"/>
      <c r="H31" s="57"/>
      <c r="I31" s="57"/>
      <c r="J31" s="57"/>
      <c r="K31" s="57"/>
      <c r="L31" s="57"/>
      <c r="M31" s="57"/>
      <c r="N31" s="114"/>
      <c r="O31" s="114"/>
    </row>
    <row r="32" customHeight="1" spans="1:15">
      <c r="A32" s="31" t="s">
        <v>144</v>
      </c>
      <c r="B32" s="31" t="s">
        <v>145</v>
      </c>
      <c r="C32" s="114">
        <v>295164</v>
      </c>
      <c r="D32" s="57">
        <v>295164</v>
      </c>
      <c r="E32" s="57">
        <v>295164</v>
      </c>
      <c r="F32" s="57"/>
      <c r="G32" s="57"/>
      <c r="H32" s="57"/>
      <c r="I32" s="57"/>
      <c r="J32" s="57"/>
      <c r="K32" s="57"/>
      <c r="L32" s="57"/>
      <c r="M32" s="57"/>
      <c r="N32" s="114"/>
      <c r="O32" s="114"/>
    </row>
    <row r="33" customHeight="1" spans="1:15">
      <c r="A33" s="229" t="s">
        <v>146</v>
      </c>
      <c r="B33" s="229" t="s">
        <v>147</v>
      </c>
      <c r="C33" s="114">
        <v>295164</v>
      </c>
      <c r="D33" s="57">
        <v>295164</v>
      </c>
      <c r="E33" s="57">
        <v>295164</v>
      </c>
      <c r="F33" s="57"/>
      <c r="G33" s="57"/>
      <c r="H33" s="57"/>
      <c r="I33" s="57"/>
      <c r="J33" s="57"/>
      <c r="K33" s="57"/>
      <c r="L33" s="57"/>
      <c r="M33" s="57"/>
      <c r="N33" s="114"/>
      <c r="O33" s="114"/>
    </row>
    <row r="34" customHeight="1" spans="1:15">
      <c r="A34" s="230" t="s">
        <v>148</v>
      </c>
      <c r="B34" s="230" t="s">
        <v>149</v>
      </c>
      <c r="C34" s="114">
        <v>295164</v>
      </c>
      <c r="D34" s="57">
        <v>295164</v>
      </c>
      <c r="E34" s="57">
        <v>295164</v>
      </c>
      <c r="F34" s="57"/>
      <c r="G34" s="57"/>
      <c r="H34" s="57"/>
      <c r="I34" s="57"/>
      <c r="J34" s="57"/>
      <c r="K34" s="57"/>
      <c r="L34" s="57"/>
      <c r="M34" s="57"/>
      <c r="N34" s="114"/>
      <c r="O34" s="114"/>
    </row>
    <row r="35" customHeight="1" spans="1:15">
      <c r="A35" s="51" t="s">
        <v>55</v>
      </c>
      <c r="B35" s="218"/>
      <c r="C35" s="57">
        <v>9376745.17</v>
      </c>
      <c r="D35" s="57">
        <v>9376745.17</v>
      </c>
      <c r="E35" s="57">
        <v>5326118.76</v>
      </c>
      <c r="F35" s="57">
        <v>4050626.41</v>
      </c>
      <c r="G35" s="57"/>
      <c r="H35" s="57"/>
      <c r="I35" s="57"/>
      <c r="J35" s="57"/>
      <c r="K35" s="57"/>
      <c r="L35" s="57"/>
      <c r="M35" s="57"/>
      <c r="N35" s="57"/>
      <c r="O35" s="57"/>
    </row>
  </sheetData>
  <mergeCells count="12">
    <mergeCell ref="A2:O2"/>
    <mergeCell ref="A3:O3"/>
    <mergeCell ref="A4:B4"/>
    <mergeCell ref="D5:F5"/>
    <mergeCell ref="J5:O5"/>
    <mergeCell ref="A35:B3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6" sqref="D16"/>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3"/>
      <c r="B2" s="47"/>
      <c r="C2" s="47"/>
      <c r="D2" s="47" t="s">
        <v>150</v>
      </c>
    </row>
    <row r="3" ht="41.25" customHeight="1" spans="1:1">
      <c r="A3" s="42" t="str">
        <f>"2025"&amp;"年部门财政拨款收支预算总表"</f>
        <v>2025年部门财政拨款收支预算总表</v>
      </c>
    </row>
    <row r="4" ht="17.25" customHeight="1" spans="1:4">
      <c r="A4" s="45" t="str">
        <f>"单位名称："&amp;"昆明市西山区科学技术和工业信息化局"</f>
        <v>单位名称：昆明市西山区科学技术和工业信息化局</v>
      </c>
      <c r="B4" s="214"/>
      <c r="D4" s="47" t="s">
        <v>1</v>
      </c>
    </row>
    <row r="5" ht="17.25" customHeight="1" spans="1:4">
      <c r="A5" s="215" t="s">
        <v>2</v>
      </c>
      <c r="B5" s="216"/>
      <c r="C5" s="215" t="s">
        <v>3</v>
      </c>
      <c r="D5" s="216"/>
    </row>
    <row r="6" ht="18.75" customHeight="1" spans="1:4">
      <c r="A6" s="215" t="s">
        <v>4</v>
      </c>
      <c r="B6" s="215" t="s">
        <v>5</v>
      </c>
      <c r="C6" s="215" t="s">
        <v>6</v>
      </c>
      <c r="D6" s="215" t="s">
        <v>5</v>
      </c>
    </row>
    <row r="7" ht="16.5" customHeight="1" spans="1:4">
      <c r="A7" s="217" t="s">
        <v>151</v>
      </c>
      <c r="B7" s="57">
        <v>9376745.17</v>
      </c>
      <c r="C7" s="217" t="s">
        <v>152</v>
      </c>
      <c r="D7" s="114">
        <v>9376745.17</v>
      </c>
    </row>
    <row r="8" ht="16.5" customHeight="1" spans="1:4">
      <c r="A8" s="217" t="s">
        <v>153</v>
      </c>
      <c r="B8" s="57">
        <v>9376745.17</v>
      </c>
      <c r="C8" s="217" t="s">
        <v>154</v>
      </c>
      <c r="D8" s="25"/>
    </row>
    <row r="9" ht="16.5" customHeight="1" spans="1:4">
      <c r="A9" s="217" t="s">
        <v>155</v>
      </c>
      <c r="B9" s="25"/>
      <c r="C9" s="217" t="s">
        <v>156</v>
      </c>
      <c r="D9" s="25"/>
    </row>
    <row r="10" ht="16.5" customHeight="1" spans="1:4">
      <c r="A10" s="217" t="s">
        <v>157</v>
      </c>
      <c r="B10" s="25"/>
      <c r="C10" s="217" t="s">
        <v>158</v>
      </c>
      <c r="D10" s="25"/>
    </row>
    <row r="11" ht="16.5" customHeight="1" spans="1:4">
      <c r="A11" s="217" t="s">
        <v>159</v>
      </c>
      <c r="B11" s="25"/>
      <c r="C11" s="217" t="s">
        <v>160</v>
      </c>
      <c r="D11" s="25"/>
    </row>
    <row r="12" ht="16.5" customHeight="1" spans="1:4">
      <c r="A12" s="217" t="s">
        <v>153</v>
      </c>
      <c r="B12" s="25"/>
      <c r="C12" s="217" t="s">
        <v>161</v>
      </c>
      <c r="D12" s="57"/>
    </row>
    <row r="13" ht="16.5" customHeight="1" spans="1:4">
      <c r="A13" s="218" t="s">
        <v>155</v>
      </c>
      <c r="B13" s="25"/>
      <c r="C13" s="67" t="s">
        <v>162</v>
      </c>
      <c r="D13" s="114">
        <v>3239366.41</v>
      </c>
    </row>
    <row r="14" ht="16.5" customHeight="1" spans="1:4">
      <c r="A14" s="218" t="s">
        <v>157</v>
      </c>
      <c r="B14" s="25"/>
      <c r="C14" s="67" t="s">
        <v>163</v>
      </c>
      <c r="D14" s="114"/>
    </row>
    <row r="15" ht="16.5" customHeight="1" spans="1:4">
      <c r="A15" s="219"/>
      <c r="B15" s="25"/>
      <c r="C15" s="67" t="s">
        <v>164</v>
      </c>
      <c r="D15" s="114">
        <v>986673</v>
      </c>
    </row>
    <row r="16" ht="16.5" customHeight="1" spans="1:4">
      <c r="A16" s="219"/>
      <c r="B16" s="25"/>
      <c r="C16" s="67" t="s">
        <v>165</v>
      </c>
      <c r="D16" s="114">
        <v>417798.98</v>
      </c>
    </row>
    <row r="17" ht="16.5" customHeight="1" spans="1:4">
      <c r="A17" s="219"/>
      <c r="B17" s="25"/>
      <c r="C17" s="67" t="s">
        <v>166</v>
      </c>
      <c r="D17" s="114"/>
    </row>
    <row r="18" ht="16.5" customHeight="1" spans="1:4">
      <c r="A18" s="219"/>
      <c r="B18" s="25"/>
      <c r="C18" s="67" t="s">
        <v>167</v>
      </c>
      <c r="D18" s="114"/>
    </row>
    <row r="19" ht="16.5" customHeight="1" spans="1:4">
      <c r="A19" s="219"/>
      <c r="B19" s="25"/>
      <c r="C19" s="67" t="s">
        <v>168</v>
      </c>
      <c r="D19" s="114"/>
    </row>
    <row r="20" ht="16.5" customHeight="1" spans="1:4">
      <c r="A20" s="219"/>
      <c r="B20" s="25"/>
      <c r="C20" s="67" t="s">
        <v>169</v>
      </c>
      <c r="D20" s="114"/>
    </row>
    <row r="21" ht="16.5" customHeight="1" spans="1:4">
      <c r="A21" s="219"/>
      <c r="B21" s="25"/>
      <c r="C21" s="67" t="s">
        <v>170</v>
      </c>
      <c r="D21" s="114">
        <v>4437742.78</v>
      </c>
    </row>
    <row r="22" ht="16.5" customHeight="1" spans="1:4">
      <c r="A22" s="219"/>
      <c r="B22" s="25"/>
      <c r="C22" s="67" t="s">
        <v>171</v>
      </c>
      <c r="D22" s="114"/>
    </row>
    <row r="23" ht="16.5" customHeight="1" spans="1:4">
      <c r="A23" s="219"/>
      <c r="B23" s="25"/>
      <c r="C23" s="67" t="s">
        <v>172</v>
      </c>
      <c r="D23" s="114"/>
    </row>
    <row r="24" ht="16.5" customHeight="1" spans="1:4">
      <c r="A24" s="219"/>
      <c r="B24" s="25"/>
      <c r="C24" s="67" t="s">
        <v>173</v>
      </c>
      <c r="D24" s="114"/>
    </row>
    <row r="25" ht="16.5" customHeight="1" spans="1:4">
      <c r="A25" s="219"/>
      <c r="B25" s="25"/>
      <c r="C25" s="67" t="s">
        <v>174</v>
      </c>
      <c r="D25" s="114"/>
    </row>
    <row r="26" ht="16.5" customHeight="1" spans="1:4">
      <c r="A26" s="219"/>
      <c r="B26" s="25"/>
      <c r="C26" s="67" t="s">
        <v>175</v>
      </c>
      <c r="D26" s="114">
        <v>295164</v>
      </c>
    </row>
    <row r="27" ht="16.5" customHeight="1" spans="1:4">
      <c r="A27" s="219"/>
      <c r="B27" s="25"/>
      <c r="C27" s="67" t="s">
        <v>176</v>
      </c>
      <c r="D27" s="114"/>
    </row>
    <row r="28" ht="16.5" customHeight="1" spans="1:4">
      <c r="A28" s="219"/>
      <c r="B28" s="25"/>
      <c r="C28" s="67" t="s">
        <v>177</v>
      </c>
      <c r="D28" s="114"/>
    </row>
    <row r="29" ht="16.5" customHeight="1" spans="1:4">
      <c r="A29" s="219"/>
      <c r="B29" s="25"/>
      <c r="C29" s="67" t="s">
        <v>178</v>
      </c>
      <c r="D29" s="114"/>
    </row>
    <row r="30" ht="16.5" customHeight="1" spans="1:4">
      <c r="A30" s="219"/>
      <c r="B30" s="25"/>
      <c r="C30" s="67" t="s">
        <v>179</v>
      </c>
      <c r="D30" s="114"/>
    </row>
    <row r="31" ht="16.5" customHeight="1" spans="1:4">
      <c r="A31" s="219"/>
      <c r="B31" s="25"/>
      <c r="C31" s="67" t="s">
        <v>180</v>
      </c>
      <c r="D31" s="114"/>
    </row>
    <row r="32" ht="16.5" customHeight="1" spans="1:4">
      <c r="A32" s="219"/>
      <c r="B32" s="25"/>
      <c r="C32" s="218" t="s">
        <v>181</v>
      </c>
      <c r="D32" s="114"/>
    </row>
    <row r="33" ht="16.5" customHeight="1" spans="1:4">
      <c r="A33" s="219"/>
      <c r="B33" s="25"/>
      <c r="C33" s="218" t="s">
        <v>182</v>
      </c>
      <c r="D33" s="114"/>
    </row>
    <row r="34" ht="16.5" customHeight="1" spans="1:4">
      <c r="A34" s="219"/>
      <c r="B34" s="25"/>
      <c r="C34" s="31" t="s">
        <v>183</v>
      </c>
      <c r="D34" s="61"/>
    </row>
    <row r="35" ht="15" customHeight="1" spans="1:4">
      <c r="A35" s="220" t="s">
        <v>50</v>
      </c>
      <c r="B35" s="114">
        <v>9376745.17</v>
      </c>
      <c r="C35" s="220" t="s">
        <v>51</v>
      </c>
      <c r="D35" s="114">
        <v>9376745.17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64"/>
      <c r="F2" s="70"/>
      <c r="G2" s="169" t="s">
        <v>184</v>
      </c>
    </row>
    <row r="3" ht="41.25" customHeight="1" spans="1:7">
      <c r="A3" s="152" t="str">
        <f>"2025"&amp;"年一般公共预算支出预算表（按功能科目分类）"</f>
        <v>2025年一般公共预算支出预算表（按功能科目分类）</v>
      </c>
      <c r="B3" s="152"/>
      <c r="C3" s="152"/>
      <c r="D3" s="152"/>
      <c r="E3" s="152"/>
      <c r="F3" s="152"/>
      <c r="G3" s="152"/>
    </row>
    <row r="4" ht="18" customHeight="1" spans="1:7">
      <c r="A4" s="6" t="str">
        <f>"单位名称："&amp;"昆明市西山区科学技术和工业信息化局"</f>
        <v>单位名称：昆明市西山区科学技术和工业信息化局</v>
      </c>
      <c r="F4" s="149"/>
      <c r="G4" s="169" t="s">
        <v>1</v>
      </c>
    </row>
    <row r="5" ht="20.25" customHeight="1" spans="1:7">
      <c r="A5" s="205" t="s">
        <v>185</v>
      </c>
      <c r="B5" s="206"/>
      <c r="C5" s="153" t="s">
        <v>55</v>
      </c>
      <c r="D5" s="207" t="s">
        <v>75</v>
      </c>
      <c r="E5" s="13"/>
      <c r="F5" s="14"/>
      <c r="G5" s="166" t="s">
        <v>76</v>
      </c>
    </row>
    <row r="6" ht="20.25" customHeight="1" spans="1:7">
      <c r="A6" s="208" t="s">
        <v>72</v>
      </c>
      <c r="B6" s="208" t="s">
        <v>73</v>
      </c>
      <c r="C6" s="20"/>
      <c r="D6" s="158" t="s">
        <v>57</v>
      </c>
      <c r="E6" s="158" t="s">
        <v>186</v>
      </c>
      <c r="F6" s="158" t="s">
        <v>187</v>
      </c>
      <c r="G6" s="168"/>
    </row>
    <row r="7" ht="15" customHeight="1" spans="1:7">
      <c r="A7" s="58" t="s">
        <v>82</v>
      </c>
      <c r="B7" s="58" t="s">
        <v>83</v>
      </c>
      <c r="C7" s="58" t="s">
        <v>84</v>
      </c>
      <c r="D7" s="58" t="s">
        <v>85</v>
      </c>
      <c r="E7" s="58" t="s">
        <v>86</v>
      </c>
      <c r="F7" s="58" t="s">
        <v>87</v>
      </c>
      <c r="G7" s="58" t="s">
        <v>88</v>
      </c>
    </row>
    <row r="8" ht="18" customHeight="1" spans="1:7">
      <c r="A8" s="98" t="s">
        <v>97</v>
      </c>
      <c r="B8" s="98" t="s">
        <v>98</v>
      </c>
      <c r="C8" s="209">
        <v>3239366.41</v>
      </c>
      <c r="D8" s="210"/>
      <c r="E8" s="210"/>
      <c r="F8" s="210"/>
      <c r="G8" s="210">
        <v>3239366.41</v>
      </c>
    </row>
    <row r="9" ht="18" customHeight="1" spans="1:7">
      <c r="A9" s="211" t="s">
        <v>99</v>
      </c>
      <c r="B9" s="211" t="s">
        <v>100</v>
      </c>
      <c r="C9" s="209">
        <v>3039366.41</v>
      </c>
      <c r="D9" s="210"/>
      <c r="E9" s="210"/>
      <c r="F9" s="210"/>
      <c r="G9" s="210">
        <v>3039366.41</v>
      </c>
    </row>
    <row r="10" customHeight="1" spans="1:7">
      <c r="A10" s="212" t="s">
        <v>101</v>
      </c>
      <c r="B10" s="212" t="s">
        <v>102</v>
      </c>
      <c r="C10" s="209">
        <v>3039366.41</v>
      </c>
      <c r="D10" s="210"/>
      <c r="E10" s="210"/>
      <c r="F10" s="210"/>
      <c r="G10" s="210">
        <v>3039366.41</v>
      </c>
    </row>
    <row r="11" customHeight="1" spans="1:7">
      <c r="A11" s="211" t="s">
        <v>103</v>
      </c>
      <c r="B11" s="211" t="s">
        <v>104</v>
      </c>
      <c r="C11" s="209">
        <v>200000</v>
      </c>
      <c r="D11" s="210"/>
      <c r="E11" s="210"/>
      <c r="F11" s="210"/>
      <c r="G11" s="210">
        <v>200000</v>
      </c>
    </row>
    <row r="12" customHeight="1" spans="1:7">
      <c r="A12" s="212" t="s">
        <v>105</v>
      </c>
      <c r="B12" s="212" t="s">
        <v>104</v>
      </c>
      <c r="C12" s="209">
        <v>200000</v>
      </c>
      <c r="D12" s="210"/>
      <c r="E12" s="210"/>
      <c r="F12" s="210"/>
      <c r="G12" s="210">
        <v>200000</v>
      </c>
    </row>
    <row r="13" customHeight="1" spans="1:7">
      <c r="A13" s="98" t="s">
        <v>106</v>
      </c>
      <c r="B13" s="98" t="s">
        <v>107</v>
      </c>
      <c r="C13" s="209">
        <v>986673</v>
      </c>
      <c r="D13" s="210">
        <v>986673</v>
      </c>
      <c r="E13" s="210">
        <v>986673</v>
      </c>
      <c r="F13" s="210"/>
      <c r="G13" s="210"/>
    </row>
    <row r="14" customHeight="1" spans="1:7">
      <c r="A14" s="211" t="s">
        <v>108</v>
      </c>
      <c r="B14" s="211" t="s">
        <v>109</v>
      </c>
      <c r="C14" s="209">
        <v>963195</v>
      </c>
      <c r="D14" s="210">
        <v>963195</v>
      </c>
      <c r="E14" s="210">
        <v>963195</v>
      </c>
      <c r="F14" s="210"/>
      <c r="G14" s="210"/>
    </row>
    <row r="15" customHeight="1" spans="1:7">
      <c r="A15" s="212" t="s">
        <v>110</v>
      </c>
      <c r="B15" s="212" t="s">
        <v>111</v>
      </c>
      <c r="C15" s="209">
        <v>343995</v>
      </c>
      <c r="D15" s="210">
        <v>343995</v>
      </c>
      <c r="E15" s="210">
        <v>343995</v>
      </c>
      <c r="F15" s="210"/>
      <c r="G15" s="210"/>
    </row>
    <row r="16" customHeight="1" spans="1:7">
      <c r="A16" s="212" t="s">
        <v>112</v>
      </c>
      <c r="B16" s="212" t="s">
        <v>113</v>
      </c>
      <c r="C16" s="209">
        <v>619200</v>
      </c>
      <c r="D16" s="210">
        <v>619200</v>
      </c>
      <c r="E16" s="210">
        <v>619200</v>
      </c>
      <c r="F16" s="210"/>
      <c r="G16" s="210"/>
    </row>
    <row r="17" customHeight="1" spans="1:7">
      <c r="A17" s="211" t="s">
        <v>114</v>
      </c>
      <c r="B17" s="211" t="s">
        <v>115</v>
      </c>
      <c r="C17" s="209">
        <v>23478</v>
      </c>
      <c r="D17" s="210">
        <v>23478</v>
      </c>
      <c r="E17" s="210">
        <v>23478</v>
      </c>
      <c r="F17" s="210"/>
      <c r="G17" s="210"/>
    </row>
    <row r="18" customHeight="1" spans="1:7">
      <c r="A18" s="212" t="s">
        <v>116</v>
      </c>
      <c r="B18" s="212" t="s">
        <v>117</v>
      </c>
      <c r="C18" s="209">
        <v>23478</v>
      </c>
      <c r="D18" s="210">
        <v>23478</v>
      </c>
      <c r="E18" s="210">
        <v>23478</v>
      </c>
      <c r="F18" s="210"/>
      <c r="G18" s="210"/>
    </row>
    <row r="19" customHeight="1" spans="1:7">
      <c r="A19" s="98" t="s">
        <v>118</v>
      </c>
      <c r="B19" s="98" t="s">
        <v>119</v>
      </c>
      <c r="C19" s="209">
        <v>417798.98</v>
      </c>
      <c r="D19" s="210">
        <v>417798.98</v>
      </c>
      <c r="E19" s="210">
        <v>417798.98</v>
      </c>
      <c r="F19" s="210"/>
      <c r="G19" s="210"/>
    </row>
    <row r="20" customHeight="1" spans="1:7">
      <c r="A20" s="211" t="s">
        <v>120</v>
      </c>
      <c r="B20" s="211" t="s">
        <v>121</v>
      </c>
      <c r="C20" s="209">
        <v>417798.98</v>
      </c>
      <c r="D20" s="210">
        <v>417798.98</v>
      </c>
      <c r="E20" s="210">
        <v>417798.98</v>
      </c>
      <c r="F20" s="210"/>
      <c r="G20" s="210"/>
    </row>
    <row r="21" customHeight="1" spans="1:7">
      <c r="A21" s="212" t="s">
        <v>122</v>
      </c>
      <c r="B21" s="212" t="s">
        <v>123</v>
      </c>
      <c r="C21" s="209">
        <v>178605</v>
      </c>
      <c r="D21" s="210">
        <v>178605</v>
      </c>
      <c r="E21" s="210">
        <v>178605</v>
      </c>
      <c r="F21" s="210"/>
      <c r="G21" s="210"/>
    </row>
    <row r="22" customHeight="1" spans="1:7">
      <c r="A22" s="212" t="s">
        <v>124</v>
      </c>
      <c r="B22" s="212" t="s">
        <v>125</v>
      </c>
      <c r="C22" s="209">
        <v>17414</v>
      </c>
      <c r="D22" s="210">
        <v>17414</v>
      </c>
      <c r="E22" s="210">
        <v>17414</v>
      </c>
      <c r="F22" s="210"/>
      <c r="G22" s="210"/>
    </row>
    <row r="23" customHeight="1" spans="1:7">
      <c r="A23" s="212" t="s">
        <v>126</v>
      </c>
      <c r="B23" s="212" t="s">
        <v>127</v>
      </c>
      <c r="C23" s="209">
        <v>198680</v>
      </c>
      <c r="D23" s="210">
        <v>198680</v>
      </c>
      <c r="E23" s="210">
        <v>198680</v>
      </c>
      <c r="F23" s="210"/>
      <c r="G23" s="210"/>
    </row>
    <row r="24" customHeight="1" spans="1:7">
      <c r="A24" s="212" t="s">
        <v>128</v>
      </c>
      <c r="B24" s="212" t="s">
        <v>129</v>
      </c>
      <c r="C24" s="209">
        <v>23099.98</v>
      </c>
      <c r="D24" s="210">
        <v>23099.98</v>
      </c>
      <c r="E24" s="210">
        <v>23099.98</v>
      </c>
      <c r="F24" s="210"/>
      <c r="G24" s="210"/>
    </row>
    <row r="25" customHeight="1" spans="1:7">
      <c r="A25" s="98" t="s">
        <v>130</v>
      </c>
      <c r="B25" s="98" t="s">
        <v>131</v>
      </c>
      <c r="C25" s="209">
        <v>4437742.78</v>
      </c>
      <c r="D25" s="210">
        <v>3626482.78</v>
      </c>
      <c r="E25" s="210">
        <v>3122057</v>
      </c>
      <c r="F25" s="210">
        <v>504425.78</v>
      </c>
      <c r="G25" s="210">
        <v>811260</v>
      </c>
    </row>
    <row r="26" customHeight="1" spans="1:7">
      <c r="A26" s="211" t="s">
        <v>132</v>
      </c>
      <c r="B26" s="211" t="s">
        <v>133</v>
      </c>
      <c r="C26" s="209">
        <v>4187742.78</v>
      </c>
      <c r="D26" s="210">
        <v>3626482.78</v>
      </c>
      <c r="E26" s="210">
        <v>3122057</v>
      </c>
      <c r="F26" s="210">
        <v>504425.78</v>
      </c>
      <c r="G26" s="210">
        <v>561260</v>
      </c>
    </row>
    <row r="27" customHeight="1" spans="1:7">
      <c r="A27" s="212" t="s">
        <v>134</v>
      </c>
      <c r="B27" s="212" t="s">
        <v>135</v>
      </c>
      <c r="C27" s="209">
        <v>3626482.78</v>
      </c>
      <c r="D27" s="210">
        <v>3626482.78</v>
      </c>
      <c r="E27" s="210">
        <v>3122057</v>
      </c>
      <c r="F27" s="210">
        <v>504425.78</v>
      </c>
      <c r="G27" s="210"/>
    </row>
    <row r="28" customHeight="1" spans="1:7">
      <c r="A28" s="212" t="s">
        <v>136</v>
      </c>
      <c r="B28" s="212" t="s">
        <v>137</v>
      </c>
      <c r="C28" s="209">
        <v>480000</v>
      </c>
      <c r="D28" s="210"/>
      <c r="E28" s="210"/>
      <c r="F28" s="210"/>
      <c r="G28" s="210">
        <v>480000</v>
      </c>
    </row>
    <row r="29" customHeight="1" spans="1:7">
      <c r="A29" s="212" t="s">
        <v>138</v>
      </c>
      <c r="B29" s="212" t="s">
        <v>139</v>
      </c>
      <c r="C29" s="209">
        <v>81260</v>
      </c>
      <c r="D29" s="210"/>
      <c r="E29" s="210"/>
      <c r="F29" s="210"/>
      <c r="G29" s="210">
        <v>81260</v>
      </c>
    </row>
    <row r="30" customHeight="1" spans="1:7">
      <c r="A30" s="211" t="s">
        <v>140</v>
      </c>
      <c r="B30" s="211" t="s">
        <v>141</v>
      </c>
      <c r="C30" s="209">
        <v>250000</v>
      </c>
      <c r="D30" s="210"/>
      <c r="E30" s="210"/>
      <c r="F30" s="210"/>
      <c r="G30" s="210">
        <v>250000</v>
      </c>
    </row>
    <row r="31" customHeight="1" spans="1:7">
      <c r="A31" s="212" t="s">
        <v>142</v>
      </c>
      <c r="B31" s="212" t="s">
        <v>143</v>
      </c>
      <c r="C31" s="209">
        <v>250000</v>
      </c>
      <c r="D31" s="210"/>
      <c r="E31" s="210"/>
      <c r="F31" s="210"/>
      <c r="G31" s="210">
        <v>250000</v>
      </c>
    </row>
    <row r="32" customHeight="1" spans="1:7">
      <c r="A32" s="98" t="s">
        <v>144</v>
      </c>
      <c r="B32" s="98" t="s">
        <v>145</v>
      </c>
      <c r="C32" s="209">
        <v>295164</v>
      </c>
      <c r="D32" s="210">
        <v>295164</v>
      </c>
      <c r="E32" s="210">
        <v>295164</v>
      </c>
      <c r="F32" s="210"/>
      <c r="G32" s="210"/>
    </row>
    <row r="33" customHeight="1" spans="1:7">
      <c r="A33" s="211" t="s">
        <v>146</v>
      </c>
      <c r="B33" s="211" t="s">
        <v>147</v>
      </c>
      <c r="C33" s="209">
        <v>295164</v>
      </c>
      <c r="D33" s="210">
        <v>295164</v>
      </c>
      <c r="E33" s="210">
        <v>295164</v>
      </c>
      <c r="F33" s="210"/>
      <c r="G33" s="210"/>
    </row>
    <row r="34" customHeight="1" spans="1:7">
      <c r="A34" s="212" t="s">
        <v>148</v>
      </c>
      <c r="B34" s="212" t="s">
        <v>149</v>
      </c>
      <c r="C34" s="209">
        <v>295164</v>
      </c>
      <c r="D34" s="210">
        <v>295164</v>
      </c>
      <c r="E34" s="210">
        <v>295164</v>
      </c>
      <c r="F34" s="210"/>
      <c r="G34" s="210"/>
    </row>
    <row r="35" customHeight="1" spans="1:7">
      <c r="A35" s="213" t="s">
        <v>188</v>
      </c>
      <c r="B35" s="213"/>
      <c r="C35" s="209">
        <v>9376745.17</v>
      </c>
      <c r="D35" s="210">
        <v>5326118.76</v>
      </c>
      <c r="E35" s="209">
        <v>4821692.98</v>
      </c>
      <c r="F35" s="209">
        <v>504425.78</v>
      </c>
      <c r="G35" s="209">
        <v>4050626.41</v>
      </c>
    </row>
  </sheetData>
  <mergeCells count="6">
    <mergeCell ref="A3:G3"/>
    <mergeCell ref="A5:B5"/>
    <mergeCell ref="D5:F5"/>
    <mergeCell ref="A35:B3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5"/>
  <sheetViews>
    <sheetView showZeros="0" workbookViewId="0">
      <pane ySplit="1" topLeftCell="A2" activePane="bottomLeft" state="frozen"/>
      <selection/>
      <selection pane="bottomLeft" activeCell="B15" sqref="B15"/>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4"/>
      <c r="B2" s="44"/>
      <c r="C2" s="44"/>
      <c r="D2" s="44"/>
      <c r="E2" s="43"/>
      <c r="F2" s="200" t="s">
        <v>189</v>
      </c>
    </row>
    <row r="3" ht="41.25" customHeight="1" spans="1:6">
      <c r="A3" s="201" t="str">
        <f>"2025"&amp;"年一般公共预算“三公”经费支出预算表"</f>
        <v>2025年一般公共预算“三公”经费支出预算表</v>
      </c>
      <c r="B3" s="44"/>
      <c r="C3" s="44"/>
      <c r="D3" s="44"/>
      <c r="E3" s="43"/>
      <c r="F3" s="44"/>
    </row>
    <row r="4" customHeight="1" spans="1:6">
      <c r="A4" s="124" t="str">
        <f>"单位名称："&amp;"昆明市西山区科学技术和工业信息化局"</f>
        <v>单位名称：昆明市西山区科学技术和工业信息化局</v>
      </c>
      <c r="B4" s="202"/>
      <c r="D4" s="44"/>
      <c r="E4" s="43"/>
      <c r="F4" s="62" t="s">
        <v>1</v>
      </c>
    </row>
    <row r="5" ht="27" customHeight="1" spans="1:6">
      <c r="A5" s="48" t="s">
        <v>190</v>
      </c>
      <c r="B5" s="48" t="s">
        <v>191</v>
      </c>
      <c r="C5" s="48" t="s">
        <v>192</v>
      </c>
      <c r="D5" s="48"/>
      <c r="E5" s="37"/>
      <c r="F5" s="48" t="s">
        <v>193</v>
      </c>
    </row>
    <row r="6" ht="28.5" customHeight="1" spans="1:6">
      <c r="A6" s="203"/>
      <c r="B6" s="50"/>
      <c r="C6" s="37" t="s">
        <v>57</v>
      </c>
      <c r="D6" s="37" t="s">
        <v>194</v>
      </c>
      <c r="E6" s="37" t="s">
        <v>195</v>
      </c>
      <c r="F6" s="49"/>
    </row>
    <row r="7" ht="17.25" customHeight="1" spans="1:6">
      <c r="A7" s="55" t="s">
        <v>82</v>
      </c>
      <c r="B7" s="55" t="s">
        <v>83</v>
      </c>
      <c r="C7" s="55" t="s">
        <v>84</v>
      </c>
      <c r="D7" s="55" t="s">
        <v>85</v>
      </c>
      <c r="E7" s="55" t="s">
        <v>86</v>
      </c>
      <c r="F7" s="55" t="s">
        <v>87</v>
      </c>
    </row>
    <row r="8" s="1" customFormat="1" ht="17.25" customHeight="1" spans="1:6">
      <c r="A8" s="204">
        <v>24000</v>
      </c>
      <c r="B8" s="114"/>
      <c r="C8" s="57">
        <v>22000</v>
      </c>
      <c r="D8" s="57"/>
      <c r="E8" s="57">
        <v>22000</v>
      </c>
      <c r="F8" s="57">
        <v>2000</v>
      </c>
    </row>
    <row r="12" customHeight="1" spans="4:4">
      <c r="D12" s="69"/>
    </row>
    <row r="13" customHeight="1" spans="4:4">
      <c r="D13" s="69"/>
    </row>
    <row r="14" customHeight="1" spans="4:4">
      <c r="D14" s="69"/>
    </row>
    <row r="15" customHeight="1" spans="4:4">
      <c r="D15" s="69"/>
    </row>
    <row r="16" customHeight="1" spans="4:4">
      <c r="D16" s="69"/>
    </row>
    <row r="17" customHeight="1" spans="4:4">
      <c r="D17" s="69"/>
    </row>
    <row r="18" customHeight="1" spans="4:4">
      <c r="D18" s="69"/>
    </row>
    <row r="19" customHeight="1" spans="4:4">
      <c r="D19" s="69"/>
    </row>
    <row r="20" customHeight="1" spans="4:4">
      <c r="D20" s="69"/>
    </row>
    <row r="21" customHeight="1" spans="4:4">
      <c r="D21" s="69"/>
    </row>
    <row r="22" customHeight="1" spans="4:4">
      <c r="D22" s="69"/>
    </row>
    <row r="23" customHeight="1" spans="4:4">
      <c r="D23" s="69"/>
    </row>
    <row r="24" customHeight="1" spans="4:4">
      <c r="D24" s="69"/>
    </row>
    <row r="25" customHeight="1" spans="4:4">
      <c r="D25" s="69"/>
    </row>
    <row r="26" customHeight="1" spans="4:4">
      <c r="D26" s="69"/>
    </row>
    <row r="27" customHeight="1" spans="4:4">
      <c r="D27" s="69"/>
    </row>
    <row r="28" customHeight="1" spans="4:4">
      <c r="D28" s="69"/>
    </row>
    <row r="29" customHeight="1" spans="4:4">
      <c r="D29" s="69"/>
    </row>
    <row r="30" customHeight="1" spans="4:4">
      <c r="D30" s="69"/>
    </row>
    <row r="31" customHeight="1" spans="4:4">
      <c r="D31" s="69"/>
    </row>
    <row r="32" customHeight="1" spans="4:4">
      <c r="D32" s="69"/>
    </row>
    <row r="33" customHeight="1" spans="4:4">
      <c r="D33" s="69"/>
    </row>
    <row r="34" customHeight="1" spans="4:4">
      <c r="D34" s="69"/>
    </row>
    <row r="35" customHeight="1" spans="4:4">
      <c r="D35" s="6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1"/>
  <sheetViews>
    <sheetView showZeros="0" topLeftCell="P1" workbookViewId="0">
      <pane ySplit="1" topLeftCell="A2" activePane="bottomLeft" state="frozen"/>
      <selection/>
      <selection pane="bottomLeft" activeCell="D39" sqref="D39"/>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70"/>
      <c r="C2" s="171"/>
      <c r="E2" s="172"/>
      <c r="F2" s="172"/>
      <c r="G2" s="172"/>
      <c r="H2" s="172"/>
      <c r="I2" s="81"/>
      <c r="J2" s="81"/>
      <c r="K2" s="81"/>
      <c r="L2" s="81"/>
      <c r="M2" s="81"/>
      <c r="N2" s="81"/>
      <c r="R2" s="81"/>
      <c r="V2" s="171"/>
      <c r="X2" s="193" t="s">
        <v>196</v>
      </c>
    </row>
    <row r="3" ht="45.75" customHeight="1" spans="1:24">
      <c r="A3" s="83" t="str">
        <f>"2025"&amp;"年部门基本支出预算表"</f>
        <v>2025年部门基本支出预算表</v>
      </c>
      <c r="B3" s="173"/>
      <c r="C3" s="83"/>
      <c r="D3" s="83"/>
      <c r="E3" s="83"/>
      <c r="F3" s="83"/>
      <c r="G3" s="83"/>
      <c r="H3" s="83"/>
      <c r="I3" s="83"/>
      <c r="J3" s="83"/>
      <c r="K3" s="83"/>
      <c r="L3" s="83"/>
      <c r="M3" s="83"/>
      <c r="N3" s="83"/>
      <c r="O3" s="173"/>
      <c r="P3" s="173"/>
      <c r="Q3" s="173"/>
      <c r="R3" s="83"/>
      <c r="S3" s="83"/>
      <c r="T3" s="83"/>
      <c r="U3" s="83"/>
      <c r="V3" s="83"/>
      <c r="W3" s="83"/>
      <c r="X3" s="83"/>
    </row>
    <row r="4" ht="18.75" customHeight="1" spans="1:24">
      <c r="A4" s="174" t="str">
        <f>"单位名称："&amp;"昆明市西山区科学技术和工业信息化局"</f>
        <v>单位名称：昆明市西山区科学技术和工业信息化局</v>
      </c>
      <c r="B4" s="175"/>
      <c r="C4" s="176"/>
      <c r="D4" s="176"/>
      <c r="E4" s="176"/>
      <c r="F4" s="176"/>
      <c r="G4" s="176"/>
      <c r="H4" s="176"/>
      <c r="I4" s="86"/>
      <c r="J4" s="86"/>
      <c r="K4" s="86"/>
      <c r="L4" s="86"/>
      <c r="M4" s="86"/>
      <c r="N4" s="86"/>
      <c r="O4" s="184"/>
      <c r="P4" s="184"/>
      <c r="Q4" s="184"/>
      <c r="R4" s="86"/>
      <c r="V4" s="171"/>
      <c r="X4" s="193" t="s">
        <v>1</v>
      </c>
    </row>
    <row r="5" ht="18" customHeight="1" spans="1:24">
      <c r="A5" s="177" t="s">
        <v>197</v>
      </c>
      <c r="B5" s="177" t="s">
        <v>198</v>
      </c>
      <c r="C5" s="177" t="s">
        <v>199</v>
      </c>
      <c r="D5" s="177" t="s">
        <v>200</v>
      </c>
      <c r="E5" s="177" t="s">
        <v>201</v>
      </c>
      <c r="F5" s="177" t="s">
        <v>202</v>
      </c>
      <c r="G5" s="177" t="s">
        <v>203</v>
      </c>
      <c r="H5" s="177" t="s">
        <v>204</v>
      </c>
      <c r="I5" s="185" t="s">
        <v>205</v>
      </c>
      <c r="J5" s="119" t="s">
        <v>205</v>
      </c>
      <c r="K5" s="119"/>
      <c r="L5" s="119"/>
      <c r="M5" s="119"/>
      <c r="N5" s="119"/>
      <c r="O5" s="186"/>
      <c r="P5" s="186"/>
      <c r="Q5" s="186"/>
      <c r="R5" s="109" t="s">
        <v>61</v>
      </c>
      <c r="S5" s="119" t="s">
        <v>62</v>
      </c>
      <c r="T5" s="119"/>
      <c r="U5" s="119"/>
      <c r="V5" s="119"/>
      <c r="W5" s="119"/>
      <c r="X5" s="120"/>
    </row>
    <row r="6" ht="18" customHeight="1" spans="1:24">
      <c r="A6" s="178"/>
      <c r="B6" s="179"/>
      <c r="C6" s="180"/>
      <c r="D6" s="178"/>
      <c r="E6" s="178"/>
      <c r="F6" s="178"/>
      <c r="G6" s="178"/>
      <c r="H6" s="178"/>
      <c r="I6" s="187" t="s">
        <v>206</v>
      </c>
      <c r="J6" s="185" t="s">
        <v>58</v>
      </c>
      <c r="K6" s="119"/>
      <c r="L6" s="119"/>
      <c r="M6" s="119"/>
      <c r="N6" s="120"/>
      <c r="O6" s="188" t="s">
        <v>207</v>
      </c>
      <c r="P6" s="186"/>
      <c r="Q6" s="194"/>
      <c r="R6" s="177" t="s">
        <v>61</v>
      </c>
      <c r="S6" s="185" t="s">
        <v>62</v>
      </c>
      <c r="T6" s="109" t="s">
        <v>64</v>
      </c>
      <c r="U6" s="119" t="s">
        <v>62</v>
      </c>
      <c r="V6" s="109" t="s">
        <v>66</v>
      </c>
      <c r="W6" s="109" t="s">
        <v>67</v>
      </c>
      <c r="X6" s="195" t="s">
        <v>68</v>
      </c>
    </row>
    <row r="7" ht="19.5" customHeight="1" spans="1:24">
      <c r="A7" s="179"/>
      <c r="B7" s="179"/>
      <c r="C7" s="179"/>
      <c r="D7" s="179"/>
      <c r="E7" s="179"/>
      <c r="F7" s="179"/>
      <c r="G7" s="179"/>
      <c r="H7" s="179"/>
      <c r="I7" s="179"/>
      <c r="J7" s="189" t="s">
        <v>208</v>
      </c>
      <c r="K7" s="177" t="s">
        <v>209</v>
      </c>
      <c r="L7" s="177" t="s">
        <v>210</v>
      </c>
      <c r="M7" s="177" t="s">
        <v>211</v>
      </c>
      <c r="N7" s="177" t="s">
        <v>212</v>
      </c>
      <c r="O7" s="177" t="s">
        <v>58</v>
      </c>
      <c r="P7" s="177" t="s">
        <v>59</v>
      </c>
      <c r="Q7" s="177" t="s">
        <v>60</v>
      </c>
      <c r="R7" s="179"/>
      <c r="S7" s="177" t="s">
        <v>57</v>
      </c>
      <c r="T7" s="177" t="s">
        <v>64</v>
      </c>
      <c r="U7" s="177" t="s">
        <v>213</v>
      </c>
      <c r="V7" s="177" t="s">
        <v>66</v>
      </c>
      <c r="W7" s="177" t="s">
        <v>67</v>
      </c>
      <c r="X7" s="177" t="s">
        <v>68</v>
      </c>
    </row>
    <row r="8" ht="37.5" customHeight="1" spans="1:24">
      <c r="A8" s="181"/>
      <c r="B8" s="97"/>
      <c r="C8" s="181"/>
      <c r="D8" s="181"/>
      <c r="E8" s="181"/>
      <c r="F8" s="181"/>
      <c r="G8" s="181"/>
      <c r="H8" s="181"/>
      <c r="I8" s="181"/>
      <c r="J8" s="190" t="s">
        <v>57</v>
      </c>
      <c r="K8" s="191" t="s">
        <v>214</v>
      </c>
      <c r="L8" s="191" t="s">
        <v>210</v>
      </c>
      <c r="M8" s="191" t="s">
        <v>211</v>
      </c>
      <c r="N8" s="191" t="s">
        <v>212</v>
      </c>
      <c r="O8" s="191" t="s">
        <v>210</v>
      </c>
      <c r="P8" s="191" t="s">
        <v>211</v>
      </c>
      <c r="Q8" s="191" t="s">
        <v>212</v>
      </c>
      <c r="R8" s="191" t="s">
        <v>61</v>
      </c>
      <c r="S8" s="191" t="s">
        <v>57</v>
      </c>
      <c r="T8" s="191" t="s">
        <v>64</v>
      </c>
      <c r="U8" s="191" t="s">
        <v>213</v>
      </c>
      <c r="V8" s="191" t="s">
        <v>66</v>
      </c>
      <c r="W8" s="191" t="s">
        <v>67</v>
      </c>
      <c r="X8" s="191" t="s">
        <v>68</v>
      </c>
    </row>
    <row r="9" customHeight="1" spans="1:24">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c r="X9" s="182">
        <v>24</v>
      </c>
    </row>
    <row r="10" customHeight="1" spans="1:24">
      <c r="A10" s="183" t="s">
        <v>70</v>
      </c>
      <c r="B10" s="183" t="s">
        <v>70</v>
      </c>
      <c r="C10" s="247" t="s">
        <v>215</v>
      </c>
      <c r="D10" s="183" t="s">
        <v>216</v>
      </c>
      <c r="E10" s="183" t="s">
        <v>134</v>
      </c>
      <c r="F10" s="183" t="s">
        <v>135</v>
      </c>
      <c r="G10" s="183" t="s">
        <v>217</v>
      </c>
      <c r="H10" s="183" t="s">
        <v>218</v>
      </c>
      <c r="I10" s="192">
        <v>70000</v>
      </c>
      <c r="J10" s="192">
        <v>70000</v>
      </c>
      <c r="K10" s="182"/>
      <c r="L10" s="182"/>
      <c r="M10" s="192">
        <v>70000</v>
      </c>
      <c r="N10" s="192"/>
      <c r="O10" s="182"/>
      <c r="P10" s="182"/>
      <c r="Q10" s="182"/>
      <c r="R10" s="182"/>
      <c r="S10" s="182"/>
      <c r="T10" s="182"/>
      <c r="U10" s="182"/>
      <c r="V10" s="182"/>
      <c r="W10" s="182"/>
      <c r="X10" s="182"/>
    </row>
    <row r="11" customHeight="1" spans="1:24">
      <c r="A11" s="183" t="s">
        <v>70</v>
      </c>
      <c r="B11" s="183" t="s">
        <v>70</v>
      </c>
      <c r="C11" s="247" t="s">
        <v>215</v>
      </c>
      <c r="D11" s="183" t="s">
        <v>216</v>
      </c>
      <c r="E11" s="183" t="s">
        <v>134</v>
      </c>
      <c r="F11" s="183" t="s">
        <v>135</v>
      </c>
      <c r="G11" s="183" t="s">
        <v>219</v>
      </c>
      <c r="H11" s="183" t="s">
        <v>220</v>
      </c>
      <c r="I11" s="192">
        <v>36000</v>
      </c>
      <c r="J11" s="192">
        <v>36000</v>
      </c>
      <c r="K11" s="182"/>
      <c r="L11" s="182"/>
      <c r="M11" s="192">
        <v>36000</v>
      </c>
      <c r="N11" s="192"/>
      <c r="O11" s="182"/>
      <c r="P11" s="182"/>
      <c r="Q11" s="182"/>
      <c r="R11" s="182"/>
      <c r="S11" s="182"/>
      <c r="T11" s="182"/>
      <c r="U11" s="182"/>
      <c r="V11" s="182"/>
      <c r="W11" s="182"/>
      <c r="X11" s="182"/>
    </row>
    <row r="12" customHeight="1" spans="1:24">
      <c r="A12" s="183" t="s">
        <v>70</v>
      </c>
      <c r="B12" s="183" t="s">
        <v>70</v>
      </c>
      <c r="C12" s="247" t="s">
        <v>221</v>
      </c>
      <c r="D12" s="183" t="s">
        <v>222</v>
      </c>
      <c r="E12" s="183" t="s">
        <v>134</v>
      </c>
      <c r="F12" s="183" t="s">
        <v>135</v>
      </c>
      <c r="G12" s="183" t="s">
        <v>223</v>
      </c>
      <c r="H12" s="183" t="s">
        <v>224</v>
      </c>
      <c r="I12" s="192">
        <v>9600</v>
      </c>
      <c r="J12" s="192">
        <v>9600</v>
      </c>
      <c r="K12" s="182"/>
      <c r="L12" s="182"/>
      <c r="M12" s="192">
        <v>9600</v>
      </c>
      <c r="N12" s="192"/>
      <c r="O12" s="182"/>
      <c r="P12" s="182"/>
      <c r="Q12" s="182"/>
      <c r="R12" s="182"/>
      <c r="S12" s="182"/>
      <c r="T12" s="182"/>
      <c r="U12" s="182"/>
      <c r="V12" s="182"/>
      <c r="W12" s="182"/>
      <c r="X12" s="182"/>
    </row>
    <row r="13" customHeight="1" spans="1:24">
      <c r="A13" s="183" t="s">
        <v>70</v>
      </c>
      <c r="B13" s="183" t="s">
        <v>70</v>
      </c>
      <c r="C13" s="247" t="s">
        <v>225</v>
      </c>
      <c r="D13" s="183" t="s">
        <v>226</v>
      </c>
      <c r="E13" s="183" t="s">
        <v>134</v>
      </c>
      <c r="F13" s="183" t="s">
        <v>135</v>
      </c>
      <c r="G13" s="183" t="s">
        <v>227</v>
      </c>
      <c r="H13" s="183" t="s">
        <v>228</v>
      </c>
      <c r="I13" s="192">
        <v>13800</v>
      </c>
      <c r="J13" s="192">
        <v>13800</v>
      </c>
      <c r="K13" s="182"/>
      <c r="L13" s="182"/>
      <c r="M13" s="192">
        <v>13800</v>
      </c>
      <c r="N13" s="192"/>
      <c r="O13" s="182"/>
      <c r="P13" s="182"/>
      <c r="Q13" s="182"/>
      <c r="R13" s="182"/>
      <c r="S13" s="182"/>
      <c r="T13" s="182"/>
      <c r="U13" s="182"/>
      <c r="V13" s="182"/>
      <c r="W13" s="182"/>
      <c r="X13" s="182"/>
    </row>
    <row r="14" customHeight="1" spans="1:24">
      <c r="A14" s="183" t="s">
        <v>70</v>
      </c>
      <c r="B14" s="183" t="s">
        <v>70</v>
      </c>
      <c r="C14" s="247" t="s">
        <v>225</v>
      </c>
      <c r="D14" s="183" t="s">
        <v>226</v>
      </c>
      <c r="E14" s="183" t="s">
        <v>134</v>
      </c>
      <c r="F14" s="183" t="s">
        <v>135</v>
      </c>
      <c r="G14" s="183" t="s">
        <v>227</v>
      </c>
      <c r="H14" s="183" t="s">
        <v>228</v>
      </c>
      <c r="I14" s="192">
        <v>600</v>
      </c>
      <c r="J14" s="192">
        <v>600</v>
      </c>
      <c r="K14" s="182"/>
      <c r="L14" s="182"/>
      <c r="M14" s="192">
        <v>600</v>
      </c>
      <c r="N14" s="192"/>
      <c r="O14" s="182"/>
      <c r="P14" s="182"/>
      <c r="Q14" s="182"/>
      <c r="R14" s="182"/>
      <c r="S14" s="182"/>
      <c r="T14" s="182"/>
      <c r="U14" s="182"/>
      <c r="V14" s="182"/>
      <c r="W14" s="182"/>
      <c r="X14" s="182"/>
    </row>
    <row r="15" customHeight="1" spans="1:24">
      <c r="A15" s="183" t="s">
        <v>70</v>
      </c>
      <c r="B15" s="183" t="s">
        <v>70</v>
      </c>
      <c r="C15" s="247" t="s">
        <v>229</v>
      </c>
      <c r="D15" s="183" t="s">
        <v>230</v>
      </c>
      <c r="E15" s="183" t="s">
        <v>134</v>
      </c>
      <c r="F15" s="183" t="s">
        <v>135</v>
      </c>
      <c r="G15" s="183" t="s">
        <v>231</v>
      </c>
      <c r="H15" s="183" t="s">
        <v>232</v>
      </c>
      <c r="I15" s="192">
        <v>31275.9</v>
      </c>
      <c r="J15" s="192">
        <v>31275.9</v>
      </c>
      <c r="K15" s="182"/>
      <c r="L15" s="182"/>
      <c r="M15" s="192">
        <v>31275.9</v>
      </c>
      <c r="N15" s="192"/>
      <c r="O15" s="182"/>
      <c r="P15" s="182"/>
      <c r="Q15" s="182"/>
      <c r="R15" s="182"/>
      <c r="S15" s="182"/>
      <c r="T15" s="182"/>
      <c r="U15" s="182"/>
      <c r="V15" s="182"/>
      <c r="W15" s="182"/>
      <c r="X15" s="182"/>
    </row>
    <row r="16" customHeight="1" spans="1:24">
      <c r="A16" s="183" t="s">
        <v>70</v>
      </c>
      <c r="B16" s="183" t="s">
        <v>70</v>
      </c>
      <c r="C16" s="247" t="s">
        <v>233</v>
      </c>
      <c r="D16" s="183" t="s">
        <v>234</v>
      </c>
      <c r="E16" s="183" t="s">
        <v>134</v>
      </c>
      <c r="F16" s="183" t="s">
        <v>135</v>
      </c>
      <c r="G16" s="183" t="s">
        <v>223</v>
      </c>
      <c r="H16" s="183" t="s">
        <v>224</v>
      </c>
      <c r="I16" s="192">
        <v>138000</v>
      </c>
      <c r="J16" s="192">
        <v>138000</v>
      </c>
      <c r="K16" s="182"/>
      <c r="L16" s="182"/>
      <c r="M16" s="192">
        <v>138000</v>
      </c>
      <c r="N16" s="192"/>
      <c r="O16" s="182"/>
      <c r="P16" s="182"/>
      <c r="Q16" s="182"/>
      <c r="R16" s="182"/>
      <c r="S16" s="182"/>
      <c r="T16" s="182"/>
      <c r="U16" s="182"/>
      <c r="V16" s="182"/>
      <c r="W16" s="182"/>
      <c r="X16" s="182"/>
    </row>
    <row r="17" customHeight="1" spans="1:24">
      <c r="A17" s="183" t="s">
        <v>70</v>
      </c>
      <c r="B17" s="183" t="s">
        <v>70</v>
      </c>
      <c r="C17" s="247" t="s">
        <v>235</v>
      </c>
      <c r="D17" s="183" t="s">
        <v>236</v>
      </c>
      <c r="E17" s="183" t="s">
        <v>134</v>
      </c>
      <c r="F17" s="183" t="s">
        <v>135</v>
      </c>
      <c r="G17" s="183" t="s">
        <v>237</v>
      </c>
      <c r="H17" s="183" t="s">
        <v>238</v>
      </c>
      <c r="I17" s="192">
        <v>637416</v>
      </c>
      <c r="J17" s="192">
        <v>637416</v>
      </c>
      <c r="K17" s="182"/>
      <c r="L17" s="182"/>
      <c r="M17" s="192">
        <v>637416</v>
      </c>
      <c r="N17" s="192"/>
      <c r="O17" s="182"/>
      <c r="P17" s="182"/>
      <c r="Q17" s="182"/>
      <c r="R17" s="182"/>
      <c r="S17" s="182"/>
      <c r="T17" s="182"/>
      <c r="U17" s="182"/>
      <c r="V17" s="182"/>
      <c r="W17" s="182"/>
      <c r="X17" s="182"/>
    </row>
    <row r="18" customHeight="1" spans="1:24">
      <c r="A18" s="183" t="s">
        <v>70</v>
      </c>
      <c r="B18" s="183" t="s">
        <v>70</v>
      </c>
      <c r="C18" s="247" t="s">
        <v>235</v>
      </c>
      <c r="D18" s="183" t="s">
        <v>236</v>
      </c>
      <c r="E18" s="183" t="s">
        <v>134</v>
      </c>
      <c r="F18" s="183" t="s">
        <v>135</v>
      </c>
      <c r="G18" s="183" t="s">
        <v>239</v>
      </c>
      <c r="H18" s="183" t="s">
        <v>240</v>
      </c>
      <c r="I18" s="192">
        <v>171300</v>
      </c>
      <c r="J18" s="192">
        <v>171300</v>
      </c>
      <c r="K18" s="182"/>
      <c r="L18" s="182"/>
      <c r="M18" s="192">
        <v>171300</v>
      </c>
      <c r="N18" s="192"/>
      <c r="O18" s="182"/>
      <c r="P18" s="182"/>
      <c r="Q18" s="182"/>
      <c r="R18" s="182"/>
      <c r="S18" s="182"/>
      <c r="T18" s="182"/>
      <c r="U18" s="182"/>
      <c r="V18" s="182"/>
      <c r="W18" s="182"/>
      <c r="X18" s="182"/>
    </row>
    <row r="19" customHeight="1" spans="1:24">
      <c r="A19" s="183" t="s">
        <v>70</v>
      </c>
      <c r="B19" s="183" t="s">
        <v>70</v>
      </c>
      <c r="C19" s="247" t="s">
        <v>235</v>
      </c>
      <c r="D19" s="183" t="s">
        <v>236</v>
      </c>
      <c r="E19" s="183" t="s">
        <v>134</v>
      </c>
      <c r="F19" s="183" t="s">
        <v>135</v>
      </c>
      <c r="G19" s="183" t="s">
        <v>239</v>
      </c>
      <c r="H19" s="183" t="s">
        <v>240</v>
      </c>
      <c r="I19" s="192">
        <v>750492</v>
      </c>
      <c r="J19" s="192">
        <v>750492</v>
      </c>
      <c r="K19" s="182"/>
      <c r="L19" s="182"/>
      <c r="M19" s="192">
        <v>750492</v>
      </c>
      <c r="N19" s="192"/>
      <c r="O19" s="182"/>
      <c r="P19" s="182"/>
      <c r="Q19" s="182"/>
      <c r="R19" s="182"/>
      <c r="S19" s="182"/>
      <c r="T19" s="182"/>
      <c r="U19" s="182"/>
      <c r="V19" s="182"/>
      <c r="W19" s="182"/>
      <c r="X19" s="182"/>
    </row>
    <row r="20" customHeight="1" spans="1:24">
      <c r="A20" s="183" t="s">
        <v>70</v>
      </c>
      <c r="B20" s="183" t="s">
        <v>70</v>
      </c>
      <c r="C20" s="247" t="s">
        <v>235</v>
      </c>
      <c r="D20" s="183" t="s">
        <v>236</v>
      </c>
      <c r="E20" s="183" t="s">
        <v>134</v>
      </c>
      <c r="F20" s="183" t="s">
        <v>135</v>
      </c>
      <c r="G20" s="183" t="s">
        <v>217</v>
      </c>
      <c r="H20" s="183" t="s">
        <v>218</v>
      </c>
      <c r="I20" s="192">
        <v>53118</v>
      </c>
      <c r="J20" s="192">
        <v>53118</v>
      </c>
      <c r="K20" s="182"/>
      <c r="L20" s="182"/>
      <c r="M20" s="192">
        <v>53118</v>
      </c>
      <c r="N20" s="192"/>
      <c r="O20" s="182"/>
      <c r="P20" s="182"/>
      <c r="Q20" s="182"/>
      <c r="R20" s="182"/>
      <c r="S20" s="182"/>
      <c r="T20" s="182"/>
      <c r="U20" s="182"/>
      <c r="V20" s="182"/>
      <c r="W20" s="182"/>
      <c r="X20" s="182"/>
    </row>
    <row r="21" customHeight="1" spans="1:24">
      <c r="A21" s="183" t="s">
        <v>70</v>
      </c>
      <c r="B21" s="183" t="s">
        <v>70</v>
      </c>
      <c r="C21" s="247" t="s">
        <v>241</v>
      </c>
      <c r="D21" s="183" t="s">
        <v>242</v>
      </c>
      <c r="E21" s="183" t="s">
        <v>116</v>
      </c>
      <c r="F21" s="183" t="s">
        <v>117</v>
      </c>
      <c r="G21" s="183" t="s">
        <v>243</v>
      </c>
      <c r="H21" s="183" t="s">
        <v>244</v>
      </c>
      <c r="I21" s="192">
        <v>23478</v>
      </c>
      <c r="J21" s="192">
        <v>23478</v>
      </c>
      <c r="K21" s="182"/>
      <c r="L21" s="182"/>
      <c r="M21" s="192">
        <v>23478</v>
      </c>
      <c r="N21" s="192"/>
      <c r="O21" s="182"/>
      <c r="P21" s="182"/>
      <c r="Q21" s="182"/>
      <c r="R21" s="182"/>
      <c r="S21" s="182"/>
      <c r="T21" s="182"/>
      <c r="U21" s="182"/>
      <c r="V21" s="182"/>
      <c r="W21" s="182"/>
      <c r="X21" s="182"/>
    </row>
    <row r="22" customHeight="1" spans="1:24">
      <c r="A22" s="183" t="s">
        <v>70</v>
      </c>
      <c r="B22" s="183" t="s">
        <v>70</v>
      </c>
      <c r="C22" s="247" t="s">
        <v>245</v>
      </c>
      <c r="D22" s="183" t="s">
        <v>246</v>
      </c>
      <c r="E22" s="183" t="s">
        <v>112</v>
      </c>
      <c r="F22" s="183" t="s">
        <v>113</v>
      </c>
      <c r="G22" s="183" t="s">
        <v>243</v>
      </c>
      <c r="H22" s="183" t="s">
        <v>244</v>
      </c>
      <c r="I22" s="192">
        <v>331200</v>
      </c>
      <c r="J22" s="192">
        <v>331200</v>
      </c>
      <c r="K22" s="182"/>
      <c r="L22" s="182"/>
      <c r="M22" s="192">
        <v>331200</v>
      </c>
      <c r="N22" s="192"/>
      <c r="O22" s="182"/>
      <c r="P22" s="182"/>
      <c r="Q22" s="182"/>
      <c r="R22" s="182"/>
      <c r="S22" s="182"/>
      <c r="T22" s="182"/>
      <c r="U22" s="182"/>
      <c r="V22" s="182"/>
      <c r="W22" s="182"/>
      <c r="X22" s="182"/>
    </row>
    <row r="23" customHeight="1" spans="1:24">
      <c r="A23" s="183" t="s">
        <v>70</v>
      </c>
      <c r="B23" s="183" t="s">
        <v>70</v>
      </c>
      <c r="C23" s="247" t="s">
        <v>245</v>
      </c>
      <c r="D23" s="183" t="s">
        <v>246</v>
      </c>
      <c r="E23" s="183" t="s">
        <v>112</v>
      </c>
      <c r="F23" s="183" t="s">
        <v>113</v>
      </c>
      <c r="G23" s="183" t="s">
        <v>243</v>
      </c>
      <c r="H23" s="183" t="s">
        <v>244</v>
      </c>
      <c r="I23" s="192">
        <v>248400</v>
      </c>
      <c r="J23" s="192">
        <v>248400</v>
      </c>
      <c r="K23" s="182"/>
      <c r="L23" s="182"/>
      <c r="M23" s="192">
        <v>248400</v>
      </c>
      <c r="N23" s="192"/>
      <c r="O23" s="182"/>
      <c r="P23" s="182"/>
      <c r="Q23" s="182"/>
      <c r="R23" s="182"/>
      <c r="S23" s="182"/>
      <c r="T23" s="182"/>
      <c r="U23" s="182"/>
      <c r="V23" s="182"/>
      <c r="W23" s="182"/>
      <c r="X23" s="182"/>
    </row>
    <row r="24" customHeight="1" spans="1:24">
      <c r="A24" s="183" t="s">
        <v>70</v>
      </c>
      <c r="B24" s="183" t="s">
        <v>70</v>
      </c>
      <c r="C24" s="247" t="s">
        <v>245</v>
      </c>
      <c r="D24" s="183" t="s">
        <v>246</v>
      </c>
      <c r="E24" s="183" t="s">
        <v>112</v>
      </c>
      <c r="F24" s="183" t="s">
        <v>113</v>
      </c>
      <c r="G24" s="183" t="s">
        <v>243</v>
      </c>
      <c r="H24" s="183" t="s">
        <v>244</v>
      </c>
      <c r="I24" s="192">
        <v>15600</v>
      </c>
      <c r="J24" s="192">
        <v>15600</v>
      </c>
      <c r="K24" s="182"/>
      <c r="L24" s="182"/>
      <c r="M24" s="192">
        <v>15600</v>
      </c>
      <c r="N24" s="192"/>
      <c r="O24" s="182"/>
      <c r="P24" s="182"/>
      <c r="Q24" s="182"/>
      <c r="R24" s="182"/>
      <c r="S24" s="182"/>
      <c r="T24" s="182"/>
      <c r="U24" s="182"/>
      <c r="V24" s="182"/>
      <c r="W24" s="182"/>
      <c r="X24" s="182"/>
    </row>
    <row r="25" customHeight="1" spans="1:24">
      <c r="A25" s="183" t="s">
        <v>70</v>
      </c>
      <c r="B25" s="183" t="s">
        <v>70</v>
      </c>
      <c r="C25" s="247" t="s">
        <v>245</v>
      </c>
      <c r="D25" s="183" t="s">
        <v>246</v>
      </c>
      <c r="E25" s="183" t="s">
        <v>112</v>
      </c>
      <c r="F25" s="183" t="s">
        <v>113</v>
      </c>
      <c r="G25" s="183" t="s">
        <v>243</v>
      </c>
      <c r="H25" s="183" t="s">
        <v>244</v>
      </c>
      <c r="I25" s="192">
        <v>24000</v>
      </c>
      <c r="J25" s="192">
        <v>24000</v>
      </c>
      <c r="K25" s="182"/>
      <c r="L25" s="182"/>
      <c r="M25" s="192">
        <v>24000</v>
      </c>
      <c r="N25" s="192"/>
      <c r="O25" s="182"/>
      <c r="P25" s="182"/>
      <c r="Q25" s="182"/>
      <c r="R25" s="182"/>
      <c r="S25" s="182"/>
      <c r="T25" s="182"/>
      <c r="U25" s="182"/>
      <c r="V25" s="182"/>
      <c r="W25" s="182"/>
      <c r="X25" s="182"/>
    </row>
    <row r="26" customHeight="1" spans="1:24">
      <c r="A26" s="183" t="s">
        <v>70</v>
      </c>
      <c r="B26" s="183" t="s">
        <v>70</v>
      </c>
      <c r="C26" s="247" t="s">
        <v>247</v>
      </c>
      <c r="D26" s="183" t="s">
        <v>248</v>
      </c>
      <c r="E26" s="183" t="s">
        <v>110</v>
      </c>
      <c r="F26" s="183" t="s">
        <v>111</v>
      </c>
      <c r="G26" s="183" t="s">
        <v>249</v>
      </c>
      <c r="H26" s="183" t="s">
        <v>250</v>
      </c>
      <c r="I26" s="192">
        <v>343995</v>
      </c>
      <c r="J26" s="192">
        <v>343995</v>
      </c>
      <c r="K26" s="182"/>
      <c r="L26" s="182"/>
      <c r="M26" s="192">
        <v>343995</v>
      </c>
      <c r="N26" s="192"/>
      <c r="O26" s="182"/>
      <c r="P26" s="182"/>
      <c r="Q26" s="182"/>
      <c r="R26" s="182"/>
      <c r="S26" s="182"/>
      <c r="T26" s="182"/>
      <c r="U26" s="182"/>
      <c r="V26" s="182"/>
      <c r="W26" s="182"/>
      <c r="X26" s="182"/>
    </row>
    <row r="27" customHeight="1" spans="1:24">
      <c r="A27" s="183" t="s">
        <v>70</v>
      </c>
      <c r="B27" s="183" t="s">
        <v>70</v>
      </c>
      <c r="C27" s="247" t="s">
        <v>247</v>
      </c>
      <c r="D27" s="183" t="s">
        <v>248</v>
      </c>
      <c r="E27" s="183" t="s">
        <v>122</v>
      </c>
      <c r="F27" s="183" t="s">
        <v>123</v>
      </c>
      <c r="G27" s="183" t="s">
        <v>251</v>
      </c>
      <c r="H27" s="183" t="s">
        <v>252</v>
      </c>
      <c r="I27" s="192">
        <v>130605</v>
      </c>
      <c r="J27" s="192">
        <v>130605</v>
      </c>
      <c r="K27" s="182"/>
      <c r="L27" s="182"/>
      <c r="M27" s="192">
        <v>130605</v>
      </c>
      <c r="N27" s="192"/>
      <c r="O27" s="182"/>
      <c r="P27" s="182"/>
      <c r="Q27" s="182"/>
      <c r="R27" s="182"/>
      <c r="S27" s="182"/>
      <c r="T27" s="182"/>
      <c r="U27" s="182"/>
      <c r="V27" s="182"/>
      <c r="W27" s="182"/>
      <c r="X27" s="182"/>
    </row>
    <row r="28" customHeight="1" spans="1:24">
      <c r="A28" s="183" t="s">
        <v>70</v>
      </c>
      <c r="B28" s="183" t="s">
        <v>70</v>
      </c>
      <c r="C28" s="247" t="s">
        <v>247</v>
      </c>
      <c r="D28" s="183" t="s">
        <v>248</v>
      </c>
      <c r="E28" s="183" t="s">
        <v>126</v>
      </c>
      <c r="F28" s="183" t="s">
        <v>127</v>
      </c>
      <c r="G28" s="183" t="s">
        <v>253</v>
      </c>
      <c r="H28" s="183" t="s">
        <v>254</v>
      </c>
      <c r="I28" s="192">
        <v>198680</v>
      </c>
      <c r="J28" s="192">
        <v>198680</v>
      </c>
      <c r="K28" s="182"/>
      <c r="L28" s="182"/>
      <c r="M28" s="192">
        <v>198680</v>
      </c>
      <c r="N28" s="192"/>
      <c r="O28" s="182"/>
      <c r="P28" s="182"/>
      <c r="Q28" s="182"/>
      <c r="R28" s="182"/>
      <c r="S28" s="182"/>
      <c r="T28" s="182"/>
      <c r="U28" s="182"/>
      <c r="V28" s="182"/>
      <c r="W28" s="182"/>
      <c r="X28" s="182"/>
    </row>
    <row r="29" customHeight="1" spans="1:24">
      <c r="A29" s="183" t="s">
        <v>70</v>
      </c>
      <c r="B29" s="183" t="s">
        <v>70</v>
      </c>
      <c r="C29" s="247" t="s">
        <v>247</v>
      </c>
      <c r="D29" s="183" t="s">
        <v>248</v>
      </c>
      <c r="E29" s="183" t="s">
        <v>128</v>
      </c>
      <c r="F29" s="183" t="s">
        <v>129</v>
      </c>
      <c r="G29" s="183" t="s">
        <v>255</v>
      </c>
      <c r="H29" s="183" t="s">
        <v>256</v>
      </c>
      <c r="I29" s="192">
        <v>19080</v>
      </c>
      <c r="J29" s="192">
        <v>19080</v>
      </c>
      <c r="K29" s="182"/>
      <c r="L29" s="182"/>
      <c r="M29" s="192">
        <v>19080</v>
      </c>
      <c r="N29" s="192"/>
      <c r="O29" s="182"/>
      <c r="P29" s="182"/>
      <c r="Q29" s="182"/>
      <c r="R29" s="182"/>
      <c r="S29" s="182"/>
      <c r="T29" s="182"/>
      <c r="U29" s="182"/>
      <c r="V29" s="182"/>
      <c r="W29" s="182"/>
      <c r="X29" s="182"/>
    </row>
    <row r="30" customHeight="1" spans="1:24">
      <c r="A30" s="183" t="s">
        <v>70</v>
      </c>
      <c r="B30" s="183" t="s">
        <v>70</v>
      </c>
      <c r="C30" s="247" t="s">
        <v>247</v>
      </c>
      <c r="D30" s="183" t="s">
        <v>248</v>
      </c>
      <c r="E30" s="183" t="s">
        <v>128</v>
      </c>
      <c r="F30" s="183" t="s">
        <v>129</v>
      </c>
      <c r="G30" s="183" t="s">
        <v>255</v>
      </c>
      <c r="H30" s="183" t="s">
        <v>256</v>
      </c>
      <c r="I30" s="192">
        <v>4019.98</v>
      </c>
      <c r="J30" s="192">
        <v>4019.98</v>
      </c>
      <c r="K30" s="182"/>
      <c r="L30" s="182"/>
      <c r="M30" s="192">
        <v>4019.98</v>
      </c>
      <c r="N30" s="192"/>
      <c r="O30" s="182"/>
      <c r="P30" s="182"/>
      <c r="Q30" s="182"/>
      <c r="R30" s="182"/>
      <c r="S30" s="182"/>
      <c r="T30" s="182"/>
      <c r="U30" s="182"/>
      <c r="V30" s="182"/>
      <c r="W30" s="182"/>
      <c r="X30" s="182"/>
    </row>
    <row r="31" customHeight="1" spans="1:24">
      <c r="A31" s="183" t="s">
        <v>70</v>
      </c>
      <c r="B31" s="183" t="s">
        <v>70</v>
      </c>
      <c r="C31" s="247" t="s">
        <v>247</v>
      </c>
      <c r="D31" s="183" t="s">
        <v>248</v>
      </c>
      <c r="E31" s="183" t="s">
        <v>124</v>
      </c>
      <c r="F31" s="183" t="s">
        <v>125</v>
      </c>
      <c r="G31" s="183" t="s">
        <v>251</v>
      </c>
      <c r="H31" s="183" t="s">
        <v>252</v>
      </c>
      <c r="I31" s="192">
        <v>17414</v>
      </c>
      <c r="J31" s="192">
        <v>17414</v>
      </c>
      <c r="K31" s="182"/>
      <c r="L31" s="182"/>
      <c r="M31" s="192">
        <v>17414</v>
      </c>
      <c r="N31" s="192"/>
      <c r="O31" s="182"/>
      <c r="P31" s="182"/>
      <c r="Q31" s="182"/>
      <c r="R31" s="182"/>
      <c r="S31" s="182"/>
      <c r="T31" s="182"/>
      <c r="U31" s="182"/>
      <c r="V31" s="182"/>
      <c r="W31" s="182"/>
      <c r="X31" s="182"/>
    </row>
    <row r="32" customHeight="1" spans="1:24">
      <c r="A32" s="183" t="s">
        <v>70</v>
      </c>
      <c r="B32" s="183" t="s">
        <v>70</v>
      </c>
      <c r="C32" s="247" t="s">
        <v>247</v>
      </c>
      <c r="D32" s="183" t="s">
        <v>248</v>
      </c>
      <c r="E32" s="183" t="s">
        <v>122</v>
      </c>
      <c r="F32" s="183" t="s">
        <v>123</v>
      </c>
      <c r="G32" s="183" t="s">
        <v>257</v>
      </c>
      <c r="H32" s="183" t="s">
        <v>258</v>
      </c>
      <c r="I32" s="192">
        <v>48000</v>
      </c>
      <c r="J32" s="192">
        <v>48000</v>
      </c>
      <c r="K32" s="182"/>
      <c r="L32" s="182"/>
      <c r="M32" s="192">
        <v>48000</v>
      </c>
      <c r="N32" s="192"/>
      <c r="O32" s="182"/>
      <c r="P32" s="182"/>
      <c r="Q32" s="182"/>
      <c r="R32" s="182"/>
      <c r="S32" s="182"/>
      <c r="T32" s="182"/>
      <c r="U32" s="182"/>
      <c r="V32" s="182"/>
      <c r="W32" s="182"/>
      <c r="X32" s="182"/>
    </row>
    <row r="33" customHeight="1" spans="1:24">
      <c r="A33" s="183" t="s">
        <v>70</v>
      </c>
      <c r="B33" s="183" t="s">
        <v>70</v>
      </c>
      <c r="C33" s="247" t="s">
        <v>259</v>
      </c>
      <c r="D33" s="183" t="s">
        <v>260</v>
      </c>
      <c r="E33" s="183" t="s">
        <v>134</v>
      </c>
      <c r="F33" s="183" t="s">
        <v>135</v>
      </c>
      <c r="G33" s="183" t="s">
        <v>261</v>
      </c>
      <c r="H33" s="183" t="s">
        <v>260</v>
      </c>
      <c r="I33" s="192">
        <v>12748.32</v>
      </c>
      <c r="J33" s="192">
        <v>12748.32</v>
      </c>
      <c r="K33" s="182"/>
      <c r="L33" s="182"/>
      <c r="M33" s="192">
        <v>12748.32</v>
      </c>
      <c r="N33" s="192"/>
      <c r="O33" s="182"/>
      <c r="P33" s="182"/>
      <c r="Q33" s="182"/>
      <c r="R33" s="182"/>
      <c r="S33" s="182"/>
      <c r="T33" s="182"/>
      <c r="U33" s="182"/>
      <c r="V33" s="182"/>
      <c r="W33" s="182"/>
      <c r="X33" s="182"/>
    </row>
    <row r="34" customHeight="1" spans="1:24">
      <c r="A34" s="183" t="s">
        <v>70</v>
      </c>
      <c r="B34" s="183" t="s">
        <v>70</v>
      </c>
      <c r="C34" s="247" t="s">
        <v>259</v>
      </c>
      <c r="D34" s="183" t="s">
        <v>260</v>
      </c>
      <c r="E34" s="183" t="s">
        <v>134</v>
      </c>
      <c r="F34" s="183" t="s">
        <v>135</v>
      </c>
      <c r="G34" s="183" t="s">
        <v>261</v>
      </c>
      <c r="H34" s="183" t="s">
        <v>260</v>
      </c>
      <c r="I34" s="192">
        <v>1372.56</v>
      </c>
      <c r="J34" s="192">
        <v>1372.56</v>
      </c>
      <c r="K34" s="182"/>
      <c r="L34" s="182"/>
      <c r="M34" s="192">
        <v>1372.56</v>
      </c>
      <c r="N34" s="192"/>
      <c r="O34" s="182"/>
      <c r="P34" s="182"/>
      <c r="Q34" s="182"/>
      <c r="R34" s="182"/>
      <c r="S34" s="182"/>
      <c r="T34" s="182"/>
      <c r="U34" s="182"/>
      <c r="V34" s="182"/>
      <c r="W34" s="182"/>
      <c r="X34" s="182"/>
    </row>
    <row r="35" customHeight="1" spans="1:24">
      <c r="A35" s="183" t="s">
        <v>70</v>
      </c>
      <c r="B35" s="183" t="s">
        <v>70</v>
      </c>
      <c r="C35" s="247" t="s">
        <v>262</v>
      </c>
      <c r="D35" s="183" t="s">
        <v>193</v>
      </c>
      <c r="E35" s="183" t="s">
        <v>134</v>
      </c>
      <c r="F35" s="183" t="s">
        <v>135</v>
      </c>
      <c r="G35" s="183" t="s">
        <v>263</v>
      </c>
      <c r="H35" s="183" t="s">
        <v>193</v>
      </c>
      <c r="I35" s="192">
        <v>2000</v>
      </c>
      <c r="J35" s="192">
        <v>2000</v>
      </c>
      <c r="K35" s="182"/>
      <c r="L35" s="182"/>
      <c r="M35" s="192">
        <v>2000</v>
      </c>
      <c r="N35" s="192"/>
      <c r="O35" s="182"/>
      <c r="P35" s="182"/>
      <c r="Q35" s="182"/>
      <c r="R35" s="182"/>
      <c r="S35" s="182"/>
      <c r="T35" s="182"/>
      <c r="U35" s="182"/>
      <c r="V35" s="182"/>
      <c r="W35" s="182"/>
      <c r="X35" s="182"/>
    </row>
    <row r="36" customHeight="1" spans="1:24">
      <c r="A36" s="183" t="s">
        <v>70</v>
      </c>
      <c r="B36" s="183" t="s">
        <v>70</v>
      </c>
      <c r="C36" s="247" t="s">
        <v>264</v>
      </c>
      <c r="D36" s="183" t="s">
        <v>149</v>
      </c>
      <c r="E36" s="183" t="s">
        <v>148</v>
      </c>
      <c r="F36" s="183" t="s">
        <v>149</v>
      </c>
      <c r="G36" s="183" t="s">
        <v>265</v>
      </c>
      <c r="H36" s="183" t="s">
        <v>149</v>
      </c>
      <c r="I36" s="192">
        <v>295164</v>
      </c>
      <c r="J36" s="192">
        <v>295164</v>
      </c>
      <c r="K36" s="182"/>
      <c r="L36" s="182"/>
      <c r="M36" s="192">
        <v>295164</v>
      </c>
      <c r="N36" s="192"/>
      <c r="O36" s="182"/>
      <c r="P36" s="182"/>
      <c r="Q36" s="182"/>
      <c r="R36" s="182"/>
      <c r="S36" s="182"/>
      <c r="T36" s="182"/>
      <c r="U36" s="182"/>
      <c r="V36" s="182"/>
      <c r="W36" s="182"/>
      <c r="X36" s="182"/>
    </row>
    <row r="37" customHeight="1" spans="1:24">
      <c r="A37" s="183" t="s">
        <v>70</v>
      </c>
      <c r="B37" s="183" t="s">
        <v>70</v>
      </c>
      <c r="C37" s="247" t="s">
        <v>266</v>
      </c>
      <c r="D37" s="183" t="s">
        <v>267</v>
      </c>
      <c r="E37" s="183" t="s">
        <v>134</v>
      </c>
      <c r="F37" s="183" t="s">
        <v>135</v>
      </c>
      <c r="G37" s="183" t="s">
        <v>217</v>
      </c>
      <c r="H37" s="183" t="s">
        <v>218</v>
      </c>
      <c r="I37" s="192">
        <v>352080</v>
      </c>
      <c r="J37" s="192">
        <v>352080</v>
      </c>
      <c r="K37" s="182"/>
      <c r="L37" s="182"/>
      <c r="M37" s="192">
        <v>352080</v>
      </c>
      <c r="N37" s="192"/>
      <c r="O37" s="182"/>
      <c r="P37" s="182"/>
      <c r="Q37" s="182"/>
      <c r="R37" s="182"/>
      <c r="S37" s="182"/>
      <c r="T37" s="182"/>
      <c r="U37" s="182"/>
      <c r="V37" s="182"/>
      <c r="W37" s="182"/>
      <c r="X37" s="182"/>
    </row>
    <row r="38" customHeight="1" spans="1:24">
      <c r="A38" s="183" t="s">
        <v>70</v>
      </c>
      <c r="B38" s="183" t="s">
        <v>70</v>
      </c>
      <c r="C38" s="247" t="s">
        <v>266</v>
      </c>
      <c r="D38" s="183" t="s">
        <v>267</v>
      </c>
      <c r="E38" s="183" t="s">
        <v>134</v>
      </c>
      <c r="F38" s="183" t="s">
        <v>135</v>
      </c>
      <c r="G38" s="183" t="s">
        <v>217</v>
      </c>
      <c r="H38" s="183" t="s">
        <v>218</v>
      </c>
      <c r="I38" s="192">
        <v>300000</v>
      </c>
      <c r="J38" s="192">
        <v>300000</v>
      </c>
      <c r="K38" s="182"/>
      <c r="L38" s="182"/>
      <c r="M38" s="192">
        <v>300000</v>
      </c>
      <c r="N38" s="192"/>
      <c r="O38" s="182"/>
      <c r="P38" s="182"/>
      <c r="Q38" s="182"/>
      <c r="R38" s="182"/>
      <c r="S38" s="182"/>
      <c r="T38" s="182"/>
      <c r="U38" s="182"/>
      <c r="V38" s="182"/>
      <c r="W38" s="182"/>
      <c r="X38" s="182"/>
    </row>
    <row r="39" customHeight="1" spans="1:24">
      <c r="A39" s="183" t="s">
        <v>70</v>
      </c>
      <c r="B39" s="183" t="s">
        <v>70</v>
      </c>
      <c r="C39" s="247" t="s">
        <v>268</v>
      </c>
      <c r="D39" s="183" t="s">
        <v>269</v>
      </c>
      <c r="E39" s="183" t="s">
        <v>134</v>
      </c>
      <c r="F39" s="183" t="s">
        <v>135</v>
      </c>
      <c r="G39" s="183" t="s">
        <v>270</v>
      </c>
      <c r="H39" s="183" t="s">
        <v>271</v>
      </c>
      <c r="I39" s="192">
        <v>102480</v>
      </c>
      <c r="J39" s="192">
        <v>102480</v>
      </c>
      <c r="K39" s="182"/>
      <c r="L39" s="182"/>
      <c r="M39" s="192">
        <v>102480</v>
      </c>
      <c r="N39" s="192"/>
      <c r="O39" s="182"/>
      <c r="P39" s="182"/>
      <c r="Q39" s="182"/>
      <c r="R39" s="182"/>
      <c r="S39" s="182"/>
      <c r="T39" s="182"/>
      <c r="U39" s="182"/>
      <c r="V39" s="182"/>
      <c r="W39" s="182"/>
      <c r="X39" s="182"/>
    </row>
    <row r="40" customHeight="1" spans="1:24">
      <c r="A40" s="183" t="s">
        <v>70</v>
      </c>
      <c r="B40" s="183" t="s">
        <v>70</v>
      </c>
      <c r="C40" s="247" t="s">
        <v>268</v>
      </c>
      <c r="D40" s="183" t="s">
        <v>269</v>
      </c>
      <c r="E40" s="183" t="s">
        <v>134</v>
      </c>
      <c r="F40" s="183" t="s">
        <v>135</v>
      </c>
      <c r="G40" s="183" t="s">
        <v>270</v>
      </c>
      <c r="H40" s="183" t="s">
        <v>271</v>
      </c>
      <c r="I40" s="192">
        <v>483720</v>
      </c>
      <c r="J40" s="192">
        <v>483720</v>
      </c>
      <c r="K40" s="182"/>
      <c r="L40" s="182"/>
      <c r="M40" s="192">
        <v>483720</v>
      </c>
      <c r="N40" s="192"/>
      <c r="O40" s="182"/>
      <c r="P40" s="182"/>
      <c r="Q40" s="182"/>
      <c r="R40" s="182"/>
      <c r="S40" s="182"/>
      <c r="T40" s="182"/>
      <c r="U40" s="182"/>
      <c r="V40" s="182"/>
      <c r="W40" s="182"/>
      <c r="X40" s="182"/>
    </row>
    <row r="41" customHeight="1" spans="1:24">
      <c r="A41" s="183" t="s">
        <v>70</v>
      </c>
      <c r="B41" s="183" t="s">
        <v>70</v>
      </c>
      <c r="C41" s="247" t="s">
        <v>272</v>
      </c>
      <c r="D41" s="183" t="s">
        <v>273</v>
      </c>
      <c r="E41" s="183" t="s">
        <v>134</v>
      </c>
      <c r="F41" s="183" t="s">
        <v>135</v>
      </c>
      <c r="G41" s="183" t="s">
        <v>274</v>
      </c>
      <c r="H41" s="183" t="s">
        <v>275</v>
      </c>
      <c r="I41" s="192">
        <v>55200</v>
      </c>
      <c r="J41" s="192">
        <v>55200</v>
      </c>
      <c r="K41" s="182"/>
      <c r="L41" s="182"/>
      <c r="M41" s="192">
        <v>55200</v>
      </c>
      <c r="N41" s="192"/>
      <c r="O41" s="182"/>
      <c r="P41" s="182"/>
      <c r="Q41" s="182"/>
      <c r="R41" s="182"/>
      <c r="S41" s="182"/>
      <c r="T41" s="182"/>
      <c r="U41" s="182"/>
      <c r="V41" s="182"/>
      <c r="W41" s="182"/>
      <c r="X41" s="182"/>
    </row>
    <row r="42" customHeight="1" spans="1:24">
      <c r="A42" s="183" t="s">
        <v>70</v>
      </c>
      <c r="B42" s="183" t="s">
        <v>70</v>
      </c>
      <c r="C42" s="247" t="s">
        <v>272</v>
      </c>
      <c r="D42" s="183" t="s">
        <v>273</v>
      </c>
      <c r="E42" s="183" t="s">
        <v>134</v>
      </c>
      <c r="F42" s="183" t="s">
        <v>135</v>
      </c>
      <c r="G42" s="183" t="s">
        <v>274</v>
      </c>
      <c r="H42" s="183" t="s">
        <v>275</v>
      </c>
      <c r="I42" s="192">
        <v>2400</v>
      </c>
      <c r="J42" s="192">
        <v>2400</v>
      </c>
      <c r="K42" s="182"/>
      <c r="L42" s="182"/>
      <c r="M42" s="192">
        <v>2400</v>
      </c>
      <c r="N42" s="192"/>
      <c r="O42" s="182"/>
      <c r="P42" s="182"/>
      <c r="Q42" s="182"/>
      <c r="R42" s="182"/>
      <c r="S42" s="182"/>
      <c r="T42" s="182"/>
      <c r="U42" s="182"/>
      <c r="V42" s="182"/>
      <c r="W42" s="182"/>
      <c r="X42" s="182"/>
    </row>
    <row r="43" customHeight="1" spans="1:24">
      <c r="A43" s="183" t="s">
        <v>70</v>
      </c>
      <c r="B43" s="183" t="s">
        <v>70</v>
      </c>
      <c r="C43" s="247" t="s">
        <v>276</v>
      </c>
      <c r="D43" s="183" t="s">
        <v>277</v>
      </c>
      <c r="E43" s="183" t="s">
        <v>134</v>
      </c>
      <c r="F43" s="183" t="s">
        <v>135</v>
      </c>
      <c r="G43" s="183" t="s">
        <v>237</v>
      </c>
      <c r="H43" s="183" t="s">
        <v>238</v>
      </c>
      <c r="I43" s="192">
        <v>68628</v>
      </c>
      <c r="J43" s="192">
        <v>68628</v>
      </c>
      <c r="K43" s="182"/>
      <c r="L43" s="182"/>
      <c r="M43" s="192">
        <v>68628</v>
      </c>
      <c r="N43" s="192"/>
      <c r="O43" s="182"/>
      <c r="P43" s="182"/>
      <c r="Q43" s="182"/>
      <c r="R43" s="182"/>
      <c r="S43" s="182"/>
      <c r="T43" s="182"/>
      <c r="U43" s="182"/>
      <c r="V43" s="182"/>
      <c r="W43" s="182"/>
      <c r="X43" s="182"/>
    </row>
    <row r="44" customHeight="1" spans="1:24">
      <c r="A44" s="183" t="s">
        <v>70</v>
      </c>
      <c r="B44" s="183" t="s">
        <v>70</v>
      </c>
      <c r="C44" s="247" t="s">
        <v>276</v>
      </c>
      <c r="D44" s="183" t="s">
        <v>277</v>
      </c>
      <c r="E44" s="183" t="s">
        <v>134</v>
      </c>
      <c r="F44" s="183" t="s">
        <v>135</v>
      </c>
      <c r="G44" s="183" t="s">
        <v>239</v>
      </c>
      <c r="H44" s="183" t="s">
        <v>240</v>
      </c>
      <c r="I44" s="192">
        <v>37464</v>
      </c>
      <c r="J44" s="192">
        <v>37464</v>
      </c>
      <c r="K44" s="182"/>
      <c r="L44" s="182"/>
      <c r="M44" s="192">
        <v>37464</v>
      </c>
      <c r="N44" s="192"/>
      <c r="O44" s="182"/>
      <c r="P44" s="182"/>
      <c r="Q44" s="182"/>
      <c r="R44" s="182"/>
      <c r="S44" s="182"/>
      <c r="T44" s="182"/>
      <c r="U44" s="182"/>
      <c r="V44" s="182"/>
      <c r="W44" s="182"/>
      <c r="X44" s="182"/>
    </row>
    <row r="45" customHeight="1" spans="1:24">
      <c r="A45" s="183" t="s">
        <v>70</v>
      </c>
      <c r="B45" s="183" t="s">
        <v>70</v>
      </c>
      <c r="C45" s="247" t="s">
        <v>276</v>
      </c>
      <c r="D45" s="183" t="s">
        <v>277</v>
      </c>
      <c r="E45" s="183" t="s">
        <v>134</v>
      </c>
      <c r="F45" s="183" t="s">
        <v>135</v>
      </c>
      <c r="G45" s="183" t="s">
        <v>217</v>
      </c>
      <c r="H45" s="183" t="s">
        <v>218</v>
      </c>
      <c r="I45" s="192">
        <v>5719</v>
      </c>
      <c r="J45" s="192">
        <v>5719</v>
      </c>
      <c r="K45" s="182"/>
      <c r="L45" s="182"/>
      <c r="M45" s="192">
        <v>5719</v>
      </c>
      <c r="N45" s="192"/>
      <c r="O45" s="182"/>
      <c r="P45" s="182"/>
      <c r="Q45" s="182"/>
      <c r="R45" s="182"/>
      <c r="S45" s="182"/>
      <c r="T45" s="182"/>
      <c r="U45" s="182"/>
      <c r="V45" s="182"/>
      <c r="W45" s="182"/>
      <c r="X45" s="182"/>
    </row>
    <row r="46" customHeight="1" spans="1:24">
      <c r="A46" s="183" t="s">
        <v>70</v>
      </c>
      <c r="B46" s="183" t="s">
        <v>70</v>
      </c>
      <c r="C46" s="247" t="s">
        <v>276</v>
      </c>
      <c r="D46" s="183" t="s">
        <v>277</v>
      </c>
      <c r="E46" s="183" t="s">
        <v>134</v>
      </c>
      <c r="F46" s="183" t="s">
        <v>135</v>
      </c>
      <c r="G46" s="183" t="s">
        <v>219</v>
      </c>
      <c r="H46" s="183" t="s">
        <v>220</v>
      </c>
      <c r="I46" s="192">
        <v>18120</v>
      </c>
      <c r="J46" s="192">
        <v>18120</v>
      </c>
      <c r="K46" s="182"/>
      <c r="L46" s="182"/>
      <c r="M46" s="192">
        <v>18120</v>
      </c>
      <c r="N46" s="192"/>
      <c r="O46" s="182"/>
      <c r="P46" s="182"/>
      <c r="Q46" s="182"/>
      <c r="R46" s="182"/>
      <c r="S46" s="182"/>
      <c r="T46" s="182"/>
      <c r="U46" s="182"/>
      <c r="V46" s="182"/>
      <c r="W46" s="182"/>
      <c r="X46" s="182"/>
    </row>
    <row r="47" customHeight="1" spans="1:24">
      <c r="A47" s="183" t="s">
        <v>70</v>
      </c>
      <c r="B47" s="183" t="s">
        <v>70</v>
      </c>
      <c r="C47" s="247" t="s">
        <v>276</v>
      </c>
      <c r="D47" s="183" t="s">
        <v>277</v>
      </c>
      <c r="E47" s="183" t="s">
        <v>134</v>
      </c>
      <c r="F47" s="183" t="s">
        <v>135</v>
      </c>
      <c r="G47" s="183" t="s">
        <v>219</v>
      </c>
      <c r="H47" s="183" t="s">
        <v>220</v>
      </c>
      <c r="I47" s="192">
        <v>35520</v>
      </c>
      <c r="J47" s="192">
        <v>35520</v>
      </c>
      <c r="K47" s="182"/>
      <c r="L47" s="182"/>
      <c r="M47" s="192">
        <v>35520</v>
      </c>
      <c r="N47" s="192"/>
      <c r="O47" s="182"/>
      <c r="P47" s="182"/>
      <c r="Q47" s="182"/>
      <c r="R47" s="182"/>
      <c r="S47" s="182"/>
      <c r="T47" s="182"/>
      <c r="U47" s="182"/>
      <c r="V47" s="182"/>
      <c r="W47" s="182"/>
      <c r="X47" s="182"/>
    </row>
    <row r="48" customHeight="1" spans="1:24">
      <c r="A48" s="183" t="s">
        <v>70</v>
      </c>
      <c r="B48" s="183" t="s">
        <v>70</v>
      </c>
      <c r="C48" s="247" t="s">
        <v>278</v>
      </c>
      <c r="D48" s="183" t="s">
        <v>279</v>
      </c>
      <c r="E48" s="183" t="s">
        <v>134</v>
      </c>
      <c r="F48" s="183" t="s">
        <v>135</v>
      </c>
      <c r="G48" s="183" t="s">
        <v>280</v>
      </c>
      <c r="H48" s="183" t="s">
        <v>281</v>
      </c>
      <c r="I48" s="192">
        <v>22000</v>
      </c>
      <c r="J48" s="192">
        <v>22000</v>
      </c>
      <c r="K48" s="182"/>
      <c r="L48" s="182"/>
      <c r="M48" s="192">
        <v>22000</v>
      </c>
      <c r="N48" s="192"/>
      <c r="O48" s="182"/>
      <c r="P48" s="182"/>
      <c r="Q48" s="182"/>
      <c r="R48" s="182"/>
      <c r="S48" s="182"/>
      <c r="T48" s="182"/>
      <c r="U48" s="182"/>
      <c r="V48" s="182"/>
      <c r="W48" s="182"/>
      <c r="X48" s="182"/>
    </row>
    <row r="49" customHeight="1" spans="1:24">
      <c r="A49" s="183" t="s">
        <v>70</v>
      </c>
      <c r="B49" s="183" t="s">
        <v>70</v>
      </c>
      <c r="C49" s="247" t="s">
        <v>282</v>
      </c>
      <c r="D49" s="183" t="s">
        <v>283</v>
      </c>
      <c r="E49" s="183" t="s">
        <v>134</v>
      </c>
      <c r="F49" s="183" t="s">
        <v>135</v>
      </c>
      <c r="G49" s="183" t="s">
        <v>227</v>
      </c>
      <c r="H49" s="183" t="s">
        <v>228</v>
      </c>
      <c r="I49" s="192">
        <v>10000</v>
      </c>
      <c r="J49" s="192">
        <v>10000</v>
      </c>
      <c r="K49" s="182"/>
      <c r="L49" s="182"/>
      <c r="M49" s="192">
        <v>10000</v>
      </c>
      <c r="N49" s="192"/>
      <c r="O49" s="182"/>
      <c r="P49" s="182"/>
      <c r="Q49" s="182"/>
      <c r="R49" s="182"/>
      <c r="S49" s="182"/>
      <c r="T49" s="182"/>
      <c r="U49" s="182"/>
      <c r="V49" s="182"/>
      <c r="W49" s="182"/>
      <c r="X49" s="182"/>
    </row>
    <row r="50" customHeight="1" spans="1:24">
      <c r="A50" s="183" t="s">
        <v>70</v>
      </c>
      <c r="B50" s="183" t="s">
        <v>70</v>
      </c>
      <c r="C50" s="247" t="s">
        <v>282</v>
      </c>
      <c r="D50" s="183" t="s">
        <v>283</v>
      </c>
      <c r="E50" s="183" t="s">
        <v>134</v>
      </c>
      <c r="F50" s="183" t="s">
        <v>135</v>
      </c>
      <c r="G50" s="183" t="s">
        <v>227</v>
      </c>
      <c r="H50" s="183" t="s">
        <v>228</v>
      </c>
      <c r="I50" s="192">
        <v>24250</v>
      </c>
      <c r="J50" s="192">
        <v>24250</v>
      </c>
      <c r="K50" s="182"/>
      <c r="L50" s="182"/>
      <c r="M50" s="192">
        <v>24250</v>
      </c>
      <c r="N50" s="192"/>
      <c r="O50" s="182"/>
      <c r="P50" s="182"/>
      <c r="Q50" s="182"/>
      <c r="R50" s="182"/>
      <c r="S50" s="182"/>
      <c r="T50" s="182"/>
      <c r="U50" s="182"/>
      <c r="V50" s="182"/>
      <c r="W50" s="182"/>
      <c r="X50" s="182"/>
    </row>
    <row r="51" customHeight="1" spans="1:24">
      <c r="A51" s="183" t="s">
        <v>70</v>
      </c>
      <c r="B51" s="183" t="s">
        <v>70</v>
      </c>
      <c r="C51" s="247" t="s">
        <v>282</v>
      </c>
      <c r="D51" s="183" t="s">
        <v>283</v>
      </c>
      <c r="E51" s="183" t="s">
        <v>134</v>
      </c>
      <c r="F51" s="183" t="s">
        <v>135</v>
      </c>
      <c r="G51" s="183" t="s">
        <v>284</v>
      </c>
      <c r="H51" s="183" t="s">
        <v>285</v>
      </c>
      <c r="I51" s="192">
        <v>5000</v>
      </c>
      <c r="J51" s="192">
        <v>5000</v>
      </c>
      <c r="K51" s="182"/>
      <c r="L51" s="182"/>
      <c r="M51" s="192">
        <v>5000</v>
      </c>
      <c r="N51" s="192"/>
      <c r="O51" s="182"/>
      <c r="P51" s="182"/>
      <c r="Q51" s="182"/>
      <c r="R51" s="182"/>
      <c r="S51" s="182"/>
      <c r="T51" s="182"/>
      <c r="U51" s="182"/>
      <c r="V51" s="182"/>
      <c r="W51" s="182"/>
      <c r="X51" s="182"/>
    </row>
    <row r="52" customHeight="1" spans="1:24">
      <c r="A52" s="183" t="s">
        <v>70</v>
      </c>
      <c r="B52" s="183" t="s">
        <v>70</v>
      </c>
      <c r="C52" s="247" t="s">
        <v>282</v>
      </c>
      <c r="D52" s="183" t="s">
        <v>283</v>
      </c>
      <c r="E52" s="183" t="s">
        <v>134</v>
      </c>
      <c r="F52" s="183" t="s">
        <v>135</v>
      </c>
      <c r="G52" s="183" t="s">
        <v>286</v>
      </c>
      <c r="H52" s="183" t="s">
        <v>287</v>
      </c>
      <c r="I52" s="192">
        <v>6000</v>
      </c>
      <c r="J52" s="192">
        <v>6000</v>
      </c>
      <c r="K52" s="182"/>
      <c r="L52" s="182"/>
      <c r="M52" s="192">
        <v>6000</v>
      </c>
      <c r="N52" s="192"/>
      <c r="O52" s="182"/>
      <c r="P52" s="182"/>
      <c r="Q52" s="182"/>
      <c r="R52" s="182"/>
      <c r="S52" s="182"/>
      <c r="T52" s="182"/>
      <c r="U52" s="182"/>
      <c r="V52" s="182"/>
      <c r="W52" s="182"/>
      <c r="X52" s="182"/>
    </row>
    <row r="53" customHeight="1" spans="1:24">
      <c r="A53" s="183" t="s">
        <v>70</v>
      </c>
      <c r="B53" s="183" t="s">
        <v>70</v>
      </c>
      <c r="C53" s="247" t="s">
        <v>282</v>
      </c>
      <c r="D53" s="183" t="s">
        <v>283</v>
      </c>
      <c r="E53" s="183" t="s">
        <v>134</v>
      </c>
      <c r="F53" s="183" t="s">
        <v>135</v>
      </c>
      <c r="G53" s="183" t="s">
        <v>288</v>
      </c>
      <c r="H53" s="183" t="s">
        <v>289</v>
      </c>
      <c r="I53" s="192">
        <v>14055</v>
      </c>
      <c r="J53" s="192">
        <v>14055</v>
      </c>
      <c r="K53" s="182"/>
      <c r="L53" s="182"/>
      <c r="M53" s="192">
        <v>14055</v>
      </c>
      <c r="N53" s="192"/>
      <c r="O53" s="182"/>
      <c r="P53" s="182"/>
      <c r="Q53" s="182"/>
      <c r="R53" s="182"/>
      <c r="S53" s="182"/>
      <c r="T53" s="182"/>
      <c r="U53" s="182"/>
      <c r="V53" s="182"/>
      <c r="W53" s="182"/>
      <c r="X53" s="182"/>
    </row>
    <row r="54" customHeight="1" spans="1:24">
      <c r="A54" s="183" t="s">
        <v>70</v>
      </c>
      <c r="B54" s="183" t="s">
        <v>70</v>
      </c>
      <c r="C54" s="247" t="s">
        <v>282</v>
      </c>
      <c r="D54" s="183" t="s">
        <v>283</v>
      </c>
      <c r="E54" s="183" t="s">
        <v>134</v>
      </c>
      <c r="F54" s="183" t="s">
        <v>135</v>
      </c>
      <c r="G54" s="183" t="s">
        <v>290</v>
      </c>
      <c r="H54" s="183" t="s">
        <v>291</v>
      </c>
      <c r="I54" s="192">
        <v>30000</v>
      </c>
      <c r="J54" s="192">
        <v>30000</v>
      </c>
      <c r="K54" s="182"/>
      <c r="L54" s="182"/>
      <c r="M54" s="192">
        <v>30000</v>
      </c>
      <c r="N54" s="192"/>
      <c r="O54" s="182"/>
      <c r="P54" s="182"/>
      <c r="Q54" s="182"/>
      <c r="R54" s="182"/>
      <c r="S54" s="182"/>
      <c r="T54" s="182"/>
      <c r="U54" s="182"/>
      <c r="V54" s="182"/>
      <c r="W54" s="182"/>
      <c r="X54" s="182"/>
    </row>
    <row r="55" customHeight="1" spans="1:24">
      <c r="A55" s="183" t="s">
        <v>70</v>
      </c>
      <c r="B55" s="183" t="s">
        <v>70</v>
      </c>
      <c r="C55" s="247" t="s">
        <v>282</v>
      </c>
      <c r="D55" s="183" t="s">
        <v>283</v>
      </c>
      <c r="E55" s="183" t="s">
        <v>134</v>
      </c>
      <c r="F55" s="183" t="s">
        <v>135</v>
      </c>
      <c r="G55" s="183" t="s">
        <v>274</v>
      </c>
      <c r="H55" s="183" t="s">
        <v>275</v>
      </c>
      <c r="I55" s="192">
        <v>45000</v>
      </c>
      <c r="J55" s="192">
        <v>45000</v>
      </c>
      <c r="K55" s="182"/>
      <c r="L55" s="182"/>
      <c r="M55" s="192">
        <v>45000</v>
      </c>
      <c r="N55" s="192"/>
      <c r="O55" s="182"/>
      <c r="P55" s="182"/>
      <c r="Q55" s="182"/>
      <c r="R55" s="182"/>
      <c r="S55" s="182"/>
      <c r="T55" s="182"/>
      <c r="U55" s="182"/>
      <c r="V55" s="182"/>
      <c r="W55" s="182"/>
      <c r="X55" s="182"/>
    </row>
    <row r="56" customHeight="1" spans="1:24">
      <c r="A56" s="183" t="s">
        <v>70</v>
      </c>
      <c r="B56" s="183" t="s">
        <v>70</v>
      </c>
      <c r="C56" s="247" t="s">
        <v>282</v>
      </c>
      <c r="D56" s="183" t="s">
        <v>283</v>
      </c>
      <c r="E56" s="183" t="s">
        <v>134</v>
      </c>
      <c r="F56" s="183" t="s">
        <v>135</v>
      </c>
      <c r="G56" s="183" t="s">
        <v>223</v>
      </c>
      <c r="H56" s="183" t="s">
        <v>224</v>
      </c>
      <c r="I56" s="192">
        <v>13800</v>
      </c>
      <c r="J56" s="192">
        <v>13800</v>
      </c>
      <c r="K56" s="182"/>
      <c r="L56" s="182"/>
      <c r="M56" s="192">
        <v>13800</v>
      </c>
      <c r="N56" s="192"/>
      <c r="O56" s="182"/>
      <c r="P56" s="182"/>
      <c r="Q56" s="182"/>
      <c r="R56" s="182"/>
      <c r="S56" s="182"/>
      <c r="T56" s="182"/>
      <c r="U56" s="182"/>
      <c r="V56" s="182"/>
      <c r="W56" s="182"/>
      <c r="X56" s="182"/>
    </row>
    <row r="57" customHeight="1" spans="1:24">
      <c r="A57" s="183" t="s">
        <v>70</v>
      </c>
      <c r="B57" s="183" t="s">
        <v>70</v>
      </c>
      <c r="C57" s="247" t="s">
        <v>282</v>
      </c>
      <c r="D57" s="183" t="s">
        <v>283</v>
      </c>
      <c r="E57" s="183" t="s">
        <v>134</v>
      </c>
      <c r="F57" s="183" t="s">
        <v>135</v>
      </c>
      <c r="G57" s="183" t="s">
        <v>292</v>
      </c>
      <c r="H57" s="183" t="s">
        <v>293</v>
      </c>
      <c r="I57" s="192">
        <v>16000</v>
      </c>
      <c r="J57" s="192">
        <v>16000</v>
      </c>
      <c r="K57" s="182"/>
      <c r="L57" s="182"/>
      <c r="M57" s="192">
        <v>16000</v>
      </c>
      <c r="N57" s="192"/>
      <c r="O57" s="182"/>
      <c r="P57" s="182"/>
      <c r="Q57" s="182"/>
      <c r="R57" s="182"/>
      <c r="S57" s="182"/>
      <c r="T57" s="182"/>
      <c r="U57" s="182"/>
      <c r="V57" s="182"/>
      <c r="W57" s="182"/>
      <c r="X57" s="182"/>
    </row>
    <row r="58" customHeight="1" spans="1:24">
      <c r="A58" s="183" t="s">
        <v>70</v>
      </c>
      <c r="B58" s="183" t="s">
        <v>70</v>
      </c>
      <c r="C58" s="247" t="s">
        <v>282</v>
      </c>
      <c r="D58" s="183" t="s">
        <v>283</v>
      </c>
      <c r="E58" s="183" t="s">
        <v>134</v>
      </c>
      <c r="F58" s="183" t="s">
        <v>135</v>
      </c>
      <c r="G58" s="183" t="s">
        <v>294</v>
      </c>
      <c r="H58" s="183" t="s">
        <v>295</v>
      </c>
      <c r="I58" s="192">
        <v>5250</v>
      </c>
      <c r="J58" s="192">
        <v>5250</v>
      </c>
      <c r="K58" s="182"/>
      <c r="L58" s="182"/>
      <c r="M58" s="192">
        <v>5250</v>
      </c>
      <c r="N58" s="192"/>
      <c r="O58" s="182"/>
      <c r="P58" s="182"/>
      <c r="Q58" s="182"/>
      <c r="R58" s="182"/>
      <c r="S58" s="182"/>
      <c r="T58" s="182"/>
      <c r="U58" s="182"/>
      <c r="V58" s="182"/>
      <c r="W58" s="182"/>
      <c r="X58" s="182"/>
    </row>
    <row r="59" customHeight="1" spans="1:24">
      <c r="A59" s="183" t="s">
        <v>70</v>
      </c>
      <c r="B59" s="183" t="s">
        <v>70</v>
      </c>
      <c r="C59" s="247" t="s">
        <v>282</v>
      </c>
      <c r="D59" s="183" t="s">
        <v>283</v>
      </c>
      <c r="E59" s="183" t="s">
        <v>134</v>
      </c>
      <c r="F59" s="183" t="s">
        <v>135</v>
      </c>
      <c r="G59" s="183" t="s">
        <v>296</v>
      </c>
      <c r="H59" s="183" t="s">
        <v>297</v>
      </c>
      <c r="I59" s="192">
        <v>24000</v>
      </c>
      <c r="J59" s="192">
        <v>24000</v>
      </c>
      <c r="K59" s="182"/>
      <c r="L59" s="182"/>
      <c r="M59" s="192">
        <v>24000</v>
      </c>
      <c r="N59" s="192"/>
      <c r="O59" s="182"/>
      <c r="P59" s="182"/>
      <c r="Q59" s="182"/>
      <c r="R59" s="182"/>
      <c r="S59" s="182"/>
      <c r="T59" s="182"/>
      <c r="U59" s="182"/>
      <c r="V59" s="182"/>
      <c r="W59" s="182"/>
      <c r="X59" s="182"/>
    </row>
    <row r="60" customHeight="1" spans="1:24">
      <c r="A60" s="183" t="s">
        <v>70</v>
      </c>
      <c r="B60" s="183" t="s">
        <v>70</v>
      </c>
      <c r="C60" s="247" t="s">
        <v>282</v>
      </c>
      <c r="D60" s="183" t="s">
        <v>283</v>
      </c>
      <c r="E60" s="183" t="s">
        <v>134</v>
      </c>
      <c r="F60" s="183" t="s">
        <v>135</v>
      </c>
      <c r="G60" s="183" t="s">
        <v>227</v>
      </c>
      <c r="H60" s="183" t="s">
        <v>228</v>
      </c>
      <c r="I60" s="192">
        <v>5500</v>
      </c>
      <c r="J60" s="192">
        <v>5500</v>
      </c>
      <c r="K60" s="182"/>
      <c r="L60" s="182"/>
      <c r="M60" s="192">
        <v>5500</v>
      </c>
      <c r="N60" s="192"/>
      <c r="O60" s="182"/>
      <c r="P60" s="182"/>
      <c r="Q60" s="182"/>
      <c r="R60" s="182"/>
      <c r="S60" s="182"/>
      <c r="T60" s="182"/>
      <c r="U60" s="182"/>
      <c r="V60" s="182"/>
      <c r="W60" s="182"/>
      <c r="X60" s="182"/>
    </row>
    <row r="61" customHeight="1" spans="1:24">
      <c r="A61" s="183" t="s">
        <v>70</v>
      </c>
      <c r="B61" s="183" t="s">
        <v>70</v>
      </c>
      <c r="C61" s="247" t="s">
        <v>282</v>
      </c>
      <c r="D61" s="183" t="s">
        <v>283</v>
      </c>
      <c r="E61" s="183" t="s">
        <v>134</v>
      </c>
      <c r="F61" s="183" t="s">
        <v>135</v>
      </c>
      <c r="G61" s="183" t="s">
        <v>286</v>
      </c>
      <c r="H61" s="183" t="s">
        <v>287</v>
      </c>
      <c r="I61" s="192">
        <v>800</v>
      </c>
      <c r="J61" s="192">
        <v>800</v>
      </c>
      <c r="K61" s="182"/>
      <c r="L61" s="182"/>
      <c r="M61" s="192">
        <v>800</v>
      </c>
      <c r="N61" s="192"/>
      <c r="O61" s="182"/>
      <c r="P61" s="182"/>
      <c r="Q61" s="182"/>
      <c r="R61" s="182"/>
      <c r="S61" s="182"/>
      <c r="T61" s="182"/>
      <c r="U61" s="182"/>
      <c r="V61" s="182"/>
      <c r="W61" s="182"/>
      <c r="X61" s="182"/>
    </row>
    <row r="62" customHeight="1" spans="1:24">
      <c r="A62" s="183" t="s">
        <v>70</v>
      </c>
      <c r="B62" s="183" t="s">
        <v>70</v>
      </c>
      <c r="C62" s="247" t="s">
        <v>282</v>
      </c>
      <c r="D62" s="183" t="s">
        <v>283</v>
      </c>
      <c r="E62" s="183" t="s">
        <v>134</v>
      </c>
      <c r="F62" s="183" t="s">
        <v>135</v>
      </c>
      <c r="G62" s="183" t="s">
        <v>288</v>
      </c>
      <c r="H62" s="183" t="s">
        <v>289</v>
      </c>
      <c r="I62" s="192">
        <v>1874</v>
      </c>
      <c r="J62" s="192">
        <v>1874</v>
      </c>
      <c r="K62" s="182"/>
      <c r="L62" s="182"/>
      <c r="M62" s="192">
        <v>1874</v>
      </c>
      <c r="N62" s="192"/>
      <c r="O62" s="182"/>
      <c r="P62" s="182"/>
      <c r="Q62" s="182"/>
      <c r="R62" s="182"/>
      <c r="S62" s="182"/>
      <c r="T62" s="182"/>
      <c r="U62" s="182"/>
      <c r="V62" s="182"/>
      <c r="W62" s="182"/>
      <c r="X62" s="182"/>
    </row>
    <row r="63" customHeight="1" spans="1:24">
      <c r="A63" s="183" t="s">
        <v>70</v>
      </c>
      <c r="B63" s="183" t="s">
        <v>70</v>
      </c>
      <c r="C63" s="247" t="s">
        <v>282</v>
      </c>
      <c r="D63" s="183" t="s">
        <v>283</v>
      </c>
      <c r="E63" s="183" t="s">
        <v>134</v>
      </c>
      <c r="F63" s="183" t="s">
        <v>135</v>
      </c>
      <c r="G63" s="183" t="s">
        <v>290</v>
      </c>
      <c r="H63" s="183" t="s">
        <v>291</v>
      </c>
      <c r="I63" s="192">
        <v>4000</v>
      </c>
      <c r="J63" s="192">
        <v>4000</v>
      </c>
      <c r="K63" s="182"/>
      <c r="L63" s="182"/>
      <c r="M63" s="192">
        <v>4000</v>
      </c>
      <c r="N63" s="192"/>
      <c r="O63" s="182"/>
      <c r="P63" s="182"/>
      <c r="Q63" s="182"/>
      <c r="R63" s="182"/>
      <c r="S63" s="182"/>
      <c r="T63" s="182"/>
      <c r="U63" s="182"/>
      <c r="V63" s="182"/>
      <c r="W63" s="182"/>
      <c r="X63" s="182"/>
    </row>
    <row r="64" customHeight="1" spans="1:24">
      <c r="A64" s="183" t="s">
        <v>70</v>
      </c>
      <c r="B64" s="183" t="s">
        <v>70</v>
      </c>
      <c r="C64" s="247" t="s">
        <v>282</v>
      </c>
      <c r="D64" s="183" t="s">
        <v>283</v>
      </c>
      <c r="E64" s="183" t="s">
        <v>134</v>
      </c>
      <c r="F64" s="183" t="s">
        <v>135</v>
      </c>
      <c r="G64" s="183" t="s">
        <v>296</v>
      </c>
      <c r="H64" s="183" t="s">
        <v>297</v>
      </c>
      <c r="I64" s="192">
        <v>3200</v>
      </c>
      <c r="J64" s="192">
        <v>3200</v>
      </c>
      <c r="K64" s="182"/>
      <c r="L64" s="182"/>
      <c r="M64" s="192">
        <v>3200</v>
      </c>
      <c r="N64" s="192"/>
      <c r="O64" s="182"/>
      <c r="P64" s="182"/>
      <c r="Q64" s="182"/>
      <c r="R64" s="182"/>
      <c r="S64" s="182"/>
      <c r="T64" s="182"/>
      <c r="U64" s="182"/>
      <c r="V64" s="182"/>
      <c r="W64" s="182"/>
      <c r="X64" s="182"/>
    </row>
    <row r="65" customHeight="1" spans="1:24">
      <c r="A65" s="183" t="s">
        <v>70</v>
      </c>
      <c r="B65" s="183" t="s">
        <v>70</v>
      </c>
      <c r="C65" s="247" t="s">
        <v>282</v>
      </c>
      <c r="D65" s="183" t="s">
        <v>283</v>
      </c>
      <c r="E65" s="183" t="s">
        <v>134</v>
      </c>
      <c r="F65" s="183" t="s">
        <v>135</v>
      </c>
      <c r="G65" s="183" t="s">
        <v>294</v>
      </c>
      <c r="H65" s="183" t="s">
        <v>295</v>
      </c>
      <c r="I65" s="192">
        <v>700</v>
      </c>
      <c r="J65" s="192">
        <v>700</v>
      </c>
      <c r="K65" s="182"/>
      <c r="L65" s="182"/>
      <c r="M65" s="192">
        <v>700</v>
      </c>
      <c r="N65" s="192"/>
      <c r="O65" s="182"/>
      <c r="P65" s="182"/>
      <c r="Q65" s="182"/>
      <c r="R65" s="182"/>
      <c r="S65" s="182"/>
      <c r="T65" s="182"/>
      <c r="U65" s="182"/>
      <c r="V65" s="182"/>
      <c r="W65" s="182"/>
      <c r="X65" s="182"/>
    </row>
    <row r="66" ht="20.25" customHeight="1" spans="1:24">
      <c r="A66" s="183" t="s">
        <v>70</v>
      </c>
      <c r="B66" s="183" t="s">
        <v>70</v>
      </c>
      <c r="C66" s="247" t="s">
        <v>282</v>
      </c>
      <c r="D66" s="183" t="s">
        <v>283</v>
      </c>
      <c r="E66" s="183" t="s">
        <v>134</v>
      </c>
      <c r="F66" s="183" t="s">
        <v>135</v>
      </c>
      <c r="G66" s="183" t="s">
        <v>274</v>
      </c>
      <c r="H66" s="183" t="s">
        <v>275</v>
      </c>
      <c r="I66" s="192">
        <v>6000</v>
      </c>
      <c r="J66" s="192">
        <v>6000</v>
      </c>
      <c r="K66" s="115"/>
      <c r="L66" s="115"/>
      <c r="M66" s="192">
        <v>6000</v>
      </c>
      <c r="N66" s="192"/>
      <c r="O66" s="115"/>
      <c r="P66" s="115"/>
      <c r="Q66" s="115"/>
      <c r="R66" s="115"/>
      <c r="S66" s="115"/>
      <c r="T66" s="115"/>
      <c r="U66" s="115"/>
      <c r="V66" s="115"/>
      <c r="W66" s="115"/>
      <c r="X66" s="115"/>
    </row>
    <row r="67" ht="17.25" customHeight="1" spans="1:24">
      <c r="A67" s="196" t="s">
        <v>188</v>
      </c>
      <c r="B67" s="197"/>
      <c r="C67" s="198"/>
      <c r="D67" s="198"/>
      <c r="E67" s="198"/>
      <c r="F67" s="198"/>
      <c r="G67" s="198"/>
      <c r="H67" s="199"/>
      <c r="I67" s="192">
        <v>5326118.76</v>
      </c>
      <c r="J67" s="192">
        <v>5326118.76</v>
      </c>
      <c r="K67" s="115"/>
      <c r="L67" s="115"/>
      <c r="M67" s="192">
        <v>5326118.76</v>
      </c>
      <c r="N67" s="192"/>
      <c r="O67" s="115"/>
      <c r="P67" s="115"/>
      <c r="Q67" s="115"/>
      <c r="R67" s="115"/>
      <c r="S67" s="115"/>
      <c r="T67" s="115"/>
      <c r="U67" s="115"/>
      <c r="V67" s="115"/>
      <c r="W67" s="115"/>
      <c r="X67" s="115"/>
    </row>
    <row r="68" customHeight="1" spans="4:4">
      <c r="D68" s="69"/>
    </row>
    <row r="69" customHeight="1" spans="4:4">
      <c r="D69" s="69"/>
    </row>
    <row r="70" customHeight="1" spans="4:4">
      <c r="D70" s="69"/>
    </row>
    <row r="71" customHeight="1" spans="4:4">
      <c r="D71" s="69"/>
    </row>
    <row r="72" customHeight="1" spans="4:4">
      <c r="D72" s="69"/>
    </row>
    <row r="73" customHeight="1" spans="4:4">
      <c r="D73" s="69"/>
    </row>
    <row r="74" customHeight="1" spans="4:4">
      <c r="D74" s="69"/>
    </row>
    <row r="75" customHeight="1" spans="4:4">
      <c r="D75" s="69"/>
    </row>
    <row r="76" customHeight="1" spans="4:4">
      <c r="D76" s="69"/>
    </row>
    <row r="77" customHeight="1" spans="4:4">
      <c r="D77" s="69"/>
    </row>
    <row r="78" customHeight="1" spans="4:4">
      <c r="D78" s="69"/>
    </row>
    <row r="79" customHeight="1" spans="4:4">
      <c r="D79" s="69"/>
    </row>
    <row r="80" customHeight="1" spans="4:4">
      <c r="D80" s="69"/>
    </row>
    <row r="81" customHeight="1" spans="4:4">
      <c r="D81" s="69"/>
    </row>
    <row r="82" customHeight="1" spans="4:4">
      <c r="D82" s="69"/>
    </row>
    <row r="83" customHeight="1" spans="4:4">
      <c r="D83" s="69"/>
    </row>
    <row r="84" customHeight="1" spans="4:4">
      <c r="D84" s="69"/>
    </row>
    <row r="85" customHeight="1" spans="4:4">
      <c r="D85" s="69"/>
    </row>
    <row r="86" customHeight="1" spans="4:4">
      <c r="D86" s="69"/>
    </row>
    <row r="87" customHeight="1" spans="4:4">
      <c r="D87" s="69"/>
    </row>
    <row r="88" customHeight="1" spans="4:4">
      <c r="D88" s="69"/>
    </row>
    <row r="89" customHeight="1" spans="4:4">
      <c r="D89" s="69"/>
    </row>
    <row r="90" customHeight="1" spans="4:4">
      <c r="D90" s="69"/>
    </row>
    <row r="91" customHeight="1" spans="4:4">
      <c r="D91" s="69"/>
    </row>
  </sheetData>
  <mergeCells count="31">
    <mergeCell ref="A3:X3"/>
    <mergeCell ref="A4:H4"/>
    <mergeCell ref="I5:X5"/>
    <mergeCell ref="J6:N6"/>
    <mergeCell ref="O6:Q6"/>
    <mergeCell ref="S6:X6"/>
    <mergeCell ref="A67:H6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M1" workbookViewId="0">
      <pane ySplit="1" topLeftCell="A2" activePane="bottomLeft" state="frozen"/>
      <selection/>
      <selection pane="bottomLeft" activeCell="B36" sqref="B36"/>
    </sheetView>
  </sheetViews>
  <sheetFormatPr defaultColWidth="9.14166666666667" defaultRowHeight="14.25" customHeight="1"/>
  <cols>
    <col min="1" max="1" width="10.2833333333333" style="1" customWidth="1"/>
    <col min="2" max="2" width="20.7583333333333"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64"/>
      <c r="E2" s="3"/>
      <c r="F2" s="3"/>
      <c r="G2" s="3"/>
      <c r="H2" s="3"/>
      <c r="U2" s="164"/>
      <c r="W2" s="169" t="s">
        <v>298</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"单位名称："&amp;"昆明市西山区科学技术和工业信息化局"</f>
        <v>单位名称：昆明市西山区科学技术和工业信息化局</v>
      </c>
      <c r="B4" s="7"/>
      <c r="C4" s="7"/>
      <c r="D4" s="7"/>
      <c r="E4" s="7"/>
      <c r="F4" s="7"/>
      <c r="G4" s="7"/>
      <c r="H4" s="7"/>
      <c r="I4" s="8"/>
      <c r="J4" s="8"/>
      <c r="K4" s="8"/>
      <c r="L4" s="8"/>
      <c r="M4" s="8"/>
      <c r="N4" s="8"/>
      <c r="O4" s="8"/>
      <c r="P4" s="8"/>
      <c r="Q4" s="8"/>
      <c r="U4" s="164"/>
      <c r="W4" s="144" t="s">
        <v>1</v>
      </c>
    </row>
    <row r="5" ht="21.75" customHeight="1" spans="1:23">
      <c r="A5" s="10" t="s">
        <v>299</v>
      </c>
      <c r="B5" s="11" t="s">
        <v>199</v>
      </c>
      <c r="C5" s="10" t="s">
        <v>200</v>
      </c>
      <c r="D5" s="10" t="s">
        <v>300</v>
      </c>
      <c r="E5" s="11" t="s">
        <v>201</v>
      </c>
      <c r="F5" s="11" t="s">
        <v>202</v>
      </c>
      <c r="G5" s="11" t="s">
        <v>301</v>
      </c>
      <c r="H5" s="11" t="s">
        <v>302</v>
      </c>
      <c r="I5" s="17" t="s">
        <v>55</v>
      </c>
      <c r="J5" s="12" t="s">
        <v>303</v>
      </c>
      <c r="K5" s="13"/>
      <c r="L5" s="13"/>
      <c r="M5" s="14"/>
      <c r="N5" s="12" t="s">
        <v>207</v>
      </c>
      <c r="O5" s="13"/>
      <c r="P5" s="14"/>
      <c r="Q5" s="11" t="s">
        <v>61</v>
      </c>
      <c r="R5" s="12" t="s">
        <v>62</v>
      </c>
      <c r="S5" s="13"/>
      <c r="T5" s="13"/>
      <c r="U5" s="13"/>
      <c r="V5" s="13"/>
      <c r="W5" s="14"/>
    </row>
    <row r="6" ht="21.75" customHeight="1" spans="1:23">
      <c r="A6" s="15"/>
      <c r="B6" s="30"/>
      <c r="C6" s="15"/>
      <c r="D6" s="15"/>
      <c r="E6" s="16"/>
      <c r="F6" s="16"/>
      <c r="G6" s="16"/>
      <c r="H6" s="16"/>
      <c r="I6" s="30"/>
      <c r="J6" s="165" t="s">
        <v>58</v>
      </c>
      <c r="K6" s="166"/>
      <c r="L6" s="11" t="s">
        <v>59</v>
      </c>
      <c r="M6" s="11" t="s">
        <v>60</v>
      </c>
      <c r="N6" s="11" t="s">
        <v>58</v>
      </c>
      <c r="O6" s="11" t="s">
        <v>59</v>
      </c>
      <c r="P6" s="11" t="s">
        <v>60</v>
      </c>
      <c r="Q6" s="16"/>
      <c r="R6" s="11" t="s">
        <v>57</v>
      </c>
      <c r="S6" s="11" t="s">
        <v>64</v>
      </c>
      <c r="T6" s="11" t="s">
        <v>213</v>
      </c>
      <c r="U6" s="11" t="s">
        <v>66</v>
      </c>
      <c r="V6" s="11" t="s">
        <v>67</v>
      </c>
      <c r="W6" s="11" t="s">
        <v>68</v>
      </c>
    </row>
    <row r="7" ht="21" customHeight="1" spans="1:23">
      <c r="A7" s="30"/>
      <c r="B7" s="30"/>
      <c r="C7" s="30"/>
      <c r="D7" s="30"/>
      <c r="E7" s="30"/>
      <c r="F7" s="30"/>
      <c r="G7" s="30"/>
      <c r="H7" s="30"/>
      <c r="I7" s="30"/>
      <c r="J7" s="167" t="s">
        <v>57</v>
      </c>
      <c r="K7" s="168"/>
      <c r="L7" s="30"/>
      <c r="M7" s="30"/>
      <c r="N7" s="30"/>
      <c r="O7" s="30"/>
      <c r="P7" s="30"/>
      <c r="Q7" s="30"/>
      <c r="R7" s="30"/>
      <c r="S7" s="30"/>
      <c r="T7" s="30"/>
      <c r="U7" s="30"/>
      <c r="V7" s="30"/>
      <c r="W7" s="30"/>
    </row>
    <row r="8" ht="39.75" customHeight="1" spans="1:23">
      <c r="A8" s="18"/>
      <c r="B8" s="20"/>
      <c r="C8" s="18"/>
      <c r="D8" s="18"/>
      <c r="E8" s="19"/>
      <c r="F8" s="19"/>
      <c r="G8" s="19"/>
      <c r="H8" s="19"/>
      <c r="I8" s="20"/>
      <c r="J8" s="65" t="s">
        <v>57</v>
      </c>
      <c r="K8" s="65" t="s">
        <v>304</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ht="15" customHeight="1" spans="1:23">
      <c r="A10" s="24" t="s">
        <v>305</v>
      </c>
      <c r="B10" s="248" t="s">
        <v>306</v>
      </c>
      <c r="C10" s="23" t="s">
        <v>307</v>
      </c>
      <c r="D10" s="23" t="s">
        <v>70</v>
      </c>
      <c r="E10" s="24" t="s">
        <v>101</v>
      </c>
      <c r="F10" s="24" t="s">
        <v>102</v>
      </c>
      <c r="G10" s="24" t="s">
        <v>308</v>
      </c>
      <c r="H10" s="24" t="s">
        <v>309</v>
      </c>
      <c r="I10" s="57">
        <v>46016.81</v>
      </c>
      <c r="J10" s="57">
        <v>46016.81</v>
      </c>
      <c r="K10" s="57">
        <v>46016.81</v>
      </c>
      <c r="L10" s="37"/>
      <c r="M10" s="37"/>
      <c r="N10" s="37"/>
      <c r="O10" s="37"/>
      <c r="P10" s="37"/>
      <c r="Q10" s="37"/>
      <c r="R10" s="37"/>
      <c r="S10" s="37"/>
      <c r="T10" s="37"/>
      <c r="U10" s="21"/>
      <c r="V10" s="37"/>
      <c r="W10" s="21"/>
    </row>
    <row r="11" ht="15" customHeight="1" spans="1:23">
      <c r="A11" s="24" t="s">
        <v>305</v>
      </c>
      <c r="B11" s="248" t="s">
        <v>310</v>
      </c>
      <c r="C11" s="23" t="s">
        <v>311</v>
      </c>
      <c r="D11" s="23" t="s">
        <v>70</v>
      </c>
      <c r="E11" s="24" t="s">
        <v>101</v>
      </c>
      <c r="F11" s="24" t="s">
        <v>102</v>
      </c>
      <c r="G11" s="24" t="s">
        <v>312</v>
      </c>
      <c r="H11" s="24" t="s">
        <v>313</v>
      </c>
      <c r="I11" s="57">
        <v>2000</v>
      </c>
      <c r="J11" s="57">
        <v>2000</v>
      </c>
      <c r="K11" s="57">
        <v>2000</v>
      </c>
      <c r="L11" s="37"/>
      <c r="M11" s="37"/>
      <c r="N11" s="37"/>
      <c r="O11" s="37"/>
      <c r="P11" s="37"/>
      <c r="Q11" s="37"/>
      <c r="R11" s="37"/>
      <c r="S11" s="37"/>
      <c r="T11" s="37"/>
      <c r="U11" s="21"/>
      <c r="V11" s="37"/>
      <c r="W11" s="21"/>
    </row>
    <row r="12" ht="15" customHeight="1" spans="1:23">
      <c r="A12" s="24" t="s">
        <v>305</v>
      </c>
      <c r="B12" s="248" t="s">
        <v>314</v>
      </c>
      <c r="C12" s="23" t="s">
        <v>315</v>
      </c>
      <c r="D12" s="23" t="s">
        <v>70</v>
      </c>
      <c r="E12" s="24" t="s">
        <v>101</v>
      </c>
      <c r="F12" s="24" t="s">
        <v>102</v>
      </c>
      <c r="G12" s="24" t="s">
        <v>312</v>
      </c>
      <c r="H12" s="24" t="s">
        <v>313</v>
      </c>
      <c r="I12" s="57">
        <v>300000</v>
      </c>
      <c r="J12" s="57">
        <v>300000</v>
      </c>
      <c r="K12" s="57">
        <v>300000</v>
      </c>
      <c r="L12" s="37"/>
      <c r="M12" s="37"/>
      <c r="N12" s="37"/>
      <c r="O12" s="37"/>
      <c r="P12" s="37"/>
      <c r="Q12" s="37"/>
      <c r="R12" s="37"/>
      <c r="S12" s="37"/>
      <c r="T12" s="37"/>
      <c r="U12" s="21"/>
      <c r="V12" s="37"/>
      <c r="W12" s="21"/>
    </row>
    <row r="13" ht="15" customHeight="1" spans="1:23">
      <c r="A13" s="24" t="s">
        <v>316</v>
      </c>
      <c r="B13" s="248" t="s">
        <v>317</v>
      </c>
      <c r="C13" s="23" t="s">
        <v>318</v>
      </c>
      <c r="D13" s="23" t="s">
        <v>70</v>
      </c>
      <c r="E13" s="24" t="s">
        <v>136</v>
      </c>
      <c r="F13" s="24" t="s">
        <v>137</v>
      </c>
      <c r="G13" s="24" t="s">
        <v>312</v>
      </c>
      <c r="H13" s="24" t="s">
        <v>313</v>
      </c>
      <c r="I13" s="57">
        <v>270000</v>
      </c>
      <c r="J13" s="57">
        <v>270000</v>
      </c>
      <c r="K13" s="57">
        <v>270000</v>
      </c>
      <c r="L13" s="37"/>
      <c r="M13" s="37"/>
      <c r="N13" s="37"/>
      <c r="O13" s="37"/>
      <c r="P13" s="37"/>
      <c r="Q13" s="37"/>
      <c r="R13" s="37"/>
      <c r="S13" s="37"/>
      <c r="T13" s="37"/>
      <c r="U13" s="21"/>
      <c r="V13" s="37"/>
      <c r="W13" s="21"/>
    </row>
    <row r="14" ht="15" customHeight="1" spans="1:23">
      <c r="A14" s="24" t="s">
        <v>305</v>
      </c>
      <c r="B14" s="248" t="s">
        <v>319</v>
      </c>
      <c r="C14" s="23" t="s">
        <v>320</v>
      </c>
      <c r="D14" s="23" t="s">
        <v>70</v>
      </c>
      <c r="E14" s="24" t="s">
        <v>101</v>
      </c>
      <c r="F14" s="24" t="s">
        <v>102</v>
      </c>
      <c r="G14" s="24" t="s">
        <v>312</v>
      </c>
      <c r="H14" s="24" t="s">
        <v>313</v>
      </c>
      <c r="I14" s="57">
        <v>162600</v>
      </c>
      <c r="J14" s="57">
        <v>162600</v>
      </c>
      <c r="K14" s="57">
        <v>162600</v>
      </c>
      <c r="L14" s="37"/>
      <c r="M14" s="37"/>
      <c r="N14" s="37"/>
      <c r="O14" s="37"/>
      <c r="P14" s="37"/>
      <c r="Q14" s="37"/>
      <c r="R14" s="37"/>
      <c r="S14" s="37"/>
      <c r="T14" s="37"/>
      <c r="U14" s="21"/>
      <c r="V14" s="37"/>
      <c r="W14" s="21"/>
    </row>
    <row r="15" ht="15" customHeight="1" spans="1:23">
      <c r="A15" s="24" t="s">
        <v>305</v>
      </c>
      <c r="B15" s="248" t="s">
        <v>321</v>
      </c>
      <c r="C15" s="23" t="s">
        <v>322</v>
      </c>
      <c r="D15" s="23" t="s">
        <v>70</v>
      </c>
      <c r="E15" s="24" t="s">
        <v>101</v>
      </c>
      <c r="F15" s="24" t="s">
        <v>102</v>
      </c>
      <c r="G15" s="24" t="s">
        <v>312</v>
      </c>
      <c r="H15" s="24" t="s">
        <v>313</v>
      </c>
      <c r="I15" s="57">
        <v>20000</v>
      </c>
      <c r="J15" s="57">
        <v>20000</v>
      </c>
      <c r="K15" s="57">
        <v>20000</v>
      </c>
      <c r="L15" s="37"/>
      <c r="M15" s="37"/>
      <c r="N15" s="37"/>
      <c r="O15" s="37"/>
      <c r="P15" s="37"/>
      <c r="Q15" s="37"/>
      <c r="R15" s="37"/>
      <c r="S15" s="37"/>
      <c r="T15" s="37"/>
      <c r="U15" s="21"/>
      <c r="V15" s="37"/>
      <c r="W15" s="21"/>
    </row>
    <row r="16" ht="15" customHeight="1" spans="1:23">
      <c r="A16" s="24" t="s">
        <v>305</v>
      </c>
      <c r="B16" s="248" t="s">
        <v>321</v>
      </c>
      <c r="C16" s="23" t="s">
        <v>322</v>
      </c>
      <c r="D16" s="23" t="s">
        <v>70</v>
      </c>
      <c r="E16" s="24" t="s">
        <v>101</v>
      </c>
      <c r="F16" s="24" t="s">
        <v>102</v>
      </c>
      <c r="G16" s="24" t="s">
        <v>308</v>
      </c>
      <c r="H16" s="24" t="s">
        <v>309</v>
      </c>
      <c r="I16" s="57">
        <v>264499.6</v>
      </c>
      <c r="J16" s="57">
        <v>264499.6</v>
      </c>
      <c r="K16" s="57">
        <v>264499.6</v>
      </c>
      <c r="L16" s="37"/>
      <c r="M16" s="37"/>
      <c r="N16" s="37"/>
      <c r="O16" s="37"/>
      <c r="P16" s="37"/>
      <c r="Q16" s="37"/>
      <c r="R16" s="37"/>
      <c r="S16" s="37"/>
      <c r="T16" s="37"/>
      <c r="U16" s="21"/>
      <c r="V16" s="37"/>
      <c r="W16" s="21"/>
    </row>
    <row r="17" ht="15" customHeight="1" spans="1:23">
      <c r="A17" s="24" t="s">
        <v>305</v>
      </c>
      <c r="B17" s="248" t="s">
        <v>323</v>
      </c>
      <c r="C17" s="23" t="s">
        <v>324</v>
      </c>
      <c r="D17" s="23" t="s">
        <v>70</v>
      </c>
      <c r="E17" s="24" t="s">
        <v>101</v>
      </c>
      <c r="F17" s="24" t="s">
        <v>102</v>
      </c>
      <c r="G17" s="24" t="s">
        <v>308</v>
      </c>
      <c r="H17" s="24" t="s">
        <v>309</v>
      </c>
      <c r="I17" s="57">
        <v>784600</v>
      </c>
      <c r="J17" s="57">
        <v>784600</v>
      </c>
      <c r="K17" s="57">
        <v>784600</v>
      </c>
      <c r="L17" s="37"/>
      <c r="M17" s="37"/>
      <c r="N17" s="37"/>
      <c r="O17" s="37"/>
      <c r="P17" s="37"/>
      <c r="Q17" s="37"/>
      <c r="R17" s="37"/>
      <c r="S17" s="37"/>
      <c r="T17" s="37"/>
      <c r="U17" s="21"/>
      <c r="V17" s="37"/>
      <c r="W17" s="21"/>
    </row>
    <row r="18" ht="15" customHeight="1" spans="1:23">
      <c r="A18" s="24" t="s">
        <v>305</v>
      </c>
      <c r="B18" s="248" t="s">
        <v>325</v>
      </c>
      <c r="C18" s="23" t="s">
        <v>326</v>
      </c>
      <c r="D18" s="23" t="s">
        <v>70</v>
      </c>
      <c r="E18" s="24" t="s">
        <v>101</v>
      </c>
      <c r="F18" s="24" t="s">
        <v>102</v>
      </c>
      <c r="G18" s="24" t="s">
        <v>312</v>
      </c>
      <c r="H18" s="24" t="s">
        <v>313</v>
      </c>
      <c r="I18" s="57">
        <v>11950</v>
      </c>
      <c r="J18" s="57">
        <v>11950</v>
      </c>
      <c r="K18" s="57">
        <v>11950</v>
      </c>
      <c r="L18" s="37"/>
      <c r="M18" s="37"/>
      <c r="N18" s="37"/>
      <c r="O18" s="37"/>
      <c r="P18" s="37"/>
      <c r="Q18" s="37"/>
      <c r="R18" s="37"/>
      <c r="S18" s="37"/>
      <c r="T18" s="37"/>
      <c r="U18" s="21"/>
      <c r="V18" s="37"/>
      <c r="W18" s="21"/>
    </row>
    <row r="19" ht="15" customHeight="1" spans="1:23">
      <c r="A19" s="24" t="s">
        <v>305</v>
      </c>
      <c r="B19" s="248" t="s">
        <v>327</v>
      </c>
      <c r="C19" s="23" t="s">
        <v>328</v>
      </c>
      <c r="D19" s="23" t="s">
        <v>70</v>
      </c>
      <c r="E19" s="24" t="s">
        <v>101</v>
      </c>
      <c r="F19" s="24" t="s">
        <v>102</v>
      </c>
      <c r="G19" s="24" t="s">
        <v>329</v>
      </c>
      <c r="H19" s="24" t="s">
        <v>330</v>
      </c>
      <c r="I19" s="57">
        <v>30000</v>
      </c>
      <c r="J19" s="57">
        <v>30000</v>
      </c>
      <c r="K19" s="57">
        <v>30000</v>
      </c>
      <c r="L19" s="37"/>
      <c r="M19" s="37"/>
      <c r="N19" s="37"/>
      <c r="O19" s="37"/>
      <c r="P19" s="37"/>
      <c r="Q19" s="37"/>
      <c r="R19" s="37"/>
      <c r="S19" s="37"/>
      <c r="T19" s="37"/>
      <c r="U19" s="21"/>
      <c r="V19" s="37"/>
      <c r="W19" s="21"/>
    </row>
    <row r="20" ht="15" customHeight="1" spans="1:23">
      <c r="A20" s="24" t="s">
        <v>305</v>
      </c>
      <c r="B20" s="248" t="s">
        <v>331</v>
      </c>
      <c r="C20" s="23" t="s">
        <v>332</v>
      </c>
      <c r="D20" s="23" t="s">
        <v>70</v>
      </c>
      <c r="E20" s="24" t="s">
        <v>101</v>
      </c>
      <c r="F20" s="24" t="s">
        <v>102</v>
      </c>
      <c r="G20" s="24" t="s">
        <v>296</v>
      </c>
      <c r="H20" s="24" t="s">
        <v>297</v>
      </c>
      <c r="I20" s="57">
        <v>6800</v>
      </c>
      <c r="J20" s="57">
        <v>6800</v>
      </c>
      <c r="K20" s="57">
        <v>6800</v>
      </c>
      <c r="L20" s="37"/>
      <c r="M20" s="37"/>
      <c r="N20" s="37"/>
      <c r="O20" s="37"/>
      <c r="P20" s="37"/>
      <c r="Q20" s="37"/>
      <c r="R20" s="37"/>
      <c r="S20" s="37"/>
      <c r="T20" s="37"/>
      <c r="U20" s="21"/>
      <c r="V20" s="37"/>
      <c r="W20" s="21"/>
    </row>
    <row r="21" ht="15" customHeight="1" spans="1:23">
      <c r="A21" s="24" t="s">
        <v>316</v>
      </c>
      <c r="B21" s="248" t="s">
        <v>333</v>
      </c>
      <c r="C21" s="23" t="s">
        <v>334</v>
      </c>
      <c r="D21" s="23" t="s">
        <v>70</v>
      </c>
      <c r="E21" s="24" t="s">
        <v>101</v>
      </c>
      <c r="F21" s="24" t="s">
        <v>102</v>
      </c>
      <c r="G21" s="24" t="s">
        <v>312</v>
      </c>
      <c r="H21" s="24" t="s">
        <v>313</v>
      </c>
      <c r="I21" s="57">
        <v>150000</v>
      </c>
      <c r="J21" s="57">
        <v>150000</v>
      </c>
      <c r="K21" s="57">
        <v>150000</v>
      </c>
      <c r="L21" s="37"/>
      <c r="M21" s="37"/>
      <c r="N21" s="37"/>
      <c r="O21" s="37"/>
      <c r="P21" s="37"/>
      <c r="Q21" s="37"/>
      <c r="R21" s="37"/>
      <c r="S21" s="37"/>
      <c r="T21" s="37"/>
      <c r="U21" s="21"/>
      <c r="V21" s="37"/>
      <c r="W21" s="21"/>
    </row>
    <row r="22" ht="15" customHeight="1" spans="1:23">
      <c r="A22" s="24" t="s">
        <v>316</v>
      </c>
      <c r="B22" s="248" t="s">
        <v>335</v>
      </c>
      <c r="C22" s="23" t="s">
        <v>336</v>
      </c>
      <c r="D22" s="23" t="s">
        <v>70</v>
      </c>
      <c r="E22" s="24" t="s">
        <v>136</v>
      </c>
      <c r="F22" s="24" t="s">
        <v>137</v>
      </c>
      <c r="G22" s="24" t="s">
        <v>312</v>
      </c>
      <c r="H22" s="24" t="s">
        <v>313</v>
      </c>
      <c r="I22" s="57">
        <v>30000</v>
      </c>
      <c r="J22" s="57">
        <v>30000</v>
      </c>
      <c r="K22" s="57">
        <v>30000</v>
      </c>
      <c r="L22" s="37"/>
      <c r="M22" s="37"/>
      <c r="N22" s="37"/>
      <c r="O22" s="37"/>
      <c r="P22" s="37"/>
      <c r="Q22" s="37"/>
      <c r="R22" s="37"/>
      <c r="S22" s="37"/>
      <c r="T22" s="37"/>
      <c r="U22" s="21"/>
      <c r="V22" s="37"/>
      <c r="W22" s="21"/>
    </row>
    <row r="23" ht="15" customHeight="1" spans="1:23">
      <c r="A23" s="24" t="s">
        <v>305</v>
      </c>
      <c r="B23" s="248" t="s">
        <v>337</v>
      </c>
      <c r="C23" s="23" t="s">
        <v>338</v>
      </c>
      <c r="D23" s="23" t="s">
        <v>70</v>
      </c>
      <c r="E23" s="24" t="s">
        <v>101</v>
      </c>
      <c r="F23" s="24" t="s">
        <v>102</v>
      </c>
      <c r="G23" s="24" t="s">
        <v>308</v>
      </c>
      <c r="H23" s="24" t="s">
        <v>309</v>
      </c>
      <c r="I23" s="57">
        <v>369900</v>
      </c>
      <c r="J23" s="57">
        <v>369900</v>
      </c>
      <c r="K23" s="57">
        <v>369900</v>
      </c>
      <c r="L23" s="37"/>
      <c r="M23" s="37"/>
      <c r="N23" s="37"/>
      <c r="O23" s="37"/>
      <c r="P23" s="37"/>
      <c r="Q23" s="37"/>
      <c r="R23" s="37"/>
      <c r="S23" s="37"/>
      <c r="T23" s="37"/>
      <c r="U23" s="21"/>
      <c r="V23" s="37"/>
      <c r="W23" s="21"/>
    </row>
    <row r="24" ht="15" customHeight="1" spans="1:23">
      <c r="A24" s="24" t="s">
        <v>305</v>
      </c>
      <c r="B24" s="248" t="s">
        <v>339</v>
      </c>
      <c r="C24" s="23" t="s">
        <v>340</v>
      </c>
      <c r="D24" s="23" t="s">
        <v>70</v>
      </c>
      <c r="E24" s="24" t="s">
        <v>101</v>
      </c>
      <c r="F24" s="24" t="s">
        <v>102</v>
      </c>
      <c r="G24" s="24" t="s">
        <v>312</v>
      </c>
      <c r="H24" s="24" t="s">
        <v>313</v>
      </c>
      <c r="I24" s="57">
        <v>891000</v>
      </c>
      <c r="J24" s="57">
        <v>891000</v>
      </c>
      <c r="K24" s="57">
        <v>891000</v>
      </c>
      <c r="L24" s="37"/>
      <c r="M24" s="37"/>
      <c r="N24" s="37"/>
      <c r="O24" s="37"/>
      <c r="P24" s="37"/>
      <c r="Q24" s="37"/>
      <c r="R24" s="37"/>
      <c r="S24" s="37"/>
      <c r="T24" s="37"/>
      <c r="U24" s="21"/>
      <c r="V24" s="37"/>
      <c r="W24" s="21"/>
    </row>
    <row r="25" ht="15" customHeight="1" spans="1:23">
      <c r="A25" s="24" t="s">
        <v>305</v>
      </c>
      <c r="B25" s="248" t="s">
        <v>341</v>
      </c>
      <c r="C25" s="23" t="s">
        <v>342</v>
      </c>
      <c r="D25" s="23" t="s">
        <v>70</v>
      </c>
      <c r="E25" s="24" t="s">
        <v>142</v>
      </c>
      <c r="F25" s="24" t="s">
        <v>143</v>
      </c>
      <c r="G25" s="24" t="s">
        <v>312</v>
      </c>
      <c r="H25" s="24" t="s">
        <v>313</v>
      </c>
      <c r="I25" s="57">
        <v>250000</v>
      </c>
      <c r="J25" s="57">
        <v>250000</v>
      </c>
      <c r="K25" s="57">
        <v>250000</v>
      </c>
      <c r="L25" s="37"/>
      <c r="M25" s="37"/>
      <c r="N25" s="37"/>
      <c r="O25" s="37"/>
      <c r="P25" s="37"/>
      <c r="Q25" s="37"/>
      <c r="R25" s="37"/>
      <c r="S25" s="37"/>
      <c r="T25" s="37"/>
      <c r="U25" s="21"/>
      <c r="V25" s="37"/>
      <c r="W25" s="21"/>
    </row>
    <row r="26" ht="15" customHeight="1" spans="1:23">
      <c r="A26" s="24" t="s">
        <v>316</v>
      </c>
      <c r="B26" s="248" t="s">
        <v>343</v>
      </c>
      <c r="C26" s="23" t="s">
        <v>344</v>
      </c>
      <c r="D26" s="23" t="s">
        <v>70</v>
      </c>
      <c r="E26" s="24" t="s">
        <v>138</v>
      </c>
      <c r="F26" s="24" t="s">
        <v>139</v>
      </c>
      <c r="G26" s="24" t="s">
        <v>312</v>
      </c>
      <c r="H26" s="24" t="s">
        <v>313</v>
      </c>
      <c r="I26" s="57">
        <v>50000</v>
      </c>
      <c r="J26" s="57">
        <v>50000</v>
      </c>
      <c r="K26" s="57">
        <v>50000</v>
      </c>
      <c r="L26" s="37"/>
      <c r="M26" s="37"/>
      <c r="N26" s="37"/>
      <c r="O26" s="37"/>
      <c r="P26" s="37"/>
      <c r="Q26" s="37"/>
      <c r="R26" s="37"/>
      <c r="S26" s="37"/>
      <c r="T26" s="37"/>
      <c r="U26" s="21"/>
      <c r="V26" s="37"/>
      <c r="W26" s="21"/>
    </row>
    <row r="27" ht="15" customHeight="1" spans="1:23">
      <c r="A27" s="24" t="s">
        <v>316</v>
      </c>
      <c r="B27" s="248" t="s">
        <v>345</v>
      </c>
      <c r="C27" s="23" t="s">
        <v>346</v>
      </c>
      <c r="D27" s="23" t="s">
        <v>70</v>
      </c>
      <c r="E27" s="24" t="s">
        <v>138</v>
      </c>
      <c r="F27" s="24" t="s">
        <v>139</v>
      </c>
      <c r="G27" s="24" t="s">
        <v>292</v>
      </c>
      <c r="H27" s="24" t="s">
        <v>293</v>
      </c>
      <c r="I27" s="57">
        <v>15760</v>
      </c>
      <c r="J27" s="57">
        <v>15760</v>
      </c>
      <c r="K27" s="57">
        <v>15760</v>
      </c>
      <c r="L27" s="37"/>
      <c r="M27" s="37"/>
      <c r="N27" s="37"/>
      <c r="O27" s="37"/>
      <c r="P27" s="37"/>
      <c r="Q27" s="37"/>
      <c r="R27" s="37"/>
      <c r="S27" s="37"/>
      <c r="T27" s="37"/>
      <c r="U27" s="21"/>
      <c r="V27" s="37"/>
      <c r="W27" s="21"/>
    </row>
    <row r="28" ht="15" customHeight="1" spans="1:23">
      <c r="A28" s="24" t="s">
        <v>316</v>
      </c>
      <c r="B28" s="248" t="s">
        <v>345</v>
      </c>
      <c r="C28" s="23" t="s">
        <v>346</v>
      </c>
      <c r="D28" s="23" t="s">
        <v>70</v>
      </c>
      <c r="E28" s="24" t="s">
        <v>138</v>
      </c>
      <c r="F28" s="24" t="s">
        <v>139</v>
      </c>
      <c r="G28" s="24" t="s">
        <v>284</v>
      </c>
      <c r="H28" s="24" t="s">
        <v>285</v>
      </c>
      <c r="I28" s="57">
        <v>15500</v>
      </c>
      <c r="J28" s="57">
        <v>15500</v>
      </c>
      <c r="K28" s="57">
        <v>15500</v>
      </c>
      <c r="L28" s="37"/>
      <c r="M28" s="37"/>
      <c r="N28" s="37"/>
      <c r="O28" s="37"/>
      <c r="P28" s="37"/>
      <c r="Q28" s="37"/>
      <c r="R28" s="37"/>
      <c r="S28" s="37"/>
      <c r="T28" s="37"/>
      <c r="U28" s="21"/>
      <c r="V28" s="37"/>
      <c r="W28" s="21"/>
    </row>
    <row r="29" ht="15" customHeight="1" spans="1:23">
      <c r="A29" s="24" t="s">
        <v>305</v>
      </c>
      <c r="B29" s="248" t="s">
        <v>347</v>
      </c>
      <c r="C29" s="23" t="s">
        <v>348</v>
      </c>
      <c r="D29" s="23" t="s">
        <v>70</v>
      </c>
      <c r="E29" s="24" t="s">
        <v>136</v>
      </c>
      <c r="F29" s="24" t="s">
        <v>137</v>
      </c>
      <c r="G29" s="24" t="s">
        <v>312</v>
      </c>
      <c r="H29" s="24" t="s">
        <v>313</v>
      </c>
      <c r="I29" s="57">
        <v>30000</v>
      </c>
      <c r="J29" s="57">
        <v>30000</v>
      </c>
      <c r="K29" s="57">
        <v>30000</v>
      </c>
      <c r="L29" s="37"/>
      <c r="M29" s="37"/>
      <c r="N29" s="37"/>
      <c r="O29" s="37"/>
      <c r="P29" s="37"/>
      <c r="Q29" s="37"/>
      <c r="R29" s="37"/>
      <c r="S29" s="37"/>
      <c r="T29" s="37"/>
      <c r="U29" s="21"/>
      <c r="V29" s="37"/>
      <c r="W29" s="21"/>
    </row>
    <row r="30" ht="15" customHeight="1" spans="1:23">
      <c r="A30" s="24" t="s">
        <v>316</v>
      </c>
      <c r="B30" s="248" t="s">
        <v>349</v>
      </c>
      <c r="C30" s="23" t="s">
        <v>350</v>
      </c>
      <c r="D30" s="23" t="s">
        <v>70</v>
      </c>
      <c r="E30" s="24" t="s">
        <v>136</v>
      </c>
      <c r="F30" s="24" t="s">
        <v>137</v>
      </c>
      <c r="G30" s="24" t="s">
        <v>312</v>
      </c>
      <c r="H30" s="24" t="s">
        <v>313</v>
      </c>
      <c r="I30" s="57">
        <v>90000</v>
      </c>
      <c r="J30" s="57">
        <v>90000</v>
      </c>
      <c r="K30" s="57">
        <v>90000</v>
      </c>
      <c r="L30" s="37"/>
      <c r="M30" s="37"/>
      <c r="N30" s="37"/>
      <c r="O30" s="37"/>
      <c r="P30" s="37"/>
      <c r="Q30" s="37"/>
      <c r="R30" s="37"/>
      <c r="S30" s="37"/>
      <c r="T30" s="37"/>
      <c r="U30" s="21"/>
      <c r="V30" s="37"/>
      <c r="W30" s="21"/>
    </row>
    <row r="31" ht="15" customHeight="1" spans="1:23">
      <c r="A31" s="24" t="s">
        <v>316</v>
      </c>
      <c r="B31" s="248" t="s">
        <v>349</v>
      </c>
      <c r="C31" s="23" t="s">
        <v>350</v>
      </c>
      <c r="D31" s="23" t="s">
        <v>70</v>
      </c>
      <c r="E31" s="24" t="s">
        <v>136</v>
      </c>
      <c r="F31" s="24" t="s">
        <v>137</v>
      </c>
      <c r="G31" s="24" t="s">
        <v>290</v>
      </c>
      <c r="H31" s="24" t="s">
        <v>291</v>
      </c>
      <c r="I31" s="57">
        <v>60000</v>
      </c>
      <c r="J31" s="57">
        <v>60000</v>
      </c>
      <c r="K31" s="57">
        <v>60000</v>
      </c>
      <c r="L31" s="37"/>
      <c r="M31" s="37"/>
      <c r="N31" s="37"/>
      <c r="O31" s="37"/>
      <c r="P31" s="37"/>
      <c r="Q31" s="37"/>
      <c r="R31" s="37"/>
      <c r="S31" s="37"/>
      <c r="T31" s="37"/>
      <c r="U31" s="21"/>
      <c r="V31" s="37"/>
      <c r="W31" s="21"/>
    </row>
    <row r="32" ht="21.75" customHeight="1" spans="1:23">
      <c r="A32" s="24" t="s">
        <v>316</v>
      </c>
      <c r="B32" s="248" t="s">
        <v>351</v>
      </c>
      <c r="C32" s="23" t="s">
        <v>352</v>
      </c>
      <c r="D32" s="23" t="s">
        <v>70</v>
      </c>
      <c r="E32" s="24" t="s">
        <v>105</v>
      </c>
      <c r="F32" s="24" t="s">
        <v>104</v>
      </c>
      <c r="G32" s="24" t="s">
        <v>312</v>
      </c>
      <c r="H32" s="24" t="s">
        <v>313</v>
      </c>
      <c r="I32" s="57">
        <v>200000</v>
      </c>
      <c r="J32" s="57">
        <v>200000</v>
      </c>
      <c r="K32" s="57">
        <v>200000</v>
      </c>
      <c r="L32" s="25"/>
      <c r="M32" s="25"/>
      <c r="N32" s="25"/>
      <c r="O32" s="25"/>
      <c r="P32" s="25"/>
      <c r="Q32" s="25"/>
      <c r="R32" s="25"/>
      <c r="S32" s="25"/>
      <c r="T32" s="25"/>
      <c r="U32" s="25"/>
      <c r="V32" s="25"/>
      <c r="W32" s="25"/>
    </row>
    <row r="33" ht="18.75" customHeight="1" spans="1:23">
      <c r="A33" s="34" t="s">
        <v>188</v>
      </c>
      <c r="B33" s="35"/>
      <c r="C33" s="35"/>
      <c r="D33" s="35"/>
      <c r="E33" s="35"/>
      <c r="F33" s="35"/>
      <c r="G33" s="35"/>
      <c r="H33" s="36"/>
      <c r="I33" s="57">
        <v>4050626.41</v>
      </c>
      <c r="J33" s="57">
        <v>4050626.41</v>
      </c>
      <c r="K33" s="57">
        <v>4050626.41</v>
      </c>
      <c r="L33" s="25"/>
      <c r="M33" s="25"/>
      <c r="N33" s="25"/>
      <c r="O33" s="25"/>
      <c r="P33" s="25"/>
      <c r="Q33" s="25"/>
      <c r="R33" s="25"/>
      <c r="S33" s="25"/>
      <c r="T33" s="25"/>
      <c r="U33" s="25"/>
      <c r="V33" s="25"/>
      <c r="W33" s="25"/>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5"/>
  <sheetViews>
    <sheetView showZeros="0" topLeftCell="C1" workbookViewId="0">
      <pane ySplit="1" topLeftCell="A71" activePane="bottomLeft" state="frozen"/>
      <selection/>
      <selection pane="bottomLeft" activeCell="H183" sqref="H18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353</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tr">
        <f>"单位名称："&amp;"昆明市西山区科学技术和工业信息化局"</f>
        <v>单位名称：昆明市西山区科学技术和工业信息化局</v>
      </c>
    </row>
    <row r="5" ht="44.25" customHeight="1" spans="1:10">
      <c r="A5" s="65" t="s">
        <v>200</v>
      </c>
      <c r="B5" s="65" t="s">
        <v>354</v>
      </c>
      <c r="C5" s="65" t="s">
        <v>355</v>
      </c>
      <c r="D5" s="65" t="s">
        <v>356</v>
      </c>
      <c r="E5" s="65" t="s">
        <v>357</v>
      </c>
      <c r="F5" s="66" t="s">
        <v>358</v>
      </c>
      <c r="G5" s="65" t="s">
        <v>359</v>
      </c>
      <c r="H5" s="66" t="s">
        <v>360</v>
      </c>
      <c r="I5" s="66" t="s">
        <v>361</v>
      </c>
      <c r="J5" s="65" t="s">
        <v>362</v>
      </c>
    </row>
    <row r="6" ht="18.75" customHeight="1" spans="1:10">
      <c r="A6" s="161">
        <v>1</v>
      </c>
      <c r="B6" s="161">
        <v>2</v>
      </c>
      <c r="C6" s="161">
        <v>3</v>
      </c>
      <c r="D6" s="161">
        <v>4</v>
      </c>
      <c r="E6" s="161">
        <v>5</v>
      </c>
      <c r="F6" s="37">
        <v>6</v>
      </c>
      <c r="G6" s="161">
        <v>7</v>
      </c>
      <c r="H6" s="37">
        <v>8</v>
      </c>
      <c r="I6" s="37">
        <v>9</v>
      </c>
      <c r="J6" s="161">
        <v>10</v>
      </c>
    </row>
    <row r="7" customHeight="1" spans="1:10">
      <c r="A7" s="162" t="s">
        <v>328</v>
      </c>
      <c r="B7" s="163" t="s">
        <v>363</v>
      </c>
      <c r="C7" s="163" t="s">
        <v>364</v>
      </c>
      <c r="D7" s="163" t="s">
        <v>365</v>
      </c>
      <c r="E7" s="163" t="s">
        <v>366</v>
      </c>
      <c r="F7" s="163" t="s">
        <v>367</v>
      </c>
      <c r="G7" s="163" t="s">
        <v>368</v>
      </c>
      <c r="H7" s="163" t="s">
        <v>369</v>
      </c>
      <c r="I7" s="163" t="s">
        <v>370</v>
      </c>
      <c r="J7" s="163" t="s">
        <v>371</v>
      </c>
    </row>
    <row r="8" customHeight="1" spans="1:10">
      <c r="A8" s="162"/>
      <c r="B8" s="163" t="s">
        <v>363</v>
      </c>
      <c r="C8" s="163" t="s">
        <v>364</v>
      </c>
      <c r="D8" s="163" t="s">
        <v>372</v>
      </c>
      <c r="E8" s="163" t="s">
        <v>373</v>
      </c>
      <c r="F8" s="163" t="s">
        <v>367</v>
      </c>
      <c r="G8" s="163" t="s">
        <v>374</v>
      </c>
      <c r="H8" s="163" t="s">
        <v>375</v>
      </c>
      <c r="I8" s="163" t="s">
        <v>376</v>
      </c>
      <c r="J8" s="163" t="s">
        <v>377</v>
      </c>
    </row>
    <row r="9" customHeight="1" spans="1:10">
      <c r="A9" s="162"/>
      <c r="B9" s="163" t="s">
        <v>363</v>
      </c>
      <c r="C9" s="163" t="s">
        <v>364</v>
      </c>
      <c r="D9" s="163" t="s">
        <v>378</v>
      </c>
      <c r="E9" s="163" t="s">
        <v>379</v>
      </c>
      <c r="F9" s="163" t="s">
        <v>380</v>
      </c>
      <c r="G9" s="163" t="s">
        <v>381</v>
      </c>
      <c r="H9" s="163" t="s">
        <v>382</v>
      </c>
      <c r="I9" s="163" t="s">
        <v>376</v>
      </c>
      <c r="J9" s="163" t="s">
        <v>379</v>
      </c>
    </row>
    <row r="10" customHeight="1" spans="1:10">
      <c r="A10" s="162"/>
      <c r="B10" s="163" t="s">
        <v>363</v>
      </c>
      <c r="C10" s="163" t="s">
        <v>364</v>
      </c>
      <c r="D10" s="163" t="s">
        <v>365</v>
      </c>
      <c r="E10" s="163" t="s">
        <v>383</v>
      </c>
      <c r="F10" s="163" t="s">
        <v>380</v>
      </c>
      <c r="G10" s="163" t="s">
        <v>384</v>
      </c>
      <c r="H10" s="163" t="s">
        <v>385</v>
      </c>
      <c r="I10" s="163" t="s">
        <v>370</v>
      </c>
      <c r="J10" s="163" t="s">
        <v>386</v>
      </c>
    </row>
    <row r="11" customHeight="1" spans="1:10">
      <c r="A11" s="162"/>
      <c r="B11" s="163" t="s">
        <v>363</v>
      </c>
      <c r="C11" s="163" t="s">
        <v>387</v>
      </c>
      <c r="D11" s="163" t="s">
        <v>388</v>
      </c>
      <c r="E11" s="163" t="s">
        <v>389</v>
      </c>
      <c r="F11" s="163" t="s">
        <v>367</v>
      </c>
      <c r="G11" s="163" t="s">
        <v>390</v>
      </c>
      <c r="H11" s="163" t="s">
        <v>375</v>
      </c>
      <c r="I11" s="163" t="s">
        <v>376</v>
      </c>
      <c r="J11" s="163" t="s">
        <v>391</v>
      </c>
    </row>
    <row r="12" customHeight="1" spans="1:10">
      <c r="A12" s="162"/>
      <c r="B12" s="163" t="s">
        <v>363</v>
      </c>
      <c r="C12" s="163" t="s">
        <v>392</v>
      </c>
      <c r="D12" s="163" t="s">
        <v>393</v>
      </c>
      <c r="E12" s="163" t="s">
        <v>394</v>
      </c>
      <c r="F12" s="163" t="s">
        <v>367</v>
      </c>
      <c r="G12" s="163" t="s">
        <v>390</v>
      </c>
      <c r="H12" s="163" t="s">
        <v>375</v>
      </c>
      <c r="I12" s="163" t="s">
        <v>376</v>
      </c>
      <c r="J12" s="163" t="s">
        <v>395</v>
      </c>
    </row>
    <row r="13" customHeight="1" spans="1:10">
      <c r="A13" s="162" t="s">
        <v>336</v>
      </c>
      <c r="B13" s="163" t="s">
        <v>396</v>
      </c>
      <c r="C13" s="163" t="s">
        <v>364</v>
      </c>
      <c r="D13" s="163" t="s">
        <v>365</v>
      </c>
      <c r="E13" s="163" t="s">
        <v>397</v>
      </c>
      <c r="F13" s="163" t="s">
        <v>367</v>
      </c>
      <c r="G13" s="163" t="s">
        <v>398</v>
      </c>
      <c r="H13" s="163" t="s">
        <v>399</v>
      </c>
      <c r="I13" s="163" t="s">
        <v>370</v>
      </c>
      <c r="J13" s="163" t="s">
        <v>400</v>
      </c>
    </row>
    <row r="14" customHeight="1" spans="1:10">
      <c r="A14" s="162"/>
      <c r="B14" s="163" t="s">
        <v>396</v>
      </c>
      <c r="C14" s="163" t="s">
        <v>364</v>
      </c>
      <c r="D14" s="163" t="s">
        <v>372</v>
      </c>
      <c r="E14" s="163" t="s">
        <v>401</v>
      </c>
      <c r="F14" s="163" t="s">
        <v>367</v>
      </c>
      <c r="G14" s="163" t="s">
        <v>374</v>
      </c>
      <c r="H14" s="163" t="s">
        <v>375</v>
      </c>
      <c r="I14" s="163" t="s">
        <v>370</v>
      </c>
      <c r="J14" s="163" t="s">
        <v>402</v>
      </c>
    </row>
    <row r="15" customHeight="1" spans="1:10">
      <c r="A15" s="162"/>
      <c r="B15" s="163" t="s">
        <v>396</v>
      </c>
      <c r="C15" s="163" t="s">
        <v>364</v>
      </c>
      <c r="D15" s="163" t="s">
        <v>372</v>
      </c>
      <c r="E15" s="163" t="s">
        <v>403</v>
      </c>
      <c r="F15" s="163" t="s">
        <v>367</v>
      </c>
      <c r="G15" s="163" t="s">
        <v>374</v>
      </c>
      <c r="H15" s="163" t="s">
        <v>375</v>
      </c>
      <c r="I15" s="163" t="s">
        <v>370</v>
      </c>
      <c r="J15" s="163" t="s">
        <v>404</v>
      </c>
    </row>
    <row r="16" customHeight="1" spans="1:10">
      <c r="A16" s="162"/>
      <c r="B16" s="163" t="s">
        <v>396</v>
      </c>
      <c r="C16" s="163" t="s">
        <v>364</v>
      </c>
      <c r="D16" s="163" t="s">
        <v>378</v>
      </c>
      <c r="E16" s="163" t="s">
        <v>405</v>
      </c>
      <c r="F16" s="163" t="s">
        <v>406</v>
      </c>
      <c r="G16" s="163" t="s">
        <v>407</v>
      </c>
      <c r="H16" s="163" t="s">
        <v>408</v>
      </c>
      <c r="I16" s="163" t="s">
        <v>370</v>
      </c>
      <c r="J16" s="163" t="s">
        <v>400</v>
      </c>
    </row>
    <row r="17" customHeight="1" spans="1:10">
      <c r="A17" s="162"/>
      <c r="B17" s="163" t="s">
        <v>396</v>
      </c>
      <c r="C17" s="163" t="s">
        <v>364</v>
      </c>
      <c r="D17" s="163" t="s">
        <v>409</v>
      </c>
      <c r="E17" s="163" t="s">
        <v>383</v>
      </c>
      <c r="F17" s="163" t="s">
        <v>380</v>
      </c>
      <c r="G17" s="163" t="s">
        <v>384</v>
      </c>
      <c r="H17" s="163" t="s">
        <v>385</v>
      </c>
      <c r="I17" s="163" t="s">
        <v>370</v>
      </c>
      <c r="J17" s="163" t="s">
        <v>400</v>
      </c>
    </row>
    <row r="18" customHeight="1" spans="1:10">
      <c r="A18" s="162"/>
      <c r="B18" s="163" t="s">
        <v>396</v>
      </c>
      <c r="C18" s="163" t="s">
        <v>387</v>
      </c>
      <c r="D18" s="163" t="s">
        <v>388</v>
      </c>
      <c r="E18" s="163" t="s">
        <v>410</v>
      </c>
      <c r="F18" s="163" t="s">
        <v>367</v>
      </c>
      <c r="G18" s="163" t="s">
        <v>411</v>
      </c>
      <c r="H18" s="163" t="s">
        <v>375</v>
      </c>
      <c r="I18" s="163" t="s">
        <v>370</v>
      </c>
      <c r="J18" s="163" t="s">
        <v>412</v>
      </c>
    </row>
    <row r="19" customHeight="1" spans="1:10">
      <c r="A19" s="162"/>
      <c r="B19" s="163" t="s">
        <v>396</v>
      </c>
      <c r="C19" s="163" t="s">
        <v>392</v>
      </c>
      <c r="D19" s="163" t="s">
        <v>393</v>
      </c>
      <c r="E19" s="163" t="s">
        <v>413</v>
      </c>
      <c r="F19" s="163" t="s">
        <v>367</v>
      </c>
      <c r="G19" s="163" t="s">
        <v>390</v>
      </c>
      <c r="H19" s="163" t="s">
        <v>375</v>
      </c>
      <c r="I19" s="163" t="s">
        <v>376</v>
      </c>
      <c r="J19" s="163" t="s">
        <v>414</v>
      </c>
    </row>
    <row r="20" customHeight="1" spans="1:10">
      <c r="A20" s="162"/>
      <c r="B20" s="163" t="s">
        <v>396</v>
      </c>
      <c r="C20" s="163" t="s">
        <v>392</v>
      </c>
      <c r="D20" s="163" t="s">
        <v>393</v>
      </c>
      <c r="E20" s="163" t="s">
        <v>415</v>
      </c>
      <c r="F20" s="163" t="s">
        <v>367</v>
      </c>
      <c r="G20" s="163" t="s">
        <v>390</v>
      </c>
      <c r="H20" s="163" t="s">
        <v>375</v>
      </c>
      <c r="I20" s="163" t="s">
        <v>376</v>
      </c>
      <c r="J20" s="163" t="s">
        <v>414</v>
      </c>
    </row>
    <row r="21" customHeight="1" spans="1:10">
      <c r="A21" s="162" t="s">
        <v>348</v>
      </c>
      <c r="B21" s="163" t="s">
        <v>416</v>
      </c>
      <c r="C21" s="163" t="s">
        <v>364</v>
      </c>
      <c r="D21" s="163" t="s">
        <v>365</v>
      </c>
      <c r="E21" s="163" t="s">
        <v>417</v>
      </c>
      <c r="F21" s="163" t="s">
        <v>367</v>
      </c>
      <c r="G21" s="163" t="s">
        <v>418</v>
      </c>
      <c r="H21" s="163" t="s">
        <v>419</v>
      </c>
      <c r="I21" s="163" t="s">
        <v>370</v>
      </c>
      <c r="J21" s="163" t="s">
        <v>420</v>
      </c>
    </row>
    <row r="22" customHeight="1" spans="1:10">
      <c r="A22" s="162"/>
      <c r="B22" s="163" t="s">
        <v>416</v>
      </c>
      <c r="C22" s="163" t="s">
        <v>364</v>
      </c>
      <c r="D22" s="163" t="s">
        <v>372</v>
      </c>
      <c r="E22" s="163" t="s">
        <v>421</v>
      </c>
      <c r="F22" s="163" t="s">
        <v>367</v>
      </c>
      <c r="G22" s="163" t="s">
        <v>374</v>
      </c>
      <c r="H22" s="163" t="s">
        <v>375</v>
      </c>
      <c r="I22" s="163" t="s">
        <v>376</v>
      </c>
      <c r="J22" s="163" t="s">
        <v>422</v>
      </c>
    </row>
    <row r="23" customHeight="1" spans="1:10">
      <c r="A23" s="162"/>
      <c r="B23" s="163" t="s">
        <v>416</v>
      </c>
      <c r="C23" s="163" t="s">
        <v>364</v>
      </c>
      <c r="D23" s="163" t="s">
        <v>378</v>
      </c>
      <c r="E23" s="163" t="s">
        <v>423</v>
      </c>
      <c r="F23" s="163" t="s">
        <v>367</v>
      </c>
      <c r="G23" s="163" t="s">
        <v>424</v>
      </c>
      <c r="H23" s="163" t="s">
        <v>375</v>
      </c>
      <c r="I23" s="163" t="s">
        <v>376</v>
      </c>
      <c r="J23" s="163" t="s">
        <v>425</v>
      </c>
    </row>
    <row r="24" customHeight="1" spans="1:10">
      <c r="A24" s="162"/>
      <c r="B24" s="163" t="s">
        <v>416</v>
      </c>
      <c r="C24" s="163" t="s">
        <v>364</v>
      </c>
      <c r="D24" s="163" t="s">
        <v>409</v>
      </c>
      <c r="E24" s="163" t="s">
        <v>383</v>
      </c>
      <c r="F24" s="163" t="s">
        <v>380</v>
      </c>
      <c r="G24" s="163" t="s">
        <v>384</v>
      </c>
      <c r="H24" s="163" t="s">
        <v>385</v>
      </c>
      <c r="I24" s="163" t="s">
        <v>370</v>
      </c>
      <c r="J24" s="163" t="s">
        <v>426</v>
      </c>
    </row>
    <row r="25" customHeight="1" spans="1:10">
      <c r="A25" s="162"/>
      <c r="B25" s="163" t="s">
        <v>416</v>
      </c>
      <c r="C25" s="163" t="s">
        <v>387</v>
      </c>
      <c r="D25" s="163" t="s">
        <v>388</v>
      </c>
      <c r="E25" s="163" t="s">
        <v>427</v>
      </c>
      <c r="F25" s="163" t="s">
        <v>367</v>
      </c>
      <c r="G25" s="163" t="s">
        <v>374</v>
      </c>
      <c r="H25" s="163" t="s">
        <v>375</v>
      </c>
      <c r="I25" s="163" t="s">
        <v>376</v>
      </c>
      <c r="J25" s="163" t="s">
        <v>428</v>
      </c>
    </row>
    <row r="26" customHeight="1" spans="1:10">
      <c r="A26" s="162"/>
      <c r="B26" s="163" t="s">
        <v>416</v>
      </c>
      <c r="C26" s="163" t="s">
        <v>392</v>
      </c>
      <c r="D26" s="163" t="s">
        <v>393</v>
      </c>
      <c r="E26" s="163" t="s">
        <v>429</v>
      </c>
      <c r="F26" s="163" t="s">
        <v>367</v>
      </c>
      <c r="G26" s="163" t="s">
        <v>390</v>
      </c>
      <c r="H26" s="163" t="s">
        <v>375</v>
      </c>
      <c r="I26" s="163" t="s">
        <v>376</v>
      </c>
      <c r="J26" s="163" t="s">
        <v>430</v>
      </c>
    </row>
    <row r="27" customHeight="1" spans="1:10">
      <c r="A27" s="162" t="s">
        <v>326</v>
      </c>
      <c r="B27" s="163" t="s">
        <v>431</v>
      </c>
      <c r="C27" s="163" t="s">
        <v>364</v>
      </c>
      <c r="D27" s="163" t="s">
        <v>365</v>
      </c>
      <c r="E27" s="163" t="s">
        <v>432</v>
      </c>
      <c r="F27" s="163" t="s">
        <v>406</v>
      </c>
      <c r="G27" s="163" t="s">
        <v>418</v>
      </c>
      <c r="H27" s="163" t="s">
        <v>419</v>
      </c>
      <c r="I27" s="163" t="s">
        <v>370</v>
      </c>
      <c r="J27" s="163" t="s">
        <v>432</v>
      </c>
    </row>
    <row r="28" customHeight="1" spans="1:10">
      <c r="A28" s="162"/>
      <c r="B28" s="163" t="s">
        <v>431</v>
      </c>
      <c r="C28" s="163" t="s">
        <v>364</v>
      </c>
      <c r="D28" s="163" t="s">
        <v>372</v>
      </c>
      <c r="E28" s="163" t="s">
        <v>433</v>
      </c>
      <c r="F28" s="163" t="s">
        <v>367</v>
      </c>
      <c r="G28" s="163" t="s">
        <v>374</v>
      </c>
      <c r="H28" s="163" t="s">
        <v>419</v>
      </c>
      <c r="I28" s="163" t="s">
        <v>370</v>
      </c>
      <c r="J28" s="163" t="s">
        <v>434</v>
      </c>
    </row>
    <row r="29" customHeight="1" spans="1:10">
      <c r="A29" s="162"/>
      <c r="B29" s="163" t="s">
        <v>431</v>
      </c>
      <c r="C29" s="163" t="s">
        <v>364</v>
      </c>
      <c r="D29" s="163" t="s">
        <v>378</v>
      </c>
      <c r="E29" s="163" t="s">
        <v>435</v>
      </c>
      <c r="F29" s="163" t="s">
        <v>380</v>
      </c>
      <c r="G29" s="163" t="s">
        <v>436</v>
      </c>
      <c r="H29" s="163" t="s">
        <v>382</v>
      </c>
      <c r="I29" s="163" t="s">
        <v>376</v>
      </c>
      <c r="J29" s="163" t="s">
        <v>437</v>
      </c>
    </row>
    <row r="30" customHeight="1" spans="1:10">
      <c r="A30" s="162"/>
      <c r="B30" s="163" t="s">
        <v>431</v>
      </c>
      <c r="C30" s="163" t="s">
        <v>364</v>
      </c>
      <c r="D30" s="163" t="s">
        <v>409</v>
      </c>
      <c r="E30" s="163" t="s">
        <v>383</v>
      </c>
      <c r="F30" s="163" t="s">
        <v>380</v>
      </c>
      <c r="G30" s="163" t="s">
        <v>438</v>
      </c>
      <c r="H30" s="163" t="s">
        <v>385</v>
      </c>
      <c r="I30" s="163" t="s">
        <v>370</v>
      </c>
      <c r="J30" s="163" t="s">
        <v>439</v>
      </c>
    </row>
    <row r="31" customHeight="1" spans="1:10">
      <c r="A31" s="162"/>
      <c r="B31" s="163" t="s">
        <v>431</v>
      </c>
      <c r="C31" s="163" t="s">
        <v>387</v>
      </c>
      <c r="D31" s="163" t="s">
        <v>388</v>
      </c>
      <c r="E31" s="163" t="s">
        <v>440</v>
      </c>
      <c r="F31" s="163" t="s">
        <v>367</v>
      </c>
      <c r="G31" s="163" t="s">
        <v>390</v>
      </c>
      <c r="H31" s="163" t="s">
        <v>375</v>
      </c>
      <c r="I31" s="163" t="s">
        <v>376</v>
      </c>
      <c r="J31" s="163" t="s">
        <v>441</v>
      </c>
    </row>
    <row r="32" customHeight="1" spans="1:10">
      <c r="A32" s="162"/>
      <c r="B32" s="163" t="s">
        <v>431</v>
      </c>
      <c r="C32" s="163" t="s">
        <v>392</v>
      </c>
      <c r="D32" s="163" t="s">
        <v>393</v>
      </c>
      <c r="E32" s="163" t="s">
        <v>442</v>
      </c>
      <c r="F32" s="163" t="s">
        <v>367</v>
      </c>
      <c r="G32" s="163" t="s">
        <v>390</v>
      </c>
      <c r="H32" s="163" t="s">
        <v>375</v>
      </c>
      <c r="I32" s="163" t="s">
        <v>376</v>
      </c>
      <c r="J32" s="163" t="s">
        <v>443</v>
      </c>
    </row>
    <row r="33" customHeight="1" spans="1:10">
      <c r="A33" s="162" t="s">
        <v>315</v>
      </c>
      <c r="B33" s="163" t="s">
        <v>444</v>
      </c>
      <c r="C33" s="163" t="s">
        <v>364</v>
      </c>
      <c r="D33" s="163" t="s">
        <v>365</v>
      </c>
      <c r="E33" s="163" t="s">
        <v>445</v>
      </c>
      <c r="F33" s="163" t="s">
        <v>367</v>
      </c>
      <c r="G33" s="163" t="s">
        <v>446</v>
      </c>
      <c r="H33" s="163" t="s">
        <v>419</v>
      </c>
      <c r="I33" s="163" t="s">
        <v>370</v>
      </c>
      <c r="J33" s="163" t="s">
        <v>447</v>
      </c>
    </row>
    <row r="34" customHeight="1" spans="1:10">
      <c r="A34" s="162"/>
      <c r="B34" s="163" t="s">
        <v>444</v>
      </c>
      <c r="C34" s="163" t="s">
        <v>364</v>
      </c>
      <c r="D34" s="163" t="s">
        <v>365</v>
      </c>
      <c r="E34" s="163" t="s">
        <v>448</v>
      </c>
      <c r="F34" s="163" t="s">
        <v>367</v>
      </c>
      <c r="G34" s="163" t="s">
        <v>449</v>
      </c>
      <c r="H34" s="163" t="s">
        <v>450</v>
      </c>
      <c r="I34" s="163" t="s">
        <v>370</v>
      </c>
      <c r="J34" s="163" t="s">
        <v>451</v>
      </c>
    </row>
    <row r="35" customHeight="1" spans="1:10">
      <c r="A35" s="162"/>
      <c r="B35" s="163" t="s">
        <v>444</v>
      </c>
      <c r="C35" s="163" t="s">
        <v>364</v>
      </c>
      <c r="D35" s="163" t="s">
        <v>365</v>
      </c>
      <c r="E35" s="163" t="s">
        <v>452</v>
      </c>
      <c r="F35" s="163" t="s">
        <v>367</v>
      </c>
      <c r="G35" s="163" t="s">
        <v>453</v>
      </c>
      <c r="H35" s="163" t="s">
        <v>450</v>
      </c>
      <c r="I35" s="163" t="s">
        <v>370</v>
      </c>
      <c r="J35" s="163" t="s">
        <v>454</v>
      </c>
    </row>
    <row r="36" customHeight="1" spans="1:10">
      <c r="A36" s="162"/>
      <c r="B36" s="163" t="s">
        <v>444</v>
      </c>
      <c r="C36" s="163" t="s">
        <v>364</v>
      </c>
      <c r="D36" s="163" t="s">
        <v>365</v>
      </c>
      <c r="E36" s="163" t="s">
        <v>455</v>
      </c>
      <c r="F36" s="163" t="s">
        <v>406</v>
      </c>
      <c r="G36" s="163" t="s">
        <v>83</v>
      </c>
      <c r="H36" s="163" t="s">
        <v>456</v>
      </c>
      <c r="I36" s="163" t="s">
        <v>370</v>
      </c>
      <c r="J36" s="163" t="s">
        <v>457</v>
      </c>
    </row>
    <row r="37" customHeight="1" spans="1:10">
      <c r="A37" s="162"/>
      <c r="B37" s="163" t="s">
        <v>444</v>
      </c>
      <c r="C37" s="163" t="s">
        <v>364</v>
      </c>
      <c r="D37" s="163" t="s">
        <v>365</v>
      </c>
      <c r="E37" s="163" t="s">
        <v>458</v>
      </c>
      <c r="F37" s="163" t="s">
        <v>367</v>
      </c>
      <c r="G37" s="163" t="s">
        <v>459</v>
      </c>
      <c r="H37" s="163" t="s">
        <v>450</v>
      </c>
      <c r="I37" s="163" t="s">
        <v>370</v>
      </c>
      <c r="J37" s="163" t="s">
        <v>460</v>
      </c>
    </row>
    <row r="38" customHeight="1" spans="1:10">
      <c r="A38" s="162"/>
      <c r="B38" s="163" t="s">
        <v>444</v>
      </c>
      <c r="C38" s="163" t="s">
        <v>364</v>
      </c>
      <c r="D38" s="163" t="s">
        <v>365</v>
      </c>
      <c r="E38" s="163" t="s">
        <v>461</v>
      </c>
      <c r="F38" s="163" t="s">
        <v>367</v>
      </c>
      <c r="G38" s="163" t="s">
        <v>87</v>
      </c>
      <c r="H38" s="163" t="s">
        <v>399</v>
      </c>
      <c r="I38" s="163" t="s">
        <v>370</v>
      </c>
      <c r="J38" s="163" t="s">
        <v>462</v>
      </c>
    </row>
    <row r="39" customHeight="1" spans="1:10">
      <c r="A39" s="162"/>
      <c r="B39" s="163" t="s">
        <v>444</v>
      </c>
      <c r="C39" s="163" t="s">
        <v>364</v>
      </c>
      <c r="D39" s="163" t="s">
        <v>365</v>
      </c>
      <c r="E39" s="163" t="s">
        <v>463</v>
      </c>
      <c r="F39" s="163" t="s">
        <v>367</v>
      </c>
      <c r="G39" s="163" t="s">
        <v>464</v>
      </c>
      <c r="H39" s="163" t="s">
        <v>450</v>
      </c>
      <c r="I39" s="163" t="s">
        <v>370</v>
      </c>
      <c r="J39" s="163" t="s">
        <v>465</v>
      </c>
    </row>
    <row r="40" customHeight="1" spans="1:10">
      <c r="A40" s="162"/>
      <c r="B40" s="163" t="s">
        <v>444</v>
      </c>
      <c r="C40" s="163" t="s">
        <v>364</v>
      </c>
      <c r="D40" s="163" t="s">
        <v>372</v>
      </c>
      <c r="E40" s="163" t="s">
        <v>466</v>
      </c>
      <c r="F40" s="163" t="s">
        <v>406</v>
      </c>
      <c r="G40" s="163" t="s">
        <v>390</v>
      </c>
      <c r="H40" s="163" t="s">
        <v>375</v>
      </c>
      <c r="I40" s="163" t="s">
        <v>370</v>
      </c>
      <c r="J40" s="163" t="s">
        <v>467</v>
      </c>
    </row>
    <row r="41" customHeight="1" spans="1:10">
      <c r="A41" s="162"/>
      <c r="B41" s="163" t="s">
        <v>444</v>
      </c>
      <c r="C41" s="163" t="s">
        <v>364</v>
      </c>
      <c r="D41" s="163" t="s">
        <v>372</v>
      </c>
      <c r="E41" s="163" t="s">
        <v>468</v>
      </c>
      <c r="F41" s="163" t="s">
        <v>367</v>
      </c>
      <c r="G41" s="163" t="s">
        <v>469</v>
      </c>
      <c r="H41" s="163" t="s">
        <v>375</v>
      </c>
      <c r="I41" s="163" t="s">
        <v>370</v>
      </c>
      <c r="J41" s="163" t="s">
        <v>470</v>
      </c>
    </row>
    <row r="42" customHeight="1" spans="1:10">
      <c r="A42" s="162"/>
      <c r="B42" s="163" t="s">
        <v>444</v>
      </c>
      <c r="C42" s="163" t="s">
        <v>364</v>
      </c>
      <c r="D42" s="163" t="s">
        <v>378</v>
      </c>
      <c r="E42" s="163" t="s">
        <v>471</v>
      </c>
      <c r="F42" s="163" t="s">
        <v>380</v>
      </c>
      <c r="G42" s="163" t="s">
        <v>472</v>
      </c>
      <c r="H42" s="163" t="s">
        <v>473</v>
      </c>
      <c r="I42" s="163" t="s">
        <v>376</v>
      </c>
      <c r="J42" s="163" t="s">
        <v>474</v>
      </c>
    </row>
    <row r="43" customHeight="1" spans="1:10">
      <c r="A43" s="162"/>
      <c r="B43" s="163" t="s">
        <v>444</v>
      </c>
      <c r="C43" s="163" t="s">
        <v>364</v>
      </c>
      <c r="D43" s="163" t="s">
        <v>409</v>
      </c>
      <c r="E43" s="163" t="s">
        <v>383</v>
      </c>
      <c r="F43" s="163" t="s">
        <v>380</v>
      </c>
      <c r="G43" s="163" t="s">
        <v>475</v>
      </c>
      <c r="H43" s="163" t="s">
        <v>385</v>
      </c>
      <c r="I43" s="163" t="s">
        <v>370</v>
      </c>
      <c r="J43" s="163" t="s">
        <v>476</v>
      </c>
    </row>
    <row r="44" customHeight="1" spans="1:10">
      <c r="A44" s="162"/>
      <c r="B44" s="163" t="s">
        <v>444</v>
      </c>
      <c r="C44" s="163" t="s">
        <v>387</v>
      </c>
      <c r="D44" s="163" t="s">
        <v>477</v>
      </c>
      <c r="E44" s="163" t="s">
        <v>478</v>
      </c>
      <c r="F44" s="163" t="s">
        <v>367</v>
      </c>
      <c r="G44" s="163" t="s">
        <v>479</v>
      </c>
      <c r="H44" s="163" t="s">
        <v>385</v>
      </c>
      <c r="I44" s="163" t="s">
        <v>370</v>
      </c>
      <c r="J44" s="163" t="s">
        <v>480</v>
      </c>
    </row>
    <row r="45" customHeight="1" spans="1:10">
      <c r="A45" s="162"/>
      <c r="B45" s="163" t="s">
        <v>444</v>
      </c>
      <c r="C45" s="163" t="s">
        <v>387</v>
      </c>
      <c r="D45" s="163" t="s">
        <v>477</v>
      </c>
      <c r="E45" s="163" t="s">
        <v>481</v>
      </c>
      <c r="F45" s="163" t="s">
        <v>367</v>
      </c>
      <c r="G45" s="163" t="s">
        <v>482</v>
      </c>
      <c r="H45" s="163" t="s">
        <v>450</v>
      </c>
      <c r="I45" s="163" t="s">
        <v>370</v>
      </c>
      <c r="J45" s="163" t="s">
        <v>483</v>
      </c>
    </row>
    <row r="46" customHeight="1" spans="1:10">
      <c r="A46" s="162"/>
      <c r="B46" s="163" t="s">
        <v>444</v>
      </c>
      <c r="C46" s="163" t="s">
        <v>387</v>
      </c>
      <c r="D46" s="163" t="s">
        <v>388</v>
      </c>
      <c r="E46" s="163" t="s">
        <v>484</v>
      </c>
      <c r="F46" s="163" t="s">
        <v>367</v>
      </c>
      <c r="G46" s="163" t="s">
        <v>485</v>
      </c>
      <c r="H46" s="163" t="s">
        <v>486</v>
      </c>
      <c r="I46" s="163" t="s">
        <v>370</v>
      </c>
      <c r="J46" s="163" t="s">
        <v>487</v>
      </c>
    </row>
    <row r="47" customHeight="1" spans="1:10">
      <c r="A47" s="162"/>
      <c r="B47" s="163" t="s">
        <v>444</v>
      </c>
      <c r="C47" s="163" t="s">
        <v>387</v>
      </c>
      <c r="D47" s="163" t="s">
        <v>488</v>
      </c>
      <c r="E47" s="163" t="s">
        <v>489</v>
      </c>
      <c r="F47" s="163" t="s">
        <v>367</v>
      </c>
      <c r="G47" s="163" t="s">
        <v>464</v>
      </c>
      <c r="H47" s="163" t="s">
        <v>450</v>
      </c>
      <c r="I47" s="163" t="s">
        <v>370</v>
      </c>
      <c r="J47" s="163" t="s">
        <v>490</v>
      </c>
    </row>
    <row r="48" customHeight="1" spans="1:10">
      <c r="A48" s="162"/>
      <c r="B48" s="163" t="s">
        <v>444</v>
      </c>
      <c r="C48" s="163" t="s">
        <v>392</v>
      </c>
      <c r="D48" s="163" t="s">
        <v>393</v>
      </c>
      <c r="E48" s="163" t="s">
        <v>491</v>
      </c>
      <c r="F48" s="163" t="s">
        <v>406</v>
      </c>
      <c r="G48" s="163" t="s">
        <v>390</v>
      </c>
      <c r="H48" s="163" t="s">
        <v>375</v>
      </c>
      <c r="I48" s="163" t="s">
        <v>376</v>
      </c>
      <c r="J48" s="163" t="s">
        <v>492</v>
      </c>
    </row>
    <row r="49" customHeight="1" spans="1:10">
      <c r="A49" s="162"/>
      <c r="B49" s="163" t="s">
        <v>444</v>
      </c>
      <c r="C49" s="163" t="s">
        <v>392</v>
      </c>
      <c r="D49" s="163" t="s">
        <v>393</v>
      </c>
      <c r="E49" s="163" t="s">
        <v>493</v>
      </c>
      <c r="F49" s="163" t="s">
        <v>406</v>
      </c>
      <c r="G49" s="163" t="s">
        <v>390</v>
      </c>
      <c r="H49" s="163" t="s">
        <v>375</v>
      </c>
      <c r="I49" s="163" t="s">
        <v>376</v>
      </c>
      <c r="J49" s="163" t="s">
        <v>492</v>
      </c>
    </row>
    <row r="50" customHeight="1" spans="1:10">
      <c r="A50" s="162" t="s">
        <v>334</v>
      </c>
      <c r="B50" s="163" t="s">
        <v>494</v>
      </c>
      <c r="C50" s="163" t="s">
        <v>364</v>
      </c>
      <c r="D50" s="163" t="s">
        <v>365</v>
      </c>
      <c r="E50" s="163" t="s">
        <v>495</v>
      </c>
      <c r="F50" s="163" t="s">
        <v>367</v>
      </c>
      <c r="G50" s="163" t="s">
        <v>398</v>
      </c>
      <c r="H50" s="163" t="s">
        <v>419</v>
      </c>
      <c r="I50" s="163" t="s">
        <v>370</v>
      </c>
      <c r="J50" s="163" t="s">
        <v>447</v>
      </c>
    </row>
    <row r="51" customHeight="1" spans="1:10">
      <c r="A51" s="162"/>
      <c r="B51" s="163" t="s">
        <v>494</v>
      </c>
      <c r="C51" s="163" t="s">
        <v>364</v>
      </c>
      <c r="D51" s="163" t="s">
        <v>365</v>
      </c>
      <c r="E51" s="163" t="s">
        <v>448</v>
      </c>
      <c r="F51" s="163" t="s">
        <v>367</v>
      </c>
      <c r="G51" s="163" t="s">
        <v>496</v>
      </c>
      <c r="H51" s="163" t="s">
        <v>450</v>
      </c>
      <c r="I51" s="163" t="s">
        <v>370</v>
      </c>
      <c r="J51" s="163" t="s">
        <v>451</v>
      </c>
    </row>
    <row r="52" customHeight="1" spans="1:10">
      <c r="A52" s="162"/>
      <c r="B52" s="163" t="s">
        <v>494</v>
      </c>
      <c r="C52" s="163" t="s">
        <v>364</v>
      </c>
      <c r="D52" s="163" t="s">
        <v>365</v>
      </c>
      <c r="E52" s="163" t="s">
        <v>452</v>
      </c>
      <c r="F52" s="163" t="s">
        <v>367</v>
      </c>
      <c r="G52" s="163" t="s">
        <v>497</v>
      </c>
      <c r="H52" s="163" t="s">
        <v>450</v>
      </c>
      <c r="I52" s="163" t="s">
        <v>370</v>
      </c>
      <c r="J52" s="163" t="s">
        <v>454</v>
      </c>
    </row>
    <row r="53" customHeight="1" spans="1:10">
      <c r="A53" s="162"/>
      <c r="B53" s="163" t="s">
        <v>494</v>
      </c>
      <c r="C53" s="163" t="s">
        <v>364</v>
      </c>
      <c r="D53" s="163" t="s">
        <v>365</v>
      </c>
      <c r="E53" s="163" t="s">
        <v>455</v>
      </c>
      <c r="F53" s="163" t="s">
        <v>367</v>
      </c>
      <c r="G53" s="163" t="s">
        <v>84</v>
      </c>
      <c r="H53" s="163" t="s">
        <v>456</v>
      </c>
      <c r="I53" s="163" t="s">
        <v>370</v>
      </c>
      <c r="J53" s="163" t="s">
        <v>457</v>
      </c>
    </row>
    <row r="54" customHeight="1" spans="1:10">
      <c r="A54" s="162"/>
      <c r="B54" s="163" t="s">
        <v>494</v>
      </c>
      <c r="C54" s="163" t="s">
        <v>364</v>
      </c>
      <c r="D54" s="163" t="s">
        <v>365</v>
      </c>
      <c r="E54" s="163" t="s">
        <v>458</v>
      </c>
      <c r="F54" s="163" t="s">
        <v>367</v>
      </c>
      <c r="G54" s="163" t="s">
        <v>374</v>
      </c>
      <c r="H54" s="163" t="s">
        <v>450</v>
      </c>
      <c r="I54" s="163" t="s">
        <v>370</v>
      </c>
      <c r="J54" s="163" t="s">
        <v>460</v>
      </c>
    </row>
    <row r="55" customHeight="1" spans="1:10">
      <c r="A55" s="162"/>
      <c r="B55" s="163" t="s">
        <v>494</v>
      </c>
      <c r="C55" s="163" t="s">
        <v>364</v>
      </c>
      <c r="D55" s="163" t="s">
        <v>365</v>
      </c>
      <c r="E55" s="163" t="s">
        <v>461</v>
      </c>
      <c r="F55" s="163" t="s">
        <v>367</v>
      </c>
      <c r="G55" s="163" t="s">
        <v>87</v>
      </c>
      <c r="H55" s="163" t="s">
        <v>399</v>
      </c>
      <c r="I55" s="163" t="s">
        <v>370</v>
      </c>
      <c r="J55" s="163" t="s">
        <v>462</v>
      </c>
    </row>
    <row r="56" customHeight="1" spans="1:10">
      <c r="A56" s="162"/>
      <c r="B56" s="163" t="s">
        <v>494</v>
      </c>
      <c r="C56" s="163" t="s">
        <v>364</v>
      </c>
      <c r="D56" s="163" t="s">
        <v>365</v>
      </c>
      <c r="E56" s="163" t="s">
        <v>463</v>
      </c>
      <c r="F56" s="163" t="s">
        <v>367</v>
      </c>
      <c r="G56" s="163" t="s">
        <v>398</v>
      </c>
      <c r="H56" s="163" t="s">
        <v>450</v>
      </c>
      <c r="I56" s="163" t="s">
        <v>370</v>
      </c>
      <c r="J56" s="163" t="s">
        <v>465</v>
      </c>
    </row>
    <row r="57" customHeight="1" spans="1:10">
      <c r="A57" s="162"/>
      <c r="B57" s="163" t="s">
        <v>494</v>
      </c>
      <c r="C57" s="163" t="s">
        <v>364</v>
      </c>
      <c r="D57" s="163" t="s">
        <v>372</v>
      </c>
      <c r="E57" s="163" t="s">
        <v>466</v>
      </c>
      <c r="F57" s="163" t="s">
        <v>406</v>
      </c>
      <c r="G57" s="163" t="s">
        <v>498</v>
      </c>
      <c r="H57" s="163" t="s">
        <v>375</v>
      </c>
      <c r="I57" s="163" t="s">
        <v>370</v>
      </c>
      <c r="J57" s="163" t="s">
        <v>467</v>
      </c>
    </row>
    <row r="58" customHeight="1" spans="1:10">
      <c r="A58" s="162"/>
      <c r="B58" s="163" t="s">
        <v>494</v>
      </c>
      <c r="C58" s="163" t="s">
        <v>364</v>
      </c>
      <c r="D58" s="163" t="s">
        <v>372</v>
      </c>
      <c r="E58" s="163" t="s">
        <v>468</v>
      </c>
      <c r="F58" s="163" t="s">
        <v>367</v>
      </c>
      <c r="G58" s="163" t="s">
        <v>469</v>
      </c>
      <c r="H58" s="163" t="s">
        <v>375</v>
      </c>
      <c r="I58" s="163" t="s">
        <v>370</v>
      </c>
      <c r="J58" s="163" t="s">
        <v>470</v>
      </c>
    </row>
    <row r="59" customHeight="1" spans="1:10">
      <c r="A59" s="162"/>
      <c r="B59" s="163" t="s">
        <v>494</v>
      </c>
      <c r="C59" s="163" t="s">
        <v>364</v>
      </c>
      <c r="D59" s="163" t="s">
        <v>378</v>
      </c>
      <c r="E59" s="163" t="s">
        <v>499</v>
      </c>
      <c r="F59" s="163" t="s">
        <v>406</v>
      </c>
      <c r="G59" s="163" t="s">
        <v>381</v>
      </c>
      <c r="H59" s="163" t="s">
        <v>375</v>
      </c>
      <c r="I59" s="163" t="s">
        <v>376</v>
      </c>
      <c r="J59" s="163" t="s">
        <v>500</v>
      </c>
    </row>
    <row r="60" customHeight="1" spans="1:10">
      <c r="A60" s="162"/>
      <c r="B60" s="163" t="s">
        <v>494</v>
      </c>
      <c r="C60" s="163" t="s">
        <v>364</v>
      </c>
      <c r="D60" s="163" t="s">
        <v>409</v>
      </c>
      <c r="E60" s="163" t="s">
        <v>383</v>
      </c>
      <c r="F60" s="163" t="s">
        <v>406</v>
      </c>
      <c r="G60" s="163" t="s">
        <v>501</v>
      </c>
      <c r="H60" s="163" t="s">
        <v>385</v>
      </c>
      <c r="I60" s="163" t="s">
        <v>370</v>
      </c>
      <c r="J60" s="163" t="s">
        <v>480</v>
      </c>
    </row>
    <row r="61" customHeight="1" spans="1:10">
      <c r="A61" s="162"/>
      <c r="B61" s="163" t="s">
        <v>494</v>
      </c>
      <c r="C61" s="163" t="s">
        <v>387</v>
      </c>
      <c r="D61" s="163" t="s">
        <v>477</v>
      </c>
      <c r="E61" s="163" t="s">
        <v>478</v>
      </c>
      <c r="F61" s="163" t="s">
        <v>367</v>
      </c>
      <c r="G61" s="163" t="s">
        <v>479</v>
      </c>
      <c r="H61" s="163" t="s">
        <v>385</v>
      </c>
      <c r="I61" s="163" t="s">
        <v>370</v>
      </c>
      <c r="J61" s="163" t="s">
        <v>480</v>
      </c>
    </row>
    <row r="62" customHeight="1" spans="1:10">
      <c r="A62" s="162"/>
      <c r="B62" s="163" t="s">
        <v>494</v>
      </c>
      <c r="C62" s="163" t="s">
        <v>387</v>
      </c>
      <c r="D62" s="163" t="s">
        <v>477</v>
      </c>
      <c r="E62" s="163" t="s">
        <v>481</v>
      </c>
      <c r="F62" s="163" t="s">
        <v>367</v>
      </c>
      <c r="G62" s="163" t="s">
        <v>482</v>
      </c>
      <c r="H62" s="163" t="s">
        <v>450</v>
      </c>
      <c r="I62" s="163" t="s">
        <v>370</v>
      </c>
      <c r="J62" s="163" t="s">
        <v>483</v>
      </c>
    </row>
    <row r="63" customHeight="1" spans="1:10">
      <c r="A63" s="162"/>
      <c r="B63" s="163" t="s">
        <v>494</v>
      </c>
      <c r="C63" s="163" t="s">
        <v>387</v>
      </c>
      <c r="D63" s="163" t="s">
        <v>388</v>
      </c>
      <c r="E63" s="163" t="s">
        <v>484</v>
      </c>
      <c r="F63" s="163" t="s">
        <v>367</v>
      </c>
      <c r="G63" s="163" t="s">
        <v>502</v>
      </c>
      <c r="H63" s="163" t="s">
        <v>486</v>
      </c>
      <c r="I63" s="163" t="s">
        <v>370</v>
      </c>
      <c r="J63" s="163" t="s">
        <v>487</v>
      </c>
    </row>
    <row r="64" customHeight="1" spans="1:10">
      <c r="A64" s="162"/>
      <c r="B64" s="163" t="s">
        <v>494</v>
      </c>
      <c r="C64" s="163" t="s">
        <v>392</v>
      </c>
      <c r="D64" s="163" t="s">
        <v>393</v>
      </c>
      <c r="E64" s="163" t="s">
        <v>491</v>
      </c>
      <c r="F64" s="163" t="s">
        <v>406</v>
      </c>
      <c r="G64" s="163" t="s">
        <v>390</v>
      </c>
      <c r="H64" s="163" t="s">
        <v>375</v>
      </c>
      <c r="I64" s="163" t="s">
        <v>376</v>
      </c>
      <c r="J64" s="163" t="s">
        <v>492</v>
      </c>
    </row>
    <row r="65" customHeight="1" spans="1:10">
      <c r="A65" s="162"/>
      <c r="B65" s="163" t="s">
        <v>494</v>
      </c>
      <c r="C65" s="163" t="s">
        <v>392</v>
      </c>
      <c r="D65" s="163" t="s">
        <v>393</v>
      </c>
      <c r="E65" s="163" t="s">
        <v>503</v>
      </c>
      <c r="F65" s="163" t="s">
        <v>406</v>
      </c>
      <c r="G65" s="163" t="s">
        <v>390</v>
      </c>
      <c r="H65" s="163" t="s">
        <v>375</v>
      </c>
      <c r="I65" s="163" t="s">
        <v>376</v>
      </c>
      <c r="J65" s="163" t="s">
        <v>492</v>
      </c>
    </row>
    <row r="66" customHeight="1" spans="1:10">
      <c r="A66" s="162" t="s">
        <v>344</v>
      </c>
      <c r="B66" s="163" t="s">
        <v>504</v>
      </c>
      <c r="C66" s="163" t="s">
        <v>364</v>
      </c>
      <c r="D66" s="163" t="s">
        <v>365</v>
      </c>
      <c r="E66" s="163" t="s">
        <v>505</v>
      </c>
      <c r="F66" s="163" t="s">
        <v>406</v>
      </c>
      <c r="G66" s="163" t="s">
        <v>418</v>
      </c>
      <c r="H66" s="163" t="s">
        <v>506</v>
      </c>
      <c r="I66" s="163" t="s">
        <v>370</v>
      </c>
      <c r="J66" s="163" t="s">
        <v>507</v>
      </c>
    </row>
    <row r="67" customHeight="1" spans="1:10">
      <c r="A67" s="162"/>
      <c r="B67" s="163" t="s">
        <v>504</v>
      </c>
      <c r="C67" s="163" t="s">
        <v>364</v>
      </c>
      <c r="D67" s="163" t="s">
        <v>372</v>
      </c>
      <c r="E67" s="163" t="s">
        <v>508</v>
      </c>
      <c r="F67" s="163" t="s">
        <v>367</v>
      </c>
      <c r="G67" s="163" t="s">
        <v>374</v>
      </c>
      <c r="H67" s="163" t="s">
        <v>375</v>
      </c>
      <c r="I67" s="163" t="s">
        <v>370</v>
      </c>
      <c r="J67" s="163" t="s">
        <v>509</v>
      </c>
    </row>
    <row r="68" customHeight="1" spans="1:10">
      <c r="A68" s="162"/>
      <c r="B68" s="163" t="s">
        <v>504</v>
      </c>
      <c r="C68" s="163" t="s">
        <v>364</v>
      </c>
      <c r="D68" s="163" t="s">
        <v>378</v>
      </c>
      <c r="E68" s="163" t="s">
        <v>510</v>
      </c>
      <c r="F68" s="163" t="s">
        <v>380</v>
      </c>
      <c r="G68" s="163" t="s">
        <v>511</v>
      </c>
      <c r="H68" s="163" t="s">
        <v>473</v>
      </c>
      <c r="I68" s="163" t="s">
        <v>376</v>
      </c>
      <c r="J68" s="163" t="s">
        <v>512</v>
      </c>
    </row>
    <row r="69" customHeight="1" spans="1:10">
      <c r="A69" s="162"/>
      <c r="B69" s="163" t="s">
        <v>504</v>
      </c>
      <c r="C69" s="163" t="s">
        <v>364</v>
      </c>
      <c r="D69" s="163" t="s">
        <v>409</v>
      </c>
      <c r="E69" s="163" t="s">
        <v>383</v>
      </c>
      <c r="F69" s="163" t="s">
        <v>380</v>
      </c>
      <c r="G69" s="163" t="s">
        <v>513</v>
      </c>
      <c r="H69" s="163" t="s">
        <v>385</v>
      </c>
      <c r="I69" s="163" t="s">
        <v>370</v>
      </c>
      <c r="J69" s="163" t="s">
        <v>514</v>
      </c>
    </row>
    <row r="70" customHeight="1" spans="1:10">
      <c r="A70" s="162"/>
      <c r="B70" s="163" t="s">
        <v>504</v>
      </c>
      <c r="C70" s="163" t="s">
        <v>387</v>
      </c>
      <c r="D70" s="163" t="s">
        <v>477</v>
      </c>
      <c r="E70" s="163" t="s">
        <v>515</v>
      </c>
      <c r="F70" s="163" t="s">
        <v>367</v>
      </c>
      <c r="G70" s="163" t="s">
        <v>498</v>
      </c>
      <c r="H70" s="163" t="s">
        <v>375</v>
      </c>
      <c r="I70" s="163" t="s">
        <v>376</v>
      </c>
      <c r="J70" s="163" t="s">
        <v>516</v>
      </c>
    </row>
    <row r="71" customHeight="1" spans="1:10">
      <c r="A71" s="162"/>
      <c r="B71" s="163" t="s">
        <v>504</v>
      </c>
      <c r="C71" s="163" t="s">
        <v>392</v>
      </c>
      <c r="D71" s="163" t="s">
        <v>393</v>
      </c>
      <c r="E71" s="163" t="s">
        <v>517</v>
      </c>
      <c r="F71" s="163" t="s">
        <v>367</v>
      </c>
      <c r="G71" s="163" t="s">
        <v>390</v>
      </c>
      <c r="H71" s="163" t="s">
        <v>375</v>
      </c>
      <c r="I71" s="163" t="s">
        <v>370</v>
      </c>
      <c r="J71" s="163" t="s">
        <v>518</v>
      </c>
    </row>
    <row r="72" customHeight="1" spans="1:10">
      <c r="A72" s="162" t="s">
        <v>307</v>
      </c>
      <c r="B72" s="163" t="s">
        <v>519</v>
      </c>
      <c r="C72" s="163" t="s">
        <v>364</v>
      </c>
      <c r="D72" s="163" t="s">
        <v>365</v>
      </c>
      <c r="E72" s="163" t="s">
        <v>520</v>
      </c>
      <c r="F72" s="163" t="s">
        <v>367</v>
      </c>
      <c r="G72" s="163" t="s">
        <v>521</v>
      </c>
      <c r="H72" s="163" t="s">
        <v>522</v>
      </c>
      <c r="I72" s="163" t="s">
        <v>370</v>
      </c>
      <c r="J72" s="163" t="s">
        <v>523</v>
      </c>
    </row>
    <row r="73" customHeight="1" spans="1:10">
      <c r="A73" s="162"/>
      <c r="B73" s="163" t="s">
        <v>519</v>
      </c>
      <c r="C73" s="163" t="s">
        <v>364</v>
      </c>
      <c r="D73" s="163" t="s">
        <v>372</v>
      </c>
      <c r="E73" s="163" t="s">
        <v>524</v>
      </c>
      <c r="F73" s="163" t="s">
        <v>367</v>
      </c>
      <c r="G73" s="163" t="s">
        <v>374</v>
      </c>
      <c r="H73" s="163" t="s">
        <v>375</v>
      </c>
      <c r="I73" s="163" t="s">
        <v>376</v>
      </c>
      <c r="J73" s="163" t="s">
        <v>525</v>
      </c>
    </row>
    <row r="74" customHeight="1" spans="1:10">
      <c r="A74" s="162"/>
      <c r="B74" s="163" t="s">
        <v>519</v>
      </c>
      <c r="C74" s="163" t="s">
        <v>364</v>
      </c>
      <c r="D74" s="163" t="s">
        <v>372</v>
      </c>
      <c r="E74" s="163" t="s">
        <v>526</v>
      </c>
      <c r="F74" s="163" t="s">
        <v>406</v>
      </c>
      <c r="G74" s="163" t="s">
        <v>374</v>
      </c>
      <c r="H74" s="163" t="s">
        <v>375</v>
      </c>
      <c r="I74" s="163" t="s">
        <v>376</v>
      </c>
      <c r="J74" s="163" t="s">
        <v>525</v>
      </c>
    </row>
    <row r="75" customHeight="1" spans="1:10">
      <c r="A75" s="162"/>
      <c r="B75" s="163" t="s">
        <v>519</v>
      </c>
      <c r="C75" s="163" t="s">
        <v>364</v>
      </c>
      <c r="D75" s="163" t="s">
        <v>372</v>
      </c>
      <c r="E75" s="163" t="s">
        <v>527</v>
      </c>
      <c r="F75" s="163" t="s">
        <v>406</v>
      </c>
      <c r="G75" s="163" t="s">
        <v>374</v>
      </c>
      <c r="H75" s="163" t="s">
        <v>375</v>
      </c>
      <c r="I75" s="163" t="s">
        <v>370</v>
      </c>
      <c r="J75" s="163" t="s">
        <v>525</v>
      </c>
    </row>
    <row r="76" customHeight="1" spans="1:10">
      <c r="A76" s="162"/>
      <c r="B76" s="163" t="s">
        <v>519</v>
      </c>
      <c r="C76" s="163" t="s">
        <v>364</v>
      </c>
      <c r="D76" s="163" t="s">
        <v>372</v>
      </c>
      <c r="E76" s="163" t="s">
        <v>528</v>
      </c>
      <c r="F76" s="163" t="s">
        <v>406</v>
      </c>
      <c r="G76" s="163" t="s">
        <v>374</v>
      </c>
      <c r="H76" s="163" t="s">
        <v>375</v>
      </c>
      <c r="I76" s="163" t="s">
        <v>370</v>
      </c>
      <c r="J76" s="163" t="s">
        <v>525</v>
      </c>
    </row>
    <row r="77" customHeight="1" spans="1:10">
      <c r="A77" s="162"/>
      <c r="B77" s="163" t="s">
        <v>519</v>
      </c>
      <c r="C77" s="163" t="s">
        <v>364</v>
      </c>
      <c r="D77" s="163" t="s">
        <v>372</v>
      </c>
      <c r="E77" s="163" t="s">
        <v>529</v>
      </c>
      <c r="F77" s="163" t="s">
        <v>406</v>
      </c>
      <c r="G77" s="163" t="s">
        <v>374</v>
      </c>
      <c r="H77" s="163" t="s">
        <v>375</v>
      </c>
      <c r="I77" s="163" t="s">
        <v>370</v>
      </c>
      <c r="J77" s="163" t="s">
        <v>525</v>
      </c>
    </row>
    <row r="78" customHeight="1" spans="1:10">
      <c r="A78" s="162"/>
      <c r="B78" s="163" t="s">
        <v>519</v>
      </c>
      <c r="C78" s="163" t="s">
        <v>364</v>
      </c>
      <c r="D78" s="163" t="s">
        <v>378</v>
      </c>
      <c r="E78" s="163" t="s">
        <v>472</v>
      </c>
      <c r="F78" s="163" t="s">
        <v>380</v>
      </c>
      <c r="G78" s="163" t="s">
        <v>530</v>
      </c>
      <c r="H78" s="163" t="s">
        <v>473</v>
      </c>
      <c r="I78" s="163" t="s">
        <v>376</v>
      </c>
      <c r="J78" s="163" t="s">
        <v>531</v>
      </c>
    </row>
    <row r="79" customHeight="1" spans="1:10">
      <c r="A79" s="162"/>
      <c r="B79" s="163" t="s">
        <v>519</v>
      </c>
      <c r="C79" s="163" t="s">
        <v>387</v>
      </c>
      <c r="D79" s="163" t="s">
        <v>388</v>
      </c>
      <c r="E79" s="163" t="s">
        <v>532</v>
      </c>
      <c r="F79" s="163" t="s">
        <v>406</v>
      </c>
      <c r="G79" s="163" t="s">
        <v>390</v>
      </c>
      <c r="H79" s="163" t="s">
        <v>419</v>
      </c>
      <c r="I79" s="163" t="s">
        <v>376</v>
      </c>
      <c r="J79" s="163" t="s">
        <v>533</v>
      </c>
    </row>
    <row r="80" customHeight="1" spans="1:10">
      <c r="A80" s="162"/>
      <c r="B80" s="163" t="s">
        <v>519</v>
      </c>
      <c r="C80" s="163" t="s">
        <v>387</v>
      </c>
      <c r="D80" s="163" t="s">
        <v>488</v>
      </c>
      <c r="E80" s="163" t="s">
        <v>534</v>
      </c>
      <c r="F80" s="163" t="s">
        <v>406</v>
      </c>
      <c r="G80" s="163" t="s">
        <v>390</v>
      </c>
      <c r="H80" s="163" t="s">
        <v>419</v>
      </c>
      <c r="I80" s="163" t="s">
        <v>376</v>
      </c>
      <c r="J80" s="163" t="s">
        <v>533</v>
      </c>
    </row>
    <row r="81" customHeight="1" spans="1:10">
      <c r="A81" s="162"/>
      <c r="B81" s="163" t="s">
        <v>519</v>
      </c>
      <c r="C81" s="163" t="s">
        <v>392</v>
      </c>
      <c r="D81" s="163" t="s">
        <v>393</v>
      </c>
      <c r="E81" s="163" t="s">
        <v>535</v>
      </c>
      <c r="F81" s="163" t="s">
        <v>367</v>
      </c>
      <c r="G81" s="163" t="s">
        <v>390</v>
      </c>
      <c r="H81" s="163" t="s">
        <v>375</v>
      </c>
      <c r="I81" s="163" t="s">
        <v>370</v>
      </c>
      <c r="J81" s="163" t="s">
        <v>536</v>
      </c>
    </row>
    <row r="82" customHeight="1" spans="1:10">
      <c r="A82" s="162" t="s">
        <v>318</v>
      </c>
      <c r="B82" s="163" t="s">
        <v>537</v>
      </c>
      <c r="C82" s="163" t="s">
        <v>364</v>
      </c>
      <c r="D82" s="163" t="s">
        <v>365</v>
      </c>
      <c r="E82" s="163" t="s">
        <v>538</v>
      </c>
      <c r="F82" s="163" t="s">
        <v>406</v>
      </c>
      <c r="G82" s="163" t="s">
        <v>82</v>
      </c>
      <c r="H82" s="163" t="s">
        <v>419</v>
      </c>
      <c r="I82" s="163" t="s">
        <v>370</v>
      </c>
      <c r="J82" s="163" t="s">
        <v>539</v>
      </c>
    </row>
    <row r="83" customHeight="1" spans="1:10">
      <c r="A83" s="162"/>
      <c r="B83" s="163" t="s">
        <v>537</v>
      </c>
      <c r="C83" s="163" t="s">
        <v>364</v>
      </c>
      <c r="D83" s="163" t="s">
        <v>372</v>
      </c>
      <c r="E83" s="163" t="s">
        <v>540</v>
      </c>
      <c r="F83" s="163" t="s">
        <v>367</v>
      </c>
      <c r="G83" s="163" t="s">
        <v>541</v>
      </c>
      <c r="H83" s="163" t="s">
        <v>375</v>
      </c>
      <c r="I83" s="163" t="s">
        <v>370</v>
      </c>
      <c r="J83" s="163" t="s">
        <v>539</v>
      </c>
    </row>
    <row r="84" customHeight="1" spans="1:10">
      <c r="A84" s="162"/>
      <c r="B84" s="163" t="s">
        <v>537</v>
      </c>
      <c r="C84" s="163" t="s">
        <v>364</v>
      </c>
      <c r="D84" s="163" t="s">
        <v>372</v>
      </c>
      <c r="E84" s="163" t="s">
        <v>542</v>
      </c>
      <c r="F84" s="163" t="s">
        <v>367</v>
      </c>
      <c r="G84" s="163" t="s">
        <v>543</v>
      </c>
      <c r="H84" s="163" t="s">
        <v>375</v>
      </c>
      <c r="I84" s="163" t="s">
        <v>370</v>
      </c>
      <c r="J84" s="163" t="s">
        <v>539</v>
      </c>
    </row>
    <row r="85" customHeight="1" spans="1:10">
      <c r="A85" s="162"/>
      <c r="B85" s="163" t="s">
        <v>537</v>
      </c>
      <c r="C85" s="163" t="s">
        <v>364</v>
      </c>
      <c r="D85" s="163" t="s">
        <v>378</v>
      </c>
      <c r="E85" s="163" t="s">
        <v>544</v>
      </c>
      <c r="F85" s="163" t="s">
        <v>545</v>
      </c>
      <c r="G85" s="163" t="s">
        <v>546</v>
      </c>
      <c r="H85" s="163" t="s">
        <v>473</v>
      </c>
      <c r="I85" s="163" t="s">
        <v>370</v>
      </c>
      <c r="J85" s="163" t="s">
        <v>539</v>
      </c>
    </row>
    <row r="86" customHeight="1" spans="1:10">
      <c r="A86" s="162"/>
      <c r="B86" s="163" t="s">
        <v>537</v>
      </c>
      <c r="C86" s="163" t="s">
        <v>364</v>
      </c>
      <c r="D86" s="163" t="s">
        <v>378</v>
      </c>
      <c r="E86" s="163" t="s">
        <v>547</v>
      </c>
      <c r="F86" s="163" t="s">
        <v>406</v>
      </c>
      <c r="G86" s="163" t="s">
        <v>548</v>
      </c>
      <c r="H86" s="163" t="s">
        <v>473</v>
      </c>
      <c r="I86" s="163" t="s">
        <v>376</v>
      </c>
      <c r="J86" s="163" t="s">
        <v>539</v>
      </c>
    </row>
    <row r="87" customHeight="1" spans="1:10">
      <c r="A87" s="162"/>
      <c r="B87" s="163" t="s">
        <v>537</v>
      </c>
      <c r="C87" s="163" t="s">
        <v>364</v>
      </c>
      <c r="D87" s="163" t="s">
        <v>378</v>
      </c>
      <c r="E87" s="163" t="s">
        <v>549</v>
      </c>
      <c r="F87" s="163" t="s">
        <v>406</v>
      </c>
      <c r="G87" s="163" t="s">
        <v>550</v>
      </c>
      <c r="H87" s="163" t="s">
        <v>473</v>
      </c>
      <c r="I87" s="163" t="s">
        <v>376</v>
      </c>
      <c r="J87" s="163" t="s">
        <v>539</v>
      </c>
    </row>
    <row r="88" customHeight="1" spans="1:10">
      <c r="A88" s="162"/>
      <c r="B88" s="163" t="s">
        <v>537</v>
      </c>
      <c r="C88" s="163" t="s">
        <v>364</v>
      </c>
      <c r="D88" s="163" t="s">
        <v>409</v>
      </c>
      <c r="E88" s="163" t="s">
        <v>383</v>
      </c>
      <c r="F88" s="163" t="s">
        <v>406</v>
      </c>
      <c r="G88" s="163" t="s">
        <v>551</v>
      </c>
      <c r="H88" s="163" t="s">
        <v>385</v>
      </c>
      <c r="I88" s="163" t="s">
        <v>370</v>
      </c>
      <c r="J88" s="163" t="s">
        <v>552</v>
      </c>
    </row>
    <row r="89" customHeight="1" spans="1:10">
      <c r="A89" s="162"/>
      <c r="B89" s="163" t="s">
        <v>537</v>
      </c>
      <c r="C89" s="163" t="s">
        <v>387</v>
      </c>
      <c r="D89" s="163" t="s">
        <v>388</v>
      </c>
      <c r="E89" s="163" t="s">
        <v>553</v>
      </c>
      <c r="F89" s="163" t="s">
        <v>406</v>
      </c>
      <c r="G89" s="163" t="s">
        <v>390</v>
      </c>
      <c r="H89" s="163" t="s">
        <v>375</v>
      </c>
      <c r="I89" s="163" t="s">
        <v>376</v>
      </c>
      <c r="J89" s="163" t="s">
        <v>554</v>
      </c>
    </row>
    <row r="90" customHeight="1" spans="1:10">
      <c r="A90" s="162"/>
      <c r="B90" s="163" t="s">
        <v>537</v>
      </c>
      <c r="C90" s="163" t="s">
        <v>387</v>
      </c>
      <c r="D90" s="163" t="s">
        <v>488</v>
      </c>
      <c r="E90" s="163" t="s">
        <v>555</v>
      </c>
      <c r="F90" s="163" t="s">
        <v>406</v>
      </c>
      <c r="G90" s="163" t="s">
        <v>374</v>
      </c>
      <c r="H90" s="163" t="s">
        <v>375</v>
      </c>
      <c r="I90" s="163" t="s">
        <v>376</v>
      </c>
      <c r="J90" s="163" t="s">
        <v>539</v>
      </c>
    </row>
    <row r="91" customHeight="1" spans="1:10">
      <c r="A91" s="162"/>
      <c r="B91" s="163" t="s">
        <v>537</v>
      </c>
      <c r="C91" s="163" t="s">
        <v>392</v>
      </c>
      <c r="D91" s="163" t="s">
        <v>393</v>
      </c>
      <c r="E91" s="163" t="s">
        <v>556</v>
      </c>
      <c r="F91" s="163" t="s">
        <v>367</v>
      </c>
      <c r="G91" s="163" t="s">
        <v>390</v>
      </c>
      <c r="H91" s="163" t="s">
        <v>375</v>
      </c>
      <c r="I91" s="163" t="s">
        <v>370</v>
      </c>
      <c r="J91" s="163" t="s">
        <v>539</v>
      </c>
    </row>
    <row r="92" customHeight="1" spans="1:10">
      <c r="A92" s="162" t="s">
        <v>346</v>
      </c>
      <c r="B92" s="163" t="s">
        <v>557</v>
      </c>
      <c r="C92" s="163" t="s">
        <v>364</v>
      </c>
      <c r="D92" s="163" t="s">
        <v>365</v>
      </c>
      <c r="E92" s="163" t="s">
        <v>558</v>
      </c>
      <c r="F92" s="163" t="s">
        <v>406</v>
      </c>
      <c r="G92" s="163" t="s">
        <v>418</v>
      </c>
      <c r="H92" s="163" t="s">
        <v>450</v>
      </c>
      <c r="I92" s="163" t="s">
        <v>370</v>
      </c>
      <c r="J92" s="163" t="s">
        <v>557</v>
      </c>
    </row>
    <row r="93" customHeight="1" spans="1:10">
      <c r="A93" s="162"/>
      <c r="B93" s="163" t="s">
        <v>557</v>
      </c>
      <c r="C93" s="163" t="s">
        <v>364</v>
      </c>
      <c r="D93" s="163" t="s">
        <v>372</v>
      </c>
      <c r="E93" s="163" t="s">
        <v>559</v>
      </c>
      <c r="F93" s="163" t="s">
        <v>367</v>
      </c>
      <c r="G93" s="163" t="s">
        <v>560</v>
      </c>
      <c r="H93" s="163" t="s">
        <v>375</v>
      </c>
      <c r="I93" s="163" t="s">
        <v>370</v>
      </c>
      <c r="J93" s="163" t="s">
        <v>557</v>
      </c>
    </row>
    <row r="94" customHeight="1" spans="1:10">
      <c r="A94" s="162"/>
      <c r="B94" s="163" t="s">
        <v>557</v>
      </c>
      <c r="C94" s="163" t="s">
        <v>364</v>
      </c>
      <c r="D94" s="163" t="s">
        <v>378</v>
      </c>
      <c r="E94" s="163" t="s">
        <v>561</v>
      </c>
      <c r="F94" s="163" t="s">
        <v>406</v>
      </c>
      <c r="G94" s="163" t="s">
        <v>562</v>
      </c>
      <c r="H94" s="163" t="s">
        <v>563</v>
      </c>
      <c r="I94" s="163" t="s">
        <v>370</v>
      </c>
      <c r="J94" s="163" t="s">
        <v>557</v>
      </c>
    </row>
    <row r="95" customHeight="1" spans="1:10">
      <c r="A95" s="162"/>
      <c r="B95" s="163" t="s">
        <v>557</v>
      </c>
      <c r="C95" s="163" t="s">
        <v>364</v>
      </c>
      <c r="D95" s="163" t="s">
        <v>409</v>
      </c>
      <c r="E95" s="163" t="s">
        <v>383</v>
      </c>
      <c r="F95" s="163" t="s">
        <v>380</v>
      </c>
      <c r="G95" s="163" t="s">
        <v>564</v>
      </c>
      <c r="H95" s="163" t="s">
        <v>385</v>
      </c>
      <c r="I95" s="163" t="s">
        <v>370</v>
      </c>
      <c r="J95" s="163" t="s">
        <v>557</v>
      </c>
    </row>
    <row r="96" customHeight="1" spans="1:10">
      <c r="A96" s="162"/>
      <c r="B96" s="163" t="s">
        <v>557</v>
      </c>
      <c r="C96" s="163" t="s">
        <v>387</v>
      </c>
      <c r="D96" s="163" t="s">
        <v>477</v>
      </c>
      <c r="E96" s="163" t="s">
        <v>565</v>
      </c>
      <c r="F96" s="163" t="s">
        <v>367</v>
      </c>
      <c r="G96" s="163" t="s">
        <v>390</v>
      </c>
      <c r="H96" s="163" t="s">
        <v>375</v>
      </c>
      <c r="I96" s="163" t="s">
        <v>370</v>
      </c>
      <c r="J96" s="163" t="s">
        <v>557</v>
      </c>
    </row>
    <row r="97" customHeight="1" spans="1:10">
      <c r="A97" s="162"/>
      <c r="B97" s="163" t="s">
        <v>557</v>
      </c>
      <c r="C97" s="163" t="s">
        <v>387</v>
      </c>
      <c r="D97" s="163" t="s">
        <v>388</v>
      </c>
      <c r="E97" s="163" t="s">
        <v>566</v>
      </c>
      <c r="F97" s="163" t="s">
        <v>367</v>
      </c>
      <c r="G97" s="163" t="s">
        <v>560</v>
      </c>
      <c r="H97" s="163" t="s">
        <v>375</v>
      </c>
      <c r="I97" s="163" t="s">
        <v>370</v>
      </c>
      <c r="J97" s="163" t="s">
        <v>557</v>
      </c>
    </row>
    <row r="98" customHeight="1" spans="1:10">
      <c r="A98" s="162"/>
      <c r="B98" s="163" t="s">
        <v>557</v>
      </c>
      <c r="C98" s="163" t="s">
        <v>392</v>
      </c>
      <c r="D98" s="163" t="s">
        <v>393</v>
      </c>
      <c r="E98" s="163" t="s">
        <v>567</v>
      </c>
      <c r="F98" s="163" t="s">
        <v>367</v>
      </c>
      <c r="G98" s="163" t="s">
        <v>374</v>
      </c>
      <c r="H98" s="163" t="s">
        <v>375</v>
      </c>
      <c r="I98" s="163" t="s">
        <v>370</v>
      </c>
      <c r="J98" s="163" t="s">
        <v>557</v>
      </c>
    </row>
    <row r="99" customHeight="1" spans="1:10">
      <c r="A99" s="162" t="s">
        <v>568</v>
      </c>
      <c r="B99" s="163" t="s">
        <v>569</v>
      </c>
      <c r="C99" s="163" t="s">
        <v>364</v>
      </c>
      <c r="D99" s="163" t="s">
        <v>365</v>
      </c>
      <c r="E99" s="163" t="s">
        <v>570</v>
      </c>
      <c r="F99" s="163" t="s">
        <v>406</v>
      </c>
      <c r="G99" s="163" t="s">
        <v>418</v>
      </c>
      <c r="H99" s="163" t="s">
        <v>450</v>
      </c>
      <c r="I99" s="163" t="s">
        <v>370</v>
      </c>
      <c r="J99" s="163" t="s">
        <v>571</v>
      </c>
    </row>
    <row r="100" customHeight="1" spans="1:10">
      <c r="A100" s="162"/>
      <c r="B100" s="163" t="s">
        <v>569</v>
      </c>
      <c r="C100" s="163" t="s">
        <v>364</v>
      </c>
      <c r="D100" s="163" t="s">
        <v>372</v>
      </c>
      <c r="E100" s="163" t="s">
        <v>572</v>
      </c>
      <c r="F100" s="163" t="s">
        <v>367</v>
      </c>
      <c r="G100" s="163" t="s">
        <v>374</v>
      </c>
      <c r="H100" s="163" t="s">
        <v>375</v>
      </c>
      <c r="I100" s="163" t="s">
        <v>376</v>
      </c>
      <c r="J100" s="163" t="s">
        <v>573</v>
      </c>
    </row>
    <row r="101" customHeight="1" spans="1:10">
      <c r="A101" s="162"/>
      <c r="B101" s="163" t="s">
        <v>569</v>
      </c>
      <c r="C101" s="163" t="s">
        <v>364</v>
      </c>
      <c r="D101" s="163" t="s">
        <v>378</v>
      </c>
      <c r="E101" s="163" t="s">
        <v>574</v>
      </c>
      <c r="F101" s="163" t="s">
        <v>380</v>
      </c>
      <c r="G101" s="163" t="s">
        <v>472</v>
      </c>
      <c r="H101" s="163" t="s">
        <v>473</v>
      </c>
      <c r="I101" s="163" t="s">
        <v>376</v>
      </c>
      <c r="J101" s="163" t="s">
        <v>575</v>
      </c>
    </row>
    <row r="102" customHeight="1" spans="1:10">
      <c r="A102" s="162"/>
      <c r="B102" s="163" t="s">
        <v>569</v>
      </c>
      <c r="C102" s="163" t="s">
        <v>364</v>
      </c>
      <c r="D102" s="163" t="s">
        <v>409</v>
      </c>
      <c r="E102" s="163" t="s">
        <v>383</v>
      </c>
      <c r="F102" s="163" t="s">
        <v>380</v>
      </c>
      <c r="G102" s="163" t="s">
        <v>576</v>
      </c>
      <c r="H102" s="163" t="s">
        <v>385</v>
      </c>
      <c r="I102" s="163" t="s">
        <v>370</v>
      </c>
      <c r="J102" s="163" t="s">
        <v>577</v>
      </c>
    </row>
    <row r="103" customHeight="1" spans="1:10">
      <c r="A103" s="162"/>
      <c r="B103" s="163" t="s">
        <v>569</v>
      </c>
      <c r="C103" s="163" t="s">
        <v>387</v>
      </c>
      <c r="D103" s="163" t="s">
        <v>388</v>
      </c>
      <c r="E103" s="163" t="s">
        <v>578</v>
      </c>
      <c r="F103" s="163" t="s">
        <v>367</v>
      </c>
      <c r="G103" s="163" t="s">
        <v>390</v>
      </c>
      <c r="H103" s="163" t="s">
        <v>375</v>
      </c>
      <c r="I103" s="163" t="s">
        <v>376</v>
      </c>
      <c r="J103" s="163" t="s">
        <v>579</v>
      </c>
    </row>
    <row r="104" customHeight="1" spans="1:10">
      <c r="A104" s="162"/>
      <c r="B104" s="163" t="s">
        <v>569</v>
      </c>
      <c r="C104" s="163" t="s">
        <v>392</v>
      </c>
      <c r="D104" s="163" t="s">
        <v>393</v>
      </c>
      <c r="E104" s="163" t="s">
        <v>580</v>
      </c>
      <c r="F104" s="163" t="s">
        <v>367</v>
      </c>
      <c r="G104" s="163" t="s">
        <v>390</v>
      </c>
      <c r="H104" s="163" t="s">
        <v>375</v>
      </c>
      <c r="I104" s="163" t="s">
        <v>376</v>
      </c>
      <c r="J104" s="163" t="s">
        <v>580</v>
      </c>
    </row>
    <row r="105" customHeight="1" spans="1:10">
      <c r="A105" s="162" t="s">
        <v>350</v>
      </c>
      <c r="B105" s="163" t="s">
        <v>581</v>
      </c>
      <c r="C105" s="163" t="s">
        <v>364</v>
      </c>
      <c r="D105" s="163" t="s">
        <v>365</v>
      </c>
      <c r="E105" s="163" t="s">
        <v>582</v>
      </c>
      <c r="F105" s="163" t="s">
        <v>367</v>
      </c>
      <c r="G105" s="163" t="s">
        <v>87</v>
      </c>
      <c r="H105" s="163" t="s">
        <v>369</v>
      </c>
      <c r="I105" s="163" t="s">
        <v>370</v>
      </c>
      <c r="J105" s="163" t="s">
        <v>583</v>
      </c>
    </row>
    <row r="106" customHeight="1" spans="1:10">
      <c r="A106" s="162"/>
      <c r="B106" s="163" t="s">
        <v>581</v>
      </c>
      <c r="C106" s="163" t="s">
        <v>364</v>
      </c>
      <c r="D106" s="163" t="s">
        <v>365</v>
      </c>
      <c r="E106" s="163" t="s">
        <v>584</v>
      </c>
      <c r="F106" s="163" t="s">
        <v>367</v>
      </c>
      <c r="G106" s="163" t="s">
        <v>418</v>
      </c>
      <c r="H106" s="163" t="s">
        <v>419</v>
      </c>
      <c r="I106" s="163" t="s">
        <v>370</v>
      </c>
      <c r="J106" s="163" t="s">
        <v>585</v>
      </c>
    </row>
    <row r="107" customHeight="1" spans="1:10">
      <c r="A107" s="162"/>
      <c r="B107" s="163" t="s">
        <v>581</v>
      </c>
      <c r="C107" s="163" t="s">
        <v>364</v>
      </c>
      <c r="D107" s="163" t="s">
        <v>372</v>
      </c>
      <c r="E107" s="163" t="s">
        <v>586</v>
      </c>
      <c r="F107" s="163" t="s">
        <v>367</v>
      </c>
      <c r="G107" s="163" t="s">
        <v>374</v>
      </c>
      <c r="H107" s="163" t="s">
        <v>375</v>
      </c>
      <c r="I107" s="163" t="s">
        <v>376</v>
      </c>
      <c r="J107" s="163" t="s">
        <v>587</v>
      </c>
    </row>
    <row r="108" customHeight="1" spans="1:10">
      <c r="A108" s="162"/>
      <c r="B108" s="163" t="s">
        <v>581</v>
      </c>
      <c r="C108" s="163" t="s">
        <v>364</v>
      </c>
      <c r="D108" s="163" t="s">
        <v>372</v>
      </c>
      <c r="E108" s="163" t="s">
        <v>588</v>
      </c>
      <c r="F108" s="163" t="s">
        <v>367</v>
      </c>
      <c r="G108" s="163" t="s">
        <v>374</v>
      </c>
      <c r="H108" s="163" t="s">
        <v>375</v>
      </c>
      <c r="I108" s="163" t="s">
        <v>376</v>
      </c>
      <c r="J108" s="163" t="s">
        <v>589</v>
      </c>
    </row>
    <row r="109" customHeight="1" spans="1:10">
      <c r="A109" s="162"/>
      <c r="B109" s="163" t="s">
        <v>581</v>
      </c>
      <c r="C109" s="163" t="s">
        <v>364</v>
      </c>
      <c r="D109" s="163" t="s">
        <v>378</v>
      </c>
      <c r="E109" s="163" t="s">
        <v>590</v>
      </c>
      <c r="F109" s="163" t="s">
        <v>380</v>
      </c>
      <c r="G109" s="163" t="s">
        <v>379</v>
      </c>
      <c r="H109" s="163"/>
      <c r="I109" s="163" t="s">
        <v>376</v>
      </c>
      <c r="J109" s="163" t="s">
        <v>591</v>
      </c>
    </row>
    <row r="110" customHeight="1" spans="1:10">
      <c r="A110" s="162"/>
      <c r="B110" s="163" t="s">
        <v>581</v>
      </c>
      <c r="C110" s="163" t="s">
        <v>364</v>
      </c>
      <c r="D110" s="163" t="s">
        <v>409</v>
      </c>
      <c r="E110" s="163" t="s">
        <v>383</v>
      </c>
      <c r="F110" s="163" t="s">
        <v>380</v>
      </c>
      <c r="G110" s="163" t="s">
        <v>501</v>
      </c>
      <c r="H110" s="163" t="s">
        <v>385</v>
      </c>
      <c r="I110" s="163" t="s">
        <v>370</v>
      </c>
      <c r="J110" s="163" t="s">
        <v>592</v>
      </c>
    </row>
    <row r="111" customHeight="1" spans="1:10">
      <c r="A111" s="162"/>
      <c r="B111" s="163" t="s">
        <v>581</v>
      </c>
      <c r="C111" s="163" t="s">
        <v>387</v>
      </c>
      <c r="D111" s="163" t="s">
        <v>388</v>
      </c>
      <c r="E111" s="163" t="s">
        <v>593</v>
      </c>
      <c r="F111" s="163" t="s">
        <v>367</v>
      </c>
      <c r="G111" s="163" t="s">
        <v>498</v>
      </c>
      <c r="H111" s="163" t="s">
        <v>375</v>
      </c>
      <c r="I111" s="163" t="s">
        <v>376</v>
      </c>
      <c r="J111" s="163" t="s">
        <v>594</v>
      </c>
    </row>
    <row r="112" customHeight="1" spans="1:10">
      <c r="A112" s="162"/>
      <c r="B112" s="163" t="s">
        <v>581</v>
      </c>
      <c r="C112" s="163" t="s">
        <v>392</v>
      </c>
      <c r="D112" s="163" t="s">
        <v>393</v>
      </c>
      <c r="E112" s="163" t="s">
        <v>595</v>
      </c>
      <c r="F112" s="163" t="s">
        <v>367</v>
      </c>
      <c r="G112" s="163" t="s">
        <v>390</v>
      </c>
      <c r="H112" s="163" t="s">
        <v>375</v>
      </c>
      <c r="I112" s="163" t="s">
        <v>376</v>
      </c>
      <c r="J112" s="163" t="s">
        <v>596</v>
      </c>
    </row>
    <row r="113" customHeight="1" spans="1:10">
      <c r="A113" s="162" t="s">
        <v>324</v>
      </c>
      <c r="B113" s="163" t="s">
        <v>597</v>
      </c>
      <c r="C113" s="163" t="s">
        <v>364</v>
      </c>
      <c r="D113" s="163" t="s">
        <v>365</v>
      </c>
      <c r="E113" s="163" t="s">
        <v>598</v>
      </c>
      <c r="F113" s="163" t="s">
        <v>406</v>
      </c>
      <c r="G113" s="163" t="s">
        <v>599</v>
      </c>
      <c r="H113" s="163" t="s">
        <v>419</v>
      </c>
      <c r="I113" s="163" t="s">
        <v>370</v>
      </c>
      <c r="J113" s="163" t="s">
        <v>598</v>
      </c>
    </row>
    <row r="114" customHeight="1" spans="1:10">
      <c r="A114" s="162"/>
      <c r="B114" s="163" t="s">
        <v>597</v>
      </c>
      <c r="C114" s="163" t="s">
        <v>364</v>
      </c>
      <c r="D114" s="163" t="s">
        <v>372</v>
      </c>
      <c r="E114" s="163" t="s">
        <v>600</v>
      </c>
      <c r="F114" s="163" t="s">
        <v>367</v>
      </c>
      <c r="G114" s="163" t="s">
        <v>374</v>
      </c>
      <c r="H114" s="163" t="s">
        <v>375</v>
      </c>
      <c r="I114" s="163" t="s">
        <v>370</v>
      </c>
      <c r="J114" s="163" t="s">
        <v>601</v>
      </c>
    </row>
    <row r="115" customHeight="1" spans="1:10">
      <c r="A115" s="162"/>
      <c r="B115" s="163" t="s">
        <v>597</v>
      </c>
      <c r="C115" s="163" t="s">
        <v>364</v>
      </c>
      <c r="D115" s="163" t="s">
        <v>378</v>
      </c>
      <c r="E115" s="163" t="s">
        <v>472</v>
      </c>
      <c r="F115" s="163" t="s">
        <v>380</v>
      </c>
      <c r="G115" s="163" t="s">
        <v>436</v>
      </c>
      <c r="H115" s="163" t="s">
        <v>419</v>
      </c>
      <c r="I115" s="163" t="s">
        <v>376</v>
      </c>
      <c r="J115" s="163" t="s">
        <v>602</v>
      </c>
    </row>
    <row r="116" customHeight="1" spans="1:10">
      <c r="A116" s="162"/>
      <c r="B116" s="163" t="s">
        <v>597</v>
      </c>
      <c r="C116" s="163" t="s">
        <v>364</v>
      </c>
      <c r="D116" s="163" t="s">
        <v>409</v>
      </c>
      <c r="E116" s="163" t="s">
        <v>383</v>
      </c>
      <c r="F116" s="163" t="s">
        <v>406</v>
      </c>
      <c r="G116" s="163" t="s">
        <v>603</v>
      </c>
      <c r="H116" s="163" t="s">
        <v>385</v>
      </c>
      <c r="I116" s="163" t="s">
        <v>370</v>
      </c>
      <c r="J116" s="163" t="s">
        <v>604</v>
      </c>
    </row>
    <row r="117" customHeight="1" spans="1:10">
      <c r="A117" s="162"/>
      <c r="B117" s="163" t="s">
        <v>597</v>
      </c>
      <c r="C117" s="163" t="s">
        <v>387</v>
      </c>
      <c r="D117" s="163" t="s">
        <v>388</v>
      </c>
      <c r="E117" s="163" t="s">
        <v>605</v>
      </c>
      <c r="F117" s="163" t="s">
        <v>406</v>
      </c>
      <c r="G117" s="163" t="s">
        <v>606</v>
      </c>
      <c r="H117" s="163" t="s">
        <v>419</v>
      </c>
      <c r="I117" s="163" t="s">
        <v>376</v>
      </c>
      <c r="J117" s="163" t="s">
        <v>607</v>
      </c>
    </row>
    <row r="118" customHeight="1" spans="1:10">
      <c r="A118" s="162"/>
      <c r="B118" s="163" t="s">
        <v>597</v>
      </c>
      <c r="C118" s="163" t="s">
        <v>392</v>
      </c>
      <c r="D118" s="163" t="s">
        <v>393</v>
      </c>
      <c r="E118" s="163" t="s">
        <v>442</v>
      </c>
      <c r="F118" s="163" t="s">
        <v>367</v>
      </c>
      <c r="G118" s="163" t="s">
        <v>390</v>
      </c>
      <c r="H118" s="163" t="s">
        <v>375</v>
      </c>
      <c r="I118" s="163" t="s">
        <v>376</v>
      </c>
      <c r="J118" s="163" t="s">
        <v>608</v>
      </c>
    </row>
    <row r="119" customHeight="1" spans="1:10">
      <c r="A119" s="162" t="s">
        <v>311</v>
      </c>
      <c r="B119" s="163" t="s">
        <v>609</v>
      </c>
      <c r="C119" s="163" t="s">
        <v>364</v>
      </c>
      <c r="D119" s="163" t="s">
        <v>365</v>
      </c>
      <c r="E119" s="163" t="s">
        <v>610</v>
      </c>
      <c r="F119" s="163" t="s">
        <v>406</v>
      </c>
      <c r="G119" s="163" t="s">
        <v>611</v>
      </c>
      <c r="H119" s="163" t="s">
        <v>419</v>
      </c>
      <c r="I119" s="163" t="s">
        <v>370</v>
      </c>
      <c r="J119" s="163" t="s">
        <v>612</v>
      </c>
    </row>
    <row r="120" customHeight="1" spans="1:10">
      <c r="A120" s="162"/>
      <c r="B120" s="163" t="s">
        <v>609</v>
      </c>
      <c r="C120" s="163" t="s">
        <v>364</v>
      </c>
      <c r="D120" s="163" t="s">
        <v>372</v>
      </c>
      <c r="E120" s="163" t="s">
        <v>613</v>
      </c>
      <c r="F120" s="163" t="s">
        <v>367</v>
      </c>
      <c r="G120" s="163" t="s">
        <v>374</v>
      </c>
      <c r="H120" s="163" t="s">
        <v>375</v>
      </c>
      <c r="I120" s="163" t="s">
        <v>376</v>
      </c>
      <c r="J120" s="163" t="s">
        <v>614</v>
      </c>
    </row>
    <row r="121" customHeight="1" spans="1:10">
      <c r="A121" s="162"/>
      <c r="B121" s="163" t="s">
        <v>609</v>
      </c>
      <c r="C121" s="163" t="s">
        <v>364</v>
      </c>
      <c r="D121" s="163" t="s">
        <v>378</v>
      </c>
      <c r="E121" s="163" t="s">
        <v>615</v>
      </c>
      <c r="F121" s="163" t="s">
        <v>380</v>
      </c>
      <c r="G121" s="163" t="s">
        <v>616</v>
      </c>
      <c r="H121" s="163" t="s">
        <v>382</v>
      </c>
      <c r="I121" s="163" t="s">
        <v>376</v>
      </c>
      <c r="J121" s="163" t="s">
        <v>617</v>
      </c>
    </row>
    <row r="122" customHeight="1" spans="1:10">
      <c r="A122" s="162"/>
      <c r="B122" s="163" t="s">
        <v>609</v>
      </c>
      <c r="C122" s="163" t="s">
        <v>364</v>
      </c>
      <c r="D122" s="163" t="s">
        <v>409</v>
      </c>
      <c r="E122" s="163" t="s">
        <v>383</v>
      </c>
      <c r="F122" s="163" t="s">
        <v>406</v>
      </c>
      <c r="G122" s="163" t="s">
        <v>618</v>
      </c>
      <c r="H122" s="163" t="s">
        <v>385</v>
      </c>
      <c r="I122" s="163" t="s">
        <v>370</v>
      </c>
      <c r="J122" s="163" t="s">
        <v>619</v>
      </c>
    </row>
    <row r="123" customHeight="1" spans="1:10">
      <c r="A123" s="162"/>
      <c r="B123" s="163" t="s">
        <v>609</v>
      </c>
      <c r="C123" s="163" t="s">
        <v>387</v>
      </c>
      <c r="D123" s="163" t="s">
        <v>388</v>
      </c>
      <c r="E123" s="163" t="s">
        <v>620</v>
      </c>
      <c r="F123" s="163" t="s">
        <v>367</v>
      </c>
      <c r="G123" s="163" t="s">
        <v>374</v>
      </c>
      <c r="H123" s="163" t="s">
        <v>375</v>
      </c>
      <c r="I123" s="163" t="s">
        <v>376</v>
      </c>
      <c r="J123" s="163" t="s">
        <v>621</v>
      </c>
    </row>
    <row r="124" customHeight="1" spans="1:10">
      <c r="A124" s="162"/>
      <c r="B124" s="163" t="s">
        <v>609</v>
      </c>
      <c r="C124" s="163" t="s">
        <v>392</v>
      </c>
      <c r="D124" s="163" t="s">
        <v>393</v>
      </c>
      <c r="E124" s="163" t="s">
        <v>413</v>
      </c>
      <c r="F124" s="163" t="s">
        <v>367</v>
      </c>
      <c r="G124" s="163" t="s">
        <v>390</v>
      </c>
      <c r="H124" s="163" t="s">
        <v>375</v>
      </c>
      <c r="I124" s="163" t="s">
        <v>376</v>
      </c>
      <c r="J124" s="163" t="s">
        <v>622</v>
      </c>
    </row>
    <row r="125" customHeight="1" spans="1:10">
      <c r="A125" s="162" t="s">
        <v>342</v>
      </c>
      <c r="B125" s="163" t="s">
        <v>623</v>
      </c>
      <c r="C125" s="163" t="s">
        <v>364</v>
      </c>
      <c r="D125" s="163" t="s">
        <v>365</v>
      </c>
      <c r="E125" s="163" t="s">
        <v>624</v>
      </c>
      <c r="F125" s="163" t="s">
        <v>367</v>
      </c>
      <c r="G125" s="163" t="s">
        <v>87</v>
      </c>
      <c r="H125" s="163" t="s">
        <v>625</v>
      </c>
      <c r="I125" s="163" t="s">
        <v>370</v>
      </c>
      <c r="J125" s="163" t="s">
        <v>626</v>
      </c>
    </row>
    <row r="126" customHeight="1" spans="1:10">
      <c r="A126" s="162"/>
      <c r="B126" s="163" t="s">
        <v>623</v>
      </c>
      <c r="C126" s="163" t="s">
        <v>364</v>
      </c>
      <c r="D126" s="163" t="s">
        <v>365</v>
      </c>
      <c r="E126" s="163" t="s">
        <v>627</v>
      </c>
      <c r="F126" s="163" t="s">
        <v>367</v>
      </c>
      <c r="G126" s="163" t="s">
        <v>502</v>
      </c>
      <c r="H126" s="163" t="s">
        <v>628</v>
      </c>
      <c r="I126" s="163" t="s">
        <v>370</v>
      </c>
      <c r="J126" s="163" t="s">
        <v>629</v>
      </c>
    </row>
    <row r="127" customHeight="1" spans="1:10">
      <c r="A127" s="162"/>
      <c r="B127" s="163" t="s">
        <v>623</v>
      </c>
      <c r="C127" s="163" t="s">
        <v>364</v>
      </c>
      <c r="D127" s="163" t="s">
        <v>372</v>
      </c>
      <c r="E127" s="163" t="s">
        <v>630</v>
      </c>
      <c r="F127" s="163" t="s">
        <v>367</v>
      </c>
      <c r="G127" s="163" t="s">
        <v>374</v>
      </c>
      <c r="H127" s="163" t="s">
        <v>375</v>
      </c>
      <c r="I127" s="163" t="s">
        <v>376</v>
      </c>
      <c r="J127" s="163" t="s">
        <v>631</v>
      </c>
    </row>
    <row r="128" customHeight="1" spans="1:10">
      <c r="A128" s="162"/>
      <c r="B128" s="163" t="s">
        <v>623</v>
      </c>
      <c r="C128" s="163" t="s">
        <v>364</v>
      </c>
      <c r="D128" s="163" t="s">
        <v>372</v>
      </c>
      <c r="E128" s="163" t="s">
        <v>632</v>
      </c>
      <c r="F128" s="163" t="s">
        <v>367</v>
      </c>
      <c r="G128" s="163" t="s">
        <v>390</v>
      </c>
      <c r="H128" s="163" t="s">
        <v>375</v>
      </c>
      <c r="I128" s="163" t="s">
        <v>376</v>
      </c>
      <c r="J128" s="163" t="s">
        <v>633</v>
      </c>
    </row>
    <row r="129" customHeight="1" spans="1:10">
      <c r="A129" s="162"/>
      <c r="B129" s="163" t="s">
        <v>623</v>
      </c>
      <c r="C129" s="163" t="s">
        <v>387</v>
      </c>
      <c r="D129" s="163" t="s">
        <v>388</v>
      </c>
      <c r="E129" s="163" t="s">
        <v>634</v>
      </c>
      <c r="F129" s="163" t="s">
        <v>367</v>
      </c>
      <c r="G129" s="163" t="s">
        <v>390</v>
      </c>
      <c r="H129" s="163" t="s">
        <v>375</v>
      </c>
      <c r="I129" s="163" t="s">
        <v>376</v>
      </c>
      <c r="J129" s="163" t="s">
        <v>635</v>
      </c>
    </row>
    <row r="130" customHeight="1" spans="1:10">
      <c r="A130" s="162"/>
      <c r="B130" s="163" t="s">
        <v>623</v>
      </c>
      <c r="C130" s="163" t="s">
        <v>392</v>
      </c>
      <c r="D130" s="163" t="s">
        <v>393</v>
      </c>
      <c r="E130" s="163" t="s">
        <v>636</v>
      </c>
      <c r="F130" s="163" t="s">
        <v>367</v>
      </c>
      <c r="G130" s="163" t="s">
        <v>390</v>
      </c>
      <c r="H130" s="163" t="s">
        <v>375</v>
      </c>
      <c r="I130" s="163" t="s">
        <v>376</v>
      </c>
      <c r="J130" s="163" t="s">
        <v>637</v>
      </c>
    </row>
    <row r="131" customHeight="1" spans="1:10">
      <c r="A131" s="162"/>
      <c r="B131" s="163" t="s">
        <v>623</v>
      </c>
      <c r="C131" s="163" t="s">
        <v>392</v>
      </c>
      <c r="D131" s="163" t="s">
        <v>393</v>
      </c>
      <c r="E131" s="163" t="s">
        <v>638</v>
      </c>
      <c r="F131" s="163" t="s">
        <v>367</v>
      </c>
      <c r="G131" s="163" t="s">
        <v>390</v>
      </c>
      <c r="H131" s="163" t="s">
        <v>375</v>
      </c>
      <c r="I131" s="163" t="s">
        <v>376</v>
      </c>
      <c r="J131" s="163" t="s">
        <v>639</v>
      </c>
    </row>
    <row r="132" customHeight="1" spans="1:10">
      <c r="A132" s="162" t="s">
        <v>340</v>
      </c>
      <c r="B132" s="163" t="s">
        <v>640</v>
      </c>
      <c r="C132" s="163" t="s">
        <v>364</v>
      </c>
      <c r="D132" s="163" t="s">
        <v>365</v>
      </c>
      <c r="E132" s="163" t="s">
        <v>641</v>
      </c>
      <c r="F132" s="163" t="s">
        <v>367</v>
      </c>
      <c r="G132" s="163" t="s">
        <v>418</v>
      </c>
      <c r="H132" s="163" t="s">
        <v>419</v>
      </c>
      <c r="I132" s="163" t="s">
        <v>370</v>
      </c>
      <c r="J132" s="163" t="s">
        <v>642</v>
      </c>
    </row>
    <row r="133" customHeight="1" spans="1:10">
      <c r="A133" s="162"/>
      <c r="B133" s="163" t="s">
        <v>640</v>
      </c>
      <c r="C133" s="163" t="s">
        <v>364</v>
      </c>
      <c r="D133" s="163" t="s">
        <v>365</v>
      </c>
      <c r="E133" s="163" t="s">
        <v>643</v>
      </c>
      <c r="F133" s="163" t="s">
        <v>367</v>
      </c>
      <c r="G133" s="163" t="s">
        <v>418</v>
      </c>
      <c r="H133" s="163" t="s">
        <v>419</v>
      </c>
      <c r="I133" s="163" t="s">
        <v>370</v>
      </c>
      <c r="J133" s="163" t="s">
        <v>642</v>
      </c>
    </row>
    <row r="134" customHeight="1" spans="1:10">
      <c r="A134" s="162"/>
      <c r="B134" s="163" t="s">
        <v>640</v>
      </c>
      <c r="C134" s="163" t="s">
        <v>364</v>
      </c>
      <c r="D134" s="163" t="s">
        <v>365</v>
      </c>
      <c r="E134" s="163" t="s">
        <v>644</v>
      </c>
      <c r="F134" s="163" t="s">
        <v>367</v>
      </c>
      <c r="G134" s="163" t="s">
        <v>418</v>
      </c>
      <c r="H134" s="163" t="s">
        <v>419</v>
      </c>
      <c r="I134" s="163" t="s">
        <v>370</v>
      </c>
      <c r="J134" s="163" t="s">
        <v>642</v>
      </c>
    </row>
    <row r="135" customHeight="1" spans="1:10">
      <c r="A135" s="162"/>
      <c r="B135" s="163" t="s">
        <v>640</v>
      </c>
      <c r="C135" s="163" t="s">
        <v>364</v>
      </c>
      <c r="D135" s="163" t="s">
        <v>365</v>
      </c>
      <c r="E135" s="163" t="s">
        <v>645</v>
      </c>
      <c r="F135" s="163" t="s">
        <v>367</v>
      </c>
      <c r="G135" s="163" t="s">
        <v>418</v>
      </c>
      <c r="H135" s="163" t="s">
        <v>419</v>
      </c>
      <c r="I135" s="163" t="s">
        <v>370</v>
      </c>
      <c r="J135" s="163" t="s">
        <v>642</v>
      </c>
    </row>
    <row r="136" customHeight="1" spans="1:10">
      <c r="A136" s="162"/>
      <c r="B136" s="163" t="s">
        <v>640</v>
      </c>
      <c r="C136" s="163" t="s">
        <v>364</v>
      </c>
      <c r="D136" s="163" t="s">
        <v>365</v>
      </c>
      <c r="E136" s="163" t="s">
        <v>646</v>
      </c>
      <c r="F136" s="163" t="s">
        <v>367</v>
      </c>
      <c r="G136" s="163" t="s">
        <v>418</v>
      </c>
      <c r="H136" s="163" t="s">
        <v>419</v>
      </c>
      <c r="I136" s="163" t="s">
        <v>370</v>
      </c>
      <c r="J136" s="163" t="s">
        <v>642</v>
      </c>
    </row>
    <row r="137" customHeight="1" spans="1:10">
      <c r="A137" s="162"/>
      <c r="B137" s="163" t="s">
        <v>640</v>
      </c>
      <c r="C137" s="163" t="s">
        <v>364</v>
      </c>
      <c r="D137" s="163" t="s">
        <v>372</v>
      </c>
      <c r="E137" s="163" t="s">
        <v>647</v>
      </c>
      <c r="F137" s="163" t="s">
        <v>367</v>
      </c>
      <c r="G137" s="163" t="s">
        <v>374</v>
      </c>
      <c r="H137" s="163" t="s">
        <v>375</v>
      </c>
      <c r="I137" s="163" t="s">
        <v>370</v>
      </c>
      <c r="J137" s="163" t="s">
        <v>642</v>
      </c>
    </row>
    <row r="138" customHeight="1" spans="1:10">
      <c r="A138" s="162"/>
      <c r="B138" s="163" t="s">
        <v>640</v>
      </c>
      <c r="C138" s="163" t="s">
        <v>364</v>
      </c>
      <c r="D138" s="163" t="s">
        <v>378</v>
      </c>
      <c r="E138" s="163" t="s">
        <v>648</v>
      </c>
      <c r="F138" s="163" t="s">
        <v>380</v>
      </c>
      <c r="G138" s="163" t="s">
        <v>436</v>
      </c>
      <c r="H138" s="163" t="s">
        <v>473</v>
      </c>
      <c r="I138" s="163" t="s">
        <v>376</v>
      </c>
      <c r="J138" s="163" t="s">
        <v>642</v>
      </c>
    </row>
    <row r="139" customHeight="1" spans="1:10">
      <c r="A139" s="162"/>
      <c r="B139" s="163" t="s">
        <v>640</v>
      </c>
      <c r="C139" s="163" t="s">
        <v>364</v>
      </c>
      <c r="D139" s="163" t="s">
        <v>409</v>
      </c>
      <c r="E139" s="163" t="s">
        <v>383</v>
      </c>
      <c r="F139" s="163" t="s">
        <v>380</v>
      </c>
      <c r="G139" s="163" t="s">
        <v>649</v>
      </c>
      <c r="H139" s="163" t="s">
        <v>385</v>
      </c>
      <c r="I139" s="163" t="s">
        <v>370</v>
      </c>
      <c r="J139" s="163" t="s">
        <v>642</v>
      </c>
    </row>
    <row r="140" customHeight="1" spans="1:10">
      <c r="A140" s="162"/>
      <c r="B140" s="163" t="s">
        <v>640</v>
      </c>
      <c r="C140" s="163" t="s">
        <v>387</v>
      </c>
      <c r="D140" s="163" t="s">
        <v>388</v>
      </c>
      <c r="E140" s="163" t="s">
        <v>650</v>
      </c>
      <c r="F140" s="163" t="s">
        <v>406</v>
      </c>
      <c r="G140" s="163" t="s">
        <v>560</v>
      </c>
      <c r="H140" s="163" t="s">
        <v>375</v>
      </c>
      <c r="I140" s="163" t="s">
        <v>370</v>
      </c>
      <c r="J140" s="163" t="s">
        <v>642</v>
      </c>
    </row>
    <row r="141" customHeight="1" spans="1:10">
      <c r="A141" s="162"/>
      <c r="B141" s="163" t="s">
        <v>640</v>
      </c>
      <c r="C141" s="163" t="s">
        <v>392</v>
      </c>
      <c r="D141" s="163" t="s">
        <v>393</v>
      </c>
      <c r="E141" s="163" t="s">
        <v>651</v>
      </c>
      <c r="F141" s="163" t="s">
        <v>367</v>
      </c>
      <c r="G141" s="163" t="s">
        <v>390</v>
      </c>
      <c r="H141" s="163" t="s">
        <v>375</v>
      </c>
      <c r="I141" s="163" t="s">
        <v>376</v>
      </c>
      <c r="J141" s="163" t="s">
        <v>642</v>
      </c>
    </row>
    <row r="142" customHeight="1" spans="1:10">
      <c r="A142" s="162" t="s">
        <v>352</v>
      </c>
      <c r="B142" s="163" t="s">
        <v>652</v>
      </c>
      <c r="C142" s="163" t="s">
        <v>364</v>
      </c>
      <c r="D142" s="163" t="s">
        <v>365</v>
      </c>
      <c r="E142" s="163" t="s">
        <v>653</v>
      </c>
      <c r="F142" s="163" t="s">
        <v>406</v>
      </c>
      <c r="G142" s="163" t="s">
        <v>418</v>
      </c>
      <c r="H142" s="163" t="s">
        <v>506</v>
      </c>
      <c r="I142" s="163" t="s">
        <v>370</v>
      </c>
      <c r="J142" s="163" t="s">
        <v>654</v>
      </c>
    </row>
    <row r="143" customHeight="1" spans="1:10">
      <c r="A143" s="162"/>
      <c r="B143" s="163" t="s">
        <v>652</v>
      </c>
      <c r="C143" s="163" t="s">
        <v>364</v>
      </c>
      <c r="D143" s="163" t="s">
        <v>372</v>
      </c>
      <c r="E143" s="163" t="s">
        <v>655</v>
      </c>
      <c r="F143" s="163" t="s">
        <v>367</v>
      </c>
      <c r="G143" s="163" t="s">
        <v>560</v>
      </c>
      <c r="H143" s="163" t="s">
        <v>375</v>
      </c>
      <c r="I143" s="163" t="s">
        <v>370</v>
      </c>
      <c r="J143" s="163" t="s">
        <v>656</v>
      </c>
    </row>
    <row r="144" customHeight="1" spans="1:10">
      <c r="A144" s="162"/>
      <c r="B144" s="163" t="s">
        <v>652</v>
      </c>
      <c r="C144" s="163" t="s">
        <v>364</v>
      </c>
      <c r="D144" s="163" t="s">
        <v>378</v>
      </c>
      <c r="E144" s="163" t="s">
        <v>657</v>
      </c>
      <c r="F144" s="163" t="s">
        <v>406</v>
      </c>
      <c r="G144" s="163" t="s">
        <v>424</v>
      </c>
      <c r="H144" s="163" t="s">
        <v>375</v>
      </c>
      <c r="I144" s="163" t="s">
        <v>370</v>
      </c>
      <c r="J144" s="163" t="s">
        <v>658</v>
      </c>
    </row>
    <row r="145" customHeight="1" spans="1:10">
      <c r="A145" s="162"/>
      <c r="B145" s="163" t="s">
        <v>652</v>
      </c>
      <c r="C145" s="163" t="s">
        <v>364</v>
      </c>
      <c r="D145" s="163" t="s">
        <v>409</v>
      </c>
      <c r="E145" s="163" t="s">
        <v>383</v>
      </c>
      <c r="F145" s="163" t="s">
        <v>406</v>
      </c>
      <c r="G145" s="163" t="s">
        <v>659</v>
      </c>
      <c r="H145" s="163" t="s">
        <v>385</v>
      </c>
      <c r="I145" s="163" t="s">
        <v>370</v>
      </c>
      <c r="J145" s="163" t="s">
        <v>660</v>
      </c>
    </row>
    <row r="146" customHeight="1" spans="1:10">
      <c r="A146" s="162"/>
      <c r="B146" s="163" t="s">
        <v>652</v>
      </c>
      <c r="C146" s="163" t="s">
        <v>387</v>
      </c>
      <c r="D146" s="163" t="s">
        <v>388</v>
      </c>
      <c r="E146" s="163" t="s">
        <v>661</v>
      </c>
      <c r="F146" s="163" t="s">
        <v>367</v>
      </c>
      <c r="G146" s="163" t="s">
        <v>662</v>
      </c>
      <c r="H146" s="163" t="s">
        <v>385</v>
      </c>
      <c r="I146" s="163" t="s">
        <v>370</v>
      </c>
      <c r="J146" s="163" t="s">
        <v>663</v>
      </c>
    </row>
    <row r="147" customHeight="1" spans="1:10">
      <c r="A147" s="162"/>
      <c r="B147" s="163" t="s">
        <v>652</v>
      </c>
      <c r="C147" s="163" t="s">
        <v>387</v>
      </c>
      <c r="D147" s="163" t="s">
        <v>388</v>
      </c>
      <c r="E147" s="163" t="s">
        <v>664</v>
      </c>
      <c r="F147" s="163" t="s">
        <v>367</v>
      </c>
      <c r="G147" s="163" t="s">
        <v>665</v>
      </c>
      <c r="H147" s="163" t="s">
        <v>385</v>
      </c>
      <c r="I147" s="163" t="s">
        <v>370</v>
      </c>
      <c r="J147" s="163" t="s">
        <v>666</v>
      </c>
    </row>
    <row r="148" customHeight="1" spans="1:10">
      <c r="A148" s="162"/>
      <c r="B148" s="163" t="s">
        <v>652</v>
      </c>
      <c r="C148" s="163" t="s">
        <v>392</v>
      </c>
      <c r="D148" s="163" t="s">
        <v>393</v>
      </c>
      <c r="E148" s="163" t="s">
        <v>413</v>
      </c>
      <c r="F148" s="163" t="s">
        <v>367</v>
      </c>
      <c r="G148" s="163" t="s">
        <v>390</v>
      </c>
      <c r="H148" s="163" t="s">
        <v>375</v>
      </c>
      <c r="I148" s="163" t="s">
        <v>370</v>
      </c>
      <c r="J148" s="163" t="s">
        <v>667</v>
      </c>
    </row>
    <row r="149" customHeight="1" spans="1:10">
      <c r="A149" s="162" t="s">
        <v>338</v>
      </c>
      <c r="B149" s="163" t="s">
        <v>668</v>
      </c>
      <c r="C149" s="163" t="s">
        <v>364</v>
      </c>
      <c r="D149" s="163" t="s">
        <v>365</v>
      </c>
      <c r="E149" s="163" t="s">
        <v>669</v>
      </c>
      <c r="F149" s="163" t="s">
        <v>406</v>
      </c>
      <c r="G149" s="163" t="s">
        <v>418</v>
      </c>
      <c r="H149" s="163" t="s">
        <v>419</v>
      </c>
      <c r="I149" s="163" t="s">
        <v>370</v>
      </c>
      <c r="J149" s="163" t="s">
        <v>670</v>
      </c>
    </row>
    <row r="150" customHeight="1" spans="1:10">
      <c r="A150" s="162"/>
      <c r="B150" s="163" t="s">
        <v>668</v>
      </c>
      <c r="C150" s="163" t="s">
        <v>364</v>
      </c>
      <c r="D150" s="163" t="s">
        <v>372</v>
      </c>
      <c r="E150" s="163" t="s">
        <v>671</v>
      </c>
      <c r="F150" s="163" t="s">
        <v>367</v>
      </c>
      <c r="G150" s="163" t="s">
        <v>560</v>
      </c>
      <c r="H150" s="163" t="s">
        <v>375</v>
      </c>
      <c r="I150" s="163" t="s">
        <v>376</v>
      </c>
      <c r="J150" s="163" t="s">
        <v>672</v>
      </c>
    </row>
    <row r="151" customHeight="1" spans="1:10">
      <c r="A151" s="162"/>
      <c r="B151" s="163" t="s">
        <v>668</v>
      </c>
      <c r="C151" s="163" t="s">
        <v>364</v>
      </c>
      <c r="D151" s="163" t="s">
        <v>378</v>
      </c>
      <c r="E151" s="163" t="s">
        <v>379</v>
      </c>
      <c r="F151" s="163" t="s">
        <v>380</v>
      </c>
      <c r="G151" s="163" t="s">
        <v>436</v>
      </c>
      <c r="H151" s="163" t="s">
        <v>473</v>
      </c>
      <c r="I151" s="163" t="s">
        <v>370</v>
      </c>
      <c r="J151" s="163" t="s">
        <v>673</v>
      </c>
    </row>
    <row r="152" customHeight="1" spans="1:10">
      <c r="A152" s="162"/>
      <c r="B152" s="163" t="s">
        <v>668</v>
      </c>
      <c r="C152" s="163" t="s">
        <v>364</v>
      </c>
      <c r="D152" s="163" t="s">
        <v>409</v>
      </c>
      <c r="E152" s="163" t="s">
        <v>383</v>
      </c>
      <c r="F152" s="163" t="s">
        <v>380</v>
      </c>
      <c r="G152" s="163" t="s">
        <v>674</v>
      </c>
      <c r="H152" s="163" t="s">
        <v>385</v>
      </c>
      <c r="I152" s="163" t="s">
        <v>370</v>
      </c>
      <c r="J152" s="163" t="s">
        <v>675</v>
      </c>
    </row>
    <row r="153" customHeight="1" spans="1:10">
      <c r="A153" s="162"/>
      <c r="B153" s="163" t="s">
        <v>668</v>
      </c>
      <c r="C153" s="163" t="s">
        <v>387</v>
      </c>
      <c r="D153" s="163" t="s">
        <v>388</v>
      </c>
      <c r="E153" s="163" t="s">
        <v>676</v>
      </c>
      <c r="F153" s="163" t="s">
        <v>367</v>
      </c>
      <c r="G153" s="163" t="s">
        <v>390</v>
      </c>
      <c r="H153" s="163" t="s">
        <v>375</v>
      </c>
      <c r="I153" s="163" t="s">
        <v>370</v>
      </c>
      <c r="J153" s="163" t="s">
        <v>677</v>
      </c>
    </row>
    <row r="154" customHeight="1" spans="1:10">
      <c r="A154" s="162"/>
      <c r="B154" s="163" t="s">
        <v>668</v>
      </c>
      <c r="C154" s="163" t="s">
        <v>392</v>
      </c>
      <c r="D154" s="163" t="s">
        <v>393</v>
      </c>
      <c r="E154" s="163" t="s">
        <v>678</v>
      </c>
      <c r="F154" s="163" t="s">
        <v>367</v>
      </c>
      <c r="G154" s="163" t="s">
        <v>390</v>
      </c>
      <c r="H154" s="163" t="s">
        <v>375</v>
      </c>
      <c r="I154" s="163" t="s">
        <v>376</v>
      </c>
      <c r="J154" s="163" t="s">
        <v>679</v>
      </c>
    </row>
    <row r="155" customHeight="1" spans="1:10">
      <c r="A155" s="162" t="s">
        <v>322</v>
      </c>
      <c r="B155" s="163" t="s">
        <v>680</v>
      </c>
      <c r="C155" s="163" t="s">
        <v>364</v>
      </c>
      <c r="D155" s="163" t="s">
        <v>365</v>
      </c>
      <c r="E155" s="163" t="s">
        <v>681</v>
      </c>
      <c r="F155" s="163" t="s">
        <v>406</v>
      </c>
      <c r="G155" s="163" t="s">
        <v>418</v>
      </c>
      <c r="H155" s="163" t="s">
        <v>419</v>
      </c>
      <c r="I155" s="163" t="s">
        <v>370</v>
      </c>
      <c r="J155" s="163" t="s">
        <v>682</v>
      </c>
    </row>
    <row r="156" customHeight="1" spans="1:10">
      <c r="A156" s="162"/>
      <c r="B156" s="163" t="s">
        <v>680</v>
      </c>
      <c r="C156" s="163" t="s">
        <v>364</v>
      </c>
      <c r="D156" s="163" t="s">
        <v>365</v>
      </c>
      <c r="E156" s="163" t="s">
        <v>683</v>
      </c>
      <c r="F156" s="163" t="s">
        <v>406</v>
      </c>
      <c r="G156" s="163" t="s">
        <v>418</v>
      </c>
      <c r="H156" s="163" t="s">
        <v>419</v>
      </c>
      <c r="I156" s="163" t="s">
        <v>370</v>
      </c>
      <c r="J156" s="163" t="s">
        <v>684</v>
      </c>
    </row>
    <row r="157" customHeight="1" spans="1:10">
      <c r="A157" s="162"/>
      <c r="B157" s="163" t="s">
        <v>680</v>
      </c>
      <c r="C157" s="163" t="s">
        <v>364</v>
      </c>
      <c r="D157" s="163" t="s">
        <v>372</v>
      </c>
      <c r="E157" s="163" t="s">
        <v>685</v>
      </c>
      <c r="F157" s="163" t="s">
        <v>367</v>
      </c>
      <c r="G157" s="163" t="s">
        <v>374</v>
      </c>
      <c r="H157" s="163" t="s">
        <v>375</v>
      </c>
      <c r="I157" s="163" t="s">
        <v>370</v>
      </c>
      <c r="J157" s="163" t="s">
        <v>686</v>
      </c>
    </row>
    <row r="158" customHeight="1" spans="1:10">
      <c r="A158" s="162"/>
      <c r="B158" s="163" t="s">
        <v>680</v>
      </c>
      <c r="C158" s="163" t="s">
        <v>364</v>
      </c>
      <c r="D158" s="163" t="s">
        <v>372</v>
      </c>
      <c r="E158" s="163" t="s">
        <v>687</v>
      </c>
      <c r="F158" s="163" t="s">
        <v>367</v>
      </c>
      <c r="G158" s="163" t="s">
        <v>374</v>
      </c>
      <c r="H158" s="163" t="s">
        <v>375</v>
      </c>
      <c r="I158" s="163" t="s">
        <v>376</v>
      </c>
      <c r="J158" s="163" t="s">
        <v>687</v>
      </c>
    </row>
    <row r="159" customHeight="1" spans="1:10">
      <c r="A159" s="162"/>
      <c r="B159" s="163" t="s">
        <v>680</v>
      </c>
      <c r="C159" s="163" t="s">
        <v>364</v>
      </c>
      <c r="D159" s="163" t="s">
        <v>378</v>
      </c>
      <c r="E159" s="163" t="s">
        <v>379</v>
      </c>
      <c r="F159" s="163" t="s">
        <v>380</v>
      </c>
      <c r="G159" s="163" t="s">
        <v>436</v>
      </c>
      <c r="H159" s="163" t="s">
        <v>382</v>
      </c>
      <c r="I159" s="163" t="s">
        <v>376</v>
      </c>
      <c r="J159" s="163" t="s">
        <v>688</v>
      </c>
    </row>
    <row r="160" customHeight="1" spans="1:10">
      <c r="A160" s="162"/>
      <c r="B160" s="163" t="s">
        <v>680</v>
      </c>
      <c r="C160" s="163" t="s">
        <v>364</v>
      </c>
      <c r="D160" s="163" t="s">
        <v>409</v>
      </c>
      <c r="E160" s="163" t="s">
        <v>383</v>
      </c>
      <c r="F160" s="163" t="s">
        <v>406</v>
      </c>
      <c r="G160" s="163" t="s">
        <v>689</v>
      </c>
      <c r="H160" s="163" t="s">
        <v>385</v>
      </c>
      <c r="I160" s="163" t="s">
        <v>370</v>
      </c>
      <c r="J160" s="163" t="s">
        <v>690</v>
      </c>
    </row>
    <row r="161" customHeight="1" spans="1:10">
      <c r="A161" s="162"/>
      <c r="B161" s="163" t="s">
        <v>680</v>
      </c>
      <c r="C161" s="163" t="s">
        <v>387</v>
      </c>
      <c r="D161" s="163" t="s">
        <v>388</v>
      </c>
      <c r="E161" s="163" t="s">
        <v>691</v>
      </c>
      <c r="F161" s="163" t="s">
        <v>367</v>
      </c>
      <c r="G161" s="163" t="s">
        <v>374</v>
      </c>
      <c r="H161" s="163" t="s">
        <v>375</v>
      </c>
      <c r="I161" s="163" t="s">
        <v>376</v>
      </c>
      <c r="J161" s="163" t="s">
        <v>691</v>
      </c>
    </row>
    <row r="162" customHeight="1" spans="1:10">
      <c r="A162" s="162"/>
      <c r="B162" s="163" t="s">
        <v>680</v>
      </c>
      <c r="C162" s="163" t="s">
        <v>387</v>
      </c>
      <c r="D162" s="163" t="s">
        <v>388</v>
      </c>
      <c r="E162" s="163" t="s">
        <v>692</v>
      </c>
      <c r="F162" s="163" t="s">
        <v>367</v>
      </c>
      <c r="G162" s="163" t="s">
        <v>374</v>
      </c>
      <c r="H162" s="163" t="s">
        <v>375</v>
      </c>
      <c r="I162" s="163" t="s">
        <v>376</v>
      </c>
      <c r="J162" s="163" t="s">
        <v>692</v>
      </c>
    </row>
    <row r="163" customHeight="1" spans="1:10">
      <c r="A163" s="162"/>
      <c r="B163" s="163" t="s">
        <v>680</v>
      </c>
      <c r="C163" s="163" t="s">
        <v>392</v>
      </c>
      <c r="D163" s="163" t="s">
        <v>393</v>
      </c>
      <c r="E163" s="163" t="s">
        <v>693</v>
      </c>
      <c r="F163" s="163" t="s">
        <v>367</v>
      </c>
      <c r="G163" s="163" t="s">
        <v>390</v>
      </c>
      <c r="H163" s="163" t="s">
        <v>375</v>
      </c>
      <c r="I163" s="163" t="s">
        <v>376</v>
      </c>
      <c r="J163" s="163" t="s">
        <v>694</v>
      </c>
    </row>
    <row r="164" customHeight="1" spans="1:10">
      <c r="A164" s="162" t="s">
        <v>320</v>
      </c>
      <c r="B164" s="163" t="s">
        <v>695</v>
      </c>
      <c r="C164" s="163" t="s">
        <v>364</v>
      </c>
      <c r="D164" s="163" t="s">
        <v>365</v>
      </c>
      <c r="E164" s="163" t="s">
        <v>696</v>
      </c>
      <c r="F164" s="163" t="s">
        <v>406</v>
      </c>
      <c r="G164" s="163" t="s">
        <v>611</v>
      </c>
      <c r="H164" s="163" t="s">
        <v>419</v>
      </c>
      <c r="I164" s="163" t="s">
        <v>370</v>
      </c>
      <c r="J164" s="163" t="s">
        <v>697</v>
      </c>
    </row>
    <row r="165" customHeight="1" spans="1:10">
      <c r="A165" s="162"/>
      <c r="B165" s="163" t="s">
        <v>695</v>
      </c>
      <c r="C165" s="163" t="s">
        <v>364</v>
      </c>
      <c r="D165" s="163" t="s">
        <v>372</v>
      </c>
      <c r="E165" s="163" t="s">
        <v>698</v>
      </c>
      <c r="F165" s="163" t="s">
        <v>367</v>
      </c>
      <c r="G165" s="163" t="s">
        <v>374</v>
      </c>
      <c r="H165" s="163" t="s">
        <v>375</v>
      </c>
      <c r="I165" s="163" t="s">
        <v>376</v>
      </c>
      <c r="J165" s="163" t="s">
        <v>698</v>
      </c>
    </row>
    <row r="166" customHeight="1" spans="1:10">
      <c r="A166" s="162"/>
      <c r="B166" s="163" t="s">
        <v>695</v>
      </c>
      <c r="C166" s="163" t="s">
        <v>364</v>
      </c>
      <c r="D166" s="163" t="s">
        <v>378</v>
      </c>
      <c r="E166" s="163" t="s">
        <v>699</v>
      </c>
      <c r="F166" s="163" t="s">
        <v>380</v>
      </c>
      <c r="G166" s="163" t="s">
        <v>436</v>
      </c>
      <c r="H166" s="163" t="s">
        <v>382</v>
      </c>
      <c r="I166" s="163" t="s">
        <v>376</v>
      </c>
      <c r="J166" s="163" t="s">
        <v>700</v>
      </c>
    </row>
    <row r="167" customHeight="1" spans="1:10">
      <c r="A167" s="162"/>
      <c r="B167" s="163" t="s">
        <v>695</v>
      </c>
      <c r="C167" s="163" t="s">
        <v>364</v>
      </c>
      <c r="D167" s="163" t="s">
        <v>409</v>
      </c>
      <c r="E167" s="163" t="s">
        <v>383</v>
      </c>
      <c r="F167" s="163" t="s">
        <v>406</v>
      </c>
      <c r="G167" s="163" t="s">
        <v>701</v>
      </c>
      <c r="H167" s="163" t="s">
        <v>385</v>
      </c>
      <c r="I167" s="163" t="s">
        <v>370</v>
      </c>
      <c r="J167" s="163" t="s">
        <v>702</v>
      </c>
    </row>
    <row r="168" customHeight="1" spans="1:10">
      <c r="A168" s="162"/>
      <c r="B168" s="163" t="s">
        <v>695</v>
      </c>
      <c r="C168" s="163" t="s">
        <v>387</v>
      </c>
      <c r="D168" s="163" t="s">
        <v>388</v>
      </c>
      <c r="E168" s="163" t="s">
        <v>703</v>
      </c>
      <c r="F168" s="163" t="s">
        <v>367</v>
      </c>
      <c r="G168" s="163" t="s">
        <v>374</v>
      </c>
      <c r="H168" s="163" t="s">
        <v>375</v>
      </c>
      <c r="I168" s="163" t="s">
        <v>376</v>
      </c>
      <c r="J168" s="163" t="s">
        <v>703</v>
      </c>
    </row>
    <row r="169" customHeight="1" spans="1:10">
      <c r="A169" s="162"/>
      <c r="B169" s="163" t="s">
        <v>695</v>
      </c>
      <c r="C169" s="163" t="s">
        <v>392</v>
      </c>
      <c r="D169" s="163" t="s">
        <v>393</v>
      </c>
      <c r="E169" s="163" t="s">
        <v>704</v>
      </c>
      <c r="F169" s="163" t="s">
        <v>367</v>
      </c>
      <c r="G169" s="163" t="s">
        <v>390</v>
      </c>
      <c r="H169" s="163" t="s">
        <v>375</v>
      </c>
      <c r="I169" s="163" t="s">
        <v>376</v>
      </c>
      <c r="J169" s="163" t="s">
        <v>705</v>
      </c>
    </row>
    <row r="170" customHeight="1" spans="1:10">
      <c r="A170" s="162" t="s">
        <v>332</v>
      </c>
      <c r="B170" s="163" t="s">
        <v>706</v>
      </c>
      <c r="C170" s="163" t="s">
        <v>364</v>
      </c>
      <c r="D170" s="163" t="s">
        <v>365</v>
      </c>
      <c r="E170" s="163" t="s">
        <v>707</v>
      </c>
      <c r="F170" s="163" t="s">
        <v>367</v>
      </c>
      <c r="G170" s="163" t="s">
        <v>611</v>
      </c>
      <c r="H170" s="163" t="s">
        <v>419</v>
      </c>
      <c r="I170" s="163" t="s">
        <v>370</v>
      </c>
      <c r="J170" s="163" t="s">
        <v>708</v>
      </c>
    </row>
    <row r="171" customHeight="1" spans="1:10">
      <c r="A171" s="162"/>
      <c r="B171" s="163" t="s">
        <v>706</v>
      </c>
      <c r="C171" s="163" t="s">
        <v>364</v>
      </c>
      <c r="D171" s="163" t="s">
        <v>372</v>
      </c>
      <c r="E171" s="163" t="s">
        <v>709</v>
      </c>
      <c r="F171" s="163" t="s">
        <v>367</v>
      </c>
      <c r="G171" s="163" t="s">
        <v>560</v>
      </c>
      <c r="H171" s="163" t="s">
        <v>375</v>
      </c>
      <c r="I171" s="163" t="s">
        <v>376</v>
      </c>
      <c r="J171" s="163" t="s">
        <v>710</v>
      </c>
    </row>
    <row r="172" customHeight="1" spans="1:10">
      <c r="A172" s="162"/>
      <c r="B172" s="163" t="s">
        <v>706</v>
      </c>
      <c r="C172" s="163" t="s">
        <v>364</v>
      </c>
      <c r="D172" s="163" t="s">
        <v>378</v>
      </c>
      <c r="E172" s="163" t="s">
        <v>711</v>
      </c>
      <c r="F172" s="163" t="s">
        <v>406</v>
      </c>
      <c r="G172" s="163" t="s">
        <v>436</v>
      </c>
      <c r="H172" s="163" t="s">
        <v>408</v>
      </c>
      <c r="I172" s="163" t="s">
        <v>376</v>
      </c>
      <c r="J172" s="163" t="s">
        <v>712</v>
      </c>
    </row>
    <row r="173" customHeight="1" spans="1:10">
      <c r="A173" s="162"/>
      <c r="B173" s="163" t="s">
        <v>706</v>
      </c>
      <c r="C173" s="163" t="s">
        <v>364</v>
      </c>
      <c r="D173" s="163" t="s">
        <v>409</v>
      </c>
      <c r="E173" s="163" t="s">
        <v>383</v>
      </c>
      <c r="F173" s="163" t="s">
        <v>406</v>
      </c>
      <c r="G173" s="163" t="s">
        <v>713</v>
      </c>
      <c r="H173" s="163" t="s">
        <v>385</v>
      </c>
      <c r="I173" s="163" t="s">
        <v>370</v>
      </c>
      <c r="J173" s="163" t="s">
        <v>714</v>
      </c>
    </row>
    <row r="174" customHeight="1" spans="1:10">
      <c r="A174" s="162"/>
      <c r="B174" s="163" t="s">
        <v>706</v>
      </c>
      <c r="C174" s="163" t="s">
        <v>387</v>
      </c>
      <c r="D174" s="163" t="s">
        <v>488</v>
      </c>
      <c r="E174" s="163" t="s">
        <v>715</v>
      </c>
      <c r="F174" s="163" t="s">
        <v>367</v>
      </c>
      <c r="G174" s="163" t="s">
        <v>560</v>
      </c>
      <c r="H174" s="163" t="s">
        <v>375</v>
      </c>
      <c r="I174" s="163" t="s">
        <v>376</v>
      </c>
      <c r="J174" s="163" t="s">
        <v>715</v>
      </c>
    </row>
    <row r="175" customHeight="1" spans="1:10">
      <c r="A175" s="162"/>
      <c r="B175" s="163" t="s">
        <v>706</v>
      </c>
      <c r="C175" s="163" t="s">
        <v>392</v>
      </c>
      <c r="D175" s="163" t="s">
        <v>393</v>
      </c>
      <c r="E175" s="163" t="s">
        <v>716</v>
      </c>
      <c r="F175" s="163" t="s">
        <v>367</v>
      </c>
      <c r="G175" s="163" t="s">
        <v>560</v>
      </c>
      <c r="H175" s="163" t="s">
        <v>375</v>
      </c>
      <c r="I175" s="163" t="s">
        <v>376</v>
      </c>
      <c r="J175" s="163" t="s">
        <v>717</v>
      </c>
    </row>
  </sheetData>
  <mergeCells count="44">
    <mergeCell ref="A3:J3"/>
    <mergeCell ref="A4:H4"/>
    <mergeCell ref="A7:A12"/>
    <mergeCell ref="A13:A20"/>
    <mergeCell ref="A21:A26"/>
    <mergeCell ref="A27:A32"/>
    <mergeCell ref="A33:A49"/>
    <mergeCell ref="A50:A65"/>
    <mergeCell ref="A66:A71"/>
    <mergeCell ref="A72:A81"/>
    <mergeCell ref="A82:A91"/>
    <mergeCell ref="A92:A98"/>
    <mergeCell ref="A99:A104"/>
    <mergeCell ref="A105:A112"/>
    <mergeCell ref="A113:A118"/>
    <mergeCell ref="A119:A124"/>
    <mergeCell ref="A125:A131"/>
    <mergeCell ref="A132:A141"/>
    <mergeCell ref="A142:A148"/>
    <mergeCell ref="A149:A154"/>
    <mergeCell ref="A155:A163"/>
    <mergeCell ref="A164:A169"/>
    <mergeCell ref="A170:A175"/>
    <mergeCell ref="B7:B12"/>
    <mergeCell ref="B13:B20"/>
    <mergeCell ref="B21:B26"/>
    <mergeCell ref="B27:B32"/>
    <mergeCell ref="B33:B49"/>
    <mergeCell ref="B50:B65"/>
    <mergeCell ref="B66:B71"/>
    <mergeCell ref="B72:B81"/>
    <mergeCell ref="B82:B91"/>
    <mergeCell ref="B92:B98"/>
    <mergeCell ref="B99:B104"/>
    <mergeCell ref="B105:B112"/>
    <mergeCell ref="B113:B118"/>
    <mergeCell ref="B119:B124"/>
    <mergeCell ref="B125:B131"/>
    <mergeCell ref="B132:B141"/>
    <mergeCell ref="B142:B148"/>
    <mergeCell ref="B149:B154"/>
    <mergeCell ref="B155:B163"/>
    <mergeCell ref="B164:B169"/>
    <mergeCell ref="B170:B17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2025-02-20T08:31:47Z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