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1840" windowHeight="12465"/>
  </bookViews>
  <sheets>
    <sheet name="模板" sheetId="1" r:id="rId1"/>
  </sheets>
  <definedNames>
    <definedName name="_xlnm._FilterDatabase" localSheetId="0" hidden="1">模板!$A$4:$X$4</definedName>
    <definedName name="_xlnm.Print_Titles" localSheetId="0">模板!$3:$4</definedName>
  </definedNames>
  <calcPr calcId="145621"/>
</workbook>
</file>

<file path=xl/calcChain.xml><?xml version="1.0" encoding="utf-8"?>
<calcChain xmlns="http://schemas.openxmlformats.org/spreadsheetml/2006/main">
  <c r="N22" i="1" l="1"/>
  <c r="M22" i="1"/>
  <c r="I15" i="1" l="1"/>
  <c r="I16" i="1"/>
  <c r="I17" i="1"/>
  <c r="I18" i="1"/>
  <c r="I14" i="1"/>
  <c r="I13" i="1"/>
  <c r="I10" i="1"/>
  <c r="I11" i="1"/>
  <c r="I12" i="1"/>
  <c r="I8" i="1"/>
  <c r="I9" i="1"/>
  <c r="I6" i="1"/>
  <c r="I7" i="1"/>
  <c r="I5" i="1"/>
</calcChain>
</file>

<file path=xl/sharedStrings.xml><?xml version="1.0" encoding="utf-8"?>
<sst xmlns="http://schemas.openxmlformats.org/spreadsheetml/2006/main" count="350" uniqueCount="157">
  <si>
    <r>
      <rPr>
        <sz val="20"/>
        <rFont val="方正小标宋简体"/>
        <charset val="134"/>
      </rPr>
      <t>2025 年度巩固拓展脱贫攻坚成果和乡村振兴项目库申报表</t>
    </r>
    <r>
      <rPr>
        <sz val="20"/>
        <color rgb="FFFF0000"/>
        <rFont val="方正小标宋简体"/>
        <charset val="134"/>
      </rPr>
      <t>（不得修改表格格式）</t>
    </r>
  </si>
  <si>
    <t>单位：万元、人、年</t>
  </si>
  <si>
    <t>序号</t>
  </si>
  <si>
    <t>项目类型</t>
  </si>
  <si>
    <t>二级项目类型</t>
  </si>
  <si>
    <t>项目子类型</t>
  </si>
  <si>
    <t>项目名称</t>
  </si>
  <si>
    <t>项目地点</t>
  </si>
  <si>
    <t>项目投资概算</t>
  </si>
  <si>
    <t>项目建设内容摘要</t>
  </si>
  <si>
    <t>项目绩效目标</t>
  </si>
  <si>
    <t>规划年度</t>
  </si>
  <si>
    <t>年度资金总额（计划）</t>
  </si>
  <si>
    <t>联农带农机制</t>
  </si>
  <si>
    <t>预计受益人数</t>
  </si>
  <si>
    <t>是否到户项目</t>
  </si>
  <si>
    <t>是否易地搬迁后扶项目</t>
  </si>
  <si>
    <t>是否劳动密集型产业</t>
  </si>
  <si>
    <t>项目负责人</t>
  </si>
  <si>
    <t>联系电话</t>
  </si>
  <si>
    <t>项目主管部门</t>
  </si>
  <si>
    <t>是否纳入年度实施计划</t>
  </si>
  <si>
    <t>备注</t>
  </si>
  <si>
    <t>县（市）区</t>
  </si>
  <si>
    <t>乡镇</t>
  </si>
  <si>
    <t>村</t>
  </si>
  <si>
    <t>财政衔接资金</t>
  </si>
  <si>
    <t>其他资金</t>
  </si>
  <si>
    <t>填报单位（公章）：西山区农业农村局</t>
    <phoneticPr fontId="9" type="noConversion"/>
  </si>
  <si>
    <t>产业发展</t>
  </si>
  <si>
    <t>西山区</t>
    <phoneticPr fontId="9" type="noConversion"/>
  </si>
  <si>
    <t>2025年</t>
  </si>
  <si>
    <t>否</t>
    <phoneticPr fontId="9" type="noConversion"/>
  </si>
  <si>
    <t>区农业农村局</t>
    <phoneticPr fontId="9" type="noConversion"/>
  </si>
  <si>
    <t>是</t>
    <phoneticPr fontId="9" type="noConversion"/>
  </si>
  <si>
    <t>海口街道办事处</t>
    <phoneticPr fontId="9" type="noConversion"/>
  </si>
  <si>
    <t>青鱼社区</t>
    <phoneticPr fontId="9" type="noConversion"/>
  </si>
  <si>
    <t xml:space="preserve">脱贫户3户、10人，一般农户168户、484人
</t>
    <phoneticPr fontId="9" type="noConversion"/>
  </si>
  <si>
    <t>郭晓林</t>
    <phoneticPr fontId="9" type="noConversion"/>
  </si>
  <si>
    <t>就业务工、带动生产，增加农户收入</t>
    <phoneticPr fontId="9" type="noConversion"/>
  </si>
  <si>
    <t>填报人：高飞</t>
    <phoneticPr fontId="9" type="noConversion"/>
  </si>
  <si>
    <r>
      <t>联系电话：6</t>
    </r>
    <r>
      <rPr>
        <sz val="11"/>
        <rFont val="宋体"/>
        <family val="3"/>
        <charset val="134"/>
        <scheme val="major"/>
      </rPr>
      <t>8224558</t>
    </r>
    <phoneticPr fontId="9" type="noConversion"/>
  </si>
  <si>
    <t>生产项目</t>
    <phoneticPr fontId="9" type="noConversion"/>
  </si>
  <si>
    <t>种植业基地</t>
    <phoneticPr fontId="9" type="noConversion"/>
  </si>
  <si>
    <t>休闲农业与乡村旅游</t>
    <phoneticPr fontId="9" type="noConversion"/>
  </si>
  <si>
    <t>过项目建设，提升甸基村村庄环境，带动青鱼社区农文旅项目发展，促进辖区居民增收</t>
    <phoneticPr fontId="9" type="noConversion"/>
  </si>
  <si>
    <t>水产养殖业发展</t>
    <phoneticPr fontId="9" type="noConversion"/>
  </si>
  <si>
    <t>青鱼社区稻田花海农文旅项目提升工程</t>
    <phoneticPr fontId="9" type="noConversion"/>
  </si>
  <si>
    <t>填报日期：2024年12月16日</t>
    <phoneticPr fontId="9" type="noConversion"/>
  </si>
  <si>
    <t>西山区</t>
    <phoneticPr fontId="9" type="noConversion"/>
  </si>
  <si>
    <t>碧鸡街道</t>
    <phoneticPr fontId="9" type="noConversion"/>
  </si>
  <si>
    <t>观音山社区</t>
    <phoneticPr fontId="9" type="noConversion"/>
  </si>
  <si>
    <t>2025年</t>
    <phoneticPr fontId="9" type="noConversion"/>
  </si>
  <si>
    <t>土地流转、就业务工、收益分红</t>
    <phoneticPr fontId="9" type="noConversion"/>
  </si>
  <si>
    <t>否</t>
    <phoneticPr fontId="9" type="noConversion"/>
  </si>
  <si>
    <t>是</t>
    <phoneticPr fontId="9" type="noConversion"/>
  </si>
  <si>
    <t>区农业农村局</t>
    <phoneticPr fontId="9" type="noConversion"/>
  </si>
  <si>
    <t>董文娟</t>
    <phoneticPr fontId="9" type="noConversion"/>
  </si>
  <si>
    <t>（1）40亩百草园建设。配套喷滴灌设施1.5万元/亩。
（2）50立方米水池建设（配套抽水设施设备）。</t>
    <phoneticPr fontId="9" type="noConversion"/>
  </si>
  <si>
    <t>一般农户1076户、2548人</t>
    <phoneticPr fontId="9" type="noConversion"/>
  </si>
  <si>
    <t>项目约定收益50%由观音山社区村集体统筹分配、收益20%属于项目所在地百草村所有，不低于10%项目资产收益用于低保户、边缘易致贫户、突发困难户等低收入人群的关爱扶持，减少返贫风险，20%用作产业发展资金，用于后续管网维修、维护及壮大产业。</t>
    <phoneticPr fontId="9" type="noConversion"/>
  </si>
  <si>
    <t>海口街道双哨等2个社区优质农产品种苗研发培训项目</t>
    <phoneticPr fontId="9" type="noConversion"/>
  </si>
  <si>
    <t>海口街道</t>
    <phoneticPr fontId="9" type="noConversion"/>
  </si>
  <si>
    <t>（1）打造特色果蔬科技研发中心。科技大棚及大棚内部设施建设2800平方米，其中包括钠灯，自动温控设备，自动供肥系统，喷滴管系统，每平方米投入500元，预计投入资金140万元，为中央、省级扶持资金。
（2）引入新品种果蔬种苗及技术人员，工作人员，育苗基质，农药，肥料及相关材料预计150万元，为企业自筹资金。在项目生产中结合当地自然环境引进培育可持续发展品种，以育苗慕菲勒红薯为主，形成种植规模，在1800-2000米海拔地区同步种植及嫁接油桃系、梨系、苹果等果树新品种。</t>
    <phoneticPr fontId="9" type="noConversion"/>
  </si>
  <si>
    <t>双哨社区</t>
    <phoneticPr fontId="9" type="noConversion"/>
  </si>
  <si>
    <t>桃树社区</t>
    <phoneticPr fontId="9" type="noConversion"/>
  </si>
  <si>
    <t xml:space="preserve">脱贫户8户、26人，一般农户456户、1503人
</t>
    <phoneticPr fontId="9" type="noConversion"/>
  </si>
  <si>
    <t>项目收益中的社区收益部分，社区将加强资金管理、科学分配用途，将其中的50%用于持续发展社区集体经济、持续推动乡村振兴，10%用于脱贫户，低保户、特困供养人群、突发困难户等低收入人群的关爱扶持，20%用于人才引进培育、村民创业就业技能培训、乡村文明建设等，20%用于村集体统筹分配。</t>
    <phoneticPr fontId="9" type="noConversion"/>
  </si>
  <si>
    <t>一般农户490户、1560人</t>
    <phoneticPr fontId="9" type="noConversion"/>
  </si>
  <si>
    <t>李志祥</t>
    <phoneticPr fontId="9" type="noConversion"/>
  </si>
  <si>
    <t>年梦静</t>
    <phoneticPr fontId="9" type="noConversion"/>
  </si>
  <si>
    <t>团结街道妥吉等4个社区南美白对虾养殖示范项目</t>
    <phoneticPr fontId="9" type="noConversion"/>
  </si>
  <si>
    <t>团结街道</t>
    <phoneticPr fontId="9" type="noConversion"/>
  </si>
  <si>
    <t>妥吉社区</t>
    <phoneticPr fontId="9" type="noConversion"/>
  </si>
  <si>
    <t>蔡家社区</t>
    <phoneticPr fontId="9" type="noConversion"/>
  </si>
  <si>
    <t>永靖社区</t>
    <phoneticPr fontId="9" type="noConversion"/>
  </si>
  <si>
    <t>下冲社区</t>
    <phoneticPr fontId="9" type="noConversion"/>
  </si>
  <si>
    <t>（1）基地建设，概算投资185万。①恒温生产车间13000m2，概算投资70万元；②智慧渔业循环水设备概算投资115万元；
（2）辅助工具，概算投资8万。
手持水质检测仪，光谱水质检测仪器，显微镜，恒温细菌培养箱，高压清洗机，生产安全标识标牌，消防器具，场内设施监控等；
（3）附属设施建设，概算投资87万元。其中：变压器1个，概算投资26万元；10立方液氧塔1个，概算投资16万元；水电安装，概算投资5万元；围墙建设500m，概算投资10万元。建设小型冷库一个15万元，500立方蓄水池2个10万元。仓库一个5万元。
（4）运营资产投资概算120万元。</t>
    <phoneticPr fontId="9" type="noConversion"/>
  </si>
  <si>
    <t>就业务工、收益分红</t>
  </si>
  <si>
    <t>李晓猛</t>
  </si>
  <si>
    <t>张利平</t>
    <phoneticPr fontId="9" type="noConversion"/>
  </si>
  <si>
    <t>杨国荣</t>
    <phoneticPr fontId="9" type="noConversion"/>
  </si>
  <si>
    <t>张学会</t>
    <phoneticPr fontId="9" type="noConversion"/>
  </si>
  <si>
    <t>脱贫户12户、40人，一般农户407户、1569人</t>
    <phoneticPr fontId="9" type="noConversion"/>
  </si>
  <si>
    <t>脱贫户9户、37人，一般农户404户、1636人</t>
    <phoneticPr fontId="9" type="noConversion"/>
  </si>
  <si>
    <t>脱贫户16户、55人，一般农户618户、2054人</t>
    <phoneticPr fontId="9" type="noConversion"/>
  </si>
  <si>
    <t>脱贫户11户、37人，一般农户528户、1926人</t>
    <phoneticPr fontId="9" type="noConversion"/>
  </si>
  <si>
    <t>项目收益资金70%用于扶持社区各项发展和公益事业支出，30%专项用于社区脱贫户、残疾人、低保户等困难群体的重点帮扶。</t>
  </si>
  <si>
    <t>项目收益资金70%用于扶持社区各项发展和公益事业支出，30%专项用于社区脱贫户、残疾人、低保户等困难群体的重点帮扶。</t>
    <phoneticPr fontId="9" type="noConversion"/>
  </si>
  <si>
    <t>乐亩社区</t>
    <phoneticPr fontId="9" type="noConversion"/>
  </si>
  <si>
    <t>龙潭社区</t>
    <phoneticPr fontId="9" type="noConversion"/>
  </si>
  <si>
    <t>土地流转、收益分红</t>
    <phoneticPr fontId="9" type="noConversion"/>
  </si>
  <si>
    <t>脱贫户19户、86人，一般农户369户、1543人</t>
    <phoneticPr fontId="9" type="noConversion"/>
  </si>
  <si>
    <t>一般农户1080户、4539人</t>
    <phoneticPr fontId="9" type="noConversion"/>
  </si>
  <si>
    <t>团结街道乐亩社区屋顶分布式光伏建设项目</t>
    <phoneticPr fontId="9" type="noConversion"/>
  </si>
  <si>
    <t>团结街道龙潭社区馨果旅居民宿建设项目</t>
    <phoneticPr fontId="9" type="noConversion"/>
  </si>
  <si>
    <t>光伏电站建设</t>
    <phoneticPr fontId="9" type="noConversion"/>
  </si>
  <si>
    <t>（1）太阳能组件：项目将安装一批太阳能组件，这些组件是光伏系统的核心，用于将太阳能转换为电能。
（2）组串式逆变器：逆变器将直流电转换为交流电，以供并网使用。
并网设备：包括并网计量箱和电缆等配件，确保电力能够顺利并入电网。
（3）支架系统：用于安装和固定太阳能组件，包括混凝土预制块、热镀锌支架及铝合金支架等。
（4）电气二次配置：包括配电箱、电表等，以及必要的通信管理设备。</t>
    <phoneticPr fontId="9" type="noConversion"/>
  </si>
  <si>
    <t>投资建设装配式民宿15个房间（栋）。其中地基基础平台建设105万，民宿建筑300万，室内软装95万。</t>
    <phoneticPr fontId="9" type="noConversion"/>
  </si>
  <si>
    <t>李猛</t>
    <phoneticPr fontId="9" type="noConversion"/>
  </si>
  <si>
    <t>郎兰</t>
    <phoneticPr fontId="9" type="noConversion"/>
  </si>
  <si>
    <t>项目收益资金70%用于扶持社区各项发展和公益事业支出，30%专项用于社区残疾人、低保户等困难群体的重点帮扶。</t>
    <phoneticPr fontId="9" type="noConversion"/>
  </si>
  <si>
    <t>项目分成村集体所得利润由社区统筹使用，收益资金60%用于扶持社区各项公益事业和发展，40%专项用于社区脱贫人口、残疾人、低保户等困难群体的重点帮扶。</t>
    <phoneticPr fontId="9" type="noConversion"/>
  </si>
  <si>
    <t>长坡社区</t>
    <phoneticPr fontId="9" type="noConversion"/>
  </si>
  <si>
    <t>加工流通项目</t>
    <phoneticPr fontId="9" type="noConversion"/>
  </si>
  <si>
    <t>市场建设和农村物流</t>
    <phoneticPr fontId="9" type="noConversion"/>
  </si>
  <si>
    <t>中央和省级财政衔接推进乡村振兴补助资金70万元，主要建设以下内容：
（1）屋面工程：2500平方米，概算资金25万元；
（2）主体工程：2500平方米，概算资金45万元；</t>
    <phoneticPr fontId="9" type="noConversion"/>
  </si>
  <si>
    <t>就业务工、收益分红</t>
    <phoneticPr fontId="9" type="noConversion"/>
  </si>
  <si>
    <t>一般农户1032户、3156人</t>
    <phoneticPr fontId="9" type="noConversion"/>
  </si>
  <si>
    <t>王勇</t>
    <phoneticPr fontId="9" type="noConversion"/>
  </si>
  <si>
    <t>本项目预计每年产生收益20万元，社区收益经“四议两公开”程序，主要用于开展各项公益事业，如老年人生活补助金发放、教育激励奖金发放、住院医疗补助、重点节日慰问等。</t>
    <phoneticPr fontId="9" type="noConversion"/>
  </si>
  <si>
    <t>生产项目</t>
    <phoneticPr fontId="9" type="noConversion"/>
  </si>
  <si>
    <t>种植业基地</t>
    <phoneticPr fontId="9" type="noConversion"/>
  </si>
  <si>
    <t>团结街道乐亩社区高山食用菌种植项目</t>
    <phoneticPr fontId="9" type="noConversion"/>
  </si>
  <si>
    <t>1.中央或省级财政扶持新型农村集体经济发展项目资金70万元，用于：
（1）菌棚建设（包含钢架、覆膜、遮网、喷灌管网系统等）：20亩×28000元=56万元；
（2）电力及净水配套设施：4万元；
（3）机械及设备采购、租赁：3万元
（4）交通运输及其他：2万元
（5）年度劳务支出估算：500工日×100元/工日=5万元
2.乐亩社区股份经济合作联合社整合资金15万元用于菌种采购及其他支出。</t>
    <phoneticPr fontId="9" type="noConversion"/>
  </si>
  <si>
    <t>乐亩社区股份经济合作联合社占股100%，收益资金50%用于项目持续发展、40%主要用于扶持社区各项发展和公益事业支出。特别约定每年用项目纯利润的10%专项用于社区建档立卡户、残疾人、低保户等困难群体的重点帮扶。</t>
    <phoneticPr fontId="9" type="noConversion"/>
  </si>
  <si>
    <t>律则社区</t>
    <phoneticPr fontId="9" type="noConversion"/>
  </si>
  <si>
    <t>（1）中央或省级财政扶持新型农村集体经济发展项目资金70万元，用于：
①绿色蔬菜基地连体大鹏建设，概算投资55万元；（20亩）
②附属设施建设，概算投资15万元；水电安装1200m,3万元，物资仓储房，12万元
（2）昆明辰福发展有限公司（村投公司）资金20万元，用于：
①绿色蔬菜种植成，概算投资15万元；②购置旋耕机一台，概算投资5万元。</t>
    <phoneticPr fontId="9" type="noConversion"/>
  </si>
  <si>
    <t>团结街道下冲社区绿色蔬菜种植项目</t>
    <phoneticPr fontId="9" type="noConversion"/>
  </si>
  <si>
    <t>利润60%用于发展社区公益事业；30%资金用于扩大再生产经营。10%用于奖励资金。</t>
    <phoneticPr fontId="9" type="noConversion"/>
  </si>
  <si>
    <t>团结街道律则社区食用菌建设项目</t>
    <phoneticPr fontId="9" type="noConversion"/>
  </si>
  <si>
    <t>中央或省级财政扶持新型农村集体经济发展项目资金70万元，用于：
①发菌棚建设1400㎡，概算投资14万元；
②厂地棚建设3600㎡，概算投资27万元；
③食用菌棒架子建设1200米，概算投资29万元；</t>
    <phoneticPr fontId="9" type="noConversion"/>
  </si>
  <si>
    <t>项目产生收益100%归律则社区所有，项目收益严格按照“四议两公开”决议，主要用于产业发展、公益事业、党员教育培训及群众性文体活动和村集体统筹分配。</t>
    <phoneticPr fontId="9" type="noConversion"/>
  </si>
  <si>
    <t>毕洪伟</t>
    <phoneticPr fontId="9" type="noConversion"/>
  </si>
  <si>
    <t>脱贫户19户、67人，一般农户385户、1485人</t>
    <phoneticPr fontId="9" type="noConversion"/>
  </si>
  <si>
    <t>团结街道和平社区无土栽培草莓与玉米间作技术规范示范项目</t>
    <phoneticPr fontId="9" type="noConversion"/>
  </si>
  <si>
    <t>和平社区</t>
    <phoneticPr fontId="9" type="noConversion"/>
  </si>
  <si>
    <t>在现有基础设施条件下改造，升级环控、水肥一体化和温湿控制系统，概算投资80万元。升级改造后的大棚设施设备可以保障双方10年的合作与使用。
（1）环控、水肥一体化系统升级，概算投资20万元。
（2）大棚设施升级，含增温增湿设备、高效节水设施、内部线路改造以及防草设施和支架等，概算资金60万元。</t>
    <phoneticPr fontId="9" type="noConversion"/>
  </si>
  <si>
    <t>企业按协议每年按照社区实际投入资金的比例给予分成纳入集体经济收入。项目收益严格按照“四议两公开”决议，主要用于产业发展、公益事业、党员教育培训及群众性文体活动和村集体统筹分配。</t>
    <phoneticPr fontId="9" type="noConversion"/>
  </si>
  <si>
    <t>一般农户904户、3185人</t>
    <phoneticPr fontId="9" type="noConversion"/>
  </si>
  <si>
    <t>粟文彬</t>
    <phoneticPr fontId="9" type="noConversion"/>
  </si>
  <si>
    <t>1.万寿菊花海种植，约40亩，7万元；2.改造稻田咖啡馆，约55平方，共计11万元；3.建设田园吊桥，长64米，造价28万元；4.机耕路提升改造，宽4.5米，共420米，共计42万元；5.灌溉沟渠提升改造，120米，共计5万元</t>
    <phoneticPr fontId="9" type="noConversion"/>
  </si>
  <si>
    <t>主选（新型新型农村集体经济发展项目）</t>
    <phoneticPr fontId="9" type="noConversion"/>
  </si>
  <si>
    <t>备选（新型新型农村集体经济发展项目）</t>
    <phoneticPr fontId="9" type="noConversion"/>
  </si>
  <si>
    <t>申报入库项目</t>
    <phoneticPr fontId="9" type="noConversion"/>
  </si>
  <si>
    <t>碧鸡街道观音山社区百草园研学基地建设项目</t>
    <phoneticPr fontId="9" type="noConversion"/>
  </si>
  <si>
    <t>碧鸡街道长坡社区仓储物流基地建设项目</t>
    <phoneticPr fontId="9" type="noConversion"/>
  </si>
  <si>
    <t>种植业基地</t>
    <phoneticPr fontId="9" type="noConversion"/>
  </si>
  <si>
    <t>海口街道桃树社区等4个社区中草药种植及文化体验建设项目</t>
  </si>
  <si>
    <t>（1）打造中草药种植基地。
（2）建设中草药与彝族文化体验园。
（3）彝人部落、彝家文化广、彝人山寨设施提升改造。</t>
    <phoneticPr fontId="9" type="noConversion"/>
  </si>
  <si>
    <t>项目产生收益100%归4个社区集体所有，并按照年终盈余有限弥补前期投入原则，50%用于持续发展产业，10%用于公益帮扶，20%用于项目技术优化、硬件设施优化、人才引进培育；20%用于村集体统筹分配。</t>
    <phoneticPr fontId="9" type="noConversion"/>
  </si>
  <si>
    <t>就业务工、收益分红</t>
    <phoneticPr fontId="9" type="noConversion"/>
  </si>
  <si>
    <t>脱贫户11户、37人，一般农户1560户、5082人</t>
    <phoneticPr fontId="9" type="noConversion"/>
  </si>
  <si>
    <t>否</t>
    <phoneticPr fontId="15" type="noConversion"/>
  </si>
  <si>
    <t>否</t>
    <phoneticPr fontId="15" type="noConversion"/>
  </si>
  <si>
    <t>区农业农村局</t>
    <phoneticPr fontId="15" type="noConversion"/>
  </si>
  <si>
    <t>是</t>
    <phoneticPr fontId="15" type="noConversion"/>
  </si>
  <si>
    <t>年梦静</t>
    <phoneticPr fontId="15" type="noConversion"/>
  </si>
  <si>
    <t>产业发展</t>
    <phoneticPr fontId="9" type="noConversion"/>
  </si>
  <si>
    <t>团结街道办事处</t>
    <phoneticPr fontId="9" type="noConversion"/>
  </si>
  <si>
    <t>乐亩社区</t>
    <phoneticPr fontId="9" type="noConversion"/>
  </si>
  <si>
    <t>项目见成效后，开展联农带农，重点带动、扶持建档立卡户19户86人、残疾人51人、低保户12户28人等困难群体创收，巩固脱贫攻坚成果，进一步巩固社区防返贫工作，最终以提高居民收入，为群众谋求幸福为目的</t>
    <phoneticPr fontId="9" type="noConversion"/>
  </si>
  <si>
    <t>脱贫户19户86人，一般农户1543人</t>
    <phoneticPr fontId="9" type="noConversion"/>
  </si>
  <si>
    <t>乐亩社区食用菌种植项目</t>
    <phoneticPr fontId="9" type="noConversion"/>
  </si>
  <si>
    <t>李猛</t>
    <phoneticPr fontId="9" type="noConversion"/>
  </si>
  <si>
    <t>区农业农村局</t>
    <phoneticPr fontId="15" type="noConversion"/>
  </si>
  <si>
    <t xml:space="preserve">1.菌棚建设（包含钢架、喷灌管网等），2.塑料膜、遮阴网、隔热棉，3.仓储间及配套房间，4.电力及安保设施，5.机械及设备，6.菌种：羊肚菌菌种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</si>
</sst>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0_);[Red]\(0\)"/>
    <numFmt numFmtId="177" formatCode="0.00_ "/>
    <numFmt numFmtId="178" formatCode="0.0000_);[Red]\(0.0000\)"/>
    <numFmt numFmtId="179" formatCode="0.0_);[Red]\(0.0\)"/>
  </numFmts>
  <fonts count="16" x14ac:knownFonts="1">
    <font>
      <sz val="11"/>
      <color theme="1"/>
      <name val="宋体"/>
      <charset val="134"/>
      <scheme val="minor"/>
    </font>
    <font>
      <sz val="11"/>
      <name val="宋体"/>
      <charset val="134"/>
      <scheme val="major"/>
    </font>
    <font>
      <sz val="11"/>
      <name val="黑体"/>
      <charset val="134"/>
    </font>
    <font>
      <sz val="11"/>
      <name val="宋体"/>
      <charset val="134"/>
    </font>
    <font>
      <sz val="11"/>
      <name val="宋体"/>
      <charset val="134"/>
      <scheme val="minor"/>
    </font>
    <font>
      <sz val="20"/>
      <name val="方正小标宋简体"/>
      <charset val="134"/>
    </font>
    <font>
      <sz val="11"/>
      <color theme="1"/>
      <name val="宋体"/>
      <charset val="134"/>
      <scheme val="minor"/>
    </font>
    <font>
      <sz val="12"/>
      <name val="宋体"/>
      <charset val="134"/>
    </font>
    <font>
      <sz val="20"/>
      <color rgb="FFFF0000"/>
      <name val="方正小标宋简体"/>
      <charset val="134"/>
    </font>
    <font>
      <sz val="9"/>
      <name val="宋体"/>
      <charset val="134"/>
      <scheme val="minor"/>
    </font>
    <font>
      <sz val="10"/>
      <color theme="1"/>
      <name val="仿宋_GB2312"/>
      <family val="3"/>
      <charset val="134"/>
    </font>
    <font>
      <sz val="10"/>
      <name val="仿宋_GB2312"/>
      <family val="3"/>
      <charset val="134"/>
    </font>
    <font>
      <sz val="11"/>
      <color theme="1"/>
      <name val="宋体"/>
      <family val="3"/>
      <charset val="134"/>
      <scheme val="minor"/>
    </font>
    <font>
      <sz val="11"/>
      <name val="宋体"/>
      <family val="3"/>
      <charset val="134"/>
    </font>
    <font>
      <sz val="11"/>
      <name val="宋体"/>
      <family val="3"/>
      <charset val="134"/>
      <scheme val="major"/>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alignment vertical="center"/>
    </xf>
    <xf numFmtId="0" fontId="7" fillId="0" borderId="0">
      <protection locked="0"/>
    </xf>
    <xf numFmtId="43" fontId="6" fillId="0" borderId="0" applyFont="0" applyFill="0" applyBorder="0" applyAlignment="0" applyProtection="0">
      <alignment vertical="center"/>
    </xf>
    <xf numFmtId="0" fontId="12" fillId="0" borderId="0">
      <alignment vertical="center"/>
    </xf>
    <xf numFmtId="0" fontId="13" fillId="0" borderId="0">
      <alignment vertical="center"/>
    </xf>
    <xf numFmtId="0" fontId="3" fillId="0" borderId="0">
      <alignment vertical="center"/>
    </xf>
    <xf numFmtId="0" fontId="6" fillId="0" borderId="0">
      <alignment vertical="center"/>
    </xf>
    <xf numFmtId="0" fontId="3" fillId="0" borderId="0">
      <alignment vertical="center"/>
    </xf>
  </cellStyleXfs>
  <cellXfs count="55">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Fill="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177" fontId="4" fillId="0" borderId="0" xfId="0" applyNumberFormat="1" applyFont="1" applyAlignment="1">
      <alignment horizontal="center" vertical="center" wrapText="1"/>
    </xf>
    <xf numFmtId="0" fontId="1" fillId="0" borderId="0" xfId="0" applyFont="1" applyAlignment="1">
      <alignment horizontal="left" vertical="center" wrapText="1"/>
    </xf>
    <xf numFmtId="0" fontId="0" fillId="0" borderId="3" xfId="0" applyFont="1" applyFill="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2"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177" fontId="11" fillId="0" borderId="3"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0" fontId="10" fillId="0" borderId="3" xfId="0" applyFont="1" applyFill="1" applyBorder="1" applyAlignment="1">
      <alignment horizontal="left" vertical="center" wrapText="1"/>
    </xf>
    <xf numFmtId="0" fontId="10" fillId="0" borderId="3" xfId="3" applyFont="1" applyFill="1" applyBorder="1" applyAlignment="1">
      <alignment horizontal="center" vertical="center" wrapText="1"/>
    </xf>
    <xf numFmtId="176" fontId="10" fillId="0" borderId="3" xfId="3" applyNumberFormat="1" applyFont="1" applyFill="1" applyBorder="1" applyAlignment="1">
      <alignment horizontal="center" vertical="center" wrapText="1"/>
    </xf>
    <xf numFmtId="176" fontId="11" fillId="0" borderId="3" xfId="3" applyNumberFormat="1" applyFont="1" applyFill="1" applyBorder="1" applyAlignment="1">
      <alignment horizontal="center" vertical="center" wrapText="1"/>
    </xf>
    <xf numFmtId="0" fontId="10" fillId="0" borderId="3" xfId="3" applyFont="1" applyBorder="1" applyAlignment="1">
      <alignment horizontal="center" vertical="center" wrapText="1"/>
    </xf>
    <xf numFmtId="176" fontId="10" fillId="0" borderId="3" xfId="3" applyNumberFormat="1" applyFont="1" applyBorder="1" applyAlignment="1">
      <alignment horizontal="center" vertical="center" wrapText="1"/>
    </xf>
    <xf numFmtId="176" fontId="11" fillId="0" borderId="3" xfId="3" applyNumberFormat="1" applyFont="1" applyBorder="1" applyAlignment="1">
      <alignment horizontal="center" vertical="center" wrapText="1"/>
    </xf>
    <xf numFmtId="0" fontId="10" fillId="0" borderId="3" xfId="3" applyFont="1" applyBorder="1" applyAlignment="1">
      <alignment horizontal="left" vertical="center" wrapText="1"/>
    </xf>
    <xf numFmtId="0" fontId="10" fillId="0" borderId="3" xfId="3" applyFont="1" applyFill="1" applyBorder="1" applyAlignment="1">
      <alignment horizontal="left" vertical="center" wrapText="1"/>
    </xf>
    <xf numFmtId="0" fontId="10" fillId="0" borderId="3" xfId="1" applyFont="1" applyFill="1" applyBorder="1" applyAlignment="1" applyProtection="1">
      <alignment horizontal="left" vertical="center" wrapText="1"/>
    </xf>
    <xf numFmtId="43" fontId="10" fillId="0" borderId="3" xfId="2" applyNumberFormat="1" applyFont="1" applyFill="1" applyBorder="1" applyAlignment="1" applyProtection="1">
      <alignment horizontal="left" vertical="center" wrapText="1"/>
    </xf>
    <xf numFmtId="0" fontId="14" fillId="0" borderId="0" xfId="0" applyFont="1" applyAlignment="1">
      <alignment horizontal="left" vertical="center" wrapText="1"/>
    </xf>
    <xf numFmtId="0" fontId="11" fillId="0" borderId="3"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13" fillId="0" borderId="0" xfId="0" applyFont="1" applyFill="1" applyAlignment="1">
      <alignment vertical="center" wrapText="1"/>
    </xf>
    <xf numFmtId="179" fontId="11" fillId="0" borderId="3" xfId="3" applyNumberFormat="1" applyFont="1" applyFill="1" applyBorder="1" applyAlignment="1">
      <alignment horizontal="center" vertical="center" wrapText="1"/>
    </xf>
    <xf numFmtId="179" fontId="10" fillId="0" borderId="3" xfId="3" applyNumberFormat="1" applyFont="1" applyFill="1" applyBorder="1" applyAlignment="1">
      <alignment horizontal="center" vertical="center" wrapText="1"/>
    </xf>
    <xf numFmtId="179" fontId="11" fillId="0" borderId="3" xfId="0" applyNumberFormat="1" applyFont="1" applyBorder="1" applyAlignment="1">
      <alignment horizontal="center" vertical="center" wrapText="1"/>
    </xf>
    <xf numFmtId="179" fontId="10" fillId="0" borderId="3" xfId="0" applyNumberFormat="1" applyFont="1" applyFill="1" applyBorder="1" applyAlignment="1">
      <alignment horizontal="center" vertical="center" wrapText="1"/>
    </xf>
    <xf numFmtId="179" fontId="11" fillId="0" borderId="3" xfId="3" applyNumberFormat="1" applyFont="1" applyBorder="1" applyAlignment="1">
      <alignment horizontal="center" vertical="center" wrapText="1"/>
    </xf>
    <xf numFmtId="0" fontId="5" fillId="0" borderId="0" xfId="0" applyFont="1" applyAlignment="1">
      <alignment horizontal="center" vertical="center" wrapText="1"/>
    </xf>
    <xf numFmtId="177" fontId="5" fillId="0" borderId="0" xfId="0" applyNumberFormat="1" applyFont="1" applyAlignment="1">
      <alignment horizontal="center" vertical="center" wrapText="1"/>
    </xf>
    <xf numFmtId="0" fontId="1" fillId="0" borderId="0" xfId="0" applyFont="1" applyAlignment="1">
      <alignment horizontal="left" vertical="center" wrapText="1"/>
    </xf>
    <xf numFmtId="177" fontId="14" fillId="0" borderId="0" xfId="0" applyNumberFormat="1" applyFont="1" applyAlignment="1">
      <alignment horizontal="left" vertical="center" wrapText="1"/>
    </xf>
    <xf numFmtId="0" fontId="14" fillId="0" borderId="0" xfId="0" applyFont="1" applyAlignment="1">
      <alignment horizontal="left" vertical="center" wrapText="1"/>
    </xf>
    <xf numFmtId="0" fontId="2" fillId="0" borderId="3" xfId="0" applyFont="1" applyBorder="1" applyAlignment="1">
      <alignment horizontal="center" vertical="center" wrapText="1"/>
    </xf>
    <xf numFmtId="177" fontId="2" fillId="0" borderId="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2" xfId="0" applyNumberFormat="1" applyFont="1" applyBorder="1" applyAlignment="1">
      <alignment horizontal="center" vertical="center" wrapText="1"/>
    </xf>
  </cellXfs>
  <cellStyles count="8">
    <cellStyle name="常规" xfId="0" builtinId="0"/>
    <cellStyle name="常规 2" xfId="3"/>
    <cellStyle name="常规 2 2" xfId="4"/>
    <cellStyle name="常规 2 2 2" xfId="7"/>
    <cellStyle name="常规 2 3" xfId="5"/>
    <cellStyle name="常规 2 4" xfId="6"/>
    <cellStyle name="常规 29" xfId="1"/>
    <cellStyle name="千位分隔" xfId="2" builtinId="3"/>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zoomScale="115" zoomScaleNormal="115" workbookViewId="0">
      <pane ySplit="4" topLeftCell="A20" activePane="bottomLeft" state="frozen"/>
      <selection pane="bottomLeft" activeCell="J21" sqref="J21"/>
    </sheetView>
  </sheetViews>
  <sheetFormatPr defaultColWidth="9" defaultRowHeight="13.5" x14ac:dyDescent="0.15"/>
  <cols>
    <col min="1" max="1" width="5.25" style="5" customWidth="1"/>
    <col min="2" max="2" width="8.375" style="6" customWidth="1"/>
    <col min="3" max="3" width="10.5" style="6" customWidth="1"/>
    <col min="4" max="4" width="6.625" style="5" customWidth="1"/>
    <col min="5" max="5" width="12.375" style="5" customWidth="1"/>
    <col min="6" max="6" width="10.25" style="5" customWidth="1"/>
    <col min="7" max="7" width="11.5" style="5" customWidth="1"/>
    <col min="8" max="8" width="10.25" style="5" customWidth="1"/>
    <col min="9" max="9" width="12.625" style="7" customWidth="1"/>
    <col min="10" max="10" width="58.5" style="6" customWidth="1"/>
    <col min="11" max="11" width="33.5" style="37" customWidth="1"/>
    <col min="12" max="12" width="7.5" style="5" customWidth="1"/>
    <col min="13" max="13" width="10.5" style="7" customWidth="1"/>
    <col min="14" max="14" width="9.75" style="5" customWidth="1"/>
    <col min="15" max="15" width="19.625" style="37" customWidth="1"/>
    <col min="16" max="16" width="11.625" style="5" customWidth="1"/>
    <col min="17" max="17" width="6.625" style="5" customWidth="1"/>
    <col min="18" max="18" width="8.25" style="5" customWidth="1"/>
    <col min="19" max="19" width="9.125" style="5" customWidth="1"/>
    <col min="20" max="20" width="7.75" style="5" customWidth="1"/>
    <col min="21" max="21" width="11.375" style="5" customWidth="1"/>
    <col min="22" max="23" width="8.75" style="5" customWidth="1"/>
    <col min="24" max="24" width="7.75" style="6" customWidth="1"/>
    <col min="25" max="25" width="9.25" style="6"/>
    <col min="26" max="16384" width="9" style="6"/>
  </cols>
  <sheetData>
    <row r="1" spans="1:27" ht="65.099999999999994" customHeight="1" x14ac:dyDescent="0.15">
      <c r="A1" s="44" t="s">
        <v>0</v>
      </c>
      <c r="B1" s="44"/>
      <c r="C1" s="44"/>
      <c r="D1" s="44"/>
      <c r="E1" s="44"/>
      <c r="F1" s="44"/>
      <c r="G1" s="44"/>
      <c r="H1" s="44"/>
      <c r="I1" s="45"/>
      <c r="J1" s="44"/>
      <c r="K1" s="44"/>
      <c r="L1" s="44"/>
      <c r="M1" s="45"/>
      <c r="N1" s="44"/>
      <c r="O1" s="44"/>
      <c r="P1" s="44"/>
      <c r="Q1" s="44"/>
      <c r="R1" s="44"/>
      <c r="S1" s="44"/>
      <c r="T1" s="44"/>
      <c r="U1" s="44"/>
      <c r="V1" s="44"/>
      <c r="W1" s="44"/>
      <c r="X1" s="44"/>
    </row>
    <row r="2" spans="1:27" s="1" customFormat="1" ht="27.95" customHeight="1" x14ac:dyDescent="0.15">
      <c r="A2" s="46" t="s">
        <v>28</v>
      </c>
      <c r="B2" s="46"/>
      <c r="C2" s="46"/>
      <c r="D2" s="46"/>
      <c r="E2" s="46"/>
      <c r="F2" s="46"/>
      <c r="G2" s="46"/>
      <c r="H2" s="46"/>
      <c r="I2" s="47" t="s">
        <v>40</v>
      </c>
      <c r="J2" s="46"/>
      <c r="K2" s="34" t="s">
        <v>41</v>
      </c>
      <c r="L2" s="48" t="s">
        <v>48</v>
      </c>
      <c r="M2" s="46"/>
      <c r="N2" s="46"/>
      <c r="O2" s="46"/>
      <c r="P2" s="46"/>
      <c r="Q2" s="46"/>
      <c r="R2" s="8"/>
      <c r="S2" s="8"/>
      <c r="T2" s="46" t="s">
        <v>1</v>
      </c>
      <c r="U2" s="46"/>
      <c r="V2" s="46"/>
      <c r="W2" s="46"/>
      <c r="X2" s="46"/>
    </row>
    <row r="3" spans="1:27" s="2" customFormat="1" ht="26.1" customHeight="1" x14ac:dyDescent="0.15">
      <c r="A3" s="51" t="s">
        <v>2</v>
      </c>
      <c r="B3" s="51" t="s">
        <v>3</v>
      </c>
      <c r="C3" s="51" t="s">
        <v>4</v>
      </c>
      <c r="D3" s="51" t="s">
        <v>5</v>
      </c>
      <c r="E3" s="51" t="s">
        <v>6</v>
      </c>
      <c r="F3" s="49" t="s">
        <v>7</v>
      </c>
      <c r="G3" s="49"/>
      <c r="H3" s="49"/>
      <c r="I3" s="53" t="s">
        <v>8</v>
      </c>
      <c r="J3" s="51" t="s">
        <v>9</v>
      </c>
      <c r="K3" s="51" t="s">
        <v>10</v>
      </c>
      <c r="L3" s="51" t="s">
        <v>11</v>
      </c>
      <c r="M3" s="50" t="s">
        <v>12</v>
      </c>
      <c r="N3" s="49"/>
      <c r="O3" s="51" t="s">
        <v>13</v>
      </c>
      <c r="P3" s="51" t="s">
        <v>14</v>
      </c>
      <c r="Q3" s="51" t="s">
        <v>15</v>
      </c>
      <c r="R3" s="51" t="s">
        <v>16</v>
      </c>
      <c r="S3" s="51" t="s">
        <v>17</v>
      </c>
      <c r="T3" s="51" t="s">
        <v>18</v>
      </c>
      <c r="U3" s="51" t="s">
        <v>19</v>
      </c>
      <c r="V3" s="51" t="s">
        <v>20</v>
      </c>
      <c r="W3" s="49" t="s">
        <v>21</v>
      </c>
      <c r="X3" s="49" t="s">
        <v>22</v>
      </c>
    </row>
    <row r="4" spans="1:27" s="3" customFormat="1" ht="29.1" customHeight="1" x14ac:dyDescent="0.15">
      <c r="A4" s="52"/>
      <c r="B4" s="52"/>
      <c r="C4" s="52"/>
      <c r="D4" s="52"/>
      <c r="E4" s="52"/>
      <c r="F4" s="12" t="s">
        <v>23</v>
      </c>
      <c r="G4" s="12" t="s">
        <v>24</v>
      </c>
      <c r="H4" s="12" t="s">
        <v>25</v>
      </c>
      <c r="I4" s="54"/>
      <c r="J4" s="52"/>
      <c r="K4" s="52"/>
      <c r="L4" s="52"/>
      <c r="M4" s="14" t="s">
        <v>26</v>
      </c>
      <c r="N4" s="12" t="s">
        <v>27</v>
      </c>
      <c r="O4" s="52"/>
      <c r="P4" s="52"/>
      <c r="Q4" s="52"/>
      <c r="R4" s="52"/>
      <c r="S4" s="52"/>
      <c r="T4" s="52"/>
      <c r="U4" s="52"/>
      <c r="V4" s="52"/>
      <c r="W4" s="49"/>
      <c r="X4" s="49"/>
    </row>
    <row r="5" spans="1:27" s="4" customFormat="1" ht="103.5" customHeight="1" x14ac:dyDescent="0.15">
      <c r="A5" s="16">
        <v>1</v>
      </c>
      <c r="B5" s="16" t="s">
        <v>29</v>
      </c>
      <c r="C5" s="16" t="s">
        <v>42</v>
      </c>
      <c r="D5" s="16" t="s">
        <v>43</v>
      </c>
      <c r="E5" s="16" t="s">
        <v>135</v>
      </c>
      <c r="F5" s="16" t="s">
        <v>49</v>
      </c>
      <c r="G5" s="16" t="s">
        <v>50</v>
      </c>
      <c r="H5" s="24" t="s">
        <v>51</v>
      </c>
      <c r="I5" s="25">
        <f>SUM(M5:N5)</f>
        <v>110</v>
      </c>
      <c r="J5" s="23" t="s">
        <v>58</v>
      </c>
      <c r="K5" s="31" t="s">
        <v>60</v>
      </c>
      <c r="L5" s="16" t="s">
        <v>52</v>
      </c>
      <c r="M5" s="25">
        <v>70</v>
      </c>
      <c r="N5" s="26">
        <v>40</v>
      </c>
      <c r="O5" s="31" t="s">
        <v>53</v>
      </c>
      <c r="P5" s="16" t="s">
        <v>59</v>
      </c>
      <c r="Q5" s="16" t="s">
        <v>54</v>
      </c>
      <c r="R5" s="16" t="s">
        <v>54</v>
      </c>
      <c r="S5" s="16" t="s">
        <v>54</v>
      </c>
      <c r="T5" s="24" t="s">
        <v>57</v>
      </c>
      <c r="U5" s="16">
        <v>13888951862</v>
      </c>
      <c r="V5" s="16" t="s">
        <v>56</v>
      </c>
      <c r="W5" s="16" t="s">
        <v>55</v>
      </c>
      <c r="X5" s="16" t="s">
        <v>132</v>
      </c>
    </row>
    <row r="6" spans="1:27" s="4" customFormat="1" ht="121.5" customHeight="1" x14ac:dyDescent="0.15">
      <c r="A6" s="16">
        <v>2</v>
      </c>
      <c r="B6" s="16" t="s">
        <v>29</v>
      </c>
      <c r="C6" s="16" t="s">
        <v>42</v>
      </c>
      <c r="D6" s="16" t="s">
        <v>43</v>
      </c>
      <c r="E6" s="16" t="s">
        <v>61</v>
      </c>
      <c r="F6" s="16" t="s">
        <v>49</v>
      </c>
      <c r="G6" s="16" t="s">
        <v>62</v>
      </c>
      <c r="H6" s="24" t="s">
        <v>64</v>
      </c>
      <c r="I6" s="25">
        <f t="shared" ref="I6:I18" si="0">SUM(M6:N6)</f>
        <v>145</v>
      </c>
      <c r="J6" s="23" t="s">
        <v>63</v>
      </c>
      <c r="K6" s="31" t="s">
        <v>67</v>
      </c>
      <c r="L6" s="16" t="s">
        <v>52</v>
      </c>
      <c r="M6" s="25">
        <v>70</v>
      </c>
      <c r="N6" s="26">
        <v>75</v>
      </c>
      <c r="O6" s="31" t="s">
        <v>53</v>
      </c>
      <c r="P6" s="16" t="s">
        <v>66</v>
      </c>
      <c r="Q6" s="16" t="s">
        <v>54</v>
      </c>
      <c r="R6" s="16" t="s">
        <v>54</v>
      </c>
      <c r="S6" s="16" t="s">
        <v>54</v>
      </c>
      <c r="T6" s="24" t="s">
        <v>69</v>
      </c>
      <c r="U6" s="16">
        <v>13529255029</v>
      </c>
      <c r="V6" s="16" t="s">
        <v>56</v>
      </c>
      <c r="W6" s="16" t="s">
        <v>55</v>
      </c>
      <c r="X6" s="16" t="s">
        <v>132</v>
      </c>
    </row>
    <row r="7" spans="1:27" s="4" customFormat="1" ht="114" customHeight="1" x14ac:dyDescent="0.15">
      <c r="A7" s="16">
        <v>3</v>
      </c>
      <c r="B7" s="16" t="s">
        <v>29</v>
      </c>
      <c r="C7" s="16" t="s">
        <v>42</v>
      </c>
      <c r="D7" s="16" t="s">
        <v>43</v>
      </c>
      <c r="E7" s="16" t="s">
        <v>61</v>
      </c>
      <c r="F7" s="16" t="s">
        <v>49</v>
      </c>
      <c r="G7" s="16" t="s">
        <v>62</v>
      </c>
      <c r="H7" s="24" t="s">
        <v>65</v>
      </c>
      <c r="I7" s="25">
        <f t="shared" si="0"/>
        <v>145</v>
      </c>
      <c r="J7" s="23" t="s">
        <v>63</v>
      </c>
      <c r="K7" s="31" t="s">
        <v>67</v>
      </c>
      <c r="L7" s="16" t="s">
        <v>52</v>
      </c>
      <c r="M7" s="25">
        <v>70</v>
      </c>
      <c r="N7" s="26">
        <v>75</v>
      </c>
      <c r="O7" s="31" t="s">
        <v>53</v>
      </c>
      <c r="P7" s="16" t="s">
        <v>68</v>
      </c>
      <c r="Q7" s="16" t="s">
        <v>54</v>
      </c>
      <c r="R7" s="16" t="s">
        <v>54</v>
      </c>
      <c r="S7" s="16" t="s">
        <v>54</v>
      </c>
      <c r="T7" s="24" t="s">
        <v>70</v>
      </c>
      <c r="U7" s="16">
        <v>13708425787</v>
      </c>
      <c r="V7" s="16" t="s">
        <v>56</v>
      </c>
      <c r="W7" s="16" t="s">
        <v>55</v>
      </c>
      <c r="X7" s="16" t="s">
        <v>132</v>
      </c>
    </row>
    <row r="8" spans="1:27" s="4" customFormat="1" ht="143.25" customHeight="1" x14ac:dyDescent="0.15">
      <c r="A8" s="16">
        <v>4</v>
      </c>
      <c r="B8" s="16" t="s">
        <v>29</v>
      </c>
      <c r="C8" s="16" t="s">
        <v>42</v>
      </c>
      <c r="D8" s="16" t="s">
        <v>46</v>
      </c>
      <c r="E8" s="16" t="s">
        <v>71</v>
      </c>
      <c r="F8" s="16" t="s">
        <v>49</v>
      </c>
      <c r="G8" s="16" t="s">
        <v>72</v>
      </c>
      <c r="H8" s="24" t="s">
        <v>73</v>
      </c>
      <c r="I8" s="25">
        <f t="shared" si="0"/>
        <v>190</v>
      </c>
      <c r="J8" s="23" t="s">
        <v>77</v>
      </c>
      <c r="K8" s="31" t="s">
        <v>88</v>
      </c>
      <c r="L8" s="16" t="s">
        <v>31</v>
      </c>
      <c r="M8" s="25">
        <v>70</v>
      </c>
      <c r="N8" s="26">
        <v>120</v>
      </c>
      <c r="O8" s="31" t="s">
        <v>78</v>
      </c>
      <c r="P8" s="16" t="s">
        <v>83</v>
      </c>
      <c r="Q8" s="16" t="s">
        <v>54</v>
      </c>
      <c r="R8" s="16" t="s">
        <v>54</v>
      </c>
      <c r="S8" s="16" t="s">
        <v>54</v>
      </c>
      <c r="T8" s="24" t="s">
        <v>79</v>
      </c>
      <c r="U8" s="16">
        <v>13987194699</v>
      </c>
      <c r="V8" s="16" t="s">
        <v>56</v>
      </c>
      <c r="W8" s="16" t="s">
        <v>55</v>
      </c>
      <c r="X8" s="16" t="s">
        <v>132</v>
      </c>
    </row>
    <row r="9" spans="1:27" s="4" customFormat="1" ht="134.25" customHeight="1" x14ac:dyDescent="0.15">
      <c r="A9" s="16">
        <v>5</v>
      </c>
      <c r="B9" s="16" t="s">
        <v>29</v>
      </c>
      <c r="C9" s="16" t="s">
        <v>42</v>
      </c>
      <c r="D9" s="16" t="s">
        <v>46</v>
      </c>
      <c r="E9" s="16" t="s">
        <v>71</v>
      </c>
      <c r="F9" s="16" t="s">
        <v>49</v>
      </c>
      <c r="G9" s="16" t="s">
        <v>72</v>
      </c>
      <c r="H9" s="24" t="s">
        <v>74</v>
      </c>
      <c r="I9" s="25">
        <f t="shared" si="0"/>
        <v>70</v>
      </c>
      <c r="J9" s="23" t="s">
        <v>77</v>
      </c>
      <c r="K9" s="31" t="s">
        <v>87</v>
      </c>
      <c r="L9" s="16" t="s">
        <v>31</v>
      </c>
      <c r="M9" s="25">
        <v>70</v>
      </c>
      <c r="N9" s="26">
        <v>0</v>
      </c>
      <c r="O9" s="31" t="s">
        <v>78</v>
      </c>
      <c r="P9" s="16" t="s">
        <v>84</v>
      </c>
      <c r="Q9" s="16" t="s">
        <v>54</v>
      </c>
      <c r="R9" s="16" t="s">
        <v>54</v>
      </c>
      <c r="S9" s="16" t="s">
        <v>54</v>
      </c>
      <c r="T9" s="24" t="s">
        <v>80</v>
      </c>
      <c r="U9" s="16">
        <v>13529332698</v>
      </c>
      <c r="V9" s="16" t="s">
        <v>56</v>
      </c>
      <c r="W9" s="16" t="s">
        <v>55</v>
      </c>
      <c r="X9" s="16" t="s">
        <v>132</v>
      </c>
      <c r="AA9" s="38"/>
    </row>
    <row r="10" spans="1:27" s="4" customFormat="1" ht="135.75" customHeight="1" x14ac:dyDescent="0.15">
      <c r="A10" s="16">
        <v>6</v>
      </c>
      <c r="B10" s="16" t="s">
        <v>29</v>
      </c>
      <c r="C10" s="16" t="s">
        <v>42</v>
      </c>
      <c r="D10" s="16" t="s">
        <v>46</v>
      </c>
      <c r="E10" s="16" t="s">
        <v>71</v>
      </c>
      <c r="F10" s="16" t="s">
        <v>49</v>
      </c>
      <c r="G10" s="16" t="s">
        <v>72</v>
      </c>
      <c r="H10" s="24" t="s">
        <v>75</v>
      </c>
      <c r="I10" s="25">
        <f t="shared" si="0"/>
        <v>70</v>
      </c>
      <c r="J10" s="23" t="s">
        <v>77</v>
      </c>
      <c r="K10" s="31" t="s">
        <v>87</v>
      </c>
      <c r="L10" s="16" t="s">
        <v>31</v>
      </c>
      <c r="M10" s="25">
        <v>70</v>
      </c>
      <c r="N10" s="26">
        <v>0</v>
      </c>
      <c r="O10" s="31" t="s">
        <v>78</v>
      </c>
      <c r="P10" s="16" t="s">
        <v>85</v>
      </c>
      <c r="Q10" s="16" t="s">
        <v>54</v>
      </c>
      <c r="R10" s="16" t="s">
        <v>54</v>
      </c>
      <c r="S10" s="16" t="s">
        <v>54</v>
      </c>
      <c r="T10" s="24" t="s">
        <v>81</v>
      </c>
      <c r="U10" s="16">
        <v>15368121905</v>
      </c>
      <c r="V10" s="16" t="s">
        <v>56</v>
      </c>
      <c r="W10" s="16" t="s">
        <v>55</v>
      </c>
      <c r="X10" s="16" t="s">
        <v>132</v>
      </c>
    </row>
    <row r="11" spans="1:27" s="4" customFormat="1" ht="135" customHeight="1" x14ac:dyDescent="0.15">
      <c r="A11" s="16">
        <v>7</v>
      </c>
      <c r="B11" s="16" t="s">
        <v>29</v>
      </c>
      <c r="C11" s="16" t="s">
        <v>42</v>
      </c>
      <c r="D11" s="16" t="s">
        <v>46</v>
      </c>
      <c r="E11" s="16" t="s">
        <v>71</v>
      </c>
      <c r="F11" s="16" t="s">
        <v>49</v>
      </c>
      <c r="G11" s="16" t="s">
        <v>72</v>
      </c>
      <c r="H11" s="24" t="s">
        <v>76</v>
      </c>
      <c r="I11" s="25">
        <f t="shared" si="0"/>
        <v>70</v>
      </c>
      <c r="J11" s="23" t="s">
        <v>77</v>
      </c>
      <c r="K11" s="31" t="s">
        <v>87</v>
      </c>
      <c r="L11" s="16" t="s">
        <v>31</v>
      </c>
      <c r="M11" s="25">
        <v>70</v>
      </c>
      <c r="N11" s="26">
        <v>0</v>
      </c>
      <c r="O11" s="31" t="s">
        <v>78</v>
      </c>
      <c r="P11" s="16" t="s">
        <v>86</v>
      </c>
      <c r="Q11" s="16" t="s">
        <v>54</v>
      </c>
      <c r="R11" s="16" t="s">
        <v>54</v>
      </c>
      <c r="S11" s="16" t="s">
        <v>54</v>
      </c>
      <c r="T11" s="24" t="s">
        <v>82</v>
      </c>
      <c r="U11" s="16">
        <v>15912472319</v>
      </c>
      <c r="V11" s="16" t="s">
        <v>56</v>
      </c>
      <c r="W11" s="16" t="s">
        <v>55</v>
      </c>
      <c r="X11" s="16" t="s">
        <v>132</v>
      </c>
    </row>
    <row r="12" spans="1:27" s="4" customFormat="1" ht="104.25" customHeight="1" x14ac:dyDescent="0.15">
      <c r="A12" s="16">
        <v>8</v>
      </c>
      <c r="B12" s="16" t="s">
        <v>29</v>
      </c>
      <c r="C12" s="16" t="s">
        <v>42</v>
      </c>
      <c r="D12" s="16" t="s">
        <v>96</v>
      </c>
      <c r="E12" s="16" t="s">
        <v>94</v>
      </c>
      <c r="F12" s="16" t="s">
        <v>49</v>
      </c>
      <c r="G12" s="16" t="s">
        <v>72</v>
      </c>
      <c r="H12" s="24" t="s">
        <v>89</v>
      </c>
      <c r="I12" s="25">
        <f t="shared" si="0"/>
        <v>78</v>
      </c>
      <c r="J12" s="23" t="s">
        <v>97</v>
      </c>
      <c r="K12" s="31" t="s">
        <v>102</v>
      </c>
      <c r="L12" s="16" t="s">
        <v>31</v>
      </c>
      <c r="M12" s="25">
        <v>70</v>
      </c>
      <c r="N12" s="26">
        <v>8</v>
      </c>
      <c r="O12" s="31" t="s">
        <v>78</v>
      </c>
      <c r="P12" s="16" t="s">
        <v>92</v>
      </c>
      <c r="Q12" s="16" t="s">
        <v>54</v>
      </c>
      <c r="R12" s="16" t="s">
        <v>54</v>
      </c>
      <c r="S12" s="16" t="s">
        <v>54</v>
      </c>
      <c r="T12" s="24" t="s">
        <v>99</v>
      </c>
      <c r="U12" s="16">
        <v>13987642387</v>
      </c>
      <c r="V12" s="16" t="s">
        <v>56</v>
      </c>
      <c r="W12" s="16" t="s">
        <v>55</v>
      </c>
      <c r="X12" s="16" t="s">
        <v>132</v>
      </c>
    </row>
    <row r="13" spans="1:27" s="4" customFormat="1" ht="81" customHeight="1" x14ac:dyDescent="0.15">
      <c r="A13" s="16">
        <v>9</v>
      </c>
      <c r="B13" s="16" t="s">
        <v>29</v>
      </c>
      <c r="C13" s="16" t="s">
        <v>42</v>
      </c>
      <c r="D13" s="16" t="s">
        <v>44</v>
      </c>
      <c r="E13" s="16" t="s">
        <v>95</v>
      </c>
      <c r="F13" s="16" t="s">
        <v>49</v>
      </c>
      <c r="G13" s="16" t="s">
        <v>72</v>
      </c>
      <c r="H13" s="24" t="s">
        <v>90</v>
      </c>
      <c r="I13" s="25">
        <f t="shared" si="0"/>
        <v>500</v>
      </c>
      <c r="J13" s="23" t="s">
        <v>98</v>
      </c>
      <c r="K13" s="31" t="s">
        <v>101</v>
      </c>
      <c r="L13" s="16" t="s">
        <v>31</v>
      </c>
      <c r="M13" s="25">
        <v>70</v>
      </c>
      <c r="N13" s="26">
        <v>430</v>
      </c>
      <c r="O13" s="31" t="s">
        <v>91</v>
      </c>
      <c r="P13" s="16" t="s">
        <v>93</v>
      </c>
      <c r="Q13" s="16" t="s">
        <v>54</v>
      </c>
      <c r="R13" s="16" t="s">
        <v>54</v>
      </c>
      <c r="S13" s="16" t="s">
        <v>54</v>
      </c>
      <c r="T13" s="24" t="s">
        <v>100</v>
      </c>
      <c r="U13" s="16">
        <v>13888531288</v>
      </c>
      <c r="V13" s="16" t="s">
        <v>56</v>
      </c>
      <c r="W13" s="16" t="s">
        <v>55</v>
      </c>
      <c r="X13" s="16" t="s">
        <v>132</v>
      </c>
    </row>
    <row r="14" spans="1:27" s="4" customFormat="1" ht="92.25" customHeight="1" x14ac:dyDescent="0.15">
      <c r="A14" s="16">
        <v>10</v>
      </c>
      <c r="B14" s="16" t="s">
        <v>29</v>
      </c>
      <c r="C14" s="16" t="s">
        <v>104</v>
      </c>
      <c r="D14" s="16" t="s">
        <v>105</v>
      </c>
      <c r="E14" s="16" t="s">
        <v>136</v>
      </c>
      <c r="F14" s="16" t="s">
        <v>49</v>
      </c>
      <c r="G14" s="16" t="s">
        <v>50</v>
      </c>
      <c r="H14" s="24" t="s">
        <v>103</v>
      </c>
      <c r="I14" s="25">
        <f t="shared" si="0"/>
        <v>115</v>
      </c>
      <c r="J14" s="23" t="s">
        <v>106</v>
      </c>
      <c r="K14" s="31" t="s">
        <v>110</v>
      </c>
      <c r="L14" s="16" t="s">
        <v>31</v>
      </c>
      <c r="M14" s="25">
        <v>70</v>
      </c>
      <c r="N14" s="26">
        <v>45</v>
      </c>
      <c r="O14" s="31" t="s">
        <v>107</v>
      </c>
      <c r="P14" s="16" t="s">
        <v>108</v>
      </c>
      <c r="Q14" s="16" t="s">
        <v>54</v>
      </c>
      <c r="R14" s="16" t="s">
        <v>54</v>
      </c>
      <c r="S14" s="16" t="s">
        <v>54</v>
      </c>
      <c r="T14" s="24" t="s">
        <v>109</v>
      </c>
      <c r="U14" s="16">
        <v>13888266248</v>
      </c>
      <c r="V14" s="16" t="s">
        <v>56</v>
      </c>
      <c r="W14" s="16" t="s">
        <v>55</v>
      </c>
      <c r="X14" s="16" t="s">
        <v>133</v>
      </c>
    </row>
    <row r="15" spans="1:27" s="4" customFormat="1" ht="114.75" customHeight="1" x14ac:dyDescent="0.15">
      <c r="A15" s="16">
        <v>11</v>
      </c>
      <c r="B15" s="16" t="s">
        <v>29</v>
      </c>
      <c r="C15" s="16" t="s">
        <v>111</v>
      </c>
      <c r="D15" s="16" t="s">
        <v>112</v>
      </c>
      <c r="E15" s="16" t="s">
        <v>113</v>
      </c>
      <c r="F15" s="16" t="s">
        <v>49</v>
      </c>
      <c r="G15" s="16" t="s">
        <v>72</v>
      </c>
      <c r="H15" s="24" t="s">
        <v>89</v>
      </c>
      <c r="I15" s="25">
        <f t="shared" si="0"/>
        <v>85</v>
      </c>
      <c r="J15" s="23" t="s">
        <v>114</v>
      </c>
      <c r="K15" s="31" t="s">
        <v>115</v>
      </c>
      <c r="L15" s="16" t="s">
        <v>31</v>
      </c>
      <c r="M15" s="25">
        <v>70</v>
      </c>
      <c r="N15" s="26">
        <v>15</v>
      </c>
      <c r="O15" s="31" t="s">
        <v>53</v>
      </c>
      <c r="P15" s="16" t="s">
        <v>92</v>
      </c>
      <c r="Q15" s="16" t="s">
        <v>54</v>
      </c>
      <c r="R15" s="16" t="s">
        <v>54</v>
      </c>
      <c r="S15" s="16" t="s">
        <v>54</v>
      </c>
      <c r="T15" s="24" t="s">
        <v>99</v>
      </c>
      <c r="U15" s="16">
        <v>13987642387</v>
      </c>
      <c r="V15" s="16" t="s">
        <v>56</v>
      </c>
      <c r="W15" s="16" t="s">
        <v>55</v>
      </c>
      <c r="X15" s="16" t="s">
        <v>133</v>
      </c>
    </row>
    <row r="16" spans="1:27" s="4" customFormat="1" ht="92.25" customHeight="1" x14ac:dyDescent="0.15">
      <c r="A16" s="16">
        <v>12</v>
      </c>
      <c r="B16" s="16" t="s">
        <v>29</v>
      </c>
      <c r="C16" s="16" t="s">
        <v>111</v>
      </c>
      <c r="D16" s="16" t="s">
        <v>112</v>
      </c>
      <c r="E16" s="16" t="s">
        <v>118</v>
      </c>
      <c r="F16" s="16" t="s">
        <v>49</v>
      </c>
      <c r="G16" s="16" t="s">
        <v>72</v>
      </c>
      <c r="H16" s="24" t="s">
        <v>76</v>
      </c>
      <c r="I16" s="25">
        <f t="shared" si="0"/>
        <v>90</v>
      </c>
      <c r="J16" s="23" t="s">
        <v>117</v>
      </c>
      <c r="K16" s="31" t="s">
        <v>119</v>
      </c>
      <c r="L16" s="16" t="s">
        <v>31</v>
      </c>
      <c r="M16" s="25">
        <v>70</v>
      </c>
      <c r="N16" s="26">
        <v>20</v>
      </c>
      <c r="O16" s="31" t="s">
        <v>107</v>
      </c>
      <c r="P16" s="16" t="s">
        <v>86</v>
      </c>
      <c r="Q16" s="16" t="s">
        <v>54</v>
      </c>
      <c r="R16" s="16" t="s">
        <v>54</v>
      </c>
      <c r="S16" s="16" t="s">
        <v>54</v>
      </c>
      <c r="T16" s="24" t="s">
        <v>82</v>
      </c>
      <c r="U16" s="16">
        <v>15912472319</v>
      </c>
      <c r="V16" s="16" t="s">
        <v>56</v>
      </c>
      <c r="W16" s="16" t="s">
        <v>55</v>
      </c>
      <c r="X16" s="16" t="s">
        <v>133</v>
      </c>
    </row>
    <row r="17" spans="1:24" s="4" customFormat="1" ht="92.25" customHeight="1" x14ac:dyDescent="0.15">
      <c r="A17" s="16">
        <v>13</v>
      </c>
      <c r="B17" s="16" t="s">
        <v>29</v>
      </c>
      <c r="C17" s="16" t="s">
        <v>111</v>
      </c>
      <c r="D17" s="16" t="s">
        <v>112</v>
      </c>
      <c r="E17" s="16" t="s">
        <v>120</v>
      </c>
      <c r="F17" s="16" t="s">
        <v>49</v>
      </c>
      <c r="G17" s="16" t="s">
        <v>72</v>
      </c>
      <c r="H17" s="24" t="s">
        <v>116</v>
      </c>
      <c r="I17" s="40">
        <f t="shared" si="0"/>
        <v>78.2</v>
      </c>
      <c r="J17" s="23" t="s">
        <v>121</v>
      </c>
      <c r="K17" s="31" t="s">
        <v>122</v>
      </c>
      <c r="L17" s="16" t="s">
        <v>31</v>
      </c>
      <c r="M17" s="25">
        <v>70</v>
      </c>
      <c r="N17" s="39">
        <v>8.1999999999999993</v>
      </c>
      <c r="O17" s="31" t="s">
        <v>107</v>
      </c>
      <c r="P17" s="16" t="s">
        <v>124</v>
      </c>
      <c r="Q17" s="16" t="s">
        <v>54</v>
      </c>
      <c r="R17" s="16" t="s">
        <v>54</v>
      </c>
      <c r="S17" s="16" t="s">
        <v>54</v>
      </c>
      <c r="T17" s="24" t="s">
        <v>123</v>
      </c>
      <c r="U17" s="16">
        <v>13987640418</v>
      </c>
      <c r="V17" s="16" t="s">
        <v>56</v>
      </c>
      <c r="W17" s="16" t="s">
        <v>55</v>
      </c>
      <c r="X17" s="16" t="s">
        <v>133</v>
      </c>
    </row>
    <row r="18" spans="1:24" s="4" customFormat="1" ht="92.25" customHeight="1" x14ac:dyDescent="0.15">
      <c r="A18" s="16">
        <v>14</v>
      </c>
      <c r="B18" s="16" t="s">
        <v>29</v>
      </c>
      <c r="C18" s="16" t="s">
        <v>111</v>
      </c>
      <c r="D18" s="16" t="s">
        <v>112</v>
      </c>
      <c r="E18" s="16" t="s">
        <v>125</v>
      </c>
      <c r="F18" s="16" t="s">
        <v>49</v>
      </c>
      <c r="G18" s="16" t="s">
        <v>72</v>
      </c>
      <c r="H18" s="24" t="s">
        <v>126</v>
      </c>
      <c r="I18" s="25">
        <f t="shared" si="0"/>
        <v>80</v>
      </c>
      <c r="J18" s="23" t="s">
        <v>127</v>
      </c>
      <c r="K18" s="31" t="s">
        <v>128</v>
      </c>
      <c r="L18" s="16" t="s">
        <v>31</v>
      </c>
      <c r="M18" s="25">
        <v>70</v>
      </c>
      <c r="N18" s="26">
        <v>10</v>
      </c>
      <c r="O18" s="31" t="s">
        <v>53</v>
      </c>
      <c r="P18" s="16" t="s">
        <v>129</v>
      </c>
      <c r="Q18" s="16" t="s">
        <v>54</v>
      </c>
      <c r="R18" s="16" t="s">
        <v>54</v>
      </c>
      <c r="S18" s="16" t="s">
        <v>54</v>
      </c>
      <c r="T18" s="24" t="s">
        <v>130</v>
      </c>
      <c r="U18" s="16">
        <v>13987650919</v>
      </c>
      <c r="V18" s="16" t="s">
        <v>56</v>
      </c>
      <c r="W18" s="16" t="s">
        <v>55</v>
      </c>
      <c r="X18" s="16" t="s">
        <v>133</v>
      </c>
    </row>
    <row r="19" spans="1:24" s="4" customFormat="1" ht="92.25" customHeight="1" x14ac:dyDescent="0.15">
      <c r="A19" s="16">
        <v>15</v>
      </c>
      <c r="B19" s="16" t="s">
        <v>29</v>
      </c>
      <c r="C19" s="16" t="s">
        <v>42</v>
      </c>
      <c r="D19" s="17" t="s">
        <v>44</v>
      </c>
      <c r="E19" s="30" t="s">
        <v>47</v>
      </c>
      <c r="F19" s="16" t="s">
        <v>30</v>
      </c>
      <c r="G19" s="16" t="s">
        <v>35</v>
      </c>
      <c r="H19" s="17" t="s">
        <v>36</v>
      </c>
      <c r="I19" s="18">
        <v>93</v>
      </c>
      <c r="J19" s="32" t="s">
        <v>131</v>
      </c>
      <c r="K19" s="33" t="s">
        <v>45</v>
      </c>
      <c r="L19" s="16" t="s">
        <v>31</v>
      </c>
      <c r="M19" s="28">
        <v>86</v>
      </c>
      <c r="N19" s="29">
        <v>7</v>
      </c>
      <c r="O19" s="23" t="s">
        <v>39</v>
      </c>
      <c r="P19" s="16" t="s">
        <v>37</v>
      </c>
      <c r="Q19" s="16" t="s">
        <v>32</v>
      </c>
      <c r="R19" s="16" t="s">
        <v>32</v>
      </c>
      <c r="S19" s="16" t="s">
        <v>32</v>
      </c>
      <c r="T19" s="27" t="s">
        <v>38</v>
      </c>
      <c r="U19" s="16">
        <v>13888460006</v>
      </c>
      <c r="V19" s="16" t="s">
        <v>33</v>
      </c>
      <c r="W19" s="16" t="s">
        <v>34</v>
      </c>
      <c r="X19" s="16" t="s">
        <v>134</v>
      </c>
    </row>
    <row r="20" spans="1:24" s="4" customFormat="1" ht="92.25" customHeight="1" x14ac:dyDescent="0.15">
      <c r="A20" s="16">
        <v>16</v>
      </c>
      <c r="B20" s="16" t="s">
        <v>148</v>
      </c>
      <c r="C20" s="16" t="s">
        <v>42</v>
      </c>
      <c r="D20" s="16" t="s">
        <v>137</v>
      </c>
      <c r="E20" s="30" t="s">
        <v>138</v>
      </c>
      <c r="F20" s="16" t="s">
        <v>30</v>
      </c>
      <c r="G20" s="16" t="s">
        <v>35</v>
      </c>
      <c r="H20" s="17"/>
      <c r="I20" s="42">
        <v>363.5</v>
      </c>
      <c r="J20" s="32" t="s">
        <v>139</v>
      </c>
      <c r="K20" s="33" t="s">
        <v>140</v>
      </c>
      <c r="L20" s="16">
        <v>2025</v>
      </c>
      <c r="M20" s="28">
        <v>280</v>
      </c>
      <c r="N20" s="43">
        <v>83.5</v>
      </c>
      <c r="O20" s="23" t="s">
        <v>141</v>
      </c>
      <c r="P20" s="16" t="s">
        <v>142</v>
      </c>
      <c r="Q20" s="16" t="s">
        <v>143</v>
      </c>
      <c r="R20" s="16" t="s">
        <v>144</v>
      </c>
      <c r="S20" s="16" t="s">
        <v>144</v>
      </c>
      <c r="T20" s="24" t="s">
        <v>147</v>
      </c>
      <c r="U20" s="16">
        <v>13708425787</v>
      </c>
      <c r="V20" s="16" t="s">
        <v>145</v>
      </c>
      <c r="W20" s="16" t="s">
        <v>146</v>
      </c>
      <c r="X20" s="16"/>
    </row>
    <row r="21" spans="1:24" s="4" customFormat="1" ht="92.25" customHeight="1" x14ac:dyDescent="0.15">
      <c r="A21" s="16">
        <v>17</v>
      </c>
      <c r="B21" s="16" t="s">
        <v>148</v>
      </c>
      <c r="C21" s="16" t="s">
        <v>42</v>
      </c>
      <c r="D21" s="16" t="s">
        <v>43</v>
      </c>
      <c r="E21" s="30" t="s">
        <v>153</v>
      </c>
      <c r="F21" s="16" t="s">
        <v>30</v>
      </c>
      <c r="G21" s="16" t="s">
        <v>149</v>
      </c>
      <c r="H21" s="17" t="s">
        <v>150</v>
      </c>
      <c r="I21" s="42">
        <v>70</v>
      </c>
      <c r="J21" s="32" t="s">
        <v>156</v>
      </c>
      <c r="K21" s="33" t="s">
        <v>151</v>
      </c>
      <c r="L21" s="16">
        <v>2025</v>
      </c>
      <c r="M21" s="28">
        <v>45</v>
      </c>
      <c r="N21" s="43">
        <v>25</v>
      </c>
      <c r="O21" s="23" t="s">
        <v>107</v>
      </c>
      <c r="P21" s="16" t="s">
        <v>152</v>
      </c>
      <c r="Q21" s="16" t="s">
        <v>143</v>
      </c>
      <c r="R21" s="16" t="s">
        <v>143</v>
      </c>
      <c r="S21" s="16" t="s">
        <v>143</v>
      </c>
      <c r="T21" s="24" t="s">
        <v>154</v>
      </c>
      <c r="U21" s="16">
        <v>13987642387</v>
      </c>
      <c r="V21" s="16" t="s">
        <v>155</v>
      </c>
      <c r="W21" s="16" t="s">
        <v>146</v>
      </c>
      <c r="X21" s="16"/>
    </row>
    <row r="22" spans="1:24" ht="53.25" customHeight="1" x14ac:dyDescent="0.15">
      <c r="A22" s="16"/>
      <c r="B22" s="16"/>
      <c r="C22" s="19"/>
      <c r="D22" s="20"/>
      <c r="E22" s="20"/>
      <c r="F22" s="20"/>
      <c r="G22" s="20"/>
      <c r="H22" s="20"/>
      <c r="I22" s="41">
        <v>2352.6999999999998</v>
      </c>
      <c r="J22" s="22"/>
      <c r="K22" s="22"/>
      <c r="L22" s="22"/>
      <c r="M22" s="22">
        <f>SUM(M5:M21)</f>
        <v>1391</v>
      </c>
      <c r="N22" s="41">
        <f>SUM(N5:N21)</f>
        <v>961.7</v>
      </c>
      <c r="O22" s="35"/>
      <c r="P22" s="20"/>
      <c r="Q22" s="20"/>
      <c r="R22" s="20"/>
      <c r="S22" s="20"/>
      <c r="T22" s="20"/>
      <c r="U22" s="20"/>
      <c r="V22" s="20"/>
      <c r="W22" s="20"/>
      <c r="X22" s="19"/>
    </row>
    <row r="23" spans="1:24" ht="53.25" customHeight="1" x14ac:dyDescent="0.15">
      <c r="A23" s="16"/>
      <c r="B23" s="16"/>
      <c r="C23" s="19"/>
      <c r="D23" s="20"/>
      <c r="E23" s="20"/>
      <c r="F23" s="20"/>
      <c r="G23" s="20"/>
      <c r="H23" s="20"/>
      <c r="I23" s="21"/>
      <c r="J23" s="19"/>
      <c r="K23" s="35"/>
      <c r="L23" s="20"/>
      <c r="M23" s="21"/>
      <c r="N23" s="20"/>
      <c r="O23" s="35"/>
      <c r="P23" s="20"/>
      <c r="Q23" s="20"/>
      <c r="R23" s="20"/>
      <c r="S23" s="20"/>
      <c r="T23" s="20"/>
      <c r="U23" s="20"/>
      <c r="V23" s="20"/>
      <c r="W23" s="20"/>
      <c r="X23" s="19"/>
    </row>
    <row r="24" spans="1:24" ht="53.25" customHeight="1" x14ac:dyDescent="0.15">
      <c r="A24" s="16"/>
      <c r="B24" s="16"/>
      <c r="C24" s="19"/>
      <c r="D24" s="20"/>
      <c r="E24" s="20"/>
      <c r="F24" s="20"/>
      <c r="G24" s="20"/>
      <c r="H24" s="20"/>
      <c r="I24" s="21"/>
      <c r="J24" s="19"/>
      <c r="K24" s="35"/>
      <c r="L24" s="20"/>
      <c r="M24" s="21"/>
      <c r="N24" s="20"/>
      <c r="O24" s="35"/>
      <c r="P24" s="20"/>
      <c r="Q24" s="20"/>
      <c r="R24" s="20"/>
      <c r="S24" s="20"/>
      <c r="T24" s="20"/>
      <c r="U24" s="20"/>
      <c r="V24" s="20"/>
      <c r="W24" s="20"/>
      <c r="X24" s="19"/>
    </row>
    <row r="25" spans="1:24" ht="17.100000000000001" customHeight="1" x14ac:dyDescent="0.15">
      <c r="A25" s="16"/>
      <c r="B25" s="16"/>
      <c r="C25" s="19"/>
      <c r="D25" s="20"/>
      <c r="E25" s="20"/>
      <c r="F25" s="20"/>
      <c r="G25" s="20"/>
      <c r="H25" s="20"/>
      <c r="I25" s="21"/>
      <c r="J25" s="19"/>
      <c r="K25" s="35"/>
      <c r="L25" s="20"/>
      <c r="M25" s="21"/>
      <c r="N25" s="20"/>
      <c r="O25" s="35"/>
      <c r="P25" s="20"/>
      <c r="Q25" s="20"/>
      <c r="R25" s="20"/>
      <c r="S25" s="20"/>
      <c r="T25" s="20"/>
      <c r="U25" s="20"/>
      <c r="V25" s="20"/>
      <c r="W25" s="20"/>
      <c r="X25" s="19"/>
    </row>
    <row r="26" spans="1:24" ht="17.100000000000001" customHeight="1" x14ac:dyDescent="0.15">
      <c r="A26" s="16"/>
      <c r="B26" s="16"/>
      <c r="C26" s="19"/>
      <c r="D26" s="20"/>
      <c r="E26" s="20"/>
      <c r="F26" s="20"/>
      <c r="G26" s="20"/>
      <c r="H26" s="20"/>
      <c r="I26" s="21"/>
      <c r="J26" s="19"/>
      <c r="K26" s="35"/>
      <c r="L26" s="20"/>
      <c r="M26" s="21"/>
      <c r="N26" s="20"/>
      <c r="O26" s="35"/>
      <c r="P26" s="20"/>
      <c r="Q26" s="20"/>
      <c r="R26" s="20"/>
      <c r="S26" s="20"/>
      <c r="T26" s="20"/>
      <c r="U26" s="20"/>
      <c r="V26" s="20"/>
      <c r="W26" s="20"/>
      <c r="X26" s="19"/>
    </row>
    <row r="27" spans="1:24" ht="17.100000000000001" customHeight="1" x14ac:dyDescent="0.15">
      <c r="A27" s="16"/>
      <c r="B27" s="16"/>
      <c r="C27" s="19"/>
      <c r="D27" s="20"/>
      <c r="E27" s="20"/>
      <c r="F27" s="20"/>
      <c r="G27" s="20"/>
      <c r="H27" s="20"/>
      <c r="I27" s="21"/>
      <c r="J27" s="19"/>
      <c r="K27" s="35"/>
      <c r="L27" s="20"/>
      <c r="M27" s="21"/>
      <c r="N27" s="20"/>
      <c r="O27" s="35"/>
      <c r="P27" s="20"/>
      <c r="Q27" s="20"/>
      <c r="R27" s="20"/>
      <c r="S27" s="20"/>
      <c r="T27" s="20"/>
      <c r="U27" s="20"/>
      <c r="V27" s="20"/>
      <c r="W27" s="20"/>
      <c r="X27" s="19"/>
    </row>
    <row r="28" spans="1:24" ht="17.100000000000001" customHeight="1" x14ac:dyDescent="0.15">
      <c r="A28" s="9"/>
      <c r="B28" s="9"/>
      <c r="C28" s="10"/>
      <c r="D28" s="11"/>
      <c r="E28" s="11"/>
      <c r="F28" s="11"/>
      <c r="G28" s="11"/>
      <c r="H28" s="11"/>
      <c r="I28" s="13"/>
      <c r="J28" s="10"/>
      <c r="K28" s="36"/>
      <c r="L28" s="11"/>
      <c r="M28" s="13"/>
      <c r="N28" s="11"/>
      <c r="O28" s="36"/>
      <c r="P28" s="11"/>
      <c r="Q28" s="11"/>
      <c r="R28" s="11"/>
      <c r="S28" s="11"/>
      <c r="T28" s="15"/>
      <c r="U28" s="15"/>
      <c r="V28" s="11"/>
      <c r="W28" s="11"/>
      <c r="X28" s="10"/>
    </row>
    <row r="29" spans="1:24" ht="17.100000000000001" customHeight="1" x14ac:dyDescent="0.15">
      <c r="A29" s="9"/>
      <c r="B29" s="9"/>
      <c r="C29" s="10"/>
      <c r="D29" s="11"/>
      <c r="E29" s="11"/>
      <c r="F29" s="11"/>
      <c r="G29" s="11"/>
      <c r="H29" s="11"/>
      <c r="I29" s="13"/>
      <c r="J29" s="10"/>
      <c r="K29" s="36"/>
      <c r="L29" s="11"/>
      <c r="M29" s="13"/>
      <c r="N29" s="11"/>
      <c r="O29" s="36"/>
      <c r="P29" s="11"/>
      <c r="Q29" s="11"/>
      <c r="R29" s="11"/>
      <c r="S29" s="11"/>
      <c r="T29" s="15"/>
      <c r="U29" s="15"/>
      <c r="V29" s="11"/>
      <c r="W29" s="11"/>
      <c r="X29" s="10"/>
    </row>
    <row r="30" spans="1:24" ht="17.100000000000001" customHeight="1" x14ac:dyDescent="0.15">
      <c r="A30" s="9"/>
      <c r="B30" s="9"/>
      <c r="C30" s="10"/>
      <c r="D30" s="11"/>
      <c r="E30" s="11"/>
      <c r="F30" s="11"/>
      <c r="G30" s="11"/>
      <c r="H30" s="11"/>
      <c r="I30" s="13"/>
      <c r="J30" s="10"/>
      <c r="K30" s="36"/>
      <c r="L30" s="11"/>
      <c r="M30" s="13"/>
      <c r="N30" s="11"/>
      <c r="O30" s="36"/>
      <c r="P30" s="11"/>
      <c r="Q30" s="11"/>
      <c r="R30" s="11"/>
      <c r="S30" s="11"/>
      <c r="T30" s="15"/>
      <c r="U30" s="15"/>
      <c r="V30" s="11"/>
      <c r="W30" s="11"/>
      <c r="X30" s="10"/>
    </row>
    <row r="31" spans="1:24" ht="17.100000000000001" customHeight="1" x14ac:dyDescent="0.15">
      <c r="A31" s="9"/>
      <c r="B31" s="9"/>
      <c r="C31" s="10"/>
      <c r="D31" s="11"/>
      <c r="E31" s="11"/>
      <c r="F31" s="11"/>
      <c r="G31" s="11"/>
      <c r="H31" s="11"/>
      <c r="I31" s="13"/>
      <c r="J31" s="10"/>
      <c r="K31" s="36"/>
      <c r="L31" s="11"/>
      <c r="M31" s="13"/>
      <c r="N31" s="11"/>
      <c r="O31" s="36"/>
      <c r="P31" s="11"/>
      <c r="Q31" s="11"/>
      <c r="R31" s="11"/>
      <c r="S31" s="11"/>
      <c r="T31" s="15"/>
      <c r="U31" s="15"/>
      <c r="V31" s="11"/>
      <c r="W31" s="11"/>
      <c r="X31" s="10"/>
    </row>
    <row r="32" spans="1:24" ht="17.100000000000001" customHeight="1" x14ac:dyDescent="0.15">
      <c r="A32" s="9"/>
      <c r="B32" s="9"/>
      <c r="C32" s="10"/>
      <c r="D32" s="11"/>
      <c r="E32" s="11"/>
      <c r="F32" s="11"/>
      <c r="G32" s="11"/>
      <c r="H32" s="11"/>
      <c r="I32" s="13"/>
      <c r="J32" s="10"/>
      <c r="K32" s="36"/>
      <c r="L32" s="11"/>
      <c r="M32" s="13"/>
      <c r="N32" s="11"/>
      <c r="O32" s="36"/>
      <c r="P32" s="11"/>
      <c r="Q32" s="11"/>
      <c r="R32" s="11"/>
      <c r="S32" s="11"/>
      <c r="T32" s="15"/>
      <c r="U32" s="15"/>
      <c r="V32" s="11"/>
      <c r="W32" s="11"/>
      <c r="X32" s="10"/>
    </row>
    <row r="33" spans="1:24" ht="17.100000000000001" customHeight="1" x14ac:dyDescent="0.15">
      <c r="A33" s="9"/>
      <c r="B33" s="9"/>
      <c r="C33" s="10"/>
      <c r="D33" s="11"/>
      <c r="E33" s="11"/>
      <c r="F33" s="11"/>
      <c r="G33" s="11"/>
      <c r="H33" s="11"/>
      <c r="I33" s="13"/>
      <c r="J33" s="10"/>
      <c r="K33" s="36"/>
      <c r="L33" s="11"/>
      <c r="M33" s="13"/>
      <c r="N33" s="11"/>
      <c r="O33" s="36"/>
      <c r="P33" s="11"/>
      <c r="Q33" s="11"/>
      <c r="R33" s="11"/>
      <c r="S33" s="11"/>
      <c r="T33" s="15"/>
      <c r="U33" s="15"/>
      <c r="V33" s="11"/>
      <c r="W33" s="11"/>
      <c r="X33" s="10"/>
    </row>
    <row r="34" spans="1:24" ht="17.100000000000001" customHeight="1" x14ac:dyDescent="0.15">
      <c r="A34" s="9"/>
      <c r="B34" s="9"/>
      <c r="C34" s="10"/>
      <c r="D34" s="11"/>
      <c r="E34" s="11"/>
      <c r="F34" s="11"/>
      <c r="G34" s="11"/>
      <c r="H34" s="11"/>
      <c r="I34" s="13"/>
      <c r="J34" s="10"/>
      <c r="K34" s="36"/>
      <c r="L34" s="11"/>
      <c r="M34" s="13"/>
      <c r="N34" s="11"/>
      <c r="O34" s="36"/>
      <c r="P34" s="11"/>
      <c r="Q34" s="11"/>
      <c r="R34" s="11"/>
      <c r="S34" s="11"/>
      <c r="T34" s="15"/>
      <c r="U34" s="15"/>
      <c r="V34" s="11"/>
      <c r="W34" s="11"/>
      <c r="X34" s="10"/>
    </row>
    <row r="35" spans="1:24" ht="17.100000000000001" customHeight="1" x14ac:dyDescent="0.15">
      <c r="A35" s="9"/>
      <c r="B35" s="9"/>
      <c r="C35" s="10"/>
      <c r="D35" s="11"/>
      <c r="E35" s="11"/>
      <c r="F35" s="11"/>
      <c r="G35" s="11"/>
      <c r="H35" s="11"/>
      <c r="I35" s="13"/>
      <c r="J35" s="10"/>
      <c r="K35" s="36"/>
      <c r="L35" s="11"/>
      <c r="M35" s="13"/>
      <c r="N35" s="11"/>
      <c r="O35" s="36"/>
      <c r="P35" s="11"/>
      <c r="Q35" s="11"/>
      <c r="R35" s="11"/>
      <c r="S35" s="11"/>
      <c r="T35" s="15"/>
      <c r="U35" s="15"/>
      <c r="V35" s="11"/>
      <c r="W35" s="11"/>
      <c r="X35" s="10"/>
    </row>
    <row r="36" spans="1:24" ht="17.100000000000001" customHeight="1" x14ac:dyDescent="0.15">
      <c r="A36" s="9"/>
      <c r="B36" s="9"/>
      <c r="C36" s="10"/>
      <c r="D36" s="11"/>
      <c r="E36" s="11"/>
      <c r="F36" s="11"/>
      <c r="G36" s="11"/>
      <c r="H36" s="11"/>
      <c r="I36" s="13"/>
      <c r="J36" s="10"/>
      <c r="K36" s="36"/>
      <c r="L36" s="11"/>
      <c r="M36" s="13"/>
      <c r="N36" s="11"/>
      <c r="O36" s="36"/>
      <c r="P36" s="11"/>
      <c r="Q36" s="11"/>
      <c r="R36" s="11"/>
      <c r="S36" s="11"/>
      <c r="T36" s="15"/>
      <c r="U36" s="15"/>
      <c r="V36" s="11"/>
      <c r="W36" s="11"/>
      <c r="X36" s="10"/>
    </row>
  </sheetData>
  <mergeCells count="27">
    <mergeCell ref="T3:T4"/>
    <mergeCell ref="U3:U4"/>
    <mergeCell ref="V3:V4"/>
    <mergeCell ref="W3:W4"/>
    <mergeCell ref="X3:X4"/>
    <mergeCell ref="O3:O4"/>
    <mergeCell ref="P3:P4"/>
    <mergeCell ref="Q3:Q4"/>
    <mergeCell ref="R3:R4"/>
    <mergeCell ref="S3:S4"/>
    <mergeCell ref="F3:H3"/>
    <mergeCell ref="M3:N3"/>
    <mergeCell ref="A3:A4"/>
    <mergeCell ref="B3:B4"/>
    <mergeCell ref="C3:C4"/>
    <mergeCell ref="D3:D4"/>
    <mergeCell ref="E3:E4"/>
    <mergeCell ref="I3:I4"/>
    <mergeCell ref="J3:J4"/>
    <mergeCell ref="K3:K4"/>
    <mergeCell ref="L3:L4"/>
    <mergeCell ref="A1:X1"/>
    <mergeCell ref="A2:H2"/>
    <mergeCell ref="I2:J2"/>
    <mergeCell ref="L2:O2"/>
    <mergeCell ref="P2:Q2"/>
    <mergeCell ref="T2:X2"/>
  </mergeCells>
  <phoneticPr fontId="9" type="noConversion"/>
  <dataValidations xWindow="179" yWindow="867" count="1">
    <dataValidation type="list" allowBlank="1" showInputMessage="1" showErrorMessage="1" prompt="产业发展,就业项目,乡村建设,易地后扶,三保障,乡村治理,管理费,其他" sqref="B5:B36">
      <formula1>"产业发展,就业项目,乡村建设,易地后扶,三保障,乡村治理,管理费,其他"</formula1>
    </dataValidation>
  </dataValidations>
  <pageMargins left="7.874015748031496E-2" right="7.874015748031496E-2" top="0.31496062992125984" bottom="0.31496062992125984" header="0.2362204724409449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模板</vt:lpstr>
      <vt:lpstr>模板!Print_Titles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李国玲</dc:creator>
  <cp:lastModifiedBy>Administrator</cp:lastModifiedBy>
  <cp:lastPrinted>2024-12-17T08:12:46Z</cp:lastPrinted>
  <dcterms:created xsi:type="dcterms:W3CDTF">2024-09-11T18:54:00Z</dcterms:created>
  <dcterms:modified xsi:type="dcterms:W3CDTF">2024-12-31T09:11:05Z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