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 tabRatio="932" activeTab="16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部门基本支出预算表" sheetId="7" r:id="rId7"/>
    <sheet name="部门项目支出预算表" sheetId="8" r:id="rId8"/>
    <sheet name="项目支出绩效目标表（本次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_FilterDatabase" localSheetId="8" hidden="1">'项目支出绩效目标表（本次下达）'!$A$1:$J$35</definedName>
    <definedName name="_xlnm.Print_Titles" localSheetId="4">'一般公共预算支出预算表（按功能科目分类）'!$1:$5</definedName>
    <definedName name="_xlnm.Print_Titles" localSheetId="9">政府性基金预算支出预算表!$1:$6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<sst xmlns="http://schemas.openxmlformats.org/spreadsheetml/2006/main" count="1472" uniqueCount="525">
  <si>
    <t>01-1表</t>
  </si>
  <si>
    <t>2024年财务收支预算总表</t>
  </si>
  <si>
    <t>单位名称：昆明市第十五幼儿园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</si>
  <si>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</si>
  <si>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</si>
  <si>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</si>
  <si>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</si>
  <si>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</si>
  <si>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</si>
  <si>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</si>
  <si>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</si>
  <si>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</si>
  <si>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</si>
  <si>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</si>
  <si>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</si>
  <si>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</si>
  <si>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</si>
  <si>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</si>
  <si>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</si>
  <si>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</si>
  <si>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</si>
  <si>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</si>
  <si>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</si>
  <si>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</si>
  <si>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</si>
  <si>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</si>
  <si>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</si>
  <si>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</si>
  <si>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</si>
  <si>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</si>
  <si>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</si>
  <si>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</si>
  <si>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</si>
  <si>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</si>
  <si>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</si>
  <si>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</si>
  <si>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</si>
  <si>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</si>
  <si>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</si>
  <si>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</si>
  <si>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</si>
  <si>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</si>
  <si>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</si>
  <si>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</si>
  <si>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二十六、债务还本支出</t>
  </si>
  <si>
    <t xml:space="preserve"> 二十七、债务付息支出</t>
  </si>
  <si>
    <t xml:space="preserve"> 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</si>
  <si>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</si>
  <si>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</si>
  <si>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</si>
  <si>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</si>
  <si>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</si>
  <si>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</si>
  <si>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</si>
  <si>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</si>
  <si>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</si>
  <si>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01-2表</t>
  </si>
  <si>
    <t>2024年部门收入预算表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</si>
  <si>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</si>
  <si>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</si>
  <si>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</si>
  <si>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</si>
  <si>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</si>
  <si>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</si>
  <si>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</si>
  <si>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</si>
  <si>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</si>
  <si>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</si>
  <si>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</si>
  <si>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</si>
  <si>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</si>
  <si>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</si>
  <si>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</si>
  <si>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</si>
  <si>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昆明市第十五幼儿园</t>
  </si>
  <si>
    <t/>
  </si>
  <si>
    <t>01-3表</t>
  </si>
  <si>
    <t>2024年部门支出预算表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</si>
  <si>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</si>
  <si>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</si>
  <si>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</si>
  <si>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</si>
  <si>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</si>
  <si>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</si>
  <si>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</si>
  <si>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</si>
  <si>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</si>
  <si>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</si>
  <si>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</si>
  <si>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</si>
  <si>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</si>
  <si>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</si>
  <si>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</si>
  <si>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</si>
  <si>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</si>
  <si>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</si>
  <si>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</si>
  <si>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</si>
  <si>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</si>
  <si>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</si>
  <si>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</si>
  <si>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</si>
  <si>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</si>
  <si>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教育支出</t>
  </si>
  <si>
    <t xml:space="preserve">  普通教育</t>
  </si>
  <si>
    <t>2050201</t>
  </si>
  <si>
    <t xml:space="preserve">    学前教育</t>
  </si>
  <si>
    <t xml:space="preserve">  教育费附加安排的支出</t>
  </si>
  <si>
    <t>2050999</t>
  </si>
  <si>
    <t xml:space="preserve">    其他教育费附加安排的支出</t>
  </si>
  <si>
    <t>社会保障和就业支出</t>
  </si>
  <si>
    <t xml:space="preserve">  行政事业单位养老支出</t>
  </si>
  <si>
    <t>2080505</t>
  </si>
  <si>
    <t xml:space="preserve">    机关事业单位基本养老保险缴费支出</t>
  </si>
  <si>
    <t>2080599</t>
  </si>
  <si>
    <t xml:space="preserve">    其他行政事业单位养老支出</t>
  </si>
  <si>
    <t>卫生健康支出</t>
  </si>
  <si>
    <t xml:space="preserve">  行政事业单位医疗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</si>
  <si>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</si>
  <si>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</si>
  <si>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</si>
  <si>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</si>
  <si>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</si>
  <si>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</si>
  <si>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住房保障支出</t>
  </si>
  <si>
    <t xml:space="preserve">  住房改革支出</t>
  </si>
  <si>
    <t>2210201</t>
  </si>
  <si>
    <t xml:space="preserve">    住房公积金</t>
  </si>
  <si>
    <t>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</si>
  <si>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</si>
  <si>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</si>
  <si>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</si>
  <si>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</si>
  <si>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</si>
  <si>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</si>
  <si>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</si>
  <si>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</si>
  <si>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</si>
  <si>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</si>
  <si>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</si>
  <si>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</si>
  <si>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</si>
  <si>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</si>
  <si>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</si>
  <si>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</si>
  <si>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</si>
  <si>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</si>
  <si>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</si>
  <si>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</si>
  <si>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</si>
  <si>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</si>
  <si>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</si>
  <si>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</si>
  <si>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</si>
  <si>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</si>
  <si>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</si>
  <si>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</si>
  <si>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</si>
  <si>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</si>
  <si>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</si>
  <si>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</si>
  <si>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</si>
  <si>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</si>
  <si>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</si>
  <si>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</si>
  <si>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</si>
  <si>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02-2表</t>
  </si>
  <si>
    <t>2024年一般公共预算支出预算表（按功能科目分类）</t>
  </si>
  <si>
    <t>单位:元</t>
  </si>
  <si>
    <t>部门预算支出功能分类科目</t>
  </si>
  <si>
    <t>人员经费</t>
  </si>
  <si>
    <t>公用经费</t>
  </si>
  <si>
    <t>03表</t>
  </si>
  <si>
    <t>2024年一般公共预算“三公”经费支出预算表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</si>
  <si>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</si>
  <si>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</si>
  <si>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</si>
  <si>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</si>
  <si>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</si>
  <si>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</si>
  <si>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说明：本部门无“三公”经费支出预算，此表无数据</t>
  </si>
  <si>
    <t>04表</t>
  </si>
  <si>
    <t>2024年部门基本支出预算表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</si>
  <si>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</si>
  <si>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</si>
  <si>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</si>
  <si>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</si>
  <si>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</si>
  <si>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</si>
  <si>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</si>
  <si>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</si>
  <si>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</si>
  <si>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</si>
  <si>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一般公共预算资金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</si>
  <si>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</si>
  <si>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</si>
  <si>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</si>
  <si>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</si>
  <si>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</si>
  <si>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</si>
  <si>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</si>
  <si>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</si>
  <si>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非同级财政拨款收入</t>
  </si>
  <si>
    <t>其中：转隶人员公用经费</t>
  </si>
  <si>
    <t>昆明市西山区教育体育局</t>
  </si>
  <si>
    <t>530112210000000002107</t>
  </si>
  <si>
    <t>工伤保险</t>
  </si>
  <si>
    <t>其他行政事业单位医疗支出</t>
  </si>
  <si>
    <t>30112</t>
  </si>
  <si>
    <t>其他社会保障缴费</t>
  </si>
  <si>
    <t>职业年金</t>
  </si>
  <si>
    <t>2080506</t>
  </si>
  <si>
    <t>机关事业单位职业年金缴费支出</t>
  </si>
  <si>
    <t>30109</t>
  </si>
  <si>
    <t>职业年金缴费</t>
  </si>
  <si>
    <t>公共交通专项经费</t>
  </si>
  <si>
    <t>学前教育</t>
  </si>
  <si>
    <t>30239</t>
  </si>
  <si>
    <t>其他交通费用</t>
  </si>
  <si>
    <t>公务员医疗统筹</t>
  </si>
  <si>
    <t>公务员医疗补助</t>
  </si>
  <si>
    <t>30111</t>
  </si>
  <si>
    <t>公务员医疗补助缴费</t>
  </si>
  <si>
    <t>530112210000000002106</t>
  </si>
  <si>
    <t>事业年终一次性奖金</t>
  </si>
  <si>
    <t>30103</t>
  </si>
  <si>
    <t>奖金</t>
  </si>
  <si>
    <t>530112241100002250396</t>
  </si>
  <si>
    <t>教育部门公用经费</t>
  </si>
  <si>
    <t>30201</t>
  </si>
  <si>
    <t>办公费</t>
  </si>
  <si>
    <t>教育部门福利费</t>
  </si>
  <si>
    <t>30229</t>
  </si>
  <si>
    <t>福利费</t>
  </si>
  <si>
    <t>教育部门培训费</t>
  </si>
  <si>
    <t>30216</t>
  </si>
  <si>
    <t>培训费</t>
  </si>
  <si>
    <t>530112231100001421227</t>
  </si>
  <si>
    <t>事业政府综合目标奖</t>
  </si>
  <si>
    <t>530112231100001421242</t>
  </si>
  <si>
    <t>重特病医疗统筹</t>
  </si>
  <si>
    <t>高中生均公用经费</t>
  </si>
  <si>
    <t>2050204</t>
  </si>
  <si>
    <t>高中教育</t>
  </si>
  <si>
    <t>区属学校、幼儿园党建经费</t>
  </si>
  <si>
    <t>基本医疗保险（事业）</t>
  </si>
  <si>
    <t>事业单位医疗</t>
  </si>
  <si>
    <t>30110</t>
  </si>
  <si>
    <t>职工基本医疗保险缴费</t>
  </si>
  <si>
    <t>奖励性绩效工资</t>
  </si>
  <si>
    <t>30107</t>
  </si>
  <si>
    <t>绩效工资</t>
  </si>
  <si>
    <t>事业绩效奖励（2017提高部分）</t>
  </si>
  <si>
    <t>事业津贴补贴</t>
  </si>
  <si>
    <t>30102</t>
  </si>
  <si>
    <t>津贴补贴</t>
  </si>
  <si>
    <t>教育部门差旅费</t>
  </si>
  <si>
    <t>30211</t>
  </si>
  <si>
    <t>差旅费</t>
  </si>
  <si>
    <t>教育部门水费（饮用水）</t>
  </si>
  <si>
    <t>30205</t>
  </si>
  <si>
    <t>水费</t>
  </si>
  <si>
    <t>事业乡镇岗位补贴</t>
  </si>
  <si>
    <t>初中生均公用经费</t>
  </si>
  <si>
    <t>2050203</t>
  </si>
  <si>
    <t>初中教育</t>
  </si>
  <si>
    <t>事业基本工资</t>
  </si>
  <si>
    <t>30101</t>
  </si>
  <si>
    <t>基本工资</t>
  </si>
  <si>
    <t>行政单位会议费（事业部分）</t>
  </si>
  <si>
    <t>30215</t>
  </si>
  <si>
    <t>会议费</t>
  </si>
  <si>
    <t>特殊教育公用经费</t>
  </si>
  <si>
    <t>2050701</t>
  </si>
  <si>
    <t>特殊学校教育</t>
  </si>
  <si>
    <t>教育部门邮电费</t>
  </si>
  <si>
    <t>30207</t>
  </si>
  <si>
    <t>邮电费</t>
  </si>
  <si>
    <t>教育部门维修（护）费</t>
  </si>
  <si>
    <t>30213</t>
  </si>
  <si>
    <t>维修（护）费</t>
  </si>
  <si>
    <t>教育部门会议费</t>
  </si>
  <si>
    <t>2080502</t>
  </si>
  <si>
    <t>事业单位离退休</t>
  </si>
  <si>
    <t>小学生均公用经费</t>
  </si>
  <si>
    <t>2050202</t>
  </si>
  <si>
    <t>小学教育</t>
  </si>
  <si>
    <t>教育部门临聘人员保险</t>
  </si>
  <si>
    <t>30199</t>
  </si>
  <si>
    <t>其他工资福利支出</t>
  </si>
  <si>
    <t>事业工会经费</t>
  </si>
  <si>
    <t>30228</t>
  </si>
  <si>
    <t>工会经费</t>
  </si>
  <si>
    <t>教育部门临聘人员工资</t>
  </si>
  <si>
    <t>公务交通补贴</t>
  </si>
  <si>
    <t>职中生均公用经费</t>
  </si>
  <si>
    <t>2050302</t>
  </si>
  <si>
    <t>中等职业教育</t>
  </si>
  <si>
    <t>事业2017改革性补贴</t>
  </si>
  <si>
    <t>基础性绩效工资</t>
  </si>
  <si>
    <t>养老保险</t>
  </si>
  <si>
    <t>机关事业单位基本养老保险缴费支出</t>
  </si>
  <si>
    <t>30108</t>
  </si>
  <si>
    <t>机关事业单位基本养老保险缴费</t>
  </si>
  <si>
    <t>基本医疗保险（行政）</t>
  </si>
  <si>
    <t>2101101</t>
  </si>
  <si>
    <t>行政单位医疗</t>
  </si>
  <si>
    <t>530112210000000002108</t>
  </si>
  <si>
    <t>住房公积金</t>
  </si>
  <si>
    <t>30113</t>
  </si>
  <si>
    <t>教育部门党支部工作经费</t>
  </si>
  <si>
    <t>530112231100001225217</t>
  </si>
  <si>
    <t>退休人员生活补助</t>
  </si>
  <si>
    <t>其他行政事业单位养老支出</t>
  </si>
  <si>
    <t>30305</t>
  </si>
  <si>
    <t>生活补助</t>
  </si>
  <si>
    <t>委托业务费</t>
  </si>
  <si>
    <t>30227</t>
  </si>
  <si>
    <t>退休人员公用经费</t>
  </si>
  <si>
    <t>失业保险</t>
  </si>
  <si>
    <t>电费</t>
  </si>
  <si>
    <t>30206</t>
  </si>
  <si>
    <t>离退休人员福利费</t>
  </si>
  <si>
    <t>残疾人就业保障金</t>
  </si>
  <si>
    <t>合  计</t>
  </si>
  <si>
    <t>05-1表</t>
  </si>
  <si>
    <t>2024年部门项目支出预算表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</si>
  <si>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</si>
  <si>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</si>
  <si>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</si>
  <si>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</si>
  <si>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</si>
  <si>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</si>
  <si>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事业发展类</t>
  </si>
  <si>
    <t>530112200000000000733</t>
  </si>
  <si>
    <t>幼儿园运转补助经费</t>
  </si>
  <si>
    <t>30202</t>
  </si>
  <si>
    <t>印刷费</t>
  </si>
  <si>
    <t>30209</t>
  </si>
  <si>
    <t>物业管理费</t>
  </si>
  <si>
    <t>专项业务类</t>
  </si>
  <si>
    <t>530112231100001317669</t>
  </si>
  <si>
    <t>西山区校园人防建设项目补助经费</t>
  </si>
  <si>
    <t>其他教育费附加安排的支出</t>
  </si>
  <si>
    <t>530112241100002472406</t>
  </si>
  <si>
    <t>名师工作室经费</t>
  </si>
  <si>
    <t>05-2表</t>
  </si>
  <si>
    <t>2024年项目支出绩效目标表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</si>
  <si>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</si>
  <si>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</si>
  <si>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</si>
  <si>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</si>
  <si>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</si>
  <si>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</si>
  <si>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</si>
  <si>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</si>
  <si>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</si>
  <si>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</si>
  <si>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名师工作室经费</t>
  </si>
  <si>
    <t>聚焦学员课程实践及反思，实施教师成长计划，发挥辐射引领作用，建立一个资源共享、同伴互助的学习共同体学习型组织，助力园所整体课程文化建设。</t>
  </si>
  <si>
    <t>产出指标</t>
  </si>
  <si>
    <t>数量指标</t>
  </si>
  <si>
    <t>参与对象数</t>
  </si>
  <si>
    <t>23</t>
  </si>
  <si>
    <t>人</t>
  </si>
  <si>
    <t>反映参与对象数量情况</t>
  </si>
  <si>
    <t>依据上年名师工作室经费测算</t>
  </si>
  <si>
    <t>满意度指标</t>
  </si>
  <si>
    <t>服务对象满意度</t>
  </si>
  <si>
    <t>参与人员满意度</t>
  </si>
  <si>
    <t>定量指标</t>
  </si>
  <si>
    <t>95</t>
  </si>
  <si>
    <t>%</t>
  </si>
  <si>
    <t>反映参与人员对活动的满意度</t>
  </si>
  <si>
    <t>依据调查问卷数据测算</t>
  </si>
  <si>
    <t>时效指标</t>
  </si>
  <si>
    <t>活动开展及时率</t>
  </si>
  <si>
    <t>100</t>
  </si>
  <si>
    <t>反映活动开展及时率</t>
  </si>
  <si>
    <t>效益指标</t>
  </si>
  <si>
    <t>社会效益</t>
  </si>
  <si>
    <t>活动开展知晓率</t>
  </si>
  <si>
    <t>反映活动开展参与者知晓率</t>
  </si>
  <si>
    <t>质量指标</t>
  </si>
  <si>
    <t>参与对象准确率</t>
  </si>
  <si>
    <t>反映参与对象参与活动准确率</t>
  </si>
  <si>
    <t xml:space="preserve">  西山区校园人防建设项目补助经费</t>
  </si>
  <si>
    <t>强化人防建设，建立业务素质过硬的保安队伍，消除校园安全隐患，构建和谐校园，为学生提供一个优质安全的校园环境，确保学生健康成长。</t>
  </si>
  <si>
    <t>获补对象准确率</t>
  </si>
  <si>
    <t>反映获补助对象认定的准确性情况。
获补对象准确率=抽检符合标准的补助对象数/抽检实际补助对象数*100%</t>
  </si>
  <si>
    <t>关于同意区属公民办学校保安配置相关事宜的批复(西政复〔2022〕68号 )</t>
  </si>
  <si>
    <t>家长满意</t>
  </si>
  <si>
    <t>反映获补助受益对象家长的满意程度。</t>
  </si>
  <si>
    <t>获补覆盖率</t>
  </si>
  <si>
    <t>获补覆盖率=实际获得补助人数（企业数）/申请符合标准人数（企业数）*100%</t>
  </si>
  <si>
    <t>获补对象数</t>
  </si>
  <si>
    <t>人(人次、家)</t>
  </si>
  <si>
    <t>反映获补助人员、企业的数量情况，也适用补贴、资助等形式的补助。</t>
  </si>
  <si>
    <t>教职工满意</t>
  </si>
  <si>
    <t>反映获补助受益对象教职工的满意程度。</t>
  </si>
  <si>
    <t>经济效益</t>
  </si>
  <si>
    <t>公办补助标准</t>
  </si>
  <si>
    <t>4050</t>
  </si>
  <si>
    <t>元/人*月</t>
  </si>
  <si>
    <t>反映补助标准。</t>
  </si>
  <si>
    <t>发放及时率</t>
  </si>
  <si>
    <t>反映发放单位及时发放补助资金的情况。
发放及时率=在时限内发放资金/应发放资金*100%</t>
  </si>
  <si>
    <t>可持续影响</t>
  </si>
  <si>
    <t>提高幼儿园安全管理，构建和谐校园</t>
  </si>
  <si>
    <t>素质过硬的保安队伍建设</t>
  </si>
  <si>
    <t>生态效益</t>
  </si>
  <si>
    <t>提供一个优质安全的校园环境</t>
  </si>
  <si>
    <t>反映单位环境情况</t>
  </si>
  <si>
    <t>政策知晓率</t>
  </si>
  <si>
    <t>反映补助政策的宣传效果情况。
政策知晓率=调查中补助政策知晓人数/调查总人数*100%</t>
  </si>
  <si>
    <t xml:space="preserve">  幼儿园运转补助经费</t>
  </si>
  <si>
    <t>切实执行幼儿园2024年年度工作计划，完成本年度幼儿教育保育工作，加强社区校园文化建设，加强年轻教师培训力度，增进家园联系，保障和促进幼儿身心健康发展。</t>
  </si>
  <si>
    <t>教师培训</t>
  </si>
  <si>
    <t>30</t>
  </si>
  <si>
    <t>人次</t>
  </si>
  <si>
    <t>年度教师培训计划</t>
  </si>
  <si>
    <t>根据年度教师培训计划</t>
  </si>
  <si>
    <t>保障教育教学正常运转资金到位率</t>
  </si>
  <si>
    <t>保障幼儿园正常运转</t>
  </si>
  <si>
    <t>根据2023年幼儿园运转情况</t>
  </si>
  <si>
    <t>教师培训达标率率</t>
  </si>
  <si>
    <t>教师培训计划</t>
  </si>
  <si>
    <t>家长满意度</t>
  </si>
  <si>
    <t>全体家长</t>
  </si>
  <si>
    <t>全体幼儿</t>
  </si>
  <si>
    <t>幼儿认知水平测查</t>
  </si>
  <si>
    <t>完成工作台账</t>
  </si>
  <si>
    <t>保障16个班教育教学正常运转</t>
  </si>
  <si>
    <t>813</t>
  </si>
  <si>
    <t>上级部门年度招生计划</t>
  </si>
  <si>
    <t>根据上级部门2024年招生计划</t>
  </si>
  <si>
    <t>按年度教师培训计划完成培训任务</t>
  </si>
  <si>
    <t>定性指标</t>
  </si>
  <si>
    <t>2024年12月31日</t>
  </si>
  <si>
    <t>年</t>
  </si>
  <si>
    <t>教师培训计划任务</t>
  </si>
  <si>
    <t>根据2023年数据测算</t>
  </si>
  <si>
    <t>按照预算执行进度完成保障教育教学运转</t>
  </si>
  <si>
    <t>预算数据</t>
  </si>
  <si>
    <t>幼儿园教育教学</t>
  </si>
  <si>
    <t>幼儿园工作目标、计划</t>
  </si>
  <si>
    <t>园工作计划、教师教育教学计划</t>
  </si>
  <si>
    <t>完成自主招聘教师工资等发放</t>
  </si>
  <si>
    <t>完成聘任教师工资发放</t>
  </si>
  <si>
    <t>学生满意度</t>
  </si>
  <si>
    <t>幼儿家长对政策的知晓度</t>
  </si>
  <si>
    <t>收费公告、收费文件事宜宣传</t>
  </si>
  <si>
    <t>2022收费公告，【2014】489号文</t>
  </si>
  <si>
    <t>聘任制教师经费执行率</t>
  </si>
  <si>
    <t>外聘教师招聘计划</t>
  </si>
  <si>
    <t>根据2023年临聘教师费用使用情况</t>
  </si>
  <si>
    <t>聘任制教师</t>
  </si>
  <si>
    <t>48</t>
  </si>
  <si>
    <t>外聘教师经费使用</t>
  </si>
  <si>
    <t>全体教职工对政策的知晓度</t>
  </si>
  <si>
    <t>绩效目标考核结果</t>
  </si>
  <si>
    <t>绩效目标考核、公示</t>
  </si>
  <si>
    <t>06表</t>
  </si>
  <si>
    <t>2024年政府性基金预算支出预算表</t>
  </si>
  <si>
    <t>政府性基金预算支出预算表</t>
  </si>
  <si>
    <t>单位名称：国库科</t>
  </si>
  <si>
    <t>本年政府性基金预算支出</t>
  </si>
  <si>
    <t>说明：本部门无政府性基金支出预算，此表无数据。</t>
  </si>
  <si>
    <t>07表</t>
  </si>
  <si>
    <t>2024年部门政府采购预算表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</si>
  <si>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</si>
  <si>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</si>
  <si>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</si>
  <si>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</si>
  <si>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</si>
  <si>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</si>
  <si>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</si>
  <si>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</si>
  <si>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</si>
  <si>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</si>
  <si>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保安服务</t>
  </si>
  <si>
    <t>C05040300保安服务</t>
  </si>
  <si>
    <t>项</t>
  </si>
  <si>
    <t>物业管理服务</t>
  </si>
  <si>
    <t>C21040001物业管理服务</t>
  </si>
  <si>
    <t>印刷服务</t>
  </si>
  <si>
    <t>C23090100印刷服务</t>
  </si>
  <si>
    <t>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</si>
  <si>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</si>
  <si>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</si>
  <si>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</si>
  <si>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</si>
  <si>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</si>
  <si>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</si>
  <si>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</si>
  <si>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说明：本部门无政府购买服务预算，此表无数据。</t>
  </si>
  <si>
    <t>09-1表</t>
  </si>
  <si>
    <t>2024年对下转移支付预算表</t>
  </si>
  <si>
    <t>单位名称（项目）</t>
  </si>
  <si>
    <t>地区</t>
  </si>
  <si>
    <t>磨憨经济合作区</t>
  </si>
  <si>
    <t>说明：本部门无对下转移支付预算，此表无数据。</t>
  </si>
  <si>
    <t>09-2表</t>
  </si>
  <si>
    <t>2024年对下转移支付绩效目标表</t>
  </si>
  <si>
    <t>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</si>
  <si>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</si>
  <si>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</si>
  <si>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</si>
  <si>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</si>
  <si>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</si>
  <si>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</si>
  <si>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</si>
  <si>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</si>
  <si>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说明：本部门无新增资产预算，此表无数据。</t>
  </si>
  <si>
    <t>11表</t>
  </si>
  <si>
    <t>2024年上级补助项目支出预算表</t>
  </si>
  <si>
    <t>上级补助</t>
  </si>
  <si>
    <t>说明：本部门无上级补助项目支出预算，此表无数据。</t>
  </si>
  <si>
    <t>12表</t>
  </si>
  <si>
    <t>2024年部门项目中期规划预算表</t>
  </si>
  <si>
    <t>项目级次</t>
  </si>
  <si>
    <t>2024年</t>
  </si>
  <si>
    <t>2025年</t>
  </si>
  <si>
    <t>2026年</t>
  </si>
  <si>
    <t>说明：本部门无中期规划预算预算，此表无数据。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</si>
</sst>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-0.00\ "/>
  </numFmts>
  <fonts count="39">
    <font>
      <sz val="9"/>
      <name val="Microsoft YaHei UI"/>
      <charset val="1"/>
    </font>
    <font>
      <sz val="10"/>
      <name val="宋体"/>
      <charset val="1"/>
    </font>
    <font>
      <sz val="10"/>
      <color rgb="FF000000"/>
      <name val="宋体"/>
      <charset val="1"/>
    </font>
    <font>
      <sz val="9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9"/>
      <name val="宋体"/>
      <charset val="1"/>
    </font>
    <font>
      <b/>
      <sz val="11"/>
      <name val="宋体"/>
      <charset val="1"/>
    </font>
    <font>
      <sz val="11"/>
      <name val="Microsoft Sans Serif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9"/>
      <name val="Arial"/>
      <charset val="1"/>
    </font>
    <font>
      <b/>
      <sz val="22"/>
      <color rgb="FF000000"/>
      <name val="宋体"/>
      <charset val="1"/>
    </font>
    <font>
      <sz val="11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19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22" applyNumberFormat="0" applyAlignment="0" applyProtection="0">
      <alignment vertical="center"/>
    </xf>
    <xf numFmtId="0" fontId="29" fillId="5" borderId="23" applyNumberFormat="0" applyAlignment="0" applyProtection="0">
      <alignment vertical="center"/>
    </xf>
    <xf numFmtId="0" fontId="30" fillId="5" borderId="22" applyNumberFormat="0" applyAlignment="0" applyProtection="0">
      <alignment vertical="center"/>
    </xf>
    <xf numFmtId="0" fontId="31" fillId="6" borderId="24" applyNumberFormat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6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73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/>
    <xf numFmtId="49" fontId="2" fillId="0" borderId="0" xfId="49" applyNumberFormat="1" applyFont="1" applyFill="1" applyBorder="1" applyAlignment="1" applyProtection="1"/>
    <xf numFmtId="0" fontId="2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 vertical="center"/>
      <protection locked="0"/>
    </xf>
    <xf numFmtId="0" fontId="4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5" fillId="0" borderId="0" xfId="49" applyFont="1" applyFill="1" applyBorder="1" applyAlignment="1" applyProtection="1">
      <alignment horizontal="left" vertical="center"/>
    </xf>
    <xf numFmtId="0" fontId="5" fillId="0" borderId="0" xfId="49" applyFont="1" applyFill="1" applyBorder="1" applyAlignment="1" applyProtection="1"/>
    <xf numFmtId="0" fontId="3" fillId="0" borderId="0" xfId="49" applyFont="1" applyFill="1" applyBorder="1" applyAlignment="1" applyProtection="1">
      <alignment horizontal="right"/>
      <protection locked="0"/>
    </xf>
    <xf numFmtId="0" fontId="5" fillId="0" borderId="1" xfId="49" applyFont="1" applyFill="1" applyBorder="1" applyAlignment="1" applyProtection="1">
      <alignment horizontal="center" vertical="center" wrapText="1"/>
      <protection locked="0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/>
    </xf>
    <xf numFmtId="0" fontId="5" fillId="0" borderId="3" xfId="49" applyFont="1" applyFill="1" applyBorder="1" applyAlignment="1" applyProtection="1">
      <alignment horizontal="center" vertical="center"/>
    </xf>
    <xf numFmtId="0" fontId="5" fillId="0" borderId="4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/>
    </xf>
    <xf numFmtId="0" fontId="5" fillId="2" borderId="6" xfId="49" applyFont="1" applyFill="1" applyBorder="1" applyAlignment="1" applyProtection="1">
      <alignment horizontal="center" vertical="center" wrapText="1"/>
      <protection locked="0"/>
    </xf>
    <xf numFmtId="0" fontId="5" fillId="0" borderId="6" xfId="49" applyFont="1" applyFill="1" applyBorder="1" applyAlignment="1" applyProtection="1">
      <alignment horizontal="center" vertical="center" wrapText="1"/>
    </xf>
    <xf numFmtId="0" fontId="5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3" fillId="2" borderId="7" xfId="49" applyFont="1" applyFill="1" applyBorder="1" applyAlignment="1" applyProtection="1">
      <alignment horizontal="left" vertical="center" wrapText="1"/>
      <protection locked="0"/>
    </xf>
    <xf numFmtId="0" fontId="6" fillId="0" borderId="7" xfId="49" applyFont="1" applyFill="1" applyBorder="1" applyAlignment="1" applyProtection="1">
      <alignment horizontal="left" vertical="center"/>
      <protection locked="0"/>
    </xf>
    <xf numFmtId="0" fontId="6" fillId="0" borderId="7" xfId="49" applyFont="1" applyFill="1" applyBorder="1" applyAlignment="1" applyProtection="1">
      <alignment horizontal="right" vertical="center" wrapText="1"/>
      <protection locked="0"/>
    </xf>
    <xf numFmtId="0" fontId="6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 wrapText="1"/>
      <protection locked="0"/>
    </xf>
    <xf numFmtId="0" fontId="6" fillId="0" borderId="4" xfId="49" applyFont="1" applyFill="1" applyBorder="1" applyAlignment="1" applyProtection="1">
      <alignment horizontal="left" vertical="center" wrapText="1"/>
      <protection locked="0"/>
    </xf>
    <xf numFmtId="0" fontId="7" fillId="0" borderId="0" xfId="49" applyFont="1" applyFill="1" applyBorder="1" applyAlignment="1" applyProtection="1"/>
    <xf numFmtId="0" fontId="5" fillId="2" borderId="1" xfId="49" applyFont="1" applyFill="1" applyBorder="1" applyAlignment="1" applyProtection="1">
      <alignment horizontal="center" vertical="center"/>
    </xf>
    <xf numFmtId="0" fontId="5" fillId="0" borderId="5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right" vertical="center" wrapText="1"/>
    </xf>
    <xf numFmtId="0" fontId="6" fillId="0" borderId="7" xfId="49" applyFont="1" applyFill="1" applyBorder="1" applyAlignment="1" applyProtection="1">
      <alignment horizontal="left" vertical="center" wrapText="1"/>
      <protection locked="0"/>
    </xf>
    <xf numFmtId="0" fontId="1" fillId="0" borderId="2" xfId="49" applyFont="1" applyFill="1" applyBorder="1" applyAlignment="1" applyProtection="1">
      <alignment horizontal="center" vertical="center" wrapText="1"/>
      <protection locked="0"/>
    </xf>
    <xf numFmtId="0" fontId="6" fillId="0" borderId="3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0" fontId="8" fillId="0" borderId="0" xfId="49" applyFont="1" applyFill="1" applyBorder="1" applyAlignment="1" applyProtection="1"/>
    <xf numFmtId="0" fontId="6" fillId="0" borderId="0" xfId="49" applyFont="1" applyFill="1" applyBorder="1" applyAlignment="1" applyProtection="1">
      <alignment vertical="top"/>
      <protection locked="0"/>
    </xf>
    <xf numFmtId="0" fontId="2" fillId="2" borderId="0" xfId="49" applyFont="1" applyFill="1" applyBorder="1" applyAlignment="1" applyProtection="1">
      <alignment horizontal="right" vertical="center" wrapText="1"/>
      <protection locked="0"/>
    </xf>
    <xf numFmtId="0" fontId="9" fillId="0" borderId="0" xfId="49" applyFont="1" applyFill="1" applyBorder="1" applyAlignment="1" applyProtection="1">
      <protection locked="0"/>
    </xf>
    <xf numFmtId="0" fontId="9" fillId="0" borderId="0" xfId="49" applyFont="1" applyFill="1" applyBorder="1" applyAlignment="1" applyProtection="1"/>
    <xf numFmtId="0" fontId="10" fillId="2" borderId="0" xfId="49" applyFont="1" applyFill="1" applyBorder="1" applyAlignment="1" applyProtection="1">
      <alignment horizontal="center" vertical="center" wrapText="1"/>
      <protection locked="0"/>
    </xf>
    <xf numFmtId="0" fontId="3" fillId="2" borderId="0" xfId="49" applyFont="1" applyFill="1" applyBorder="1" applyAlignment="1" applyProtection="1">
      <alignment horizontal="left" vertical="center" wrapText="1"/>
      <protection locked="0"/>
    </xf>
    <xf numFmtId="0" fontId="2" fillId="2" borderId="0" xfId="49" applyFont="1" applyFill="1" applyBorder="1" applyAlignment="1" applyProtection="1">
      <alignment horizontal="right" vertical="center"/>
      <protection locked="0"/>
    </xf>
    <xf numFmtId="0" fontId="1" fillId="0" borderId="1" xfId="49" applyFont="1" applyFill="1" applyBorder="1" applyAlignment="1" applyProtection="1">
      <alignment horizontal="center" vertical="center" wrapText="1"/>
      <protection locked="0"/>
    </xf>
    <xf numFmtId="0" fontId="2" fillId="2" borderId="1" xfId="49" applyFont="1" applyFill="1" applyBorder="1" applyAlignment="1" applyProtection="1">
      <alignment horizontal="center" vertical="center"/>
      <protection locked="0"/>
    </xf>
    <xf numFmtId="0" fontId="2" fillId="2" borderId="1" xfId="49" applyFont="1" applyFill="1" applyBorder="1" applyAlignment="1" applyProtection="1">
      <alignment horizontal="center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/>
      <protection locked="0"/>
    </xf>
    <xf numFmtId="0" fontId="1" fillId="0" borderId="3" xfId="49" applyFont="1" applyFill="1" applyBorder="1" applyAlignment="1" applyProtection="1">
      <alignment horizontal="center" vertical="center"/>
      <protection locked="0"/>
    </xf>
    <xf numFmtId="0" fontId="2" fillId="2" borderId="6" xfId="49" applyFont="1" applyFill="1" applyBorder="1" applyAlignment="1" applyProtection="1">
      <alignment horizontal="center" vertical="center" wrapText="1"/>
      <protection locked="0"/>
    </xf>
    <xf numFmtId="0" fontId="2" fillId="2" borderId="6" xfId="49" applyFont="1" applyFill="1" applyBorder="1" applyAlignment="1" applyProtection="1">
      <alignment horizontal="right" vertical="center"/>
      <protection locked="0"/>
    </xf>
    <xf numFmtId="0" fontId="2" fillId="2" borderId="6" xfId="49" applyFont="1" applyFill="1" applyBorder="1" applyAlignment="1" applyProtection="1">
      <alignment horizontal="right" vertical="center" wrapText="1"/>
      <protection locked="0"/>
    </xf>
    <xf numFmtId="0" fontId="2" fillId="2" borderId="4" xfId="49" applyFont="1" applyFill="1" applyBorder="1" applyAlignment="1" applyProtection="1">
      <alignment horizontal="center" vertical="center"/>
      <protection locked="0"/>
    </xf>
    <xf numFmtId="0" fontId="3" fillId="2" borderId="6" xfId="49" applyFont="1" applyFill="1" applyBorder="1" applyAlignment="1" applyProtection="1">
      <alignment horizontal="center" vertical="center" wrapText="1"/>
    </xf>
    <xf numFmtId="0" fontId="6" fillId="0" borderId="8" xfId="49" applyFont="1" applyFill="1" applyBorder="1" applyAlignment="1" applyProtection="1">
      <alignment horizontal="center" vertical="center"/>
      <protection locked="0"/>
    </xf>
    <xf numFmtId="0" fontId="6" fillId="2" borderId="8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</xf>
    <xf numFmtId="0" fontId="6" fillId="0" borderId="8" xfId="49" applyFont="1" applyFill="1" applyBorder="1" applyAlignment="1" applyProtection="1">
      <alignment horizontal="left" wrapText="1"/>
      <protection locked="0"/>
    </xf>
    <xf numFmtId="0" fontId="6" fillId="0" borderId="8" xfId="49" applyFont="1" applyFill="1" applyBorder="1" applyAlignment="1" applyProtection="1">
      <alignment horizontal="left" wrapText="1"/>
    </xf>
    <xf numFmtId="0" fontId="3" fillId="2" borderId="8" xfId="49" applyFont="1" applyFill="1" applyBorder="1" applyAlignment="1" applyProtection="1">
      <alignment horizontal="left" vertical="center" wrapText="1"/>
      <protection locked="0"/>
    </xf>
    <xf numFmtId="0" fontId="3" fillId="2" borderId="8" xfId="49" applyFont="1" applyFill="1" applyBorder="1" applyAlignment="1" applyProtection="1">
      <alignment horizontal="right" vertical="center"/>
      <protection locked="0"/>
    </xf>
    <xf numFmtId="0" fontId="3" fillId="0" borderId="8" xfId="49" applyFont="1" applyFill="1" applyBorder="1" applyAlignment="1" applyProtection="1">
      <alignment horizontal="right" vertical="center"/>
      <protection locked="0"/>
    </xf>
    <xf numFmtId="0" fontId="3" fillId="0" borderId="9" xfId="49" applyFont="1" applyFill="1" applyBorder="1" applyAlignment="1" applyProtection="1">
      <alignment horizontal="center" vertical="center"/>
    </xf>
    <xf numFmtId="0" fontId="6" fillId="0" borderId="10" xfId="49" applyFont="1" applyFill="1" applyBorder="1" applyAlignment="1" applyProtection="1">
      <alignment horizontal="left"/>
      <protection locked="0"/>
    </xf>
    <xf numFmtId="0" fontId="6" fillId="0" borderId="10" xfId="49" applyFont="1" applyFill="1" applyBorder="1" applyAlignment="1" applyProtection="1">
      <alignment horizontal="left"/>
    </xf>
    <xf numFmtId="0" fontId="3" fillId="2" borderId="10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right" vertical="center"/>
    </xf>
    <xf numFmtId="0" fontId="11" fillId="0" borderId="0" xfId="49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center"/>
    </xf>
    <xf numFmtId="0" fontId="12" fillId="0" borderId="0" xfId="49" applyFont="1" applyFill="1" applyBorder="1" applyAlignment="1" applyProtection="1">
      <alignment horizontal="center" vertical="center"/>
    </xf>
    <xf numFmtId="0" fontId="4" fillId="0" borderId="0" xfId="49" applyFont="1" applyFill="1" applyBorder="1" applyAlignment="1" applyProtection="1">
      <alignment horizontal="center" vertical="center"/>
      <protection locked="0"/>
    </xf>
    <xf numFmtId="0" fontId="6" fillId="0" borderId="0" xfId="49" applyFont="1" applyFill="1" applyBorder="1" applyAlignment="1" applyProtection="1">
      <alignment horizontal="left" vertical="center"/>
      <protection locked="0"/>
    </xf>
    <xf numFmtId="0" fontId="5" fillId="0" borderId="7" xfId="49" applyFont="1" applyFill="1" applyBorder="1" applyAlignment="1" applyProtection="1">
      <alignment horizontal="center" vertical="center" wrapText="1"/>
    </xf>
    <xf numFmtId="0" fontId="5" fillId="0" borderId="7" xfId="49" applyFont="1" applyFill="1" applyBorder="1" applyAlignment="1" applyProtection="1">
      <alignment horizontal="center" vertical="center"/>
      <protection locked="0"/>
    </xf>
    <xf numFmtId="0" fontId="6" fillId="0" borderId="7" xfId="49" applyFont="1" applyFill="1" applyBorder="1" applyAlignment="1" applyProtection="1">
      <alignment vertical="center" wrapText="1"/>
    </xf>
    <xf numFmtId="0" fontId="3" fillId="0" borderId="7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/>
      <protection locked="0"/>
    </xf>
    <xf numFmtId="0" fontId="2" fillId="0" borderId="0" xfId="49" applyFont="1" applyFill="1" applyBorder="1" applyAlignment="1" applyProtection="1">
      <alignment horizontal="right" vertical="center"/>
    </xf>
    <xf numFmtId="0" fontId="12" fillId="0" borderId="0" xfId="49" applyFont="1" applyFill="1" applyBorder="1" applyAlignment="1" applyProtection="1">
      <alignment horizontal="center" vertical="center" wrapText="1"/>
    </xf>
    <xf numFmtId="0" fontId="3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alignment horizontal="right" wrapText="1"/>
    </xf>
    <xf numFmtId="0" fontId="5" fillId="0" borderId="1" xfId="49" applyFont="1" applyFill="1" applyBorder="1" applyAlignment="1" applyProtection="1">
      <alignment horizontal="center" vertical="center"/>
      <protection locked="0"/>
    </xf>
    <xf numFmtId="0" fontId="5" fillId="0" borderId="11" xfId="49" applyFont="1" applyFill="1" applyBorder="1" applyAlignment="1" applyProtection="1">
      <alignment horizontal="center" vertical="center" wrapText="1"/>
    </xf>
    <xf numFmtId="0" fontId="1" fillId="0" borderId="6" xfId="49" applyFont="1" applyFill="1" applyBorder="1" applyAlignment="1" applyProtection="1">
      <alignment horizontal="center" vertical="center"/>
      <protection locked="0"/>
    </xf>
    <xf numFmtId="0" fontId="1" fillId="0" borderId="2" xfId="49" applyFont="1" applyFill="1" applyBorder="1" applyAlignment="1" applyProtection="1">
      <alignment horizontal="center" vertical="center"/>
    </xf>
    <xf numFmtId="0" fontId="3" fillId="2" borderId="7" xfId="49" applyFont="1" applyFill="1" applyBorder="1" applyAlignment="1" applyProtection="1">
      <alignment horizontal="right" vertical="center"/>
      <protection locked="0"/>
    </xf>
    <xf numFmtId="0" fontId="6" fillId="0" borderId="2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wrapText="1"/>
    </xf>
    <xf numFmtId="0" fontId="2" fillId="0" borderId="0" xfId="49" applyFont="1" applyFill="1" applyBorder="1" applyAlignment="1" applyProtection="1">
      <protection locked="0"/>
    </xf>
    <xf numFmtId="0" fontId="4" fillId="0" borderId="0" xfId="49" applyFont="1" applyFill="1" applyBorder="1" applyAlignment="1" applyProtection="1">
      <alignment horizontal="center" vertical="center" wrapText="1"/>
    </xf>
    <xf numFmtId="0" fontId="5" fillId="0" borderId="0" xfId="49" applyFont="1" applyFill="1" applyBorder="1" applyAlignment="1" applyProtection="1">
      <alignment horizontal="left" vertical="center" wrapText="1"/>
    </xf>
    <xf numFmtId="0" fontId="5" fillId="0" borderId="0" xfId="49" applyFont="1" applyFill="1" applyBorder="1" applyAlignment="1" applyProtection="1">
      <protection locked="0"/>
    </xf>
    <xf numFmtId="0" fontId="5" fillId="0" borderId="12" xfId="49" applyFont="1" applyFill="1" applyBorder="1" applyAlignment="1" applyProtection="1">
      <alignment horizontal="center" vertical="center"/>
      <protection locked="0"/>
    </xf>
    <xf numFmtId="0" fontId="5" fillId="0" borderId="12" xfId="49" applyFont="1" applyFill="1" applyBorder="1" applyAlignment="1" applyProtection="1">
      <alignment horizontal="center" vertical="center" wrapText="1"/>
    </xf>
    <xf numFmtId="0" fontId="5" fillId="0" borderId="13" xfId="49" applyFont="1" applyFill="1" applyBorder="1" applyAlignment="1" applyProtection="1">
      <alignment horizontal="center" vertical="center"/>
      <protection locked="0"/>
    </xf>
    <xf numFmtId="0" fontId="5" fillId="0" borderId="13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/>
      <protection locked="0"/>
    </xf>
    <xf numFmtId="0" fontId="5" fillId="0" borderId="8" xfId="49" applyFont="1" applyFill="1" applyBorder="1" applyAlignment="1" applyProtection="1">
      <alignment horizontal="center" vertical="center" wrapText="1"/>
    </xf>
    <xf numFmtId="0" fontId="3" fillId="0" borderId="6" xfId="49" applyFont="1" applyFill="1" applyBorder="1" applyAlignment="1" applyProtection="1">
      <alignment horizontal="left" vertical="center" wrapText="1"/>
    </xf>
    <xf numFmtId="0" fontId="3" fillId="0" borderId="8" xfId="49" applyFont="1" applyFill="1" applyBorder="1" applyAlignment="1" applyProtection="1">
      <alignment horizontal="left" vertical="center"/>
      <protection locked="0"/>
    </xf>
    <xf numFmtId="0" fontId="3" fillId="0" borderId="8" xfId="49" applyFont="1" applyFill="1" applyBorder="1" applyAlignment="1" applyProtection="1">
      <alignment horizontal="left" vertical="center" wrapText="1"/>
    </xf>
    <xf numFmtId="0" fontId="3" fillId="0" borderId="10" xfId="49" applyFont="1" applyFill="1" applyBorder="1" applyAlignment="1" applyProtection="1">
      <alignment horizontal="left" vertical="center"/>
      <protection locked="0"/>
    </xf>
    <xf numFmtId="0" fontId="3" fillId="0" borderId="10" xfId="49" applyFont="1" applyFill="1" applyBorder="1" applyAlignment="1" applyProtection="1">
      <alignment horizontal="left" vertical="center"/>
    </xf>
    <xf numFmtId="0" fontId="7" fillId="0" borderId="0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>
      <alignment vertical="top" wrapText="1"/>
      <protection locked="0"/>
    </xf>
    <xf numFmtId="0" fontId="1" fillId="0" borderId="0" xfId="49" applyFont="1" applyFill="1" applyBorder="1" applyAlignment="1" applyProtection="1">
      <alignment wrapText="1"/>
    </xf>
    <xf numFmtId="0" fontId="4" fillId="0" borderId="0" xfId="49" applyFont="1" applyFill="1" applyBorder="1" applyAlignment="1" applyProtection="1">
      <alignment horizontal="center" vertical="center" wrapText="1"/>
      <protection locked="0"/>
    </xf>
    <xf numFmtId="0" fontId="5" fillId="0" borderId="3" xfId="49" applyFont="1" applyFill="1" applyBorder="1" applyAlignment="1" applyProtection="1">
      <alignment horizontal="center" vertical="center" wrapText="1"/>
    </xf>
    <xf numFmtId="0" fontId="5" fillId="0" borderId="3" xfId="49" applyFont="1" applyFill="1" applyBorder="1" applyAlignment="1" applyProtection="1">
      <alignment horizontal="center" vertical="center" wrapText="1"/>
      <protection locked="0"/>
    </xf>
    <xf numFmtId="0" fontId="13" fillId="0" borderId="13" xfId="49" applyFont="1" applyFill="1" applyBorder="1" applyAlignment="1" applyProtection="1">
      <alignment horizontal="center" vertical="center" wrapText="1"/>
      <protection locked="0"/>
    </xf>
    <xf numFmtId="0" fontId="5" fillId="0" borderId="10" xfId="49" applyFont="1" applyFill="1" applyBorder="1" applyAlignment="1" applyProtection="1">
      <alignment horizontal="center" vertical="center" wrapText="1"/>
    </xf>
    <xf numFmtId="0" fontId="5" fillId="0" borderId="8" xfId="49" applyFont="1" applyFill="1" applyBorder="1" applyAlignment="1" applyProtection="1">
      <alignment horizontal="center" vertical="center" wrapText="1"/>
      <protection locked="0"/>
    </xf>
    <xf numFmtId="0" fontId="3" fillId="0" borderId="8" xfId="49" applyFont="1" applyFill="1" applyBorder="1" applyAlignment="1" applyProtection="1">
      <alignment horizontal="right" vertical="center"/>
    </xf>
    <xf numFmtId="0" fontId="3" fillId="2" borderId="8" xfId="49" applyFont="1" applyFill="1" applyBorder="1" applyAlignment="1" applyProtection="1">
      <alignment horizontal="left" vertical="center"/>
    </xf>
    <xf numFmtId="0" fontId="1" fillId="0" borderId="0" xfId="49" applyFont="1" applyFill="1" applyBorder="1" applyAlignment="1" applyProtection="1">
      <protection locked="0"/>
    </xf>
    <xf numFmtId="0" fontId="3" fillId="0" borderId="0" xfId="49" applyFont="1" applyFill="1" applyBorder="1" applyAlignment="1" applyProtection="1">
      <alignment horizontal="right" vertical="center" wrapText="1"/>
      <protection locked="0"/>
    </xf>
    <xf numFmtId="0" fontId="3" fillId="0" borderId="0" xfId="49" applyFont="1" applyFill="1" applyBorder="1" applyAlignment="1" applyProtection="1">
      <alignment horizontal="right" wrapText="1"/>
      <protection locked="0"/>
    </xf>
    <xf numFmtId="0" fontId="5" fillId="0" borderId="3" xfId="49" applyFont="1" applyFill="1" applyBorder="1" applyAlignment="1" applyProtection="1">
      <alignment horizontal="center" vertical="center"/>
      <protection locked="0"/>
    </xf>
    <xf numFmtId="0" fontId="5" fillId="0" borderId="4" xfId="49" applyFont="1" applyFill="1" applyBorder="1" applyAlignment="1" applyProtection="1">
      <alignment horizontal="center" vertical="center"/>
      <protection locked="0"/>
    </xf>
    <xf numFmtId="0" fontId="5" fillId="0" borderId="10" xfId="49" applyFont="1" applyFill="1" applyBorder="1" applyAlignment="1" applyProtection="1">
      <alignment horizontal="center" vertical="center"/>
      <protection locked="0"/>
    </xf>
    <xf numFmtId="0" fontId="13" fillId="0" borderId="10" xfId="49" applyFont="1" applyFill="1" applyBorder="1" applyAlignment="1" applyProtection="1">
      <alignment horizontal="center" vertical="center" wrapText="1"/>
      <protection locked="0"/>
    </xf>
    <xf numFmtId="0" fontId="3" fillId="0" borderId="0" xfId="49" applyFont="1" applyFill="1" applyBorder="1" applyAlignment="1" applyProtection="1">
      <alignment horizontal="left" vertical="center"/>
    </xf>
    <xf numFmtId="0" fontId="2" fillId="0" borderId="5" xfId="49" applyFont="1" applyFill="1" applyBorder="1" applyAlignment="1" applyProtection="1">
      <alignment horizontal="center" vertical="center"/>
    </xf>
    <xf numFmtId="0" fontId="2" fillId="0" borderId="13" xfId="49" applyFont="1" applyFill="1" applyBorder="1" applyAlignment="1" applyProtection="1">
      <alignment horizontal="center" vertical="center" wrapText="1"/>
      <protection locked="0"/>
    </xf>
    <xf numFmtId="0" fontId="2" fillId="0" borderId="5" xfId="49" applyFont="1" applyFill="1" applyBorder="1" applyAlignment="1" applyProtection="1">
      <alignment horizontal="center" vertical="center" wrapText="1"/>
    </xf>
    <xf numFmtId="0" fontId="2" fillId="0" borderId="13" xfId="49" applyFont="1" applyFill="1" applyBorder="1" applyAlignment="1" applyProtection="1">
      <alignment horizontal="center" vertical="center"/>
      <protection locked="0"/>
    </xf>
    <xf numFmtId="0" fontId="2" fillId="0" borderId="8" xfId="49" applyFont="1" applyFill="1" applyBorder="1" applyAlignment="1" applyProtection="1">
      <alignment horizontal="center" vertical="center"/>
      <protection locked="0"/>
    </xf>
    <xf numFmtId="0" fontId="3" fillId="0" borderId="14" xfId="49" applyFont="1" applyFill="1" applyBorder="1" applyAlignment="1" applyProtection="1">
      <alignment horizontal="left" vertical="center" wrapText="1"/>
    </xf>
    <xf numFmtId="0" fontId="3" fillId="0" borderId="14" xfId="49" applyFont="1" applyFill="1" applyBorder="1" applyAlignment="1" applyProtection="1">
      <alignment horizontal="left" vertical="center"/>
      <protection locked="0"/>
    </xf>
    <xf numFmtId="0" fontId="3" fillId="0" borderId="14" xfId="49" applyFont="1" applyFill="1" applyBorder="1" applyAlignment="1" applyProtection="1">
      <alignment horizontal="right" vertical="center"/>
    </xf>
    <xf numFmtId="176" fontId="3" fillId="0" borderId="8" xfId="49" applyNumberFormat="1" applyFont="1" applyFill="1" applyBorder="1" applyAlignment="1" applyProtection="1">
      <alignment horizontal="right" vertical="center"/>
    </xf>
    <xf numFmtId="0" fontId="3" fillId="0" borderId="14" xfId="49" applyFont="1" applyFill="1" applyBorder="1" applyAlignment="1" applyProtection="1">
      <alignment horizontal="left" vertical="center"/>
    </xf>
    <xf numFmtId="0" fontId="3" fillId="2" borderId="14" xfId="49" applyFont="1" applyFill="1" applyBorder="1" applyAlignment="1" applyProtection="1">
      <alignment horizontal="right" vertical="center"/>
    </xf>
    <xf numFmtId="176" fontId="3" fillId="0" borderId="8" xfId="49" applyNumberFormat="1" applyFont="1" applyFill="1" applyBorder="1" applyAlignment="1" applyProtection="1">
      <alignment horizontal="right" vertical="center"/>
      <protection locked="0"/>
    </xf>
    <xf numFmtId="0" fontId="2" fillId="0" borderId="6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right"/>
    </xf>
    <xf numFmtId="49" fontId="1" fillId="0" borderId="0" xfId="49" applyNumberFormat="1" applyFont="1" applyFill="1" applyBorder="1" applyAlignment="1" applyProtection="1"/>
    <xf numFmtId="0" fontId="14" fillId="0" borderId="0" xfId="49" applyFont="1" applyFill="1" applyBorder="1" applyAlignment="1" applyProtection="1">
      <alignment horizontal="right"/>
      <protection locked="0"/>
    </xf>
    <xf numFmtId="49" fontId="14" fillId="0" borderId="0" xfId="49" applyNumberFormat="1" applyFont="1" applyFill="1" applyBorder="1" applyAlignment="1" applyProtection="1">
      <protection locked="0"/>
    </xf>
    <xf numFmtId="0" fontId="2" fillId="0" borderId="0" xfId="49" applyFont="1" applyFill="1" applyBorder="1" applyAlignment="1" applyProtection="1">
      <alignment horizontal="right"/>
    </xf>
    <xf numFmtId="0" fontId="15" fillId="0" borderId="0" xfId="49" applyFont="1" applyFill="1" applyBorder="1" applyAlignment="1" applyProtection="1">
      <alignment horizontal="center" vertical="center" wrapText="1"/>
      <protection locked="0"/>
    </xf>
    <xf numFmtId="0" fontId="15" fillId="0" borderId="0" xfId="49" applyFont="1" applyFill="1" applyBorder="1" applyAlignment="1" applyProtection="1">
      <alignment horizontal="center" vertical="center"/>
      <protection locked="0"/>
    </xf>
    <xf numFmtId="0" fontId="15" fillId="0" borderId="0" xfId="49" applyFont="1" applyFill="1" applyBorder="1" applyAlignment="1" applyProtection="1">
      <alignment horizontal="center" vertical="center"/>
    </xf>
    <xf numFmtId="49" fontId="5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49" applyFont="1" applyFill="1" applyBorder="1" applyAlignment="1" applyProtection="1">
      <alignment horizontal="center" vertical="center"/>
      <protection locked="0"/>
    </xf>
    <xf numFmtId="49" fontId="5" fillId="0" borderId="5" xfId="49" applyNumberFormat="1" applyFont="1" applyFill="1" applyBorder="1" applyAlignment="1" applyProtection="1">
      <alignment horizontal="center" vertical="center" wrapText="1"/>
      <protection locked="0"/>
    </xf>
    <xf numFmtId="49" fontId="5" fillId="0" borderId="7" xfId="49" applyNumberFormat="1" applyFont="1" applyFill="1" applyBorder="1" applyAlignment="1" applyProtection="1">
      <alignment horizontal="center" vertical="center"/>
      <protection locked="0"/>
    </xf>
    <xf numFmtId="0" fontId="5" fillId="0" borderId="7" xfId="49" applyFont="1" applyFill="1" applyBorder="1" applyAlignment="1" applyProtection="1">
      <alignment horizontal="center" vertical="center"/>
    </xf>
    <xf numFmtId="177" fontId="3" fillId="0" borderId="7" xfId="49" applyNumberFormat="1" applyFont="1" applyFill="1" applyBorder="1" applyAlignment="1" applyProtection="1">
      <alignment horizontal="right" vertical="center"/>
      <protection locked="0"/>
    </xf>
    <xf numFmtId="177" fontId="3" fillId="0" borderId="7" xfId="49" applyNumberFormat="1" applyFont="1" applyFill="1" applyBorder="1" applyAlignment="1" applyProtection="1">
      <alignment horizontal="right" vertical="center" wrapText="1"/>
      <protection locked="0"/>
    </xf>
    <xf numFmtId="177" fontId="3" fillId="0" borderId="7" xfId="49" applyNumberFormat="1" applyFont="1" applyFill="1" applyBorder="1" applyAlignment="1" applyProtection="1">
      <alignment horizontal="right" vertical="center"/>
    </xf>
    <xf numFmtId="177" fontId="3" fillId="0" borderId="7" xfId="49" applyNumberFormat="1" applyFont="1" applyFill="1" applyBorder="1" applyAlignment="1" applyProtection="1">
      <alignment horizontal="right" vertical="center" wrapText="1"/>
    </xf>
    <xf numFmtId="0" fontId="1" fillId="0" borderId="4" xfId="49" applyFont="1" applyFill="1" applyBorder="1" applyAlignment="1" applyProtection="1">
      <alignment horizontal="center" vertical="center"/>
      <protection locked="0"/>
    </xf>
    <xf numFmtId="0" fontId="2" fillId="0" borderId="7" xfId="49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 applyProtection="1">
      <alignment horizontal="left" vertical="center" wrapText="1"/>
    </xf>
    <xf numFmtId="0" fontId="6" fillId="0" borderId="1" xfId="49" applyFont="1" applyFill="1" applyBorder="1" applyAlignment="1" applyProtection="1">
      <alignment horizontal="left" vertical="center" wrapText="1"/>
    </xf>
    <xf numFmtId="0" fontId="6" fillId="0" borderId="7" xfId="49" applyFont="1" applyFill="1" applyBorder="1" applyAlignment="1" applyProtection="1">
      <alignment horizontal="left" vertical="center" wrapText="1"/>
    </xf>
    <xf numFmtId="0" fontId="3" fillId="2" borderId="7" xfId="49" applyFont="1" applyFill="1" applyBorder="1" applyAlignment="1" applyProtection="1">
      <alignment horizontal="left" vertical="center"/>
      <protection locked="0"/>
    </xf>
    <xf numFmtId="0" fontId="6" fillId="0" borderId="8" xfId="49" applyFont="1" applyFill="1" applyBorder="1" applyAlignment="1" applyProtection="1">
      <alignment horizontal="left" vertical="top"/>
      <protection locked="0"/>
    </xf>
    <xf numFmtId="0" fontId="3" fillId="0" borderId="5" xfId="49" applyFont="1" applyFill="1" applyBorder="1" applyAlignment="1" applyProtection="1">
      <alignment horizontal="left" vertical="center" wrapText="1"/>
    </xf>
    <xf numFmtId="0" fontId="6" fillId="0" borderId="5" xfId="49" applyFont="1" applyFill="1" applyBorder="1" applyAlignment="1" applyProtection="1">
      <alignment horizontal="left" vertical="center" wrapText="1"/>
    </xf>
    <xf numFmtId="0" fontId="6" fillId="0" borderId="6" xfId="49" applyFont="1" applyFill="1" applyBorder="1" applyAlignment="1" applyProtection="1">
      <alignment horizontal="left" vertical="center" wrapText="1"/>
    </xf>
    <xf numFmtId="0" fontId="3" fillId="2" borderId="1" xfId="49" applyFont="1" applyFill="1" applyBorder="1" applyAlignment="1" applyProtection="1">
      <alignment horizontal="left" vertical="center" wrapText="1"/>
      <protection locked="0"/>
    </xf>
    <xf numFmtId="0" fontId="3" fillId="2" borderId="5" xfId="49" applyFont="1" applyFill="1" applyBorder="1" applyAlignment="1" applyProtection="1">
      <alignment horizontal="left" vertical="center" wrapText="1"/>
      <protection locked="0"/>
    </xf>
    <xf numFmtId="0" fontId="3" fillId="2" borderId="6" xfId="49" applyFont="1" applyFill="1" applyBorder="1" applyAlignment="1" applyProtection="1">
      <alignment horizontal="left" vertical="center" wrapText="1"/>
      <protection locked="0"/>
    </xf>
    <xf numFmtId="0" fontId="1" fillId="0" borderId="0" xfId="49" applyFont="1" applyFill="1" applyBorder="1" applyAlignment="1" applyProtection="1">
      <alignment vertical="top"/>
    </xf>
    <xf numFmtId="0" fontId="1" fillId="0" borderId="1" xfId="49" applyFont="1" applyFill="1" applyBorder="1" applyAlignment="1" applyProtection="1">
      <alignment horizontal="center" vertical="center"/>
    </xf>
    <xf numFmtId="0" fontId="6" fillId="0" borderId="15" xfId="49" applyFont="1" applyFill="1" applyBorder="1" applyAlignment="1" applyProtection="1">
      <alignment horizontal="center" vertical="center" wrapText="1"/>
    </xf>
    <xf numFmtId="0" fontId="6" fillId="0" borderId="15" xfId="49" applyFont="1" applyFill="1" applyBorder="1" applyAlignment="1" applyProtection="1">
      <alignment horizontal="left" vertical="center" wrapText="1"/>
    </xf>
    <xf numFmtId="0" fontId="6" fillId="0" borderId="14" xfId="49" applyFont="1" applyFill="1" applyBorder="1" applyAlignment="1" applyProtection="1">
      <alignment vertical="center" wrapText="1"/>
    </xf>
    <xf numFmtId="0" fontId="3" fillId="0" borderId="4" xfId="49" applyFont="1" applyFill="1" applyBorder="1" applyAlignment="1" applyProtection="1">
      <alignment horizontal="left" vertical="center"/>
    </xf>
    <xf numFmtId="0" fontId="6" fillId="0" borderId="16" xfId="49" applyFont="1" applyFill="1" applyBorder="1" applyAlignment="1" applyProtection="1">
      <alignment horizontal="center" vertical="center" wrapText="1"/>
    </xf>
    <xf numFmtId="0" fontId="6" fillId="0" borderId="16" xfId="49" applyFont="1" applyFill="1" applyBorder="1" applyAlignment="1" applyProtection="1">
      <alignment horizontal="left" vertical="center" wrapText="1"/>
    </xf>
    <xf numFmtId="0" fontId="6" fillId="0" borderId="14" xfId="49" applyFont="1" applyFill="1" applyBorder="1" applyAlignment="1" applyProtection="1">
      <alignment horizontal="left" vertical="center"/>
    </xf>
    <xf numFmtId="0" fontId="3" fillId="2" borderId="14" xfId="49" applyFont="1" applyFill="1" applyBorder="1" applyAlignment="1" applyProtection="1">
      <alignment horizontal="left" vertical="center"/>
    </xf>
    <xf numFmtId="0" fontId="3" fillId="2" borderId="4" xfId="49" applyFont="1" applyFill="1" applyBorder="1" applyAlignment="1" applyProtection="1">
      <alignment horizontal="left" vertical="center"/>
      <protection locked="0"/>
    </xf>
    <xf numFmtId="0" fontId="6" fillId="0" borderId="17" xfId="49" applyFont="1" applyFill="1" applyBorder="1" applyAlignment="1" applyProtection="1">
      <alignment horizontal="center" vertical="center" wrapText="1"/>
    </xf>
    <xf numFmtId="0" fontId="6" fillId="0" borderId="17" xfId="49" applyFont="1" applyFill="1" applyBorder="1" applyAlignment="1" applyProtection="1">
      <alignment horizontal="left" vertical="center" wrapText="1"/>
    </xf>
    <xf numFmtId="0" fontId="1" fillId="0" borderId="14" xfId="49" applyFont="1" applyFill="1" applyBorder="1" applyAlignment="1" applyProtection="1">
      <alignment horizontal="center" vertical="center" wrapText="1"/>
      <protection locked="0"/>
    </xf>
    <xf numFmtId="0" fontId="6" fillId="0" borderId="14" xfId="49" applyFont="1" applyFill="1" applyBorder="1" applyAlignment="1" applyProtection="1">
      <alignment horizontal="left" vertical="center" wrapText="1"/>
    </xf>
    <xf numFmtId="0" fontId="1" fillId="0" borderId="9" xfId="49" applyFont="1" applyFill="1" applyBorder="1" applyAlignment="1" applyProtection="1">
      <alignment horizontal="center" vertical="center" wrapText="1"/>
      <protection locked="0"/>
    </xf>
    <xf numFmtId="0" fontId="6" fillId="0" borderId="10" xfId="49" applyFont="1" applyFill="1" applyBorder="1" applyAlignment="1" applyProtection="1">
      <alignment horizontal="left" vertical="center"/>
    </xf>
    <xf numFmtId="0" fontId="5" fillId="0" borderId="11" xfId="49" applyFont="1" applyFill="1" applyBorder="1" applyAlignment="1" applyProtection="1">
      <alignment horizontal="center" vertical="center"/>
    </xf>
    <xf numFmtId="0" fontId="5" fillId="0" borderId="12" xfId="49" applyFont="1" applyFill="1" applyBorder="1" applyAlignment="1" applyProtection="1">
      <alignment horizontal="center" vertical="center"/>
    </xf>
    <xf numFmtId="0" fontId="5" fillId="0" borderId="9" xfId="49" applyFont="1" applyFill="1" applyBorder="1" applyAlignment="1" applyProtection="1">
      <alignment horizontal="center" vertical="center" wrapText="1"/>
      <protection locked="0"/>
    </xf>
    <xf numFmtId="0" fontId="5" fillId="0" borderId="8" xfId="49" applyFont="1" applyFill="1" applyBorder="1" applyAlignment="1" applyProtection="1">
      <alignment horizontal="center" vertical="center"/>
    </xf>
    <xf numFmtId="176" fontId="3" fillId="0" borderId="7" xfId="49" applyNumberFormat="1" applyFont="1" applyFill="1" applyBorder="1" applyAlignment="1" applyProtection="1">
      <alignment horizontal="right" vertical="center"/>
    </xf>
    <xf numFmtId="0" fontId="3" fillId="0" borderId="7" xfId="49" applyFont="1" applyFill="1" applyBorder="1" applyAlignment="1" applyProtection="1">
      <alignment horizontal="right" vertical="center"/>
    </xf>
    <xf numFmtId="176" fontId="3" fillId="2" borderId="7" xfId="49" applyNumberFormat="1" applyFont="1" applyFill="1" applyBorder="1" applyAlignment="1" applyProtection="1">
      <alignment horizontal="right" vertical="center"/>
      <protection locked="0"/>
    </xf>
    <xf numFmtId="0" fontId="3" fillId="0" borderId="0" xfId="49" applyFont="1" applyFill="1" applyBorder="1" applyAlignment="1" applyProtection="1">
      <alignment horizontal="right" vertical="center"/>
    </xf>
    <xf numFmtId="0" fontId="5" fillId="0" borderId="6" xfId="49" applyFont="1" applyFill="1" applyBorder="1" applyAlignment="1" applyProtection="1">
      <alignment horizontal="center" vertical="center" wrapText="1"/>
      <protection locked="0"/>
    </xf>
    <xf numFmtId="0" fontId="1" fillId="0" borderId="0" xfId="49" applyFont="1" applyFill="1" applyBorder="1" applyAlignment="1" applyProtection="1">
      <alignment vertical="top"/>
      <protection locked="0"/>
    </xf>
    <xf numFmtId="49" fontId="2" fillId="0" borderId="0" xfId="49" applyNumberFormat="1" applyFont="1" applyFill="1" applyBorder="1" applyAlignment="1" applyProtection="1">
      <protection locked="0"/>
    </xf>
    <xf numFmtId="0" fontId="5" fillId="0" borderId="0" xfId="49" applyFont="1" applyFill="1" applyBorder="1" applyAlignment="1" applyProtection="1">
      <alignment horizontal="left" vertical="center"/>
      <protection locked="0"/>
    </xf>
    <xf numFmtId="0" fontId="5" fillId="0" borderId="6" xfId="49" applyFont="1" applyFill="1" applyBorder="1" applyAlignment="1" applyProtection="1">
      <alignment horizontal="center" vertical="center"/>
      <protection locked="0"/>
    </xf>
    <xf numFmtId="0" fontId="1" fillId="0" borderId="1" xfId="49" applyFont="1" applyFill="1" applyBorder="1" applyAlignment="1" applyProtection="1">
      <alignment horizontal="center" vertical="center"/>
      <protection locked="0"/>
    </xf>
    <xf numFmtId="0" fontId="6" fillId="0" borderId="14" xfId="49" applyFont="1" applyFill="1" applyBorder="1" applyAlignment="1" applyProtection="1">
      <alignment horizontal="left" vertical="center"/>
      <protection locked="0"/>
    </xf>
    <xf numFmtId="0" fontId="6" fillId="0" borderId="18" xfId="49" applyFont="1" applyFill="1" applyBorder="1" applyAlignment="1" applyProtection="1">
      <alignment horizontal="left" vertical="center"/>
      <protection locked="0"/>
    </xf>
    <xf numFmtId="0" fontId="6" fillId="0" borderId="10" xfId="49" applyFont="1" applyFill="1" applyBorder="1" applyAlignment="1" applyProtection="1">
      <alignment horizontal="left" vertical="center"/>
      <protection locked="0"/>
    </xf>
    <xf numFmtId="0" fontId="5" fillId="0" borderId="2" xfId="49" applyFont="1" applyFill="1" applyBorder="1" applyAlignment="1" applyProtection="1">
      <alignment horizontal="center" vertical="center"/>
      <protection locked="0"/>
    </xf>
    <xf numFmtId="0" fontId="5" fillId="0" borderId="2" xfId="49" applyFont="1" applyFill="1" applyBorder="1" applyAlignment="1" applyProtection="1">
      <alignment horizontal="center" vertical="center" wrapText="1"/>
      <protection locked="0"/>
    </xf>
    <xf numFmtId="0" fontId="5" fillId="0" borderId="4" xfId="49" applyFont="1" applyFill="1" applyBorder="1" applyAlignment="1" applyProtection="1">
      <alignment horizontal="center" vertical="center" wrapText="1"/>
      <protection locked="0"/>
    </xf>
    <xf numFmtId="0" fontId="5" fillId="0" borderId="7" xfId="49" applyFont="1" applyFill="1" applyBorder="1" applyAlignment="1" applyProtection="1">
      <alignment horizontal="center" vertical="center" wrapText="1"/>
      <protection locked="0"/>
    </xf>
    <xf numFmtId="176" fontId="3" fillId="2" borderId="4" xfId="49" applyNumberFormat="1" applyFont="1" applyFill="1" applyBorder="1" applyAlignment="1" applyProtection="1">
      <alignment horizontal="right" vertical="center"/>
      <protection locked="0"/>
    </xf>
    <xf numFmtId="176" fontId="3" fillId="2" borderId="12" xfId="49" applyNumberFormat="1" applyFont="1" applyFill="1" applyBorder="1" applyAlignment="1" applyProtection="1">
      <alignment horizontal="right" vertical="center"/>
      <protection locked="0"/>
    </xf>
    <xf numFmtId="176" fontId="3" fillId="2" borderId="14" xfId="49" applyNumberFormat="1" applyFont="1" applyFill="1" applyBorder="1" applyAlignment="1" applyProtection="1">
      <alignment horizontal="right" vertical="center"/>
      <protection locked="0"/>
    </xf>
    <xf numFmtId="176" fontId="1" fillId="0" borderId="14" xfId="49" applyNumberFormat="1" applyFont="1" applyFill="1" applyBorder="1" applyAlignment="1" applyProtection="1"/>
    <xf numFmtId="0" fontId="6" fillId="0" borderId="0" xfId="49" applyFont="1" applyFill="1" applyBorder="1" applyAlignment="1" applyProtection="1">
      <alignment horizontal="right" vertical="center" wrapText="1"/>
    </xf>
    <xf numFmtId="0" fontId="16" fillId="0" borderId="0" xfId="49" applyFont="1" applyFill="1" applyBorder="1" applyAlignment="1" applyProtection="1">
      <alignment horizontal="center" vertical="center"/>
    </xf>
    <xf numFmtId="0" fontId="6" fillId="0" borderId="0" xfId="49" applyFont="1" applyFill="1" applyBorder="1" applyAlignment="1" applyProtection="1">
      <alignment horizontal="left" vertical="center"/>
    </xf>
    <xf numFmtId="0" fontId="2" fillId="2" borderId="0" xfId="49" applyFont="1" applyFill="1" applyBorder="1" applyAlignment="1" applyProtection="1">
      <alignment horizontal="left" vertical="center" wrapText="1"/>
      <protection locked="0"/>
    </xf>
    <xf numFmtId="0" fontId="3" fillId="2" borderId="0" xfId="49" applyFont="1" applyFill="1" applyBorder="1" applyAlignment="1" applyProtection="1">
      <alignment horizontal="right" vertical="center" wrapText="1"/>
      <protection locked="0"/>
    </xf>
    <xf numFmtId="0" fontId="2" fillId="2" borderId="2" xfId="49" applyFont="1" applyFill="1" applyBorder="1" applyAlignment="1" applyProtection="1">
      <alignment horizontal="center" vertical="center" wrapText="1"/>
      <protection locked="0"/>
    </xf>
    <xf numFmtId="0" fontId="1" fillId="0" borderId="3" xfId="49" applyFont="1" applyFill="1" applyBorder="1" applyAlignment="1" applyProtection="1">
      <alignment horizontal="center" vertical="center" wrapText="1"/>
      <protection locked="0"/>
    </xf>
    <xf numFmtId="0" fontId="9" fillId="2" borderId="6" xfId="49" applyFont="1" applyFill="1" applyBorder="1" applyAlignment="1" applyProtection="1">
      <alignment vertical="top" wrapText="1"/>
      <protection locked="0"/>
    </xf>
    <xf numFmtId="0" fontId="2" fillId="2" borderId="7" xfId="49" applyFont="1" applyFill="1" applyBorder="1" applyAlignment="1" applyProtection="1">
      <alignment horizontal="center" vertical="center"/>
      <protection locked="0"/>
    </xf>
    <xf numFmtId="4" fontId="6" fillId="2" borderId="8" xfId="49" applyNumberFormat="1" applyFont="1" applyFill="1" applyBorder="1" applyAlignment="1" applyProtection="1">
      <alignment horizontal="right" vertical="top"/>
    </xf>
    <xf numFmtId="4" fontId="6" fillId="0" borderId="8" xfId="49" applyNumberFormat="1" applyFont="1" applyFill="1" applyBorder="1" applyAlignment="1" applyProtection="1">
      <alignment horizontal="right" vertical="center"/>
    </xf>
    <xf numFmtId="4" fontId="3" fillId="2" borderId="7" xfId="49" applyNumberFormat="1" applyFont="1" applyFill="1" applyBorder="1" applyAlignment="1" applyProtection="1">
      <alignment horizontal="right" vertical="center"/>
      <protection locked="0"/>
    </xf>
    <xf numFmtId="49" fontId="5" fillId="0" borderId="2" xfId="49" applyNumberFormat="1" applyFont="1" applyFill="1" applyBorder="1" applyAlignment="1" applyProtection="1">
      <alignment horizontal="center" vertical="center" wrapText="1"/>
    </xf>
    <xf numFmtId="49" fontId="5" fillId="0" borderId="4" xfId="49" applyNumberFormat="1" applyFont="1" applyFill="1" applyBorder="1" applyAlignment="1" applyProtection="1">
      <alignment horizontal="center" vertical="center" wrapText="1"/>
    </xf>
    <xf numFmtId="49" fontId="5" fillId="0" borderId="7" xfId="49" applyNumberFormat="1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 applyProtection="1">
      <alignment horizontal="left" vertical="center"/>
    </xf>
    <xf numFmtId="176" fontId="3" fillId="0" borderId="4" xfId="49" applyNumberFormat="1" applyFont="1" applyFill="1" applyBorder="1" applyAlignment="1" applyProtection="1">
      <alignment horizontal="right" vertical="center"/>
    </xf>
    <xf numFmtId="0" fontId="3" fillId="2" borderId="2" xfId="49" applyFont="1" applyFill="1" applyBorder="1" applyAlignment="1" applyProtection="1">
      <alignment horizontal="left" vertical="center" wrapText="1"/>
    </xf>
    <xf numFmtId="0" fontId="3" fillId="2" borderId="14" xfId="49" applyFont="1" applyFill="1" applyBorder="1" applyAlignment="1" applyProtection="1">
      <alignment horizontal="left" vertical="center" wrapText="1"/>
    </xf>
    <xf numFmtId="0" fontId="3" fillId="2" borderId="2" xfId="49" applyFont="1" applyFill="1" applyBorder="1" applyAlignment="1" applyProtection="1">
      <alignment horizontal="center" vertical="center" wrapText="1"/>
    </xf>
    <xf numFmtId="0" fontId="17" fillId="2" borderId="0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vertical="top" wrapText="1"/>
      <protection locked="0"/>
    </xf>
    <xf numFmtId="0" fontId="9" fillId="0" borderId="4" xfId="49" applyFont="1" applyFill="1" applyBorder="1" applyAlignment="1" applyProtection="1">
      <alignment vertical="top" wrapText="1"/>
      <protection locked="0"/>
    </xf>
    <xf numFmtId="0" fontId="3" fillId="0" borderId="6" xfId="49" applyFont="1" applyFill="1" applyBorder="1" applyAlignment="1" applyProtection="1">
      <alignment vertical="center" wrapText="1"/>
      <protection locked="0"/>
    </xf>
    <xf numFmtId="4" fontId="3" fillId="0" borderId="6" xfId="49" applyNumberFormat="1" applyFont="1" applyFill="1" applyBorder="1" applyAlignment="1" applyProtection="1">
      <alignment horizontal="right" vertical="center"/>
      <protection locked="0"/>
    </xf>
    <xf numFmtId="0" fontId="6" fillId="0" borderId="6" xfId="49" applyFont="1" applyFill="1" applyBorder="1" applyAlignment="1" applyProtection="1">
      <alignment vertical="center" wrapText="1"/>
      <protection locked="0"/>
    </xf>
    <xf numFmtId="0" fontId="3" fillId="0" borderId="6" xfId="49" applyFont="1" applyFill="1" applyBorder="1" applyAlignment="1" applyProtection="1">
      <alignment horizontal="left" vertical="center"/>
    </xf>
    <xf numFmtId="4" fontId="3" fillId="0" borderId="6" xfId="49" applyNumberFormat="1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 wrapText="1"/>
    </xf>
    <xf numFmtId="0" fontId="18" fillId="0" borderId="6" xfId="49" applyFont="1" applyFill="1" applyBorder="1" applyAlignment="1" applyProtection="1">
      <alignment horizontal="center" vertical="center"/>
    </xf>
    <xf numFmtId="0" fontId="18" fillId="0" borderId="6" xfId="49" applyFont="1" applyFill="1" applyBorder="1" applyAlignment="1" applyProtection="1">
      <alignment horizontal="right" vertical="center"/>
    </xf>
    <xf numFmtId="0" fontId="3" fillId="0" borderId="6" xfId="49" applyFont="1" applyFill="1" applyBorder="1" applyAlignment="1" applyProtection="1">
      <alignment horizontal="right" vertical="center"/>
    </xf>
    <xf numFmtId="0" fontId="18" fillId="0" borderId="6" xfId="49" applyFont="1" applyFill="1" applyBorder="1" applyAlignment="1" applyProtection="1">
      <alignment horizontal="center" vertical="center" wrapText="1"/>
      <protection locked="0"/>
    </xf>
    <xf numFmtId="4" fontId="18" fillId="0" borderId="6" xfId="49" applyNumberFormat="1" applyFont="1" applyFill="1" applyBorder="1" applyAlignment="1" applyProtection="1">
      <alignment horizontal="right" vertical="center"/>
      <protection locked="0"/>
    </xf>
    <xf numFmtId="0" fontId="3" fillId="2" borderId="7" xfId="49" applyFont="1" applyFill="1" applyBorder="1" applyAlignment="1" applyProtection="1">
      <alignment horizontal="center" vertical="center" wrapText="1"/>
    </xf>
    <xf numFmtId="0" fontId="3" fillId="2" borderId="1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 wrapText="1"/>
      <protection locked="0"/>
    </xf>
    <xf numFmtId="0" fontId="3" fillId="2" borderId="15" xfId="49" applyFont="1" applyFill="1" applyBorder="1" applyAlignment="1" applyProtection="1">
      <alignment horizontal="left" vertical="center" wrapText="1"/>
    </xf>
    <xf numFmtId="176" fontId="3" fillId="2" borderId="4" xfId="49" applyNumberFormat="1" applyFont="1" applyFill="1" applyBorder="1" applyAlignment="1" applyProtection="1">
      <alignment horizontal="right" vertical="center" wrapText="1"/>
    </xf>
    <xf numFmtId="176" fontId="3" fillId="2" borderId="7" xfId="49" applyNumberFormat="1" applyFont="1" applyFill="1" applyBorder="1" applyAlignment="1" applyProtection="1">
      <alignment horizontal="right" vertical="center" wrapText="1"/>
      <protection locked="0"/>
    </xf>
    <xf numFmtId="0" fontId="3" fillId="2" borderId="7" xfId="49" applyFont="1" applyFill="1" applyBorder="1" applyAlignment="1" applyProtection="1">
      <alignment horizontal="center" vertical="center"/>
    </xf>
    <xf numFmtId="0" fontId="1" fillId="0" borderId="12" xfId="49" applyFont="1" applyFill="1" applyBorder="1" applyAlignment="1" applyProtection="1">
      <alignment horizontal="center" vertical="center" wrapText="1"/>
      <protection locked="0"/>
    </xf>
    <xf numFmtId="0" fontId="1" fillId="0" borderId="5" xfId="49" applyFont="1" applyFill="1" applyBorder="1" applyAlignment="1" applyProtection="1">
      <alignment horizontal="center" vertical="center" wrapText="1"/>
      <protection locked="0"/>
    </xf>
    <xf numFmtId="0" fontId="1" fillId="0" borderId="13" xfId="49" applyFont="1" applyFill="1" applyBorder="1" applyAlignment="1" applyProtection="1">
      <alignment horizontal="center" vertical="center" wrapText="1"/>
      <protection locked="0"/>
    </xf>
    <xf numFmtId="0" fontId="3" fillId="2" borderId="6" xfId="49" applyFont="1" applyFill="1" applyBorder="1" applyAlignment="1" applyProtection="1">
      <alignment horizontal="left" vertical="center"/>
    </xf>
    <xf numFmtId="0" fontId="1" fillId="0" borderId="10" xfId="49" applyFont="1" applyFill="1" applyBorder="1" applyAlignment="1" applyProtection="1">
      <alignment horizontal="center" vertical="center"/>
      <protection locked="0"/>
    </xf>
    <xf numFmtId="0" fontId="1" fillId="0" borderId="10" xfId="49" applyFont="1" applyFill="1" applyBorder="1" applyAlignment="1" applyProtection="1">
      <alignment horizontal="center" vertical="center" wrapText="1"/>
      <protection locked="0"/>
    </xf>
    <xf numFmtId="0" fontId="1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0" xfId="49" applyFont="1" applyFill="1" applyBorder="1" applyAlignment="1" applyProtection="1">
      <alignment horizontal="right" vertical="center"/>
    </xf>
    <xf numFmtId="0" fontId="6" fillId="0" borderId="6" xfId="49" applyFont="1" applyFill="1" applyBorder="1" applyAlignment="1" applyProtection="1">
      <alignment vertical="center"/>
      <protection locked="0"/>
    </xf>
    <xf numFmtId="0" fontId="3" fillId="0" borderId="6" xfId="49" applyFont="1" applyFill="1" applyBorder="1" applyAlignment="1" applyProtection="1">
      <alignment horizontal="left" vertical="center" wrapText="1"/>
      <protection locked="0"/>
    </xf>
    <xf numFmtId="0" fontId="3" fillId="0" borderId="6" xfId="49" applyFont="1" applyFill="1" applyBorder="1" applyAlignment="1" applyProtection="1">
      <alignment horizontal="right" vertical="center"/>
      <protection locked="0"/>
    </xf>
    <xf numFmtId="4" fontId="3" fillId="0" borderId="5" xfId="49" applyNumberFormat="1" applyFont="1" applyFill="1" applyBorder="1" applyAlignment="1" applyProtection="1">
      <alignment horizontal="right" vertical="center"/>
    </xf>
    <xf numFmtId="176" fontId="18" fillId="0" borderId="6" xfId="49" applyNumberFormat="1" applyFont="1" applyFill="1" applyBorder="1" applyAlignment="1" applyProtection="1">
      <alignment horizontal="right" vertical="center"/>
    </xf>
    <xf numFmtId="0" fontId="3" fillId="0" borderId="9" xfId="49" applyFont="1" applyFill="1" applyBorder="1" applyAlignment="1" applyProtection="1">
      <alignment horizontal="left" vertical="center"/>
    </xf>
    <xf numFmtId="4" fontId="3" fillId="0" borderId="14" xfId="49" applyNumberFormat="1" applyFont="1" applyFill="1" applyBorder="1" applyAlignment="1" applyProtection="1">
      <alignment horizontal="right" vertical="center"/>
      <protection locked="0"/>
    </xf>
    <xf numFmtId="0" fontId="3" fillId="0" borderId="8" xfId="49" applyFont="1" applyFill="1" applyBorder="1" applyAlignment="1" applyProtection="1">
      <alignment horizontal="left" vertical="center"/>
    </xf>
    <xf numFmtId="0" fontId="9" fillId="0" borderId="14" xfId="49" applyFont="1" applyFill="1" applyBorder="1" applyAlignment="1" applyProtection="1"/>
    <xf numFmtId="0" fontId="18" fillId="0" borderId="9" xfId="49" applyFont="1" applyFill="1" applyBorder="1" applyAlignment="1" applyProtection="1">
      <alignment horizontal="center" vertical="center" wrapText="1"/>
      <protection locked="0"/>
    </xf>
    <xf numFmtId="176" fontId="18" fillId="0" borderId="14" xfId="49" applyNumberFormat="1" applyFont="1" applyFill="1" applyBorder="1" applyAlignment="1" applyProtection="1">
      <alignment horizontal="right" vertical="center"/>
    </xf>
    <xf numFmtId="0" fontId="18" fillId="0" borderId="8" xfId="49" applyFont="1" applyFill="1" applyBorder="1" applyAlignment="1" applyProtection="1">
      <alignment horizontal="center" vertical="center" wrapText="1"/>
      <protection locked="0"/>
    </xf>
    <xf numFmtId="0" fontId="6" fillId="0" borderId="15" xfId="49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8"/>
  <sheetViews>
    <sheetView showGridLines="0" workbookViewId="0">
      <selection activeCell="C42" sqref="C42"/>
    </sheetView>
  </sheetViews>
  <sheetFormatPr defaultColWidth="8.57407407407407" defaultRowHeight="12.75" customHeight="1" outlineLevelCol="3"/>
  <cols>
    <col min="1" max="4" width="41" style="42" customWidth="1"/>
    <col min="5" max="16384" width="8.57407407407407" style="39" customWidth="1"/>
  </cols>
  <sheetData>
    <row r="1" ht="15" customHeight="1" spans="1:4">
      <c r="A1" s="40"/>
      <c r="B1" s="40"/>
      <c r="C1" s="40"/>
      <c r="D1" s="215" t="s">
        <v>0</v>
      </c>
    </row>
    <row r="2" ht="41.25" customHeight="1" spans="1:1">
      <c r="A2" s="43" t="s">
        <v>1</v>
      </c>
    </row>
    <row r="3" ht="17.25" customHeight="1" spans="1:4">
      <c r="A3" s="44" t="s">
        <v>2</v>
      </c>
      <c r="B3" s="232"/>
      <c r="D3" s="260" t="s">
        <v>3</v>
      </c>
    </row>
    <row r="4" ht="23.25" customHeight="1" spans="1:4">
      <c r="A4" s="204" t="s">
        <v>4</v>
      </c>
      <c r="B4" s="233"/>
      <c r="C4" s="204" t="s">
        <v>5</v>
      </c>
      <c r="D4" s="234"/>
    </row>
    <row r="5" ht="24" customHeight="1" spans="1:4">
      <c r="A5" s="204" t="s">
        <v>6</v>
      </c>
      <c r="B5" s="204" t="s">
        <v>7</v>
      </c>
      <c r="C5" s="204" t="s">
        <v>8</v>
      </c>
      <c r="D5" s="206" t="s">
        <v>7</v>
      </c>
    </row>
    <row r="6" ht="17.25" customHeight="1" spans="1:4">
      <c r="A6" s="235" t="s">
        <v>9</v>
      </c>
      <c r="B6" s="236">
        <v>14218800.14</v>
      </c>
      <c r="C6" s="237" t="s">
        <v>10</v>
      </c>
      <c r="D6" s="236"/>
    </row>
    <row r="7" ht="17.25" customHeight="1" spans="1:4">
      <c r="A7" s="235" t="s">
        <v>11</v>
      </c>
      <c r="B7" s="236"/>
      <c r="C7" s="237" t="s">
        <v>12</v>
      </c>
      <c r="D7" s="236"/>
    </row>
    <row r="8" ht="17.25" customHeight="1" spans="1:4">
      <c r="A8" s="235" t="s">
        <v>13</v>
      </c>
      <c r="B8" s="236"/>
      <c r="C8" s="261" t="s">
        <v>14</v>
      </c>
      <c r="D8" s="236"/>
    </row>
    <row r="9" ht="17.25" customHeight="1" spans="1:4">
      <c r="A9" s="235" t="s">
        <v>15</v>
      </c>
      <c r="B9" s="236"/>
      <c r="C9" s="261" t="s">
        <v>16</v>
      </c>
      <c r="D9" s="236"/>
    </row>
    <row r="10" ht="17.25" customHeight="1" spans="1:4">
      <c r="A10" s="235" t="s">
        <v>17</v>
      </c>
      <c r="B10" s="236"/>
      <c r="C10" s="261" t="s">
        <v>18</v>
      </c>
      <c r="D10" s="236">
        <v>11850685.1</v>
      </c>
    </row>
    <row r="11" ht="17.25" customHeight="1" spans="1:4">
      <c r="A11" s="235" t="s">
        <v>19</v>
      </c>
      <c r="B11" s="236"/>
      <c r="C11" s="261" t="s">
        <v>20</v>
      </c>
      <c r="D11" s="236"/>
    </row>
    <row r="12" ht="17.25" customHeight="1" spans="1:4">
      <c r="A12" s="235" t="s">
        <v>21</v>
      </c>
      <c r="B12" s="236"/>
      <c r="C12" s="262" t="s">
        <v>22</v>
      </c>
      <c r="D12" s="236"/>
    </row>
    <row r="13" ht="17.25" customHeight="1" spans="1:4">
      <c r="A13" s="235" t="s">
        <v>23</v>
      </c>
      <c r="B13" s="236"/>
      <c r="C13" s="262" t="s">
        <v>24</v>
      </c>
      <c r="D13" s="236">
        <v>1198900</v>
      </c>
    </row>
    <row r="14" ht="17.25" customHeight="1" spans="1:4">
      <c r="A14" s="235" t="s">
        <v>25</v>
      </c>
      <c r="B14" s="236"/>
      <c r="C14" s="262" t="s">
        <v>26</v>
      </c>
      <c r="D14" s="236">
        <v>650131.04</v>
      </c>
    </row>
    <row r="15" ht="17.25" customHeight="1" spans="1:4">
      <c r="A15" s="235" t="s">
        <v>27</v>
      </c>
      <c r="B15" s="236"/>
      <c r="C15" s="262" t="s">
        <v>28</v>
      </c>
      <c r="D15" s="236"/>
    </row>
    <row r="16" ht="17.25" customHeight="1" spans="1:4">
      <c r="A16" s="238"/>
      <c r="B16" s="263"/>
      <c r="C16" s="262" t="s">
        <v>29</v>
      </c>
      <c r="D16" s="239"/>
    </row>
    <row r="17" ht="17.25" customHeight="1" spans="1:4">
      <c r="A17" s="241"/>
      <c r="B17" s="242"/>
      <c r="C17" s="262" t="s">
        <v>30</v>
      </c>
      <c r="D17" s="239"/>
    </row>
    <row r="18" ht="17.25" customHeight="1" spans="1:4">
      <c r="A18" s="241"/>
      <c r="B18" s="242"/>
      <c r="C18" s="262" t="s">
        <v>31</v>
      </c>
      <c r="D18" s="239"/>
    </row>
    <row r="19" ht="17.25" customHeight="1" spans="1:4">
      <c r="A19" s="241"/>
      <c r="B19" s="242"/>
      <c r="C19" s="262" t="s">
        <v>32</v>
      </c>
      <c r="D19" s="239"/>
    </row>
    <row r="20" ht="17.25" customHeight="1" spans="1:4">
      <c r="A20" s="241"/>
      <c r="B20" s="242"/>
      <c r="C20" s="262" t="s">
        <v>33</v>
      </c>
      <c r="D20" s="239"/>
    </row>
    <row r="21" ht="17.25" customHeight="1" spans="1:4">
      <c r="A21" s="241"/>
      <c r="B21" s="242"/>
      <c r="C21" s="262" t="s">
        <v>34</v>
      </c>
      <c r="D21" s="239"/>
    </row>
    <row r="22" ht="17.25" customHeight="1" spans="1:4">
      <c r="A22" s="241"/>
      <c r="B22" s="242"/>
      <c r="C22" s="262" t="s">
        <v>35</v>
      </c>
      <c r="D22" s="239"/>
    </row>
    <row r="23" ht="17.25" customHeight="1" spans="1:4">
      <c r="A23" s="241"/>
      <c r="B23" s="242"/>
      <c r="C23" s="262" t="s">
        <v>36</v>
      </c>
      <c r="D23" s="239"/>
    </row>
    <row r="24" ht="17.25" customHeight="1" spans="1:4">
      <c r="A24" s="241"/>
      <c r="B24" s="242"/>
      <c r="C24" s="262" t="s">
        <v>37</v>
      </c>
      <c r="D24" s="239">
        <v>519084</v>
      </c>
    </row>
    <row r="25" ht="17.25" customHeight="1" spans="1:4">
      <c r="A25" s="241"/>
      <c r="B25" s="242"/>
      <c r="C25" s="262" t="s">
        <v>38</v>
      </c>
      <c r="D25" s="239"/>
    </row>
    <row r="26" ht="17.25" customHeight="1" spans="1:4">
      <c r="A26" s="241"/>
      <c r="B26" s="242"/>
      <c r="C26" s="238" t="s">
        <v>39</v>
      </c>
      <c r="D26" s="239"/>
    </row>
    <row r="27" ht="17.25" customHeight="1" spans="1:4">
      <c r="A27" s="241"/>
      <c r="B27" s="242"/>
      <c r="C27" s="262" t="s">
        <v>40</v>
      </c>
      <c r="D27" s="239"/>
    </row>
    <row r="28" ht="16.5" customHeight="1" spans="1:4">
      <c r="A28" s="241"/>
      <c r="B28" s="242"/>
      <c r="C28" s="262" t="s">
        <v>41</v>
      </c>
      <c r="D28" s="239"/>
    </row>
    <row r="29" ht="16.5" customHeight="1" spans="1:4">
      <c r="A29" s="241"/>
      <c r="B29" s="242"/>
      <c r="C29" s="238" t="s">
        <v>42</v>
      </c>
      <c r="D29" s="239"/>
    </row>
    <row r="30" ht="17.25" customHeight="1" spans="1:4">
      <c r="A30" s="241"/>
      <c r="B30" s="242"/>
      <c r="C30" s="238" t="s">
        <v>43</v>
      </c>
      <c r="D30" s="239"/>
    </row>
    <row r="31" ht="16.5" customHeight="1" spans="1:4">
      <c r="A31" s="241"/>
      <c r="B31" s="242"/>
      <c r="C31" s="238" t="s">
        <v>44</v>
      </c>
      <c r="D31" s="239"/>
    </row>
    <row r="32" ht="17.25" customHeight="1" spans="1:4">
      <c r="A32" s="241"/>
      <c r="B32" s="242"/>
      <c r="C32" s="262" t="s">
        <v>45</v>
      </c>
      <c r="D32" s="239"/>
    </row>
    <row r="33" ht="18" customHeight="1" spans="1:4">
      <c r="A33" s="241"/>
      <c r="B33" s="242"/>
      <c r="C33" s="238" t="s">
        <v>46</v>
      </c>
      <c r="D33" s="239"/>
    </row>
    <row r="34" ht="16.5" customHeight="1" spans="1:4">
      <c r="A34" s="241" t="s">
        <v>47</v>
      </c>
      <c r="B34" s="264">
        <v>14218800.14</v>
      </c>
      <c r="C34" s="241" t="s">
        <v>48</v>
      </c>
      <c r="D34" s="264">
        <v>14218800.14</v>
      </c>
    </row>
    <row r="35" ht="16.5" customHeight="1" spans="1:4">
      <c r="A35" s="238" t="s">
        <v>49</v>
      </c>
      <c r="B35" s="264"/>
      <c r="C35" s="238" t="s">
        <v>50</v>
      </c>
      <c r="D35" s="265"/>
    </row>
    <row r="36" ht="16.5" customHeight="1" spans="1:4">
      <c r="A36" s="266" t="s">
        <v>51</v>
      </c>
      <c r="B36" s="267"/>
      <c r="C36" s="268" t="s">
        <v>51</v>
      </c>
      <c r="D36" s="265"/>
    </row>
    <row r="37" ht="16.5" customHeight="1" spans="1:4">
      <c r="A37" s="266" t="s">
        <v>52</v>
      </c>
      <c r="B37" s="269"/>
      <c r="C37" s="268" t="s">
        <v>53</v>
      </c>
      <c r="D37" s="265"/>
    </row>
    <row r="38" ht="16.5" customHeight="1" spans="1:4">
      <c r="A38" s="270" t="s">
        <v>54</v>
      </c>
      <c r="B38" s="271">
        <v>14218800.14</v>
      </c>
      <c r="C38" s="272" t="s">
        <v>55</v>
      </c>
      <c r="D38" s="265">
        <v>14218800.14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1"/>
  <sheetViews>
    <sheetView workbookViewId="0">
      <selection activeCell="A11" sqref="A11"/>
    </sheetView>
  </sheetViews>
  <sheetFormatPr defaultColWidth="9.13888888888889" defaultRowHeight="14.25" customHeight="1" outlineLevelCol="5"/>
  <cols>
    <col min="1" max="1" width="32.1388888888889" style="1" customWidth="1"/>
    <col min="2" max="2" width="20.712962962963" style="140" customWidth="1"/>
    <col min="3" max="3" width="32.1388888888889" style="1" customWidth="1"/>
    <col min="4" max="4" width="27.712962962963" style="1" customWidth="1"/>
    <col min="5" max="6" width="36.712962962963" style="1" customWidth="1"/>
    <col min="7" max="16384" width="9.13888888888889" style="1" customWidth="1"/>
  </cols>
  <sheetData>
    <row r="1" ht="12" customHeight="1" spans="1:6">
      <c r="A1" s="141">
        <v>1</v>
      </c>
      <c r="B1" s="142">
        <v>0</v>
      </c>
      <c r="C1" s="141">
        <v>1</v>
      </c>
      <c r="D1" s="143"/>
      <c r="E1" s="143"/>
      <c r="F1" s="139" t="s">
        <v>462</v>
      </c>
    </row>
    <row r="2" ht="42" customHeight="1" spans="1:6">
      <c r="A2" s="144" t="s">
        <v>463</v>
      </c>
      <c r="B2" s="144" t="s">
        <v>464</v>
      </c>
      <c r="C2" s="145"/>
      <c r="D2" s="146"/>
      <c r="E2" s="146"/>
      <c r="F2" s="146"/>
    </row>
    <row r="3" ht="13.5" customHeight="1" spans="1:6">
      <c r="A3" s="6" t="s">
        <v>2</v>
      </c>
      <c r="B3" s="6" t="s">
        <v>465</v>
      </c>
      <c r="C3" s="141"/>
      <c r="D3" s="143"/>
      <c r="E3" s="143"/>
      <c r="F3" s="139" t="s">
        <v>168</v>
      </c>
    </row>
    <row r="4" ht="19.5" customHeight="1" spans="1:6">
      <c r="A4" s="85" t="s">
        <v>184</v>
      </c>
      <c r="B4" s="147" t="s">
        <v>78</v>
      </c>
      <c r="C4" s="85" t="s">
        <v>79</v>
      </c>
      <c r="D4" s="12" t="s">
        <v>466</v>
      </c>
      <c r="E4" s="13"/>
      <c r="F4" s="14"/>
    </row>
    <row r="5" ht="18.75" customHeight="1" spans="1:6">
      <c r="A5" s="148"/>
      <c r="B5" s="149"/>
      <c r="C5" s="148"/>
      <c r="D5" s="17" t="s">
        <v>60</v>
      </c>
      <c r="E5" s="12" t="s">
        <v>81</v>
      </c>
      <c r="F5" s="17" t="s">
        <v>82</v>
      </c>
    </row>
    <row r="6" ht="18.75" customHeight="1" spans="1:6">
      <c r="A6" s="76">
        <v>1</v>
      </c>
      <c r="B6" s="150" t="s">
        <v>90</v>
      </c>
      <c r="C6" s="76">
        <v>3</v>
      </c>
      <c r="D6" s="151">
        <v>4</v>
      </c>
      <c r="E6" s="151">
        <v>5</v>
      </c>
      <c r="F6" s="151">
        <v>6</v>
      </c>
    </row>
    <row r="7" ht="21" customHeight="1" spans="1:6">
      <c r="A7" s="22" t="s">
        <v>75</v>
      </c>
      <c r="B7" s="22"/>
      <c r="C7" s="22"/>
      <c r="D7" s="152" t="s">
        <v>75</v>
      </c>
      <c r="E7" s="153" t="s">
        <v>75</v>
      </c>
      <c r="F7" s="153" t="s">
        <v>75</v>
      </c>
    </row>
    <row r="8" ht="21" customHeight="1" spans="1:6">
      <c r="A8" s="22"/>
      <c r="B8" s="22" t="s">
        <v>75</v>
      </c>
      <c r="C8" s="22" t="s">
        <v>75</v>
      </c>
      <c r="D8" s="154" t="s">
        <v>75</v>
      </c>
      <c r="E8" s="155" t="s">
        <v>75</v>
      </c>
      <c r="F8" s="155" t="s">
        <v>75</v>
      </c>
    </row>
    <row r="9" ht="18.75" customHeight="1" spans="1:6">
      <c r="A9" s="50" t="s">
        <v>324</v>
      </c>
      <c r="B9" s="50" t="s">
        <v>324</v>
      </c>
      <c r="C9" s="156" t="s">
        <v>324</v>
      </c>
      <c r="D9" s="154" t="s">
        <v>75</v>
      </c>
      <c r="E9" s="155" t="s">
        <v>75</v>
      </c>
      <c r="F9" s="155" t="s">
        <v>75</v>
      </c>
    </row>
    <row r="11" customHeight="1" spans="1:1">
      <c r="A11" s="28" t="s">
        <v>467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1"/>
  <sheetViews>
    <sheetView topLeftCell="D2" workbookViewId="0">
      <selection activeCell="G14" sqref="G14"/>
    </sheetView>
  </sheetViews>
  <sheetFormatPr defaultColWidth="9.13888888888889" defaultRowHeight="14.25" customHeight="1"/>
  <cols>
    <col min="1" max="1" width="32.5740740740741" style="1" customWidth="1"/>
    <col min="2" max="2" width="32.5740740740741" style="39" customWidth="1"/>
    <col min="3" max="3" width="41.1388888888889" style="39" customWidth="1"/>
    <col min="4" max="4" width="21.712962962963" style="1" customWidth="1"/>
    <col min="5" max="5" width="35.287037037037" style="1" customWidth="1"/>
    <col min="6" max="6" width="7.71296296296296" style="1" customWidth="1"/>
    <col min="7" max="7" width="11.1388888888889" style="1" customWidth="1"/>
    <col min="8" max="8" width="13.287037037037" style="1" customWidth="1"/>
    <col min="9" max="12" width="20" style="1" customWidth="1"/>
    <col min="13" max="13" width="20" style="39" customWidth="1"/>
    <col min="14" max="15" width="20" style="1" customWidth="1"/>
    <col min="16" max="16" width="20" style="39" customWidth="1"/>
    <col min="17" max="17" width="20" style="1" customWidth="1"/>
    <col min="18" max="19" width="20" style="39" customWidth="1"/>
    <col min="20" max="20" width="19.8611111111111" style="39" customWidth="1"/>
    <col min="21" max="16384" width="9.13888888888889" style="39" customWidth="1"/>
  </cols>
  <sheetData>
    <row r="1" ht="15.75" customHeight="1" spans="1:20">
      <c r="A1" s="3"/>
      <c r="B1" s="92"/>
      <c r="C1" s="92"/>
      <c r="D1" s="3"/>
      <c r="E1" s="3"/>
      <c r="F1" s="3"/>
      <c r="G1" s="3"/>
      <c r="H1" s="3"/>
      <c r="I1" s="3"/>
      <c r="J1" s="3"/>
      <c r="K1" s="3"/>
      <c r="L1" s="3"/>
      <c r="R1" s="4"/>
      <c r="S1" s="4"/>
      <c r="T1" s="4" t="s">
        <v>468</v>
      </c>
    </row>
    <row r="2" ht="41.25" customHeight="1" spans="1:20">
      <c r="A2" s="81" t="s">
        <v>469</v>
      </c>
      <c r="B2" s="73"/>
      <c r="C2" s="73"/>
      <c r="D2" s="5"/>
      <c r="E2" s="5"/>
      <c r="F2" s="5"/>
      <c r="G2" s="5"/>
      <c r="H2" s="5"/>
      <c r="I2" s="5"/>
      <c r="J2" s="5"/>
      <c r="K2" s="5"/>
      <c r="L2" s="5"/>
      <c r="M2" s="73"/>
      <c r="N2" s="5"/>
      <c r="O2" s="5"/>
      <c r="P2" s="73"/>
      <c r="Q2" s="5"/>
      <c r="R2" s="73"/>
      <c r="S2" s="73"/>
      <c r="T2" s="73"/>
    </row>
    <row r="3" ht="18.75" customHeight="1" spans="1:20">
      <c r="A3" s="125" t="s">
        <v>2</v>
      </c>
      <c r="B3" s="95"/>
      <c r="C3" s="95"/>
      <c r="D3" s="8"/>
      <c r="E3" s="8"/>
      <c r="F3" s="8"/>
      <c r="G3" s="8"/>
      <c r="H3" s="8"/>
      <c r="I3" s="8"/>
      <c r="J3" s="8"/>
      <c r="K3" s="8"/>
      <c r="L3" s="8"/>
      <c r="R3" s="9"/>
      <c r="S3" s="9"/>
      <c r="T3" s="139" t="s">
        <v>3</v>
      </c>
    </row>
    <row r="4" ht="15.75" customHeight="1" spans="1:20">
      <c r="A4" s="11" t="s">
        <v>183</v>
      </c>
      <c r="B4" s="96" t="s">
        <v>184</v>
      </c>
      <c r="C4" s="96" t="s">
        <v>470</v>
      </c>
      <c r="D4" s="97" t="s">
        <v>471</v>
      </c>
      <c r="E4" s="97" t="s">
        <v>472</v>
      </c>
      <c r="F4" s="97" t="s">
        <v>473</v>
      </c>
      <c r="G4" s="97" t="s">
        <v>474</v>
      </c>
      <c r="H4" s="97" t="s">
        <v>475</v>
      </c>
      <c r="I4" s="111" t="s">
        <v>191</v>
      </c>
      <c r="J4" s="111"/>
      <c r="K4" s="111"/>
      <c r="L4" s="111"/>
      <c r="M4" s="112"/>
      <c r="N4" s="111"/>
      <c r="O4" s="111"/>
      <c r="P4" s="121"/>
      <c r="Q4" s="111"/>
      <c r="R4" s="112"/>
      <c r="S4" s="112"/>
      <c r="T4" s="122"/>
    </row>
    <row r="5" ht="17.25" customHeight="1" spans="1:20">
      <c r="A5" s="16"/>
      <c r="B5" s="98"/>
      <c r="C5" s="98"/>
      <c r="D5" s="99"/>
      <c r="E5" s="99"/>
      <c r="F5" s="99"/>
      <c r="G5" s="99"/>
      <c r="H5" s="99"/>
      <c r="I5" s="99" t="s">
        <v>60</v>
      </c>
      <c r="J5" s="99" t="s">
        <v>63</v>
      </c>
      <c r="K5" s="99" t="s">
        <v>476</v>
      </c>
      <c r="L5" s="99" t="s">
        <v>477</v>
      </c>
      <c r="M5" s="113" t="s">
        <v>478</v>
      </c>
      <c r="N5" s="114" t="s">
        <v>479</v>
      </c>
      <c r="O5" s="114"/>
      <c r="P5" s="123"/>
      <c r="Q5" s="114"/>
      <c r="R5" s="124"/>
      <c r="S5" s="124"/>
      <c r="T5" s="100"/>
    </row>
    <row r="6" ht="54" customHeight="1" spans="1:20">
      <c r="A6" s="19"/>
      <c r="B6" s="100"/>
      <c r="C6" s="100"/>
      <c r="D6" s="101"/>
      <c r="E6" s="101"/>
      <c r="F6" s="101"/>
      <c r="G6" s="101"/>
      <c r="H6" s="101"/>
      <c r="I6" s="101"/>
      <c r="J6" s="101" t="s">
        <v>62</v>
      </c>
      <c r="K6" s="101"/>
      <c r="L6" s="101"/>
      <c r="M6" s="115"/>
      <c r="N6" s="101" t="s">
        <v>62</v>
      </c>
      <c r="O6" s="101" t="s">
        <v>69</v>
      </c>
      <c r="P6" s="100" t="s">
        <v>70</v>
      </c>
      <c r="Q6" s="101" t="s">
        <v>71</v>
      </c>
      <c r="R6" s="115" t="s">
        <v>72</v>
      </c>
      <c r="S6" s="115" t="s">
        <v>202</v>
      </c>
      <c r="T6" s="100" t="s">
        <v>73</v>
      </c>
    </row>
    <row r="7" ht="18" customHeight="1" spans="1:20">
      <c r="A7" s="126">
        <v>1</v>
      </c>
      <c r="B7" s="127" t="s">
        <v>90</v>
      </c>
      <c r="C7" s="128" t="s">
        <v>91</v>
      </c>
      <c r="D7" s="126">
        <v>4</v>
      </c>
      <c r="E7" s="129">
        <v>5</v>
      </c>
      <c r="F7" s="126">
        <v>6</v>
      </c>
      <c r="G7" s="126">
        <v>7</v>
      </c>
      <c r="H7" s="130">
        <v>8</v>
      </c>
      <c r="I7" s="138">
        <v>9</v>
      </c>
      <c r="J7" s="138">
        <v>10</v>
      </c>
      <c r="K7" s="130">
        <v>11</v>
      </c>
      <c r="L7" s="138">
        <v>12</v>
      </c>
      <c r="M7" s="138">
        <v>13</v>
      </c>
      <c r="N7" s="130">
        <v>14</v>
      </c>
      <c r="O7" s="138">
        <v>15</v>
      </c>
      <c r="P7" s="138">
        <v>16</v>
      </c>
      <c r="Q7" s="130">
        <v>17</v>
      </c>
      <c r="R7" s="138">
        <v>18</v>
      </c>
      <c r="S7" s="138">
        <v>19</v>
      </c>
      <c r="T7" s="138">
        <v>20</v>
      </c>
    </row>
    <row r="8" ht="21" customHeight="1" spans="1:20">
      <c r="A8" s="131" t="s">
        <v>204</v>
      </c>
      <c r="B8" s="132" t="s">
        <v>74</v>
      </c>
      <c r="C8" s="132" t="s">
        <v>342</v>
      </c>
      <c r="D8" s="22" t="s">
        <v>480</v>
      </c>
      <c r="E8" s="131" t="s">
        <v>481</v>
      </c>
      <c r="F8" s="131" t="s">
        <v>482</v>
      </c>
      <c r="G8" s="133">
        <v>1</v>
      </c>
      <c r="H8" s="134">
        <v>291600</v>
      </c>
      <c r="I8" s="134">
        <v>291600</v>
      </c>
      <c r="J8" s="134">
        <v>291600</v>
      </c>
      <c r="K8" s="116" t="s">
        <v>75</v>
      </c>
      <c r="L8" s="116" t="s">
        <v>75</v>
      </c>
      <c r="M8" s="63" t="s">
        <v>75</v>
      </c>
      <c r="N8" s="116" t="s">
        <v>75</v>
      </c>
      <c r="O8" s="116" t="s">
        <v>75</v>
      </c>
      <c r="P8" s="63" t="s">
        <v>75</v>
      </c>
      <c r="Q8" s="63" t="s">
        <v>75</v>
      </c>
      <c r="R8" s="63" t="s">
        <v>75</v>
      </c>
      <c r="S8" s="63"/>
      <c r="T8" s="63" t="s">
        <v>75</v>
      </c>
    </row>
    <row r="9" ht="21" customHeight="1" spans="1:20">
      <c r="A9" s="131" t="s">
        <v>204</v>
      </c>
      <c r="B9" s="132" t="s">
        <v>74</v>
      </c>
      <c r="C9" s="132" t="s">
        <v>335</v>
      </c>
      <c r="D9" s="22" t="s">
        <v>483</v>
      </c>
      <c r="E9" s="135" t="s">
        <v>484</v>
      </c>
      <c r="F9" s="131" t="s">
        <v>482</v>
      </c>
      <c r="G9" s="136">
        <v>1</v>
      </c>
      <c r="H9" s="137">
        <v>1290254.5</v>
      </c>
      <c r="I9" s="137">
        <v>1290254.5</v>
      </c>
      <c r="J9" s="137">
        <v>1290254.5</v>
      </c>
      <c r="K9" s="63"/>
      <c r="L9" s="63"/>
      <c r="M9" s="63"/>
      <c r="N9" s="63"/>
      <c r="O9" s="63"/>
      <c r="P9" s="63"/>
      <c r="Q9" s="63"/>
      <c r="R9" s="63"/>
      <c r="S9" s="63"/>
      <c r="T9" s="63"/>
    </row>
    <row r="10" ht="21" customHeight="1" spans="1:20">
      <c r="A10" s="131" t="s">
        <v>204</v>
      </c>
      <c r="B10" s="132" t="s">
        <v>74</v>
      </c>
      <c r="C10" s="132" t="s">
        <v>335</v>
      </c>
      <c r="D10" s="22" t="s">
        <v>485</v>
      </c>
      <c r="E10" s="135" t="s">
        <v>486</v>
      </c>
      <c r="F10" s="131" t="s">
        <v>482</v>
      </c>
      <c r="G10" s="136">
        <v>1</v>
      </c>
      <c r="H10" s="137">
        <v>16794</v>
      </c>
      <c r="I10" s="137">
        <v>16794</v>
      </c>
      <c r="J10" s="137">
        <v>16794</v>
      </c>
      <c r="K10" s="63"/>
      <c r="L10" s="63"/>
      <c r="M10" s="63"/>
      <c r="N10" s="63"/>
      <c r="O10" s="63"/>
      <c r="P10" s="63"/>
      <c r="Q10" s="63"/>
      <c r="R10" s="63"/>
      <c r="S10" s="63"/>
      <c r="T10" s="63"/>
    </row>
    <row r="11" ht="21" customHeight="1" spans="1:20">
      <c r="A11" s="64" t="s">
        <v>324</v>
      </c>
      <c r="B11" s="105"/>
      <c r="C11" s="105"/>
      <c r="D11" s="106"/>
      <c r="E11" s="106"/>
      <c r="F11" s="106"/>
      <c r="G11" s="68"/>
      <c r="H11" s="63" t="s">
        <v>75</v>
      </c>
      <c r="I11" s="137">
        <f>SUM(I8:I10)</f>
        <v>1598648.5</v>
      </c>
      <c r="J11" s="137">
        <f>SUM(J8:J10)</f>
        <v>1598648.5</v>
      </c>
      <c r="K11" s="63" t="s">
        <v>75</v>
      </c>
      <c r="L11" s="63" t="s">
        <v>75</v>
      </c>
      <c r="M11" s="63" t="s">
        <v>75</v>
      </c>
      <c r="N11" s="63" t="s">
        <v>75</v>
      </c>
      <c r="O11" s="63" t="s">
        <v>75</v>
      </c>
      <c r="P11" s="63" t="s">
        <v>75</v>
      </c>
      <c r="Q11" s="63" t="s">
        <v>75</v>
      </c>
      <c r="R11" s="63" t="s">
        <v>75</v>
      </c>
      <c r="S11" s="63"/>
      <c r="T11" s="63" t="s">
        <v>75</v>
      </c>
    </row>
  </sheetData>
  <mergeCells count="18">
    <mergeCell ref="A2:T2"/>
    <mergeCell ref="A3:H3"/>
    <mergeCell ref="I4:T4"/>
    <mergeCell ref="N5:T5"/>
    <mergeCell ref="A11:G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1"/>
  <sheetViews>
    <sheetView zoomScale="79" zoomScaleNormal="79" workbookViewId="0">
      <selection activeCell="C17" sqref="C17"/>
    </sheetView>
  </sheetViews>
  <sheetFormatPr defaultColWidth="9.13888888888889" defaultRowHeight="14.25" customHeight="1"/>
  <cols>
    <col min="1" max="1" width="39.1388888888889" style="1" customWidth="1"/>
    <col min="2" max="5" width="39.1388888888889" style="39" customWidth="1"/>
    <col min="6" max="6" width="27.5740740740741" style="39" customWidth="1"/>
    <col min="7" max="7" width="28.5740740740741" style="39" customWidth="1"/>
    <col min="8" max="8" width="28.1388888888889" style="1" customWidth="1"/>
    <col min="9" max="9" width="39.1388888888889" style="1" customWidth="1"/>
    <col min="10" max="13" width="20.4259259259259" style="1" customWidth="1"/>
    <col min="14" max="14" width="20.4259259259259" style="39" customWidth="1"/>
    <col min="15" max="16" width="20.4259259259259" style="1" customWidth="1"/>
    <col min="17" max="17" width="20.4259259259259" style="39" customWidth="1"/>
    <col min="18" max="18" width="20.4259259259259" style="1" customWidth="1"/>
    <col min="19" max="21" width="20.287037037037" style="39" customWidth="1"/>
    <col min="22" max="16384" width="9.13888888888889" style="39" customWidth="1"/>
  </cols>
  <sheetData>
    <row r="1" ht="16.5" customHeight="1" spans="1:21">
      <c r="A1" s="91"/>
      <c r="B1" s="92"/>
      <c r="C1" s="92"/>
      <c r="D1" s="92"/>
      <c r="E1" s="92"/>
      <c r="F1" s="92"/>
      <c r="G1" s="92"/>
      <c r="H1" s="91"/>
      <c r="I1" s="91"/>
      <c r="J1" s="91"/>
      <c r="K1" s="91"/>
      <c r="L1" s="91"/>
      <c r="M1" s="91"/>
      <c r="N1" s="108"/>
      <c r="O1" s="109"/>
      <c r="P1" s="109"/>
      <c r="Q1" s="118"/>
      <c r="R1" s="109"/>
      <c r="S1" s="119"/>
      <c r="T1" s="119"/>
      <c r="U1" s="119" t="s">
        <v>487</v>
      </c>
    </row>
    <row r="2" ht="41.25" customHeight="1" spans="1:21">
      <c r="A2" s="81" t="s">
        <v>488</v>
      </c>
      <c r="B2" s="73"/>
      <c r="C2" s="73"/>
      <c r="D2" s="73"/>
      <c r="E2" s="73"/>
      <c r="F2" s="73"/>
      <c r="G2" s="73"/>
      <c r="H2" s="93"/>
      <c r="I2" s="93"/>
      <c r="J2" s="93"/>
      <c r="K2" s="93"/>
      <c r="L2" s="93"/>
      <c r="M2" s="93"/>
      <c r="N2" s="110"/>
      <c r="O2" s="93"/>
      <c r="P2" s="93"/>
      <c r="Q2" s="73"/>
      <c r="R2" s="93"/>
      <c r="S2" s="110"/>
      <c r="T2" s="110"/>
      <c r="U2" s="73"/>
    </row>
    <row r="3" ht="22.5" customHeight="1" spans="1:21">
      <c r="A3" s="94" t="s">
        <v>2</v>
      </c>
      <c r="B3" s="95"/>
      <c r="C3" s="95"/>
      <c r="D3" s="95"/>
      <c r="E3" s="95"/>
      <c r="F3" s="95"/>
      <c r="G3" s="95"/>
      <c r="H3" s="83"/>
      <c r="I3" s="83"/>
      <c r="J3" s="83"/>
      <c r="K3" s="83"/>
      <c r="L3" s="83"/>
      <c r="M3" s="83"/>
      <c r="N3" s="108"/>
      <c r="O3" s="109"/>
      <c r="P3" s="109"/>
      <c r="Q3" s="118"/>
      <c r="R3" s="109"/>
      <c r="S3" s="120"/>
      <c r="T3" s="120"/>
      <c r="U3" s="119" t="s">
        <v>3</v>
      </c>
    </row>
    <row r="4" ht="24" customHeight="1" spans="1:21">
      <c r="A4" s="11" t="s">
        <v>183</v>
      </c>
      <c r="B4" s="96" t="s">
        <v>184</v>
      </c>
      <c r="C4" s="96" t="s">
        <v>470</v>
      </c>
      <c r="D4" s="96" t="s">
        <v>489</v>
      </c>
      <c r="E4" s="96" t="s">
        <v>490</v>
      </c>
      <c r="F4" s="96" t="s">
        <v>491</v>
      </c>
      <c r="G4" s="96" t="s">
        <v>492</v>
      </c>
      <c r="H4" s="97" t="s">
        <v>493</v>
      </c>
      <c r="I4" s="97" t="s">
        <v>494</v>
      </c>
      <c r="J4" s="111" t="s">
        <v>191</v>
      </c>
      <c r="K4" s="111"/>
      <c r="L4" s="111"/>
      <c r="M4" s="111"/>
      <c r="N4" s="112"/>
      <c r="O4" s="111"/>
      <c r="P4" s="111"/>
      <c r="Q4" s="121"/>
      <c r="R4" s="111"/>
      <c r="S4" s="112"/>
      <c r="T4" s="112"/>
      <c r="U4" s="122"/>
    </row>
    <row r="5" ht="24" customHeight="1" spans="1:21">
      <c r="A5" s="16"/>
      <c r="B5" s="98"/>
      <c r="C5" s="98"/>
      <c r="D5" s="98"/>
      <c r="E5" s="98"/>
      <c r="F5" s="98"/>
      <c r="G5" s="98"/>
      <c r="H5" s="99"/>
      <c r="I5" s="99"/>
      <c r="J5" s="99" t="s">
        <v>60</v>
      </c>
      <c r="K5" s="99" t="s">
        <v>63</v>
      </c>
      <c r="L5" s="99" t="s">
        <v>476</v>
      </c>
      <c r="M5" s="99" t="s">
        <v>477</v>
      </c>
      <c r="N5" s="113" t="s">
        <v>478</v>
      </c>
      <c r="O5" s="114" t="s">
        <v>479</v>
      </c>
      <c r="P5" s="114"/>
      <c r="Q5" s="123"/>
      <c r="R5" s="114"/>
      <c r="S5" s="124"/>
      <c r="T5" s="124"/>
      <c r="U5" s="100"/>
    </row>
    <row r="6" ht="54" customHeight="1" spans="1:21">
      <c r="A6" s="19"/>
      <c r="B6" s="100"/>
      <c r="C6" s="100"/>
      <c r="D6" s="100"/>
      <c r="E6" s="100"/>
      <c r="F6" s="100"/>
      <c r="G6" s="100"/>
      <c r="H6" s="101"/>
      <c r="I6" s="101"/>
      <c r="J6" s="101"/>
      <c r="K6" s="101" t="s">
        <v>62</v>
      </c>
      <c r="L6" s="101"/>
      <c r="M6" s="101"/>
      <c r="N6" s="115"/>
      <c r="O6" s="101" t="s">
        <v>62</v>
      </c>
      <c r="P6" s="101" t="s">
        <v>69</v>
      </c>
      <c r="Q6" s="100" t="s">
        <v>70</v>
      </c>
      <c r="R6" s="101" t="s">
        <v>71</v>
      </c>
      <c r="S6" s="115" t="s">
        <v>72</v>
      </c>
      <c r="T6" s="115" t="s">
        <v>202</v>
      </c>
      <c r="U6" s="100" t="s">
        <v>73</v>
      </c>
    </row>
    <row r="7" ht="17.25" customHeight="1" spans="1:21">
      <c r="A7" s="20">
        <v>1</v>
      </c>
      <c r="B7" s="100">
        <v>2</v>
      </c>
      <c r="C7" s="20">
        <v>3</v>
      </c>
      <c r="D7" s="20">
        <v>4</v>
      </c>
      <c r="E7" s="100">
        <v>5</v>
      </c>
      <c r="F7" s="20">
        <v>6</v>
      </c>
      <c r="G7" s="20">
        <v>7</v>
      </c>
      <c r="H7" s="100">
        <v>8</v>
      </c>
      <c r="I7" s="20">
        <v>9</v>
      </c>
      <c r="J7" s="20">
        <v>10</v>
      </c>
      <c r="K7" s="100">
        <v>11</v>
      </c>
      <c r="L7" s="20">
        <v>12</v>
      </c>
      <c r="M7" s="20">
        <v>13</v>
      </c>
      <c r="N7" s="100">
        <v>14</v>
      </c>
      <c r="O7" s="20">
        <v>15</v>
      </c>
      <c r="P7" s="20">
        <v>16</v>
      </c>
      <c r="Q7" s="100">
        <v>17</v>
      </c>
      <c r="R7" s="20">
        <v>18</v>
      </c>
      <c r="S7" s="20">
        <v>19</v>
      </c>
      <c r="T7" s="20">
        <v>20</v>
      </c>
      <c r="U7" s="20">
        <v>21</v>
      </c>
    </row>
    <row r="8" ht="21" customHeight="1" spans="1:21">
      <c r="A8" s="102" t="s">
        <v>75</v>
      </c>
      <c r="B8" s="103" t="s">
        <v>75</v>
      </c>
      <c r="C8" s="103" t="s">
        <v>75</v>
      </c>
      <c r="D8" s="103" t="s">
        <v>75</v>
      </c>
      <c r="E8" s="103" t="s">
        <v>75</v>
      </c>
      <c r="F8" s="103" t="s">
        <v>75</v>
      </c>
      <c r="G8" s="103" t="s">
        <v>75</v>
      </c>
      <c r="H8" s="104" t="s">
        <v>75</v>
      </c>
      <c r="I8" s="104" t="s">
        <v>75</v>
      </c>
      <c r="J8" s="116" t="s">
        <v>75</v>
      </c>
      <c r="K8" s="116" t="s">
        <v>75</v>
      </c>
      <c r="L8" s="116" t="s">
        <v>75</v>
      </c>
      <c r="M8" s="116" t="s">
        <v>75</v>
      </c>
      <c r="N8" s="63" t="s">
        <v>75</v>
      </c>
      <c r="O8" s="116" t="s">
        <v>75</v>
      </c>
      <c r="P8" s="116" t="s">
        <v>75</v>
      </c>
      <c r="Q8" s="63" t="s">
        <v>75</v>
      </c>
      <c r="R8" s="63" t="s">
        <v>75</v>
      </c>
      <c r="S8" s="63" t="s">
        <v>75</v>
      </c>
      <c r="T8" s="63"/>
      <c r="U8" s="63" t="s">
        <v>75</v>
      </c>
    </row>
    <row r="9" ht="21" customHeight="1" spans="1:21">
      <c r="A9" s="64" t="s">
        <v>324</v>
      </c>
      <c r="B9" s="105"/>
      <c r="C9" s="105"/>
      <c r="D9" s="105"/>
      <c r="E9" s="105"/>
      <c r="F9" s="105"/>
      <c r="G9" s="105"/>
      <c r="H9" s="106"/>
      <c r="I9" s="117"/>
      <c r="J9" s="63" t="s">
        <v>75</v>
      </c>
      <c r="K9" s="63" t="s">
        <v>75</v>
      </c>
      <c r="L9" s="63" t="s">
        <v>75</v>
      </c>
      <c r="M9" s="63" t="s">
        <v>75</v>
      </c>
      <c r="N9" s="63" t="s">
        <v>75</v>
      </c>
      <c r="O9" s="63" t="s">
        <v>75</v>
      </c>
      <c r="P9" s="63" t="s">
        <v>75</v>
      </c>
      <c r="Q9" s="63" t="s">
        <v>75</v>
      </c>
      <c r="R9" s="63" t="s">
        <v>75</v>
      </c>
      <c r="S9" s="63" t="s">
        <v>75</v>
      </c>
      <c r="T9" s="63"/>
      <c r="U9" s="63" t="s">
        <v>75</v>
      </c>
    </row>
    <row r="11" ht="23" customHeight="1" spans="1:1">
      <c r="A11" s="107" t="s">
        <v>495</v>
      </c>
    </row>
  </sheetData>
  <mergeCells count="19">
    <mergeCell ref="A2:U2"/>
    <mergeCell ref="A3:I3"/>
    <mergeCell ref="J4:U4"/>
    <mergeCell ref="O5:U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10"/>
  <sheetViews>
    <sheetView workbookViewId="0">
      <selection activeCell="A10" sqref="A10"/>
    </sheetView>
  </sheetViews>
  <sheetFormatPr defaultColWidth="9.13888888888889" defaultRowHeight="14.25" customHeight="1" outlineLevelCol="4"/>
  <cols>
    <col min="1" max="1" width="37.712962962963" style="1" customWidth="1"/>
    <col min="2" max="4" width="20" style="1" customWidth="1"/>
    <col min="5" max="5" width="20" style="39" customWidth="1"/>
    <col min="6" max="16384" width="9.13888888888889" style="39" customWidth="1"/>
  </cols>
  <sheetData>
    <row r="1" ht="17.25" customHeight="1" spans="1:5">
      <c r="A1" s="3"/>
      <c r="B1" s="3"/>
      <c r="C1" s="3"/>
      <c r="D1" s="80"/>
      <c r="E1" s="4" t="s">
        <v>496</v>
      </c>
    </row>
    <row r="2" ht="41.25" customHeight="1" spans="1:5">
      <c r="A2" s="81" t="s">
        <v>497</v>
      </c>
      <c r="B2" s="5"/>
      <c r="C2" s="5"/>
      <c r="D2" s="5"/>
      <c r="E2" s="73"/>
    </row>
    <row r="3" ht="18" customHeight="1" spans="1:5">
      <c r="A3" s="82" t="s">
        <v>2</v>
      </c>
      <c r="B3" s="83"/>
      <c r="C3" s="83"/>
      <c r="D3" s="84"/>
      <c r="E3" s="9" t="s">
        <v>3</v>
      </c>
    </row>
    <row r="4" ht="19.5" customHeight="1" spans="1:5">
      <c r="A4" s="29" t="s">
        <v>498</v>
      </c>
      <c r="B4" s="12" t="s">
        <v>191</v>
      </c>
      <c r="C4" s="13"/>
      <c r="D4" s="13"/>
      <c r="E4" s="85" t="s">
        <v>499</v>
      </c>
    </row>
    <row r="5" ht="40.5" customHeight="1" spans="1:5">
      <c r="A5" s="20"/>
      <c r="B5" s="30" t="s">
        <v>60</v>
      </c>
      <c r="C5" s="11" t="s">
        <v>63</v>
      </c>
      <c r="D5" s="86" t="s">
        <v>476</v>
      </c>
      <c r="E5" s="87" t="s">
        <v>500</v>
      </c>
    </row>
    <row r="6" ht="19.5" customHeight="1" spans="1:5">
      <c r="A6" s="21">
        <v>1</v>
      </c>
      <c r="B6" s="21">
        <v>2</v>
      </c>
      <c r="C6" s="21">
        <v>3</v>
      </c>
      <c r="D6" s="88">
        <v>4</v>
      </c>
      <c r="E6" s="37">
        <v>5</v>
      </c>
    </row>
    <row r="7" ht="19.5" customHeight="1" spans="1:5">
      <c r="A7" s="31" t="s">
        <v>75</v>
      </c>
      <c r="B7" s="89" t="s">
        <v>75</v>
      </c>
      <c r="C7" s="89" t="s">
        <v>75</v>
      </c>
      <c r="D7" s="90" t="s">
        <v>75</v>
      </c>
      <c r="E7" s="89"/>
    </row>
    <row r="8" ht="19.5" customHeight="1" spans="1:5">
      <c r="A8" s="77" t="s">
        <v>75</v>
      </c>
      <c r="B8" s="89" t="s">
        <v>75</v>
      </c>
      <c r="C8" s="89" t="s">
        <v>75</v>
      </c>
      <c r="D8" s="90" t="s">
        <v>75</v>
      </c>
      <c r="E8" s="89"/>
    </row>
    <row r="10" customHeight="1" spans="1:1">
      <c r="A10" s="28" t="s">
        <v>501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10"/>
  <sheetViews>
    <sheetView workbookViewId="0">
      <selection activeCell="D23" sqref="D23"/>
    </sheetView>
  </sheetViews>
  <sheetFormatPr defaultColWidth="9.13888888888889" defaultRowHeight="12" customHeight="1"/>
  <cols>
    <col min="1" max="1" width="34.287037037037" style="71" customWidth="1"/>
    <col min="2" max="2" width="29" style="71" customWidth="1"/>
    <col min="3" max="5" width="23.5740740740741" style="71" customWidth="1"/>
    <col min="6" max="6" width="11.287037037037" style="39" customWidth="1"/>
    <col min="7" max="7" width="25.1388888888889" style="71" customWidth="1"/>
    <col min="8" max="8" width="15.5740740740741" style="39" customWidth="1"/>
    <col min="9" max="9" width="13.4259259259259" style="39" customWidth="1"/>
    <col min="10" max="10" width="18.8611111111111" style="71" customWidth="1"/>
    <col min="11" max="16384" width="9.13888888888889" style="39" customWidth="1"/>
  </cols>
  <sheetData>
    <row r="1" ht="16.5" customHeight="1" spans="10:10">
      <c r="J1" s="4" t="s">
        <v>502</v>
      </c>
    </row>
    <row r="2" ht="41.25" customHeight="1" spans="1:10">
      <c r="A2" s="72" t="s">
        <v>503</v>
      </c>
      <c r="B2" s="5"/>
      <c r="C2" s="5"/>
      <c r="D2" s="5"/>
      <c r="E2" s="5"/>
      <c r="F2" s="73"/>
      <c r="G2" s="5"/>
      <c r="H2" s="73"/>
      <c r="I2" s="73"/>
      <c r="J2" s="5"/>
    </row>
    <row r="3" ht="17.25" customHeight="1" spans="1:1">
      <c r="A3" s="74" t="s">
        <v>2</v>
      </c>
    </row>
    <row r="4" ht="44.25" customHeight="1" spans="1:10">
      <c r="A4" s="75" t="s">
        <v>348</v>
      </c>
      <c r="B4" s="75" t="s">
        <v>349</v>
      </c>
      <c r="C4" s="75" t="s">
        <v>350</v>
      </c>
      <c r="D4" s="75" t="s">
        <v>351</v>
      </c>
      <c r="E4" s="75" t="s">
        <v>352</v>
      </c>
      <c r="F4" s="76" t="s">
        <v>353</v>
      </c>
      <c r="G4" s="75" t="s">
        <v>354</v>
      </c>
      <c r="H4" s="76" t="s">
        <v>355</v>
      </c>
      <c r="I4" s="76" t="s">
        <v>356</v>
      </c>
      <c r="J4" s="75" t="s">
        <v>357</v>
      </c>
    </row>
    <row r="5" ht="14.25" customHeight="1" spans="1:10">
      <c r="A5" s="75">
        <v>1</v>
      </c>
      <c r="B5" s="75">
        <v>2</v>
      </c>
      <c r="C5" s="75">
        <v>3</v>
      </c>
      <c r="D5" s="75">
        <v>4</v>
      </c>
      <c r="E5" s="75">
        <v>5</v>
      </c>
      <c r="F5" s="76">
        <v>6</v>
      </c>
      <c r="G5" s="75">
        <v>7</v>
      </c>
      <c r="H5" s="76">
        <v>8</v>
      </c>
      <c r="I5" s="76">
        <v>9</v>
      </c>
      <c r="J5" s="75">
        <v>10</v>
      </c>
    </row>
    <row r="6" ht="42" customHeight="1" spans="1:10">
      <c r="A6" s="31" t="s">
        <v>75</v>
      </c>
      <c r="B6" s="77"/>
      <c r="C6" s="77"/>
      <c r="D6" s="77"/>
      <c r="E6" s="78"/>
      <c r="F6" s="79"/>
      <c r="G6" s="78"/>
      <c r="H6" s="79"/>
      <c r="I6" s="79"/>
      <c r="J6" s="78"/>
    </row>
    <row r="7" ht="42.75" customHeight="1" spans="1:10">
      <c r="A7" s="22" t="s">
        <v>75</v>
      </c>
      <c r="B7" s="22" t="s">
        <v>75</v>
      </c>
      <c r="C7" s="22" t="s">
        <v>75</v>
      </c>
      <c r="D7" s="22" t="s">
        <v>75</v>
      </c>
      <c r="E7" s="31" t="s">
        <v>75</v>
      </c>
      <c r="F7" s="22" t="s">
        <v>75</v>
      </c>
      <c r="G7" s="31" t="s">
        <v>75</v>
      </c>
      <c r="H7" s="22" t="s">
        <v>75</v>
      </c>
      <c r="I7" s="22" t="s">
        <v>75</v>
      </c>
      <c r="J7" s="31" t="s">
        <v>75</v>
      </c>
    </row>
    <row r="10" customHeight="1" spans="1:1">
      <c r="A10" s="28" t="s">
        <v>501</v>
      </c>
    </row>
  </sheetData>
  <mergeCells count="2">
    <mergeCell ref="A2:J2"/>
    <mergeCell ref="A3:H3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0"/>
  <sheetViews>
    <sheetView workbookViewId="0">
      <selection activeCell="A12" sqref="A12"/>
    </sheetView>
  </sheetViews>
  <sheetFormatPr defaultColWidth="10.4259259259259" defaultRowHeight="14.25" customHeight="1"/>
  <cols>
    <col min="1" max="1" width="33.712962962963" style="38" customWidth="1"/>
    <col min="2" max="3" width="33.712962962963" style="39" customWidth="1"/>
    <col min="4" max="4" width="45.5740740740741" style="38" customWidth="1"/>
    <col min="5" max="5" width="27.5740740740741" style="38" customWidth="1"/>
    <col min="6" max="6" width="21.712962962963" style="38" customWidth="1"/>
    <col min="7" max="8" width="26.287037037037" style="39" customWidth="1"/>
    <col min="9" max="9" width="26.287037037037" style="38" customWidth="1"/>
    <col min="10" max="16384" width="10.4259259259259" style="39" customWidth="1"/>
  </cols>
  <sheetData>
    <row r="1" customHeight="1" spans="1:9">
      <c r="A1" s="40"/>
      <c r="B1" s="41"/>
      <c r="C1" s="41"/>
      <c r="D1" s="42"/>
      <c r="E1" s="42"/>
      <c r="F1" s="42"/>
      <c r="G1" s="41"/>
      <c r="H1" s="41"/>
      <c r="I1" s="69" t="s">
        <v>504</v>
      </c>
    </row>
    <row r="2" ht="41.25" customHeight="1" spans="1:9">
      <c r="A2" s="43" t="s">
        <v>505</v>
      </c>
      <c r="B2" s="41"/>
      <c r="C2" s="41"/>
      <c r="D2" s="42"/>
      <c r="E2" s="42"/>
      <c r="F2" s="42"/>
      <c r="G2" s="41"/>
      <c r="H2" s="41"/>
      <c r="I2" s="42"/>
    </row>
    <row r="3" customHeight="1" spans="1:9">
      <c r="A3" s="44" t="s">
        <v>2</v>
      </c>
      <c r="B3" s="45"/>
      <c r="C3" s="45"/>
      <c r="D3" s="40"/>
      <c r="E3" s="40" t="s">
        <v>3</v>
      </c>
      <c r="F3" s="42"/>
      <c r="G3" s="41"/>
      <c r="H3" s="41"/>
      <c r="I3" s="42"/>
    </row>
    <row r="4" ht="28.5" customHeight="1" spans="1:9">
      <c r="A4" s="46" t="s">
        <v>183</v>
      </c>
      <c r="B4" s="47" t="s">
        <v>184</v>
      </c>
      <c r="C4" s="48" t="s">
        <v>506</v>
      </c>
      <c r="D4" s="46" t="s">
        <v>507</v>
      </c>
      <c r="E4" s="46" t="s">
        <v>508</v>
      </c>
      <c r="F4" s="46" t="s">
        <v>509</v>
      </c>
      <c r="G4" s="49" t="s">
        <v>510</v>
      </c>
      <c r="H4" s="50"/>
      <c r="I4" s="70"/>
    </row>
    <row r="5" ht="21" customHeight="1" spans="1:9">
      <c r="A5" s="51"/>
      <c r="B5" s="52"/>
      <c r="C5" s="52"/>
      <c r="D5" s="53"/>
      <c r="E5" s="52"/>
      <c r="F5" s="52"/>
      <c r="G5" s="54" t="s">
        <v>474</v>
      </c>
      <c r="H5" s="54" t="s">
        <v>511</v>
      </c>
      <c r="I5" s="54" t="s">
        <v>512</v>
      </c>
    </row>
    <row r="6" ht="17.25" customHeight="1" spans="1:9">
      <c r="A6" s="55" t="s">
        <v>89</v>
      </c>
      <c r="B6" s="56">
        <v>2</v>
      </c>
      <c r="C6" s="55" t="s">
        <v>91</v>
      </c>
      <c r="D6" s="57" t="s">
        <v>92</v>
      </c>
      <c r="E6" s="55" t="s">
        <v>93</v>
      </c>
      <c r="F6" s="57" t="s">
        <v>94</v>
      </c>
      <c r="G6" s="55" t="s">
        <v>95</v>
      </c>
      <c r="H6" s="57" t="s">
        <v>96</v>
      </c>
      <c r="I6" s="55" t="s">
        <v>97</v>
      </c>
    </row>
    <row r="7" ht="19.5" customHeight="1" spans="1:9">
      <c r="A7" s="58" t="s">
        <v>75</v>
      </c>
      <c r="B7" s="59" t="s">
        <v>75</v>
      </c>
      <c r="C7" s="59" t="s">
        <v>75</v>
      </c>
      <c r="D7" s="60" t="s">
        <v>75</v>
      </c>
      <c r="E7" s="61" t="s">
        <v>75</v>
      </c>
      <c r="F7" s="57" t="s">
        <v>75</v>
      </c>
      <c r="G7" s="62" t="s">
        <v>75</v>
      </c>
      <c r="H7" s="63" t="s">
        <v>75</v>
      </c>
      <c r="I7" s="63" t="s">
        <v>75</v>
      </c>
    </row>
    <row r="8" ht="19.5" customHeight="1" spans="1:9">
      <c r="A8" s="64" t="s">
        <v>60</v>
      </c>
      <c r="B8" s="65"/>
      <c r="C8" s="65"/>
      <c r="D8" s="66"/>
      <c r="E8" s="67"/>
      <c r="F8" s="68"/>
      <c r="G8" s="62" t="s">
        <v>75</v>
      </c>
      <c r="H8" s="63" t="s">
        <v>75</v>
      </c>
      <c r="I8" s="63" t="s">
        <v>75</v>
      </c>
    </row>
    <row r="10" customHeight="1" spans="1:1">
      <c r="A10" s="28" t="s">
        <v>513</v>
      </c>
    </row>
  </sheetData>
  <mergeCells count="11">
    <mergeCell ref="A2:I2"/>
    <mergeCell ref="A3:C3"/>
    <mergeCell ref="E3:I3"/>
    <mergeCell ref="G4:I4"/>
    <mergeCell ref="A8:F8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2"/>
  <sheetViews>
    <sheetView workbookViewId="0">
      <selection activeCell="A12" sqref="A12"/>
    </sheetView>
  </sheetViews>
  <sheetFormatPr defaultColWidth="9.13888888888889" defaultRowHeight="14.25" customHeight="1"/>
  <cols>
    <col min="1" max="1" width="10.287037037037" style="1" customWidth="1"/>
    <col min="2" max="3" width="23.8611111111111" style="1" customWidth="1"/>
    <col min="4" max="4" width="11.1388888888889" style="1" customWidth="1"/>
    <col min="5" max="5" width="17.712962962963" style="1" customWidth="1"/>
    <col min="6" max="6" width="9.86111111111111" style="1" customWidth="1"/>
    <col min="7" max="7" width="17.712962962963" style="1" customWidth="1"/>
    <col min="8" max="11" width="23.1388888888889" style="1" customWidth="1"/>
    <col min="12" max="16384" width="9.13888888888889" style="1" customWidth="1"/>
  </cols>
  <sheetData>
    <row r="1" customHeight="1" spans="4:11">
      <c r="D1" s="2"/>
      <c r="E1" s="2"/>
      <c r="F1" s="2"/>
      <c r="G1" s="2"/>
      <c r="H1" s="3"/>
      <c r="I1" s="3"/>
      <c r="J1" s="3"/>
      <c r="K1" s="4" t="s">
        <v>514</v>
      </c>
    </row>
    <row r="2" ht="41.25" customHeight="1" spans="1:11">
      <c r="A2" s="5" t="s">
        <v>515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3.5" customHeight="1" spans="1:11">
      <c r="A3" s="6" t="s">
        <v>2</v>
      </c>
      <c r="B3" s="7"/>
      <c r="C3" s="7"/>
      <c r="D3" s="7"/>
      <c r="E3" s="7"/>
      <c r="F3" s="7"/>
      <c r="G3" s="7"/>
      <c r="H3" s="8"/>
      <c r="I3" s="8"/>
      <c r="J3" s="8"/>
      <c r="K3" s="9" t="s">
        <v>3</v>
      </c>
    </row>
    <row r="4" ht="21.75" customHeight="1" spans="1:11">
      <c r="A4" s="10" t="s">
        <v>327</v>
      </c>
      <c r="B4" s="10" t="s">
        <v>186</v>
      </c>
      <c r="C4" s="10" t="s">
        <v>328</v>
      </c>
      <c r="D4" s="11" t="s">
        <v>187</v>
      </c>
      <c r="E4" s="11" t="s">
        <v>188</v>
      </c>
      <c r="F4" s="11" t="s">
        <v>329</v>
      </c>
      <c r="G4" s="11" t="s">
        <v>330</v>
      </c>
      <c r="H4" s="29" t="s">
        <v>60</v>
      </c>
      <c r="I4" s="12" t="s">
        <v>516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30"/>
      <c r="I5" s="11" t="s">
        <v>63</v>
      </c>
      <c r="J5" s="11" t="s">
        <v>64</v>
      </c>
      <c r="K5" s="11" t="s">
        <v>65</v>
      </c>
    </row>
    <row r="6" ht="40.5" customHeight="1" spans="1:11">
      <c r="A6" s="18"/>
      <c r="B6" s="18"/>
      <c r="C6" s="18"/>
      <c r="D6" s="19"/>
      <c r="E6" s="19"/>
      <c r="F6" s="19"/>
      <c r="G6" s="19"/>
      <c r="H6" s="20"/>
      <c r="I6" s="19" t="s">
        <v>62</v>
      </c>
      <c r="J6" s="19"/>
      <c r="K6" s="19"/>
    </row>
    <row r="7" ht="15" customHeight="1" spans="1:11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  <c r="H7" s="21">
        <v>8</v>
      </c>
      <c r="I7" s="21">
        <v>9</v>
      </c>
      <c r="J7" s="37">
        <v>10</v>
      </c>
      <c r="K7" s="37">
        <v>11</v>
      </c>
    </row>
    <row r="8" ht="18.75" customHeight="1" spans="1:11">
      <c r="A8" s="31"/>
      <c r="B8" s="22" t="s">
        <v>75</v>
      </c>
      <c r="C8" s="31"/>
      <c r="D8" s="31"/>
      <c r="E8" s="31"/>
      <c r="F8" s="31"/>
      <c r="G8" s="31"/>
      <c r="H8" s="32" t="s">
        <v>75</v>
      </c>
      <c r="I8" s="32" t="s">
        <v>75</v>
      </c>
      <c r="J8" s="32" t="s">
        <v>75</v>
      </c>
      <c r="K8" s="24" t="s">
        <v>75</v>
      </c>
    </row>
    <row r="9" ht="18.75" customHeight="1" spans="1:11">
      <c r="A9" s="33" t="s">
        <v>75</v>
      </c>
      <c r="B9" s="22" t="s">
        <v>75</v>
      </c>
      <c r="C9" s="22" t="s">
        <v>75</v>
      </c>
      <c r="D9" s="22" t="s">
        <v>75</v>
      </c>
      <c r="E9" s="22" t="s">
        <v>75</v>
      </c>
      <c r="F9" s="22" t="s">
        <v>75</v>
      </c>
      <c r="G9" s="22" t="s">
        <v>75</v>
      </c>
      <c r="H9" s="24" t="s">
        <v>75</v>
      </c>
      <c r="I9" s="24" t="s">
        <v>75</v>
      </c>
      <c r="J9" s="24" t="s">
        <v>75</v>
      </c>
      <c r="K9" s="24" t="s">
        <v>75</v>
      </c>
    </row>
    <row r="10" ht="18.75" customHeight="1" spans="1:11">
      <c r="A10" s="34" t="s">
        <v>324</v>
      </c>
      <c r="B10" s="35"/>
      <c r="C10" s="35"/>
      <c r="D10" s="35"/>
      <c r="E10" s="35"/>
      <c r="F10" s="35"/>
      <c r="G10" s="36"/>
      <c r="H10" s="24" t="s">
        <v>75</v>
      </c>
      <c r="I10" s="24" t="s">
        <v>75</v>
      </c>
      <c r="J10" s="24" t="s">
        <v>75</v>
      </c>
      <c r="K10" s="24" t="s">
        <v>75</v>
      </c>
    </row>
    <row r="12" customHeight="1" spans="1:1">
      <c r="A12" s="28" t="s">
        <v>517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2"/>
  <sheetViews>
    <sheetView tabSelected="1" workbookViewId="0">
      <selection activeCell="D18" sqref="D18"/>
    </sheetView>
  </sheetViews>
  <sheetFormatPr defaultColWidth="9.13888888888889" defaultRowHeight="14.25" customHeight="1" outlineLevelCol="6"/>
  <cols>
    <col min="1" max="1" width="35.287037037037" style="1" customWidth="1"/>
    <col min="2" max="4" width="28" style="1" customWidth="1"/>
    <col min="5" max="7" width="23.8611111111111" style="1" customWidth="1"/>
    <col min="8" max="16384" width="9.13888888888889" style="1" customWidth="1"/>
  </cols>
  <sheetData>
    <row r="1" ht="13.5" customHeight="1" spans="4:7">
      <c r="D1" s="2"/>
      <c r="E1" s="3"/>
      <c r="F1" s="3"/>
      <c r="G1" s="4" t="s">
        <v>518</v>
      </c>
    </row>
    <row r="2" ht="41.25" customHeight="1" spans="1:7">
      <c r="A2" s="5" t="s">
        <v>519</v>
      </c>
      <c r="B2" s="5"/>
      <c r="C2" s="5"/>
      <c r="D2" s="5"/>
      <c r="E2" s="5"/>
      <c r="F2" s="5"/>
      <c r="G2" s="5"/>
    </row>
    <row r="3" ht="13.5" customHeight="1" spans="1:7">
      <c r="A3" s="6" t="s">
        <v>2</v>
      </c>
      <c r="B3" s="7"/>
      <c r="C3" s="7"/>
      <c r="D3" s="7"/>
      <c r="E3" s="8"/>
      <c r="F3" s="8"/>
      <c r="G3" s="9" t="s">
        <v>3</v>
      </c>
    </row>
    <row r="4" ht="21.75" customHeight="1" spans="1:7">
      <c r="A4" s="10" t="s">
        <v>328</v>
      </c>
      <c r="B4" s="10" t="s">
        <v>327</v>
      </c>
      <c r="C4" s="10" t="s">
        <v>186</v>
      </c>
      <c r="D4" s="11" t="s">
        <v>520</v>
      </c>
      <c r="E4" s="12" t="s">
        <v>63</v>
      </c>
      <c r="F4" s="13"/>
      <c r="G4" s="14"/>
    </row>
    <row r="5" ht="21.75" customHeight="1" spans="1:7">
      <c r="A5" s="15"/>
      <c r="B5" s="15"/>
      <c r="C5" s="15"/>
      <c r="D5" s="16"/>
      <c r="E5" s="17" t="s">
        <v>521</v>
      </c>
      <c r="F5" s="11" t="s">
        <v>522</v>
      </c>
      <c r="G5" s="11" t="s">
        <v>523</v>
      </c>
    </row>
    <row r="6" ht="40.5" customHeight="1" spans="1:7">
      <c r="A6" s="18"/>
      <c r="B6" s="18"/>
      <c r="C6" s="18"/>
      <c r="D6" s="19"/>
      <c r="E6" s="20"/>
      <c r="F6" s="19" t="s">
        <v>62</v>
      </c>
      <c r="G6" s="19"/>
    </row>
    <row r="7" ht="15" customHeight="1" spans="1:7">
      <c r="A7" s="21">
        <v>1</v>
      </c>
      <c r="B7" s="21">
        <v>2</v>
      </c>
      <c r="C7" s="21">
        <v>3</v>
      </c>
      <c r="D7" s="21">
        <v>4</v>
      </c>
      <c r="E7" s="21">
        <v>5</v>
      </c>
      <c r="F7" s="21">
        <v>6</v>
      </c>
      <c r="G7" s="21">
        <v>7</v>
      </c>
    </row>
    <row r="8" ht="17.25" customHeight="1" spans="1:7">
      <c r="A8" s="22" t="s">
        <v>75</v>
      </c>
      <c r="B8" s="23"/>
      <c r="C8" s="23"/>
      <c r="D8" s="22"/>
      <c r="E8" s="24" t="s">
        <v>75</v>
      </c>
      <c r="F8" s="24" t="s">
        <v>75</v>
      </c>
      <c r="G8" s="24" t="s">
        <v>75</v>
      </c>
    </row>
    <row r="9" ht="18.75" customHeight="1" spans="1:7">
      <c r="A9" s="22"/>
      <c r="B9" s="22" t="s">
        <v>75</v>
      </c>
      <c r="C9" s="22" t="s">
        <v>75</v>
      </c>
      <c r="D9" s="22" t="s">
        <v>75</v>
      </c>
      <c r="E9" s="24" t="s">
        <v>75</v>
      </c>
      <c r="F9" s="24" t="s">
        <v>75</v>
      </c>
      <c r="G9" s="24" t="s">
        <v>75</v>
      </c>
    </row>
    <row r="10" ht="18.75" customHeight="1" spans="1:7">
      <c r="A10" s="25" t="s">
        <v>60</v>
      </c>
      <c r="B10" s="26" t="s">
        <v>75</v>
      </c>
      <c r="C10" s="26"/>
      <c r="D10" s="27"/>
      <c r="E10" s="24" t="s">
        <v>75</v>
      </c>
      <c r="F10" s="24" t="s">
        <v>75</v>
      </c>
      <c r="G10" s="24" t="s">
        <v>75</v>
      </c>
    </row>
    <row r="12" customHeight="1" spans="1:1">
      <c r="A12" s="28" t="s">
        <v>524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GridLines="0" workbookViewId="0">
      <selection activeCell="C20" sqref="C20"/>
    </sheetView>
  </sheetViews>
  <sheetFormatPr defaultColWidth="8.57407407407407" defaultRowHeight="12.75" customHeight="1"/>
  <cols>
    <col min="1" max="1" width="15.287037037037" style="42" customWidth="1"/>
    <col min="2" max="2" width="35" style="42" customWidth="1"/>
    <col min="3" max="8" width="22" style="42" customWidth="1"/>
    <col min="9" max="9" width="22" style="39" customWidth="1"/>
    <col min="10" max="13" width="22" style="42" customWidth="1"/>
    <col min="14" max="18" width="22" style="39" customWidth="1"/>
    <col min="19" max="19" width="22" style="42" customWidth="1"/>
    <col min="20" max="16384" width="8.57407407407407" style="39" customWidth="1"/>
  </cols>
  <sheetData>
    <row r="1" ht="17.25" customHeight="1" spans="1:1">
      <c r="A1" s="215" t="s">
        <v>56</v>
      </c>
    </row>
    <row r="2" ht="41.25" customHeight="1" spans="1:1">
      <c r="A2" s="43" t="s">
        <v>57</v>
      </c>
    </row>
    <row r="3" ht="17.25" customHeight="1" spans="1:3">
      <c r="A3" s="44" t="s">
        <v>2</v>
      </c>
      <c r="C3" s="40" t="s">
        <v>3</v>
      </c>
    </row>
    <row r="4" ht="21.75" customHeight="1" spans="1:19">
      <c r="A4" s="46" t="s">
        <v>58</v>
      </c>
      <c r="B4" s="253" t="s">
        <v>59</v>
      </c>
      <c r="C4" s="253" t="s">
        <v>60</v>
      </c>
      <c r="D4" s="217" t="s">
        <v>61</v>
      </c>
      <c r="E4" s="217"/>
      <c r="F4" s="217"/>
      <c r="G4" s="217"/>
      <c r="H4" s="217"/>
      <c r="I4" s="50"/>
      <c r="J4" s="217"/>
      <c r="K4" s="217"/>
      <c r="L4" s="217"/>
      <c r="M4" s="217"/>
      <c r="N4" s="70"/>
      <c r="O4" s="217" t="s">
        <v>49</v>
      </c>
      <c r="P4" s="217"/>
      <c r="Q4" s="217"/>
      <c r="R4" s="217"/>
      <c r="S4" s="70"/>
    </row>
    <row r="5" ht="27" customHeight="1" spans="1:19">
      <c r="A5" s="254"/>
      <c r="B5" s="255"/>
      <c r="C5" s="255"/>
      <c r="D5" s="255" t="s">
        <v>62</v>
      </c>
      <c r="E5" s="255" t="s">
        <v>63</v>
      </c>
      <c r="F5" s="255" t="s">
        <v>64</v>
      </c>
      <c r="G5" s="255" t="s">
        <v>65</v>
      </c>
      <c r="H5" s="255" t="s">
        <v>66</v>
      </c>
      <c r="I5" s="257" t="s">
        <v>67</v>
      </c>
      <c r="J5" s="258"/>
      <c r="K5" s="258"/>
      <c r="L5" s="258"/>
      <c r="M5" s="258"/>
      <c r="N5" s="259"/>
      <c r="O5" s="255" t="s">
        <v>62</v>
      </c>
      <c r="P5" s="255" t="s">
        <v>63</v>
      </c>
      <c r="Q5" s="255" t="s">
        <v>64</v>
      </c>
      <c r="R5" s="255" t="s">
        <v>65</v>
      </c>
      <c r="S5" s="255" t="s">
        <v>68</v>
      </c>
    </row>
    <row r="6" ht="30" customHeight="1" spans="1:19">
      <c r="A6" s="256"/>
      <c r="B6" s="117"/>
      <c r="C6" s="68"/>
      <c r="D6" s="68"/>
      <c r="E6" s="68"/>
      <c r="F6" s="68"/>
      <c r="G6" s="68"/>
      <c r="H6" s="68"/>
      <c r="I6" s="79" t="s">
        <v>62</v>
      </c>
      <c r="J6" s="259" t="s">
        <v>69</v>
      </c>
      <c r="K6" s="259" t="s">
        <v>70</v>
      </c>
      <c r="L6" s="259" t="s">
        <v>71</v>
      </c>
      <c r="M6" s="259" t="s">
        <v>72</v>
      </c>
      <c r="N6" s="259" t="s">
        <v>73</v>
      </c>
      <c r="O6" s="62"/>
      <c r="P6" s="62"/>
      <c r="Q6" s="62"/>
      <c r="R6" s="62"/>
      <c r="S6" s="68"/>
    </row>
    <row r="7" ht="15" customHeight="1" spans="1:19">
      <c r="A7" s="252">
        <v>1</v>
      </c>
      <c r="B7" s="252">
        <v>2</v>
      </c>
      <c r="C7" s="252">
        <v>3</v>
      </c>
      <c r="D7" s="252">
        <v>4</v>
      </c>
      <c r="E7" s="252">
        <v>5</v>
      </c>
      <c r="F7" s="252">
        <v>6</v>
      </c>
      <c r="G7" s="252">
        <v>7</v>
      </c>
      <c r="H7" s="252">
        <v>8</v>
      </c>
      <c r="I7" s="79">
        <v>9</v>
      </c>
      <c r="J7" s="252">
        <v>10</v>
      </c>
      <c r="K7" s="252">
        <v>11</v>
      </c>
      <c r="L7" s="252">
        <v>12</v>
      </c>
      <c r="M7" s="252">
        <v>13</v>
      </c>
      <c r="N7" s="252">
        <v>14</v>
      </c>
      <c r="O7" s="252">
        <v>15</v>
      </c>
      <c r="P7" s="252">
        <v>16</v>
      </c>
      <c r="Q7" s="252">
        <v>17</v>
      </c>
      <c r="R7" s="252">
        <v>18</v>
      </c>
      <c r="S7" s="252">
        <v>19</v>
      </c>
    </row>
    <row r="8" ht="18" customHeight="1" spans="1:19">
      <c r="A8" s="22">
        <v>105009</v>
      </c>
      <c r="B8" s="22" t="s">
        <v>74</v>
      </c>
      <c r="C8" s="192">
        <v>14218800.14</v>
      </c>
      <c r="D8" s="192">
        <v>14218800.14</v>
      </c>
      <c r="E8" s="192">
        <v>14218800.14</v>
      </c>
      <c r="F8" s="89" t="s">
        <v>75</v>
      </c>
      <c r="G8" s="89" t="s">
        <v>75</v>
      </c>
      <c r="H8" s="89" t="s">
        <v>75</v>
      </c>
      <c r="I8" s="89" t="s">
        <v>75</v>
      </c>
      <c r="J8" s="89" t="s">
        <v>75</v>
      </c>
      <c r="K8" s="89" t="s">
        <v>75</v>
      </c>
      <c r="L8" s="89" t="s">
        <v>75</v>
      </c>
      <c r="M8" s="89" t="s">
        <v>75</v>
      </c>
      <c r="N8" s="89" t="s">
        <v>75</v>
      </c>
      <c r="O8" s="89" t="s">
        <v>75</v>
      </c>
      <c r="P8" s="89" t="s">
        <v>75</v>
      </c>
      <c r="Q8" s="89" t="s">
        <v>75</v>
      </c>
      <c r="R8" s="89" t="s">
        <v>75</v>
      </c>
      <c r="S8" s="89" t="s">
        <v>75</v>
      </c>
    </row>
    <row r="9" ht="18" customHeight="1" spans="1:19">
      <c r="A9" s="216" t="s">
        <v>60</v>
      </c>
      <c r="B9" s="234"/>
      <c r="C9" s="192">
        <v>14218800.14</v>
      </c>
      <c r="D9" s="192">
        <v>14218800.14</v>
      </c>
      <c r="E9" s="192">
        <v>14218800.14</v>
      </c>
      <c r="F9" s="89" t="s">
        <v>75</v>
      </c>
      <c r="G9" s="89" t="s">
        <v>75</v>
      </c>
      <c r="H9" s="89" t="s">
        <v>75</v>
      </c>
      <c r="I9" s="89" t="s">
        <v>75</v>
      </c>
      <c r="J9" s="89" t="s">
        <v>75</v>
      </c>
      <c r="K9" s="89" t="s">
        <v>75</v>
      </c>
      <c r="L9" s="89" t="s">
        <v>75</v>
      </c>
      <c r="M9" s="89" t="s">
        <v>75</v>
      </c>
      <c r="N9" s="89" t="s">
        <v>75</v>
      </c>
      <c r="O9" s="89" t="s">
        <v>75</v>
      </c>
      <c r="P9" s="89" t="s">
        <v>75</v>
      </c>
      <c r="Q9" s="89" t="s">
        <v>75</v>
      </c>
      <c r="R9" s="89" t="s">
        <v>75</v>
      </c>
      <c r="S9" s="89" t="s">
        <v>75</v>
      </c>
    </row>
  </sheetData>
  <mergeCells count="21">
    <mergeCell ref="A1:S1"/>
    <mergeCell ref="A2:S2"/>
    <mergeCell ref="A3:B3"/>
    <mergeCell ref="C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Below="0" summaryRight="0"/>
    <pageSetUpPr fitToPage="1"/>
  </sheetPr>
  <dimension ref="A1:P24"/>
  <sheetViews>
    <sheetView showGridLines="0" zoomScale="96" zoomScaleNormal="96" topLeftCell="A11" workbookViewId="0">
      <selection activeCell="D29" sqref="D29"/>
    </sheetView>
  </sheetViews>
  <sheetFormatPr defaultColWidth="8.57407407407407" defaultRowHeight="12.75" customHeight="1"/>
  <cols>
    <col min="1" max="1" width="14.287037037037" style="42" customWidth="1"/>
    <col min="2" max="2" width="37.5740740740741" style="42" customWidth="1"/>
    <col min="3" max="3" width="24.5740740740741" style="42" customWidth="1"/>
    <col min="4" max="8" width="24.5740740740741" style="39" customWidth="1"/>
    <col min="9" max="9" width="26.712962962963" style="39" customWidth="1"/>
    <col min="10" max="11" width="24.4259259259259" style="39" customWidth="1"/>
    <col min="12" max="13" width="24.5740740740741" style="39" customWidth="1"/>
    <col min="14" max="16" width="24.5740740740741" style="42" customWidth="1"/>
    <col min="17" max="16384" width="8.57407407407407" style="39" customWidth="1"/>
  </cols>
  <sheetData>
    <row r="1" ht="17.25" customHeight="1" spans="1:1">
      <c r="A1" s="40" t="s">
        <v>76</v>
      </c>
    </row>
    <row r="2" ht="41.25" customHeight="1" spans="1:1">
      <c r="A2" s="43" t="s">
        <v>77</v>
      </c>
    </row>
    <row r="3" ht="17.25" customHeight="1" spans="1:3">
      <c r="A3" s="44" t="s">
        <v>2</v>
      </c>
      <c r="C3" s="40" t="s">
        <v>3</v>
      </c>
    </row>
    <row r="4" ht="27" customHeight="1" spans="1:16">
      <c r="A4" s="29" t="s">
        <v>78</v>
      </c>
      <c r="B4" s="29" t="s">
        <v>79</v>
      </c>
      <c r="C4" s="29" t="s">
        <v>60</v>
      </c>
      <c r="D4" s="203" t="s">
        <v>63</v>
      </c>
      <c r="E4" s="121"/>
      <c r="F4" s="122"/>
      <c r="G4" s="85" t="s">
        <v>64</v>
      </c>
      <c r="H4" s="85" t="s">
        <v>65</v>
      </c>
      <c r="I4" s="85" t="s">
        <v>80</v>
      </c>
      <c r="J4" s="203" t="s">
        <v>67</v>
      </c>
      <c r="K4" s="121"/>
      <c r="L4" s="121"/>
      <c r="M4" s="121"/>
      <c r="N4" s="13"/>
      <c r="O4" s="13"/>
      <c r="P4" s="14"/>
    </row>
    <row r="5" ht="42" customHeight="1" spans="1:16">
      <c r="A5" s="18"/>
      <c r="B5" s="18"/>
      <c r="C5" s="198"/>
      <c r="D5" s="76" t="s">
        <v>62</v>
      </c>
      <c r="E5" s="76" t="s">
        <v>81</v>
      </c>
      <c r="F5" s="76" t="s">
        <v>82</v>
      </c>
      <c r="G5" s="198"/>
      <c r="H5" s="198"/>
      <c r="I5" s="194"/>
      <c r="J5" s="76" t="s">
        <v>62</v>
      </c>
      <c r="K5" s="206" t="s">
        <v>83</v>
      </c>
      <c r="L5" s="206" t="s">
        <v>84</v>
      </c>
      <c r="M5" s="206" t="s">
        <v>85</v>
      </c>
      <c r="N5" s="206" t="s">
        <v>86</v>
      </c>
      <c r="O5" s="206" t="s">
        <v>87</v>
      </c>
      <c r="P5" s="206" t="s">
        <v>88</v>
      </c>
    </row>
    <row r="6" ht="18" customHeight="1" spans="1:16">
      <c r="A6" s="246" t="s">
        <v>89</v>
      </c>
      <c r="B6" s="247" t="s">
        <v>90</v>
      </c>
      <c r="C6" s="246" t="s">
        <v>91</v>
      </c>
      <c r="D6" s="248" t="s">
        <v>92</v>
      </c>
      <c r="E6" s="248" t="s">
        <v>93</v>
      </c>
      <c r="F6" s="248" t="s">
        <v>94</v>
      </c>
      <c r="G6" s="248" t="s">
        <v>95</v>
      </c>
      <c r="H6" s="248" t="s">
        <v>96</v>
      </c>
      <c r="I6" s="248" t="s">
        <v>97</v>
      </c>
      <c r="J6" s="248" t="s">
        <v>98</v>
      </c>
      <c r="K6" s="248" t="s">
        <v>99</v>
      </c>
      <c r="L6" s="248" t="s">
        <v>100</v>
      </c>
      <c r="M6" s="248" t="s">
        <v>101</v>
      </c>
      <c r="N6" s="246" t="s">
        <v>102</v>
      </c>
      <c r="O6" s="252">
        <v>15</v>
      </c>
      <c r="P6" s="252">
        <v>16</v>
      </c>
    </row>
    <row r="7" ht="18" customHeight="1" spans="1:16">
      <c r="A7" s="231">
        <v>205</v>
      </c>
      <c r="B7" s="249" t="s">
        <v>103</v>
      </c>
      <c r="C7" s="250">
        <v>11850685.1</v>
      </c>
      <c r="D7" s="250">
        <v>11850685.1</v>
      </c>
      <c r="E7" s="251">
        <f>D7-F7</f>
        <v>9005689.46</v>
      </c>
      <c r="F7" s="228">
        <f>F8+F10</f>
        <v>2844995.64</v>
      </c>
      <c r="G7" s="248"/>
      <c r="H7" s="248"/>
      <c r="I7" s="248"/>
      <c r="J7" s="248"/>
      <c r="K7" s="248"/>
      <c r="L7" s="248"/>
      <c r="M7" s="248"/>
      <c r="N7" s="246"/>
      <c r="O7" s="252"/>
      <c r="P7" s="252"/>
    </row>
    <row r="8" ht="18" customHeight="1" spans="1:16">
      <c r="A8" s="231">
        <v>20502</v>
      </c>
      <c r="B8" s="249" t="s">
        <v>104</v>
      </c>
      <c r="C8" s="250">
        <v>11509085.1</v>
      </c>
      <c r="D8" s="250">
        <v>11509085.1</v>
      </c>
      <c r="E8" s="251">
        <f t="shared" ref="E8:E23" si="0">D8-F8</f>
        <v>9005689.46</v>
      </c>
      <c r="F8" s="192">
        <v>2503395.64</v>
      </c>
      <c r="G8" s="248"/>
      <c r="H8" s="248"/>
      <c r="I8" s="248"/>
      <c r="J8" s="248"/>
      <c r="K8" s="248"/>
      <c r="L8" s="248"/>
      <c r="M8" s="248"/>
      <c r="N8" s="246"/>
      <c r="O8" s="252"/>
      <c r="P8" s="252"/>
    </row>
    <row r="9" ht="18" customHeight="1" spans="1:16">
      <c r="A9" s="231" t="s">
        <v>105</v>
      </c>
      <c r="B9" s="249" t="s">
        <v>106</v>
      </c>
      <c r="C9" s="250">
        <v>11509085.1</v>
      </c>
      <c r="D9" s="250">
        <v>11509085.1</v>
      </c>
      <c r="E9" s="251">
        <f t="shared" si="0"/>
        <v>9005689.46</v>
      </c>
      <c r="F9" s="192">
        <v>2503395.64</v>
      </c>
      <c r="G9" s="248"/>
      <c r="H9" s="248"/>
      <c r="I9" s="248"/>
      <c r="J9" s="248"/>
      <c r="K9" s="248"/>
      <c r="L9" s="248"/>
      <c r="M9" s="248"/>
      <c r="N9" s="246"/>
      <c r="O9" s="252"/>
      <c r="P9" s="252"/>
    </row>
    <row r="10" ht="18" customHeight="1" spans="1:16">
      <c r="A10" s="231">
        <v>20509</v>
      </c>
      <c r="B10" s="249" t="s">
        <v>107</v>
      </c>
      <c r="C10" s="250">
        <v>341600</v>
      </c>
      <c r="D10" s="250">
        <v>341600</v>
      </c>
      <c r="E10" s="251"/>
      <c r="F10" s="192">
        <v>341600</v>
      </c>
      <c r="G10" s="248"/>
      <c r="H10" s="248"/>
      <c r="I10" s="248"/>
      <c r="J10" s="248"/>
      <c r="K10" s="248"/>
      <c r="L10" s="248"/>
      <c r="M10" s="248"/>
      <c r="N10" s="246"/>
      <c r="O10" s="252"/>
      <c r="P10" s="252"/>
    </row>
    <row r="11" ht="18" customHeight="1" spans="1:16">
      <c r="A11" s="231" t="s">
        <v>108</v>
      </c>
      <c r="B11" s="249" t="s">
        <v>109</v>
      </c>
      <c r="C11" s="250">
        <v>341600</v>
      </c>
      <c r="D11" s="250">
        <v>341600</v>
      </c>
      <c r="E11" s="251"/>
      <c r="F11" s="192">
        <v>341600</v>
      </c>
      <c r="G11" s="248"/>
      <c r="H11" s="248"/>
      <c r="I11" s="248"/>
      <c r="J11" s="248"/>
      <c r="K11" s="248"/>
      <c r="L11" s="248"/>
      <c r="M11" s="248"/>
      <c r="N11" s="246"/>
      <c r="O11" s="252"/>
      <c r="P11" s="252"/>
    </row>
    <row r="12" ht="18" customHeight="1" spans="1:16">
      <c r="A12" s="231">
        <v>208</v>
      </c>
      <c r="B12" s="249" t="s">
        <v>110</v>
      </c>
      <c r="C12" s="250">
        <v>1198900</v>
      </c>
      <c r="D12" s="250">
        <v>1198900</v>
      </c>
      <c r="E12" s="251">
        <f t="shared" si="0"/>
        <v>1198900</v>
      </c>
      <c r="F12" s="248"/>
      <c r="G12" s="248"/>
      <c r="H12" s="248"/>
      <c r="I12" s="248"/>
      <c r="J12" s="248"/>
      <c r="K12" s="248"/>
      <c r="L12" s="248"/>
      <c r="M12" s="248"/>
      <c r="N12" s="246"/>
      <c r="O12" s="252"/>
      <c r="P12" s="252"/>
    </row>
    <row r="13" ht="18" customHeight="1" spans="1:16">
      <c r="A13" s="231">
        <v>20805</v>
      </c>
      <c r="B13" s="249" t="s">
        <v>111</v>
      </c>
      <c r="C13" s="250">
        <v>1198900</v>
      </c>
      <c r="D13" s="250">
        <v>1198900</v>
      </c>
      <c r="E13" s="251">
        <f t="shared" si="0"/>
        <v>1198900</v>
      </c>
      <c r="F13" s="248"/>
      <c r="G13" s="248"/>
      <c r="H13" s="248"/>
      <c r="I13" s="248"/>
      <c r="J13" s="248"/>
      <c r="K13" s="248"/>
      <c r="L13" s="248"/>
      <c r="M13" s="248"/>
      <c r="N13" s="246"/>
      <c r="O13" s="252"/>
      <c r="P13" s="252"/>
    </row>
    <row r="14" ht="18" customHeight="1" spans="1:16">
      <c r="A14" s="231" t="s">
        <v>112</v>
      </c>
      <c r="B14" s="249" t="s">
        <v>113</v>
      </c>
      <c r="C14" s="250">
        <v>505300</v>
      </c>
      <c r="D14" s="250">
        <v>505300</v>
      </c>
      <c r="E14" s="251">
        <f t="shared" si="0"/>
        <v>505300</v>
      </c>
      <c r="F14" s="248"/>
      <c r="G14" s="248"/>
      <c r="H14" s="248"/>
      <c r="I14" s="248"/>
      <c r="J14" s="248"/>
      <c r="K14" s="248"/>
      <c r="L14" s="248"/>
      <c r="M14" s="248"/>
      <c r="N14" s="246"/>
      <c r="O14" s="252"/>
      <c r="P14" s="252"/>
    </row>
    <row r="15" ht="18" customHeight="1" spans="1:16">
      <c r="A15" s="231" t="s">
        <v>114</v>
      </c>
      <c r="B15" s="249" t="s">
        <v>115</v>
      </c>
      <c r="C15" s="250">
        <v>693600</v>
      </c>
      <c r="D15" s="250">
        <v>693600</v>
      </c>
      <c r="E15" s="251">
        <f t="shared" si="0"/>
        <v>693600</v>
      </c>
      <c r="F15" s="248"/>
      <c r="G15" s="248"/>
      <c r="H15" s="248"/>
      <c r="I15" s="248"/>
      <c r="J15" s="248"/>
      <c r="K15" s="248"/>
      <c r="L15" s="248"/>
      <c r="M15" s="248"/>
      <c r="N15" s="246"/>
      <c r="O15" s="252"/>
      <c r="P15" s="252"/>
    </row>
    <row r="16" ht="18" customHeight="1" spans="1:16">
      <c r="A16" s="231">
        <v>210</v>
      </c>
      <c r="B16" s="178" t="s">
        <v>116</v>
      </c>
      <c r="C16" s="250">
        <v>650131.04</v>
      </c>
      <c r="D16" s="250">
        <v>650131.04</v>
      </c>
      <c r="E16" s="251">
        <f t="shared" si="0"/>
        <v>650131.04</v>
      </c>
      <c r="F16" s="248"/>
      <c r="G16" s="248"/>
      <c r="H16" s="248"/>
      <c r="I16" s="248"/>
      <c r="J16" s="248"/>
      <c r="K16" s="248"/>
      <c r="L16" s="248"/>
      <c r="M16" s="248"/>
      <c r="N16" s="246"/>
      <c r="O16" s="252"/>
      <c r="P16" s="252"/>
    </row>
    <row r="17" ht="18" customHeight="1" spans="1:16">
      <c r="A17" s="231">
        <v>21011</v>
      </c>
      <c r="B17" s="178" t="s">
        <v>117</v>
      </c>
      <c r="C17" s="250">
        <v>650131.04</v>
      </c>
      <c r="D17" s="250">
        <v>650131.04</v>
      </c>
      <c r="E17" s="251">
        <f t="shared" si="0"/>
        <v>650131.04</v>
      </c>
      <c r="F17" s="248"/>
      <c r="G17" s="248"/>
      <c r="H17" s="248"/>
      <c r="I17" s="248"/>
      <c r="J17" s="248"/>
      <c r="K17" s="248"/>
      <c r="L17" s="248"/>
      <c r="M17" s="248"/>
      <c r="N17" s="246"/>
      <c r="O17" s="252"/>
      <c r="P17" s="252"/>
    </row>
    <row r="18" ht="18" customHeight="1" spans="1:16">
      <c r="A18" s="231" t="s">
        <v>118</v>
      </c>
      <c r="B18" s="178" t="s">
        <v>119</v>
      </c>
      <c r="C18" s="250">
        <v>311922</v>
      </c>
      <c r="D18" s="250">
        <v>311922</v>
      </c>
      <c r="E18" s="251">
        <f t="shared" si="0"/>
        <v>311922</v>
      </c>
      <c r="F18" s="248"/>
      <c r="G18" s="248"/>
      <c r="H18" s="248"/>
      <c r="I18" s="248"/>
      <c r="J18" s="248"/>
      <c r="K18" s="248"/>
      <c r="L18" s="248"/>
      <c r="M18" s="248"/>
      <c r="N18" s="246"/>
      <c r="O18" s="252"/>
      <c r="P18" s="252"/>
    </row>
    <row r="19" ht="18" customHeight="1" spans="1:16">
      <c r="A19" s="231" t="s">
        <v>120</v>
      </c>
      <c r="B19" s="178" t="s">
        <v>121</v>
      </c>
      <c r="C19" s="250">
        <v>296075</v>
      </c>
      <c r="D19" s="250">
        <v>296075</v>
      </c>
      <c r="E19" s="251">
        <f t="shared" si="0"/>
        <v>296075</v>
      </c>
      <c r="F19" s="248"/>
      <c r="G19" s="248"/>
      <c r="H19" s="248"/>
      <c r="I19" s="248"/>
      <c r="J19" s="248"/>
      <c r="K19" s="248"/>
      <c r="L19" s="248"/>
      <c r="M19" s="248"/>
      <c r="N19" s="246"/>
      <c r="O19" s="252"/>
      <c r="P19" s="252"/>
    </row>
    <row r="20" ht="18" customHeight="1" spans="1:16">
      <c r="A20" s="231" t="s">
        <v>122</v>
      </c>
      <c r="B20" s="178" t="s">
        <v>123</v>
      </c>
      <c r="C20" s="250">
        <v>42134.04</v>
      </c>
      <c r="D20" s="250">
        <v>42134.04</v>
      </c>
      <c r="E20" s="251">
        <f t="shared" si="0"/>
        <v>42134.04</v>
      </c>
      <c r="F20" s="248"/>
      <c r="G20" s="248"/>
      <c r="H20" s="248"/>
      <c r="I20" s="248"/>
      <c r="J20" s="248"/>
      <c r="K20" s="248"/>
      <c r="L20" s="248"/>
      <c r="M20" s="248"/>
      <c r="N20" s="246"/>
      <c r="O20" s="252"/>
      <c r="P20" s="252"/>
    </row>
    <row r="21" ht="18" customHeight="1" spans="1:16">
      <c r="A21" s="231">
        <v>221</v>
      </c>
      <c r="B21" s="249" t="s">
        <v>124</v>
      </c>
      <c r="C21" s="250">
        <v>519084</v>
      </c>
      <c r="D21" s="250">
        <v>519084</v>
      </c>
      <c r="E21" s="251">
        <f t="shared" si="0"/>
        <v>519084</v>
      </c>
      <c r="F21" s="248"/>
      <c r="G21" s="248"/>
      <c r="H21" s="248"/>
      <c r="I21" s="248"/>
      <c r="J21" s="248"/>
      <c r="K21" s="248"/>
      <c r="L21" s="248"/>
      <c r="M21" s="248"/>
      <c r="N21" s="246"/>
      <c r="O21" s="252"/>
      <c r="P21" s="252"/>
    </row>
    <row r="22" ht="21" customHeight="1" spans="1:16">
      <c r="A22" s="231">
        <v>22102</v>
      </c>
      <c r="B22" s="230" t="s">
        <v>125</v>
      </c>
      <c r="C22" s="228">
        <v>519084</v>
      </c>
      <c r="D22" s="228">
        <v>519084</v>
      </c>
      <c r="E22" s="251">
        <f t="shared" si="0"/>
        <v>519084</v>
      </c>
      <c r="F22" s="192"/>
      <c r="G22" s="89" t="s">
        <v>75</v>
      </c>
      <c r="H22" s="89" t="s">
        <v>75</v>
      </c>
      <c r="I22" s="89" t="s">
        <v>75</v>
      </c>
      <c r="J22" s="89" t="s">
        <v>75</v>
      </c>
      <c r="K22" s="89" t="s">
        <v>75</v>
      </c>
      <c r="L22" s="89" t="s">
        <v>75</v>
      </c>
      <c r="M22" s="89" t="s">
        <v>75</v>
      </c>
      <c r="N22" s="191" t="s">
        <v>75</v>
      </c>
      <c r="O22" s="191"/>
      <c r="P22" s="191" t="s">
        <v>75</v>
      </c>
    </row>
    <row r="23" ht="21" customHeight="1" spans="1:16">
      <c r="A23" s="231" t="s">
        <v>126</v>
      </c>
      <c r="B23" s="178" t="s">
        <v>127</v>
      </c>
      <c r="C23" s="207">
        <v>519084</v>
      </c>
      <c r="D23" s="207">
        <v>519084</v>
      </c>
      <c r="E23" s="251">
        <f t="shared" si="0"/>
        <v>519084</v>
      </c>
      <c r="F23" s="192"/>
      <c r="G23" s="89"/>
      <c r="H23" s="89"/>
      <c r="I23" s="89"/>
      <c r="J23" s="89"/>
      <c r="K23" s="89"/>
      <c r="L23" s="89"/>
      <c r="M23" s="89"/>
      <c r="N23" s="89"/>
      <c r="O23" s="89"/>
      <c r="P23" s="89"/>
    </row>
    <row r="24" ht="21" customHeight="1" spans="1:16">
      <c r="A24" s="231" t="s">
        <v>60</v>
      </c>
      <c r="B24" s="117"/>
      <c r="C24" s="192">
        <f>C7+C12+C16+C21</f>
        <v>14218800.14</v>
      </c>
      <c r="D24" s="192">
        <f>D7+D12+D16+D21</f>
        <v>14218800.14</v>
      </c>
      <c r="E24" s="192">
        <f>E7+E12+E16+E21</f>
        <v>11373804.5</v>
      </c>
      <c r="F24" s="192">
        <f>F7+F12+F16+F21</f>
        <v>2844995.64</v>
      </c>
      <c r="G24" s="89" t="s">
        <v>75</v>
      </c>
      <c r="H24" s="89" t="s">
        <v>75</v>
      </c>
      <c r="I24" s="89" t="s">
        <v>75</v>
      </c>
      <c r="J24" s="89" t="s">
        <v>75</v>
      </c>
      <c r="K24" s="89" t="s">
        <v>75</v>
      </c>
      <c r="L24" s="89" t="s">
        <v>75</v>
      </c>
      <c r="M24" s="89" t="s">
        <v>75</v>
      </c>
      <c r="N24" s="89" t="s">
        <v>75</v>
      </c>
      <c r="O24" s="89"/>
      <c r="P24" s="89" t="s">
        <v>75</v>
      </c>
    </row>
  </sheetData>
  <mergeCells count="13">
    <mergeCell ref="A1:P1"/>
    <mergeCell ref="A2:P2"/>
    <mergeCell ref="A3:B3"/>
    <mergeCell ref="C3:P3"/>
    <mergeCell ref="D4:F4"/>
    <mergeCell ref="J4:P4"/>
    <mergeCell ref="A24:B24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6"/>
  <sheetViews>
    <sheetView showGridLines="0" topLeftCell="A22" workbookViewId="0">
      <selection activeCell="D6" sqref="D6"/>
    </sheetView>
  </sheetViews>
  <sheetFormatPr defaultColWidth="8.57407407407407" defaultRowHeight="12.75" customHeight="1" outlineLevelCol="3"/>
  <cols>
    <col min="1" max="4" width="35.5740740740741" style="42" customWidth="1"/>
    <col min="5" max="16384" width="8.57407407407407" style="39" customWidth="1"/>
  </cols>
  <sheetData>
    <row r="1" ht="15" customHeight="1" spans="1:4">
      <c r="A1" s="41"/>
      <c r="B1" s="40"/>
      <c r="C1" s="40"/>
      <c r="D1" s="40" t="s">
        <v>128</v>
      </c>
    </row>
    <row r="2" ht="41.25" customHeight="1" spans="1:1">
      <c r="A2" s="43" t="s">
        <v>129</v>
      </c>
    </row>
    <row r="3" ht="17.25" customHeight="1" spans="1:4">
      <c r="A3" s="44" t="s">
        <v>2</v>
      </c>
      <c r="B3" s="232"/>
      <c r="D3" s="40" t="s">
        <v>3</v>
      </c>
    </row>
    <row r="4" ht="17.25" customHeight="1" spans="1:4">
      <c r="A4" s="204" t="s">
        <v>4</v>
      </c>
      <c r="B4" s="233"/>
      <c r="C4" s="204" t="s">
        <v>5</v>
      </c>
      <c r="D4" s="234"/>
    </row>
    <row r="5" ht="18.75" customHeight="1" spans="1:4">
      <c r="A5" s="204" t="s">
        <v>6</v>
      </c>
      <c r="B5" s="204" t="s">
        <v>7</v>
      </c>
      <c r="C5" s="204" t="s">
        <v>130</v>
      </c>
      <c r="D5" s="206" t="s">
        <v>7</v>
      </c>
    </row>
    <row r="6" ht="16.5" customHeight="1" spans="1:4">
      <c r="A6" s="235" t="s">
        <v>131</v>
      </c>
      <c r="B6" s="236">
        <v>14218800.14</v>
      </c>
      <c r="C6" s="237" t="s">
        <v>132</v>
      </c>
      <c r="D6" s="236">
        <v>14218800.14</v>
      </c>
    </row>
    <row r="7" ht="16.5" customHeight="1" spans="1:4">
      <c r="A7" s="235" t="s">
        <v>133</v>
      </c>
      <c r="B7" s="236">
        <v>14218800.14</v>
      </c>
      <c r="C7" s="237" t="s">
        <v>134</v>
      </c>
      <c r="D7" s="236"/>
    </row>
    <row r="8" ht="16.5" customHeight="1" spans="1:4">
      <c r="A8" s="235" t="s">
        <v>135</v>
      </c>
      <c r="B8" s="236"/>
      <c r="C8" s="237" t="s">
        <v>136</v>
      </c>
      <c r="D8" s="236"/>
    </row>
    <row r="9" ht="16.5" customHeight="1" spans="1:4">
      <c r="A9" s="235" t="s">
        <v>137</v>
      </c>
      <c r="B9" s="236"/>
      <c r="C9" s="237" t="s">
        <v>138</v>
      </c>
      <c r="D9" s="236"/>
    </row>
    <row r="10" ht="16.5" customHeight="1" spans="1:4">
      <c r="A10" s="235" t="s">
        <v>139</v>
      </c>
      <c r="B10" s="236"/>
      <c r="C10" s="237" t="s">
        <v>140</v>
      </c>
      <c r="D10" s="236"/>
    </row>
    <row r="11" ht="16.5" customHeight="1" spans="1:4">
      <c r="A11" s="235" t="s">
        <v>133</v>
      </c>
      <c r="B11" s="236"/>
      <c r="C11" s="237" t="s">
        <v>141</v>
      </c>
      <c r="D11" s="236">
        <v>11850685.1</v>
      </c>
    </row>
    <row r="12" ht="16.5" customHeight="1" spans="1:4">
      <c r="A12" s="238" t="s">
        <v>135</v>
      </c>
      <c r="B12" s="239"/>
      <c r="C12" s="240" t="s">
        <v>142</v>
      </c>
      <c r="D12" s="236"/>
    </row>
    <row r="13" ht="16.5" customHeight="1" spans="1:4">
      <c r="A13" s="238" t="s">
        <v>137</v>
      </c>
      <c r="B13" s="239"/>
      <c r="C13" s="240" t="s">
        <v>143</v>
      </c>
      <c r="D13" s="239"/>
    </row>
    <row r="14" ht="16.5" customHeight="1" spans="1:4">
      <c r="A14" s="241"/>
      <c r="B14" s="242"/>
      <c r="C14" s="240" t="s">
        <v>144</v>
      </c>
      <c r="D14" s="239">
        <v>1198900</v>
      </c>
    </row>
    <row r="15" ht="16.5" customHeight="1" spans="1:4">
      <c r="A15" s="241"/>
      <c r="B15" s="242"/>
      <c r="C15" s="240" t="s">
        <v>145</v>
      </c>
      <c r="D15" s="239">
        <v>650131.04</v>
      </c>
    </row>
    <row r="16" ht="16.5" customHeight="1" spans="1:4">
      <c r="A16" s="241"/>
      <c r="B16" s="242"/>
      <c r="C16" s="240" t="s">
        <v>146</v>
      </c>
      <c r="D16" s="239"/>
    </row>
    <row r="17" ht="16.5" customHeight="1" spans="1:4">
      <c r="A17" s="241"/>
      <c r="B17" s="242"/>
      <c r="C17" s="240" t="s">
        <v>147</v>
      </c>
      <c r="D17" s="239"/>
    </row>
    <row r="18" ht="16.5" customHeight="1" spans="1:4">
      <c r="A18" s="241"/>
      <c r="B18" s="242"/>
      <c r="C18" s="240" t="s">
        <v>148</v>
      </c>
      <c r="D18" s="239"/>
    </row>
    <row r="19" ht="16.5" customHeight="1" spans="1:4">
      <c r="A19" s="241"/>
      <c r="B19" s="242"/>
      <c r="C19" s="240" t="s">
        <v>149</v>
      </c>
      <c r="D19" s="239"/>
    </row>
    <row r="20" ht="16.5" customHeight="1" spans="1:4">
      <c r="A20" s="241"/>
      <c r="B20" s="242"/>
      <c r="C20" s="240" t="s">
        <v>150</v>
      </c>
      <c r="D20" s="239"/>
    </row>
    <row r="21" ht="16.5" customHeight="1" spans="1:4">
      <c r="A21" s="241"/>
      <c r="B21" s="242"/>
      <c r="C21" s="240" t="s">
        <v>151</v>
      </c>
      <c r="D21" s="239"/>
    </row>
    <row r="22" ht="16.5" customHeight="1" spans="1:4">
      <c r="A22" s="241"/>
      <c r="B22" s="242"/>
      <c r="C22" s="240" t="s">
        <v>152</v>
      </c>
      <c r="D22" s="239"/>
    </row>
    <row r="23" ht="16.5" customHeight="1" spans="1:4">
      <c r="A23" s="241"/>
      <c r="B23" s="242"/>
      <c r="C23" s="240" t="s">
        <v>153</v>
      </c>
      <c r="D23" s="239"/>
    </row>
    <row r="24" ht="16.5" customHeight="1" spans="1:4">
      <c r="A24" s="241"/>
      <c r="B24" s="242"/>
      <c r="C24" s="240" t="s">
        <v>154</v>
      </c>
      <c r="D24" s="239"/>
    </row>
    <row r="25" ht="16.5" customHeight="1" spans="1:4">
      <c r="A25" s="241"/>
      <c r="B25" s="242"/>
      <c r="C25" s="240" t="s">
        <v>155</v>
      </c>
      <c r="D25" s="239">
        <v>519084</v>
      </c>
    </row>
    <row r="26" ht="16.5" customHeight="1" spans="1:4">
      <c r="A26" s="241"/>
      <c r="B26" s="242"/>
      <c r="C26" s="240" t="s">
        <v>156</v>
      </c>
      <c r="D26" s="239"/>
    </row>
    <row r="27" ht="16.5" customHeight="1" spans="1:4">
      <c r="A27" s="241"/>
      <c r="B27" s="242"/>
      <c r="C27" s="240" t="s">
        <v>157</v>
      </c>
      <c r="D27" s="239"/>
    </row>
    <row r="28" ht="16.5" customHeight="1" spans="1:4">
      <c r="A28" s="241"/>
      <c r="B28" s="242"/>
      <c r="C28" s="240" t="s">
        <v>158</v>
      </c>
      <c r="D28" s="239"/>
    </row>
    <row r="29" ht="16.5" customHeight="1" spans="1:4">
      <c r="A29" s="241"/>
      <c r="B29" s="242"/>
      <c r="C29" s="240" t="s">
        <v>159</v>
      </c>
      <c r="D29" s="239"/>
    </row>
    <row r="30" ht="16.5" customHeight="1" spans="1:4">
      <c r="A30" s="241"/>
      <c r="B30" s="242"/>
      <c r="C30" s="240" t="s">
        <v>160</v>
      </c>
      <c r="D30" s="239"/>
    </row>
    <row r="31" ht="16.5" customHeight="1" spans="1:4">
      <c r="A31" s="241"/>
      <c r="B31" s="242"/>
      <c r="C31" s="238" t="s">
        <v>161</v>
      </c>
      <c r="D31" s="239"/>
    </row>
    <row r="32" ht="15" customHeight="1" spans="1:4">
      <c r="A32" s="241"/>
      <c r="B32" s="242"/>
      <c r="C32" s="238" t="s">
        <v>162</v>
      </c>
      <c r="D32" s="243" t="s">
        <v>75</v>
      </c>
    </row>
    <row r="33" ht="16.5" customHeight="1" spans="1:4">
      <c r="A33" s="241"/>
      <c r="B33" s="242"/>
      <c r="C33" s="238" t="s">
        <v>163</v>
      </c>
      <c r="D33" s="239"/>
    </row>
    <row r="34" ht="17.25" customHeight="1" spans="1:4">
      <c r="A34" s="241"/>
      <c r="B34" s="242"/>
      <c r="C34" s="238" t="s">
        <v>164</v>
      </c>
      <c r="D34" s="243" t="s">
        <v>75</v>
      </c>
    </row>
    <row r="35" ht="16.5" customHeight="1" spans="1:4">
      <c r="A35" s="241"/>
      <c r="B35" s="242"/>
      <c r="C35" s="102" t="s">
        <v>165</v>
      </c>
      <c r="D35" s="243"/>
    </row>
    <row r="36" ht="15" customHeight="1" spans="1:4">
      <c r="A36" s="244" t="s">
        <v>54</v>
      </c>
      <c r="B36" s="245">
        <v>14218800.14</v>
      </c>
      <c r="C36" s="244" t="s">
        <v>55</v>
      </c>
      <c r="D36" s="245">
        <v>14218800.14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  <outlinePr summaryBelow="0" summaryRight="0"/>
    <pageSetUpPr fitToPage="1"/>
  </sheetPr>
  <dimension ref="A1:G24"/>
  <sheetViews>
    <sheetView topLeftCell="A4" workbookViewId="0">
      <selection activeCell="A26" sqref="A26"/>
    </sheetView>
  </sheetViews>
  <sheetFormatPr defaultColWidth="9.13888888888889" defaultRowHeight="14.25" customHeight="1" outlineLevelCol="6"/>
  <cols>
    <col min="1" max="1" width="20.1388888888889" style="140" customWidth="1"/>
    <col min="2" max="2" width="44" style="140" customWidth="1"/>
    <col min="3" max="7" width="24.1388888888889" style="1" customWidth="1"/>
    <col min="8" max="16384" width="9.13888888888889" style="1" customWidth="1"/>
  </cols>
  <sheetData>
    <row r="1" customHeight="1" spans="4:7">
      <c r="D1" s="169"/>
      <c r="F1" s="80"/>
      <c r="G1" s="193" t="s">
        <v>166</v>
      </c>
    </row>
    <row r="2" ht="41.25" customHeight="1" spans="1:7">
      <c r="A2" s="146" t="s">
        <v>167</v>
      </c>
      <c r="B2" s="146"/>
      <c r="C2" s="146"/>
      <c r="D2" s="146"/>
      <c r="E2" s="146"/>
      <c r="F2" s="146"/>
      <c r="G2" s="146"/>
    </row>
    <row r="3" ht="18" customHeight="1" spans="1:7">
      <c r="A3" s="6" t="s">
        <v>2</v>
      </c>
      <c r="F3" s="143"/>
      <c r="G3" s="139" t="s">
        <v>168</v>
      </c>
    </row>
    <row r="4" ht="20.25" customHeight="1" spans="1:7">
      <c r="A4" s="223" t="s">
        <v>169</v>
      </c>
      <c r="B4" s="224"/>
      <c r="C4" s="85" t="s">
        <v>60</v>
      </c>
      <c r="D4" s="203" t="s">
        <v>81</v>
      </c>
      <c r="E4" s="13"/>
      <c r="F4" s="14"/>
      <c r="G4" s="187" t="s">
        <v>82</v>
      </c>
    </row>
    <row r="5" ht="20.25" customHeight="1" spans="1:7">
      <c r="A5" s="225" t="s">
        <v>78</v>
      </c>
      <c r="B5" s="225" t="s">
        <v>79</v>
      </c>
      <c r="C5" s="20"/>
      <c r="D5" s="151" t="s">
        <v>62</v>
      </c>
      <c r="E5" s="151" t="s">
        <v>170</v>
      </c>
      <c r="F5" s="151" t="s">
        <v>171</v>
      </c>
      <c r="G5" s="189"/>
    </row>
    <row r="6" ht="15" customHeight="1" spans="1:7">
      <c r="A6" s="226" t="s">
        <v>89</v>
      </c>
      <c r="B6" s="226" t="s">
        <v>90</v>
      </c>
      <c r="C6" s="226" t="s">
        <v>91</v>
      </c>
      <c r="D6" s="226" t="s">
        <v>92</v>
      </c>
      <c r="E6" s="226" t="s">
        <v>93</v>
      </c>
      <c r="F6" s="226" t="s">
        <v>94</v>
      </c>
      <c r="G6" s="226" t="s">
        <v>95</v>
      </c>
    </row>
    <row r="7" ht="15" customHeight="1" spans="1:7">
      <c r="A7" s="227">
        <v>205</v>
      </c>
      <c r="B7" s="135" t="s">
        <v>103</v>
      </c>
      <c r="C7" s="228">
        <f>C8+C10</f>
        <v>11850685.1</v>
      </c>
      <c r="D7" s="228">
        <f>D8+D10</f>
        <v>9005689.46</v>
      </c>
      <c r="E7" s="228">
        <f>E8+E10</f>
        <v>8218770.5</v>
      </c>
      <c r="F7" s="228">
        <f>F8+F10</f>
        <v>786918.960000001</v>
      </c>
      <c r="G7" s="228">
        <f>G8+G10</f>
        <v>2844995.64</v>
      </c>
    </row>
    <row r="8" ht="15" customHeight="1" spans="1:7">
      <c r="A8" s="227">
        <v>20502</v>
      </c>
      <c r="B8" s="135" t="s">
        <v>104</v>
      </c>
      <c r="C8" s="228">
        <v>11509085.1</v>
      </c>
      <c r="D8" s="192">
        <f>E8+F8</f>
        <v>9005689.46</v>
      </c>
      <c r="E8" s="222">
        <v>8218770.5</v>
      </c>
      <c r="F8" s="222">
        <v>786918.960000001</v>
      </c>
      <c r="G8" s="192">
        <v>2503395.64</v>
      </c>
    </row>
    <row r="9" ht="18" customHeight="1" spans="1:7">
      <c r="A9" s="229" t="s">
        <v>105</v>
      </c>
      <c r="B9" s="230" t="s">
        <v>106</v>
      </c>
      <c r="C9" s="228">
        <v>11509085.1</v>
      </c>
      <c r="D9" s="192">
        <f>E9+F9</f>
        <v>9005689.46</v>
      </c>
      <c r="E9" s="222">
        <v>8218770.5</v>
      </c>
      <c r="F9" s="222">
        <v>786918.960000001</v>
      </c>
      <c r="G9" s="192">
        <v>2503395.64</v>
      </c>
    </row>
    <row r="10" ht="18" customHeight="1" spans="1:7">
      <c r="A10" s="229">
        <v>20509</v>
      </c>
      <c r="B10" s="230" t="s">
        <v>107</v>
      </c>
      <c r="C10" s="207">
        <v>341600</v>
      </c>
      <c r="D10" s="192"/>
      <c r="E10" s="222"/>
      <c r="F10" s="222"/>
      <c r="G10" s="192">
        <v>341600</v>
      </c>
    </row>
    <row r="11" ht="18" customHeight="1" spans="1:7">
      <c r="A11" s="229" t="s">
        <v>108</v>
      </c>
      <c r="B11" s="178" t="s">
        <v>109</v>
      </c>
      <c r="C11" s="207">
        <v>341600</v>
      </c>
      <c r="D11" s="192">
        <f>E11+F11</f>
        <v>0</v>
      </c>
      <c r="E11" s="222"/>
      <c r="F11" s="222"/>
      <c r="G11" s="192">
        <v>341600</v>
      </c>
    </row>
    <row r="12" ht="18" customHeight="1" spans="1:7">
      <c r="A12" s="229">
        <v>208</v>
      </c>
      <c r="B12" s="161" t="s">
        <v>110</v>
      </c>
      <c r="C12" s="207">
        <v>1198900</v>
      </c>
      <c r="D12" s="192">
        <v>1198900</v>
      </c>
      <c r="E12" s="222">
        <v>1198900</v>
      </c>
      <c r="F12" s="222"/>
      <c r="G12" s="192"/>
    </row>
    <row r="13" ht="18" customHeight="1" spans="1:7">
      <c r="A13" s="229">
        <v>20805</v>
      </c>
      <c r="B13" s="161" t="s">
        <v>111</v>
      </c>
      <c r="C13" s="207">
        <f>C14+C15</f>
        <v>1198900</v>
      </c>
      <c r="D13" s="207">
        <f>D14+D15</f>
        <v>1198900</v>
      </c>
      <c r="E13" s="207">
        <f>E14+E15</f>
        <v>1198900</v>
      </c>
      <c r="F13" s="222"/>
      <c r="G13" s="192"/>
    </row>
    <row r="14" ht="18" customHeight="1" spans="1:7">
      <c r="A14" s="229" t="s">
        <v>112</v>
      </c>
      <c r="B14" s="178" t="s">
        <v>113</v>
      </c>
      <c r="C14" s="207">
        <v>505300</v>
      </c>
      <c r="D14" s="192">
        <f>E14+F14</f>
        <v>505300</v>
      </c>
      <c r="E14" s="222">
        <v>505300</v>
      </c>
      <c r="F14" s="222"/>
      <c r="G14" s="89"/>
    </row>
    <row r="15" ht="18" customHeight="1" spans="1:7">
      <c r="A15" s="229" t="s">
        <v>114</v>
      </c>
      <c r="B15" s="178" t="s">
        <v>115</v>
      </c>
      <c r="C15" s="207">
        <v>693600</v>
      </c>
      <c r="D15" s="192">
        <f>E15+F15</f>
        <v>693600</v>
      </c>
      <c r="E15" s="222">
        <v>693600</v>
      </c>
      <c r="F15" s="222"/>
      <c r="G15" s="89"/>
    </row>
    <row r="16" ht="18" customHeight="1" spans="1:7">
      <c r="A16" s="229">
        <v>210</v>
      </c>
      <c r="B16" s="178" t="s">
        <v>116</v>
      </c>
      <c r="C16" s="207">
        <v>650131.04</v>
      </c>
      <c r="D16" s="192">
        <v>650131.04</v>
      </c>
      <c r="E16" s="222">
        <v>650131.04</v>
      </c>
      <c r="F16" s="222"/>
      <c r="G16" s="89"/>
    </row>
    <row r="17" ht="18" customHeight="1" spans="1:7">
      <c r="A17" s="229">
        <v>21011</v>
      </c>
      <c r="B17" s="178" t="s">
        <v>117</v>
      </c>
      <c r="C17" s="207">
        <f>C18+C19+C20</f>
        <v>650131.04</v>
      </c>
      <c r="D17" s="207">
        <f>D18+D19+D20</f>
        <v>650131.04</v>
      </c>
      <c r="E17" s="207">
        <f>E18+E19+E20</f>
        <v>650131.04</v>
      </c>
      <c r="F17" s="222"/>
      <c r="G17" s="89"/>
    </row>
    <row r="18" ht="18" customHeight="1" spans="1:7">
      <c r="A18" s="229" t="s">
        <v>118</v>
      </c>
      <c r="B18" s="178" t="s">
        <v>119</v>
      </c>
      <c r="C18" s="207">
        <v>311922</v>
      </c>
      <c r="D18" s="192">
        <f t="shared" ref="D18:D23" si="0">E18+F18</f>
        <v>311922</v>
      </c>
      <c r="E18" s="222">
        <v>311922</v>
      </c>
      <c r="F18" s="222"/>
      <c r="G18" s="89"/>
    </row>
    <row r="19" ht="18" customHeight="1" spans="1:7">
      <c r="A19" s="229" t="s">
        <v>120</v>
      </c>
      <c r="B19" s="178" t="s">
        <v>121</v>
      </c>
      <c r="C19" s="207">
        <v>296075</v>
      </c>
      <c r="D19" s="192">
        <f t="shared" si="0"/>
        <v>296075</v>
      </c>
      <c r="E19" s="222">
        <v>296075</v>
      </c>
      <c r="F19" s="222"/>
      <c r="G19" s="89"/>
    </row>
    <row r="20" ht="18" customHeight="1" spans="1:7">
      <c r="A20" s="229" t="s">
        <v>122</v>
      </c>
      <c r="B20" s="178" t="s">
        <v>123</v>
      </c>
      <c r="C20" s="207">
        <v>42134.04</v>
      </c>
      <c r="D20" s="192">
        <f t="shared" si="0"/>
        <v>42134.04</v>
      </c>
      <c r="E20" s="222">
        <v>42134.04</v>
      </c>
      <c r="F20" s="222"/>
      <c r="G20" s="89"/>
    </row>
    <row r="21" ht="18" customHeight="1" spans="1:7">
      <c r="A21" s="229">
        <v>221</v>
      </c>
      <c r="B21" s="178" t="s">
        <v>124</v>
      </c>
      <c r="C21" s="207">
        <v>519084</v>
      </c>
      <c r="D21" s="192">
        <f t="shared" si="0"/>
        <v>519084</v>
      </c>
      <c r="E21" s="222">
        <v>519084</v>
      </c>
      <c r="F21" s="222"/>
      <c r="G21" s="89"/>
    </row>
    <row r="22" ht="18" customHeight="1" spans="1:7">
      <c r="A22" s="229">
        <v>22102</v>
      </c>
      <c r="B22" s="178" t="s">
        <v>125</v>
      </c>
      <c r="C22" s="207">
        <v>519084</v>
      </c>
      <c r="D22" s="192">
        <f t="shared" si="0"/>
        <v>519084</v>
      </c>
      <c r="E22" s="222">
        <v>519084</v>
      </c>
      <c r="F22" s="222"/>
      <c r="G22" s="89"/>
    </row>
    <row r="23" ht="18" customHeight="1" spans="1:7">
      <c r="A23" s="229" t="s">
        <v>126</v>
      </c>
      <c r="B23" s="178" t="s">
        <v>127</v>
      </c>
      <c r="C23" s="207">
        <v>519084</v>
      </c>
      <c r="D23" s="192">
        <f t="shared" si="0"/>
        <v>519084</v>
      </c>
      <c r="E23" s="222">
        <v>519084</v>
      </c>
      <c r="F23" s="222"/>
      <c r="G23" s="89"/>
    </row>
    <row r="24" ht="18" customHeight="1" spans="1:7">
      <c r="A24" s="231" t="s">
        <v>60</v>
      </c>
      <c r="B24" s="117"/>
      <c r="C24" s="192">
        <f>C7+C12+C16+C21</f>
        <v>14218800.14</v>
      </c>
      <c r="D24" s="192">
        <f>D7+D12+D16+D21</f>
        <v>11373804.5</v>
      </c>
      <c r="E24" s="192">
        <f>E7+E12+E16+E21</f>
        <v>10586885.54</v>
      </c>
      <c r="F24" s="192">
        <f>F7+F12+F16+F21</f>
        <v>786918.960000001</v>
      </c>
      <c r="G24" s="192">
        <f>G7+G12+G16+G21</f>
        <v>2844995.64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workbookViewId="0">
      <selection activeCell="B16" sqref="B16"/>
    </sheetView>
  </sheetViews>
  <sheetFormatPr defaultColWidth="10.4259259259259" defaultRowHeight="14.25" customHeight="1" outlineLevelCol="5"/>
  <cols>
    <col min="1" max="4" width="28.1388888888889" style="38" customWidth="1"/>
    <col min="5" max="5" width="28.1388888888889" style="39" customWidth="1"/>
    <col min="6" max="6" width="28.1388888888889" style="38" customWidth="1"/>
    <col min="7" max="16384" width="10.4259259259259" style="39" customWidth="1"/>
  </cols>
  <sheetData>
    <row r="1" customHeight="1" spans="1:6">
      <c r="A1" s="42"/>
      <c r="B1" s="42"/>
      <c r="C1" s="42"/>
      <c r="D1" s="42"/>
      <c r="E1" s="41"/>
      <c r="F1" s="211" t="s">
        <v>172</v>
      </c>
    </row>
    <row r="2" ht="41.25" customHeight="1" spans="1:6">
      <c r="A2" s="212" t="s">
        <v>173</v>
      </c>
      <c r="B2" s="42"/>
      <c r="C2" s="42"/>
      <c r="D2" s="42"/>
      <c r="E2" s="41"/>
      <c r="F2" s="42"/>
    </row>
    <row r="3" customHeight="1" spans="1:6">
      <c r="A3" s="213" t="s">
        <v>2</v>
      </c>
      <c r="B3" s="214"/>
      <c r="C3" s="215" t="s">
        <v>3</v>
      </c>
      <c r="D3" s="42"/>
      <c r="E3" s="41"/>
      <c r="F3" s="42"/>
    </row>
    <row r="4" ht="27" customHeight="1" spans="1:6">
      <c r="A4" s="46" t="s">
        <v>174</v>
      </c>
      <c r="B4" s="46" t="s">
        <v>175</v>
      </c>
      <c r="C4" s="216" t="s">
        <v>176</v>
      </c>
      <c r="D4" s="217"/>
      <c r="E4" s="54"/>
      <c r="F4" s="46" t="s">
        <v>177</v>
      </c>
    </row>
    <row r="5" ht="28.5" customHeight="1" spans="1:6">
      <c r="A5" s="218"/>
      <c r="B5" s="53"/>
      <c r="C5" s="219" t="s">
        <v>62</v>
      </c>
      <c r="D5" s="219" t="s">
        <v>178</v>
      </c>
      <c r="E5" s="219" t="s">
        <v>179</v>
      </c>
      <c r="F5" s="52"/>
    </row>
    <row r="6" ht="17.25" customHeight="1" spans="1:6">
      <c r="A6" s="57" t="s">
        <v>89</v>
      </c>
      <c r="B6" s="57" t="s">
        <v>90</v>
      </c>
      <c r="C6" s="57" t="s">
        <v>91</v>
      </c>
      <c r="D6" s="57" t="s">
        <v>92</v>
      </c>
      <c r="E6" s="57" t="s">
        <v>93</v>
      </c>
      <c r="F6" s="57" t="s">
        <v>94</v>
      </c>
    </row>
    <row r="7" ht="17.25" customHeight="1" spans="1:6">
      <c r="A7" s="220"/>
      <c r="B7" s="221"/>
      <c r="C7" s="222"/>
      <c r="D7" s="222"/>
      <c r="E7" s="222"/>
      <c r="F7" s="222"/>
    </row>
    <row r="9" customHeight="1" spans="1:1">
      <c r="A9" s="28" t="s">
        <v>180</v>
      </c>
    </row>
  </sheetData>
  <mergeCells count="7">
    <mergeCell ref="A2:F2"/>
    <mergeCell ref="A3:B3"/>
    <mergeCell ref="C3:F3"/>
    <mergeCell ref="C4:E4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61"/>
  <sheetViews>
    <sheetView topLeftCell="C24" workbookViewId="0">
      <selection activeCell="I9" sqref="I9:I60"/>
    </sheetView>
  </sheetViews>
  <sheetFormatPr defaultColWidth="9.13888888888889" defaultRowHeight="14.25" customHeight="1"/>
  <cols>
    <col min="1" max="2" width="32.8611111111111" style="1" customWidth="1"/>
    <col min="3" max="3" width="20.712962962963" style="1" customWidth="1"/>
    <col min="4" max="4" width="31.287037037037" style="1" customWidth="1"/>
    <col min="5" max="5" width="10.1388888888889" style="1" customWidth="1"/>
    <col min="6" max="6" width="17.5740740740741" style="1" customWidth="1"/>
    <col min="7" max="7" width="10.287037037037" style="1" customWidth="1"/>
    <col min="8" max="8" width="23" style="1" customWidth="1"/>
    <col min="9" max="26" width="18.712962962963" style="1" customWidth="1"/>
    <col min="27" max="16384" width="9.13888888888889" style="1" customWidth="1"/>
  </cols>
  <sheetData>
    <row r="1" ht="13.5" customHeight="1" spans="2:26">
      <c r="B1" s="169"/>
      <c r="C1" s="195"/>
      <c r="E1" s="196"/>
      <c r="F1" s="196"/>
      <c r="G1" s="196"/>
      <c r="H1" s="196"/>
      <c r="I1" s="92"/>
      <c r="J1" s="92"/>
      <c r="K1" s="3"/>
      <c r="L1" s="92"/>
      <c r="M1" s="92"/>
      <c r="N1" s="92"/>
      <c r="O1" s="92"/>
      <c r="P1" s="3"/>
      <c r="Q1" s="3"/>
      <c r="R1" s="3"/>
      <c r="S1" s="92"/>
      <c r="W1" s="195"/>
      <c r="Z1" s="4" t="s">
        <v>181</v>
      </c>
    </row>
    <row r="2" ht="45.75" customHeight="1" spans="1:26">
      <c r="A2" s="73" t="s">
        <v>182</v>
      </c>
      <c r="B2" s="5"/>
      <c r="C2" s="73"/>
      <c r="D2" s="73"/>
      <c r="E2" s="73"/>
      <c r="F2" s="73"/>
      <c r="G2" s="73"/>
      <c r="H2" s="73"/>
      <c r="I2" s="73"/>
      <c r="J2" s="73"/>
      <c r="K2" s="5"/>
      <c r="L2" s="73"/>
      <c r="M2" s="73"/>
      <c r="N2" s="73"/>
      <c r="O2" s="73"/>
      <c r="P2" s="5"/>
      <c r="Q2" s="5"/>
      <c r="R2" s="5"/>
      <c r="S2" s="73"/>
      <c r="T2" s="73"/>
      <c r="U2" s="73"/>
      <c r="V2" s="73"/>
      <c r="W2" s="73"/>
      <c r="X2" s="73"/>
      <c r="Y2" s="73"/>
      <c r="Z2" s="73"/>
    </row>
    <row r="3" ht="18.75" customHeight="1" spans="1:26">
      <c r="A3" s="6" t="s">
        <v>2</v>
      </c>
      <c r="B3" s="7"/>
      <c r="C3" s="197"/>
      <c r="D3" s="197"/>
      <c r="E3" s="197"/>
      <c r="F3" s="197"/>
      <c r="G3" s="197"/>
      <c r="H3" s="197"/>
      <c r="I3" s="95"/>
      <c r="J3" s="95"/>
      <c r="K3" s="8"/>
      <c r="L3" s="95"/>
      <c r="M3" s="95"/>
      <c r="N3" s="95"/>
      <c r="O3" s="95"/>
      <c r="P3" s="8"/>
      <c r="Q3" s="8"/>
      <c r="R3" s="8"/>
      <c r="S3" s="95"/>
      <c r="W3" s="195"/>
      <c r="Z3" s="4" t="s">
        <v>3</v>
      </c>
    </row>
    <row r="4" ht="18" customHeight="1" spans="1:26">
      <c r="A4" s="10" t="s">
        <v>183</v>
      </c>
      <c r="B4" s="10" t="s">
        <v>184</v>
      </c>
      <c r="C4" s="10" t="s">
        <v>185</v>
      </c>
      <c r="D4" s="10" t="s">
        <v>186</v>
      </c>
      <c r="E4" s="10" t="s">
        <v>187</v>
      </c>
      <c r="F4" s="10" t="s">
        <v>188</v>
      </c>
      <c r="G4" s="10" t="s">
        <v>189</v>
      </c>
      <c r="H4" s="10" t="s">
        <v>190</v>
      </c>
      <c r="I4" s="203" t="s">
        <v>191</v>
      </c>
      <c r="J4" s="121" t="s">
        <v>191</v>
      </c>
      <c r="K4" s="13"/>
      <c r="L4" s="121"/>
      <c r="M4" s="121"/>
      <c r="N4" s="121"/>
      <c r="O4" s="121"/>
      <c r="P4" s="13"/>
      <c r="Q4" s="13"/>
      <c r="R4" s="13"/>
      <c r="S4" s="112" t="s">
        <v>66</v>
      </c>
      <c r="T4" s="121" t="s">
        <v>67</v>
      </c>
      <c r="U4" s="121"/>
      <c r="V4" s="121"/>
      <c r="W4" s="121"/>
      <c r="X4" s="121"/>
      <c r="Y4" s="121"/>
      <c r="Z4" s="122"/>
    </row>
    <row r="5" ht="18" customHeight="1" spans="1:26">
      <c r="A5" s="15"/>
      <c r="B5" s="30"/>
      <c r="C5" s="148"/>
      <c r="D5" s="15"/>
      <c r="E5" s="15"/>
      <c r="F5" s="15"/>
      <c r="G5" s="15"/>
      <c r="H5" s="15"/>
      <c r="I5" s="85" t="s">
        <v>192</v>
      </c>
      <c r="J5" s="203" t="s">
        <v>193</v>
      </c>
      <c r="K5" s="13"/>
      <c r="L5" s="121"/>
      <c r="M5" s="121"/>
      <c r="N5" s="121"/>
      <c r="O5" s="122"/>
      <c r="P5" s="12" t="s">
        <v>194</v>
      </c>
      <c r="Q5" s="13"/>
      <c r="R5" s="14"/>
      <c r="S5" s="10" t="s">
        <v>66</v>
      </c>
      <c r="T5" s="203" t="s">
        <v>67</v>
      </c>
      <c r="U5" s="112" t="s">
        <v>69</v>
      </c>
      <c r="V5" s="121" t="s">
        <v>67</v>
      </c>
      <c r="W5" s="112" t="s">
        <v>71</v>
      </c>
      <c r="X5" s="112" t="s">
        <v>72</v>
      </c>
      <c r="Y5" s="112"/>
      <c r="Z5" s="205" t="s">
        <v>73</v>
      </c>
    </row>
    <row r="6" ht="19.5" customHeight="1" spans="1:26">
      <c r="A6" s="30"/>
      <c r="B6" s="30"/>
      <c r="C6" s="30"/>
      <c r="D6" s="30"/>
      <c r="E6" s="30"/>
      <c r="F6" s="30"/>
      <c r="G6" s="30"/>
      <c r="H6" s="30"/>
      <c r="I6" s="30"/>
      <c r="J6" s="204" t="s">
        <v>195</v>
      </c>
      <c r="K6" s="205" t="s">
        <v>196</v>
      </c>
      <c r="L6" s="10" t="s">
        <v>197</v>
      </c>
      <c r="M6" s="10" t="s">
        <v>198</v>
      </c>
      <c r="N6" s="10" t="s">
        <v>199</v>
      </c>
      <c r="O6" s="10" t="s">
        <v>200</v>
      </c>
      <c r="P6" s="10" t="s">
        <v>63</v>
      </c>
      <c r="Q6" s="10" t="s">
        <v>64</v>
      </c>
      <c r="R6" s="10" t="s">
        <v>65</v>
      </c>
      <c r="S6" s="30"/>
      <c r="T6" s="10" t="s">
        <v>62</v>
      </c>
      <c r="U6" s="10" t="s">
        <v>69</v>
      </c>
      <c r="V6" s="10" t="s">
        <v>201</v>
      </c>
      <c r="W6" s="10" t="s">
        <v>71</v>
      </c>
      <c r="X6" s="10" t="s">
        <v>72</v>
      </c>
      <c r="Y6" s="10" t="s">
        <v>202</v>
      </c>
      <c r="Z6" s="10" t="s">
        <v>73</v>
      </c>
    </row>
    <row r="7" ht="37.5" customHeight="1" spans="1:26">
      <c r="A7" s="198"/>
      <c r="B7" s="20"/>
      <c r="C7" s="198"/>
      <c r="D7" s="198"/>
      <c r="E7" s="198"/>
      <c r="F7" s="198"/>
      <c r="G7" s="198"/>
      <c r="H7" s="198"/>
      <c r="I7" s="198"/>
      <c r="J7" s="206" t="s">
        <v>62</v>
      </c>
      <c r="K7" s="206" t="s">
        <v>203</v>
      </c>
      <c r="L7" s="18" t="s">
        <v>196</v>
      </c>
      <c r="M7" s="18" t="s">
        <v>198</v>
      </c>
      <c r="N7" s="18" t="s">
        <v>199</v>
      </c>
      <c r="O7" s="18" t="s">
        <v>200</v>
      </c>
      <c r="P7" s="18" t="s">
        <v>198</v>
      </c>
      <c r="Q7" s="18" t="s">
        <v>199</v>
      </c>
      <c r="R7" s="18" t="s">
        <v>200</v>
      </c>
      <c r="S7" s="18" t="s">
        <v>66</v>
      </c>
      <c r="T7" s="18" t="s">
        <v>62</v>
      </c>
      <c r="U7" s="18" t="s">
        <v>69</v>
      </c>
      <c r="V7" s="18" t="s">
        <v>201</v>
      </c>
      <c r="W7" s="18" t="s">
        <v>71</v>
      </c>
      <c r="X7" s="18" t="s">
        <v>72</v>
      </c>
      <c r="Y7" s="194"/>
      <c r="Z7" s="18" t="s">
        <v>73</v>
      </c>
    </row>
    <row r="8" customHeight="1" spans="1:26">
      <c r="A8" s="199">
        <v>1</v>
      </c>
      <c r="B8" s="170">
        <v>2</v>
      </c>
      <c r="C8" s="199">
        <v>3</v>
      </c>
      <c r="D8" s="170">
        <v>4</v>
      </c>
      <c r="E8" s="199">
        <v>5</v>
      </c>
      <c r="F8" s="170">
        <v>6</v>
      </c>
      <c r="G8" s="199">
        <v>7</v>
      </c>
      <c r="H8" s="170">
        <v>8</v>
      </c>
      <c r="I8" s="37">
        <v>9</v>
      </c>
      <c r="J8" s="21">
        <v>10</v>
      </c>
      <c r="K8" s="37">
        <v>11</v>
      </c>
      <c r="L8" s="21">
        <v>12</v>
      </c>
      <c r="M8" s="37">
        <v>13</v>
      </c>
      <c r="N8" s="21">
        <v>14</v>
      </c>
      <c r="O8" s="37">
        <v>15</v>
      </c>
      <c r="P8" s="21">
        <v>16</v>
      </c>
      <c r="Q8" s="37">
        <v>17</v>
      </c>
      <c r="R8" s="21">
        <v>18</v>
      </c>
      <c r="S8" s="37">
        <v>19</v>
      </c>
      <c r="T8" s="21">
        <v>20</v>
      </c>
      <c r="U8" s="37">
        <v>21</v>
      </c>
      <c r="V8" s="21">
        <v>22</v>
      </c>
      <c r="W8" s="37">
        <v>23</v>
      </c>
      <c r="X8" s="21">
        <v>24</v>
      </c>
      <c r="Y8" s="37">
        <v>25</v>
      </c>
      <c r="Z8" s="37">
        <v>26</v>
      </c>
    </row>
    <row r="9" ht="20.25" customHeight="1" spans="1:26">
      <c r="A9" s="177" t="s">
        <v>204</v>
      </c>
      <c r="B9" s="177" t="s">
        <v>74</v>
      </c>
      <c r="C9" s="200" t="s">
        <v>205</v>
      </c>
      <c r="D9" s="177" t="s">
        <v>206</v>
      </c>
      <c r="E9" s="177" t="s">
        <v>122</v>
      </c>
      <c r="F9" s="177" t="s">
        <v>207</v>
      </c>
      <c r="G9" s="177" t="s">
        <v>208</v>
      </c>
      <c r="H9" s="177" t="s">
        <v>209</v>
      </c>
      <c r="I9" s="207">
        <v>11129.04</v>
      </c>
      <c r="J9" s="192">
        <v>11129.04</v>
      </c>
      <c r="K9" s="89"/>
      <c r="L9" s="89"/>
      <c r="M9" s="89"/>
      <c r="N9" s="192">
        <v>11129.04</v>
      </c>
      <c r="O9" s="89"/>
      <c r="P9" s="89" t="s">
        <v>75</v>
      </c>
      <c r="Q9" s="89" t="s">
        <v>75</v>
      </c>
      <c r="R9" s="89" t="s">
        <v>75</v>
      </c>
      <c r="S9" s="89" t="s">
        <v>75</v>
      </c>
      <c r="T9" s="89" t="s">
        <v>75</v>
      </c>
      <c r="U9" s="89" t="s">
        <v>75</v>
      </c>
      <c r="V9" s="89" t="s">
        <v>75</v>
      </c>
      <c r="W9" s="89" t="s">
        <v>75</v>
      </c>
      <c r="X9" s="89" t="s">
        <v>75</v>
      </c>
      <c r="Y9" s="89"/>
      <c r="Z9" s="89" t="s">
        <v>75</v>
      </c>
    </row>
    <row r="10" ht="17.25" customHeight="1" spans="1:26">
      <c r="A10" s="177" t="s">
        <v>204</v>
      </c>
      <c r="B10" s="177" t="s">
        <v>74</v>
      </c>
      <c r="C10" s="200" t="s">
        <v>205</v>
      </c>
      <c r="D10" s="200" t="s">
        <v>210</v>
      </c>
      <c r="E10" s="200" t="s">
        <v>211</v>
      </c>
      <c r="F10" s="200" t="s">
        <v>212</v>
      </c>
      <c r="G10" s="200" t="s">
        <v>213</v>
      </c>
      <c r="H10" s="200" t="s">
        <v>214</v>
      </c>
      <c r="I10" s="207"/>
      <c r="J10" s="192"/>
      <c r="K10" s="89"/>
      <c r="L10" s="89"/>
      <c r="M10" s="89"/>
      <c r="N10" s="192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</row>
    <row r="11" ht="17.25" customHeight="1" spans="1:26">
      <c r="A11" s="177" t="s">
        <v>204</v>
      </c>
      <c r="B11" s="177" t="s">
        <v>74</v>
      </c>
      <c r="C11" s="200" t="s">
        <v>205</v>
      </c>
      <c r="D11" s="200" t="s">
        <v>215</v>
      </c>
      <c r="E11" s="200" t="s">
        <v>105</v>
      </c>
      <c r="F11" s="200" t="s">
        <v>216</v>
      </c>
      <c r="G11" s="200" t="s">
        <v>217</v>
      </c>
      <c r="H11" s="200" t="s">
        <v>218</v>
      </c>
      <c r="I11" s="207"/>
      <c r="J11" s="192"/>
      <c r="K11" s="89"/>
      <c r="L11" s="89"/>
      <c r="M11" s="89"/>
      <c r="N11" s="192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</row>
    <row r="12" ht="17.25" customHeight="1" spans="1:26">
      <c r="A12" s="177" t="s">
        <v>204</v>
      </c>
      <c r="B12" s="177" t="s">
        <v>74</v>
      </c>
      <c r="C12" s="200" t="s">
        <v>205</v>
      </c>
      <c r="D12" s="200" t="s">
        <v>219</v>
      </c>
      <c r="E12" s="200" t="s">
        <v>120</v>
      </c>
      <c r="F12" s="200" t="s">
        <v>220</v>
      </c>
      <c r="G12" s="200" t="s">
        <v>221</v>
      </c>
      <c r="H12" s="200" t="s">
        <v>222</v>
      </c>
      <c r="I12" s="207">
        <v>296075</v>
      </c>
      <c r="J12" s="192">
        <v>296075</v>
      </c>
      <c r="K12" s="89"/>
      <c r="L12" s="89"/>
      <c r="M12" s="89"/>
      <c r="N12" s="192">
        <v>296075</v>
      </c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</row>
    <row r="13" ht="17.25" customHeight="1" spans="1:26">
      <c r="A13" s="177" t="s">
        <v>204</v>
      </c>
      <c r="B13" s="177" t="s">
        <v>74</v>
      </c>
      <c r="C13" s="200" t="s">
        <v>223</v>
      </c>
      <c r="D13" s="200" t="s">
        <v>224</v>
      </c>
      <c r="E13" s="200" t="s">
        <v>105</v>
      </c>
      <c r="F13" s="200" t="s">
        <v>216</v>
      </c>
      <c r="G13" s="200" t="s">
        <v>225</v>
      </c>
      <c r="H13" s="200" t="s">
        <v>226</v>
      </c>
      <c r="I13" s="207">
        <v>112122</v>
      </c>
      <c r="J13" s="192">
        <v>112122</v>
      </c>
      <c r="K13" s="89"/>
      <c r="L13" s="89"/>
      <c r="M13" s="89"/>
      <c r="N13" s="192">
        <v>112122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</row>
    <row r="14" ht="17.25" customHeight="1" spans="1:26">
      <c r="A14" s="177" t="s">
        <v>204</v>
      </c>
      <c r="B14" s="177" t="s">
        <v>74</v>
      </c>
      <c r="C14" s="200" t="s">
        <v>227</v>
      </c>
      <c r="D14" s="200" t="s">
        <v>228</v>
      </c>
      <c r="E14" s="200" t="s">
        <v>105</v>
      </c>
      <c r="F14" s="200" t="s">
        <v>216</v>
      </c>
      <c r="G14" s="200" t="s">
        <v>229</v>
      </c>
      <c r="H14" s="200" t="s">
        <v>230</v>
      </c>
      <c r="I14" s="207"/>
      <c r="J14" s="192"/>
      <c r="K14" s="89"/>
      <c r="L14" s="89"/>
      <c r="M14" s="89"/>
      <c r="N14" s="192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</row>
    <row r="15" ht="17.25" customHeight="1" spans="1:26">
      <c r="A15" s="177" t="s">
        <v>204</v>
      </c>
      <c r="B15" s="177" t="s">
        <v>74</v>
      </c>
      <c r="C15" s="200" t="s">
        <v>227</v>
      </c>
      <c r="D15" s="200" t="s">
        <v>231</v>
      </c>
      <c r="E15" s="200" t="s">
        <v>105</v>
      </c>
      <c r="F15" s="200" t="s">
        <v>216</v>
      </c>
      <c r="G15" s="200" t="s">
        <v>232</v>
      </c>
      <c r="H15" s="200" t="s">
        <v>233</v>
      </c>
      <c r="I15" s="207">
        <v>93000</v>
      </c>
      <c r="J15" s="192">
        <v>93000</v>
      </c>
      <c r="K15" s="89"/>
      <c r="L15" s="89"/>
      <c r="M15" s="89"/>
      <c r="N15" s="192">
        <v>93000</v>
      </c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</row>
    <row r="16" ht="17.25" customHeight="1" spans="1:26">
      <c r="A16" s="177" t="s">
        <v>204</v>
      </c>
      <c r="B16" s="177" t="s">
        <v>74</v>
      </c>
      <c r="C16" s="200" t="s">
        <v>227</v>
      </c>
      <c r="D16" s="200" t="s">
        <v>234</v>
      </c>
      <c r="E16" s="200" t="s">
        <v>105</v>
      </c>
      <c r="F16" s="200" t="s">
        <v>216</v>
      </c>
      <c r="G16" s="200" t="s">
        <v>235</v>
      </c>
      <c r="H16" s="200" t="s">
        <v>236</v>
      </c>
      <c r="I16" s="207">
        <v>55549.68</v>
      </c>
      <c r="J16" s="192">
        <v>55549.68</v>
      </c>
      <c r="K16" s="89"/>
      <c r="L16" s="89"/>
      <c r="M16" s="89"/>
      <c r="N16" s="192">
        <v>55549.68</v>
      </c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</row>
    <row r="17" ht="17.25" customHeight="1" spans="1:26">
      <c r="A17" s="177" t="s">
        <v>204</v>
      </c>
      <c r="B17" s="177" t="s">
        <v>74</v>
      </c>
      <c r="C17" s="200" t="s">
        <v>237</v>
      </c>
      <c r="D17" s="200" t="s">
        <v>238</v>
      </c>
      <c r="E17" s="200" t="s">
        <v>105</v>
      </c>
      <c r="F17" s="200" t="s">
        <v>216</v>
      </c>
      <c r="G17" s="200" t="s">
        <v>225</v>
      </c>
      <c r="H17" s="200" t="s">
        <v>226</v>
      </c>
      <c r="I17" s="207">
        <v>1085000</v>
      </c>
      <c r="J17" s="192">
        <v>1085000</v>
      </c>
      <c r="K17" s="89"/>
      <c r="L17" s="89"/>
      <c r="M17" s="89"/>
      <c r="N17" s="192">
        <v>1085000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</row>
    <row r="18" ht="17.25" customHeight="1" spans="1:26">
      <c r="A18" s="177" t="s">
        <v>204</v>
      </c>
      <c r="B18" s="177" t="s">
        <v>74</v>
      </c>
      <c r="C18" s="200" t="s">
        <v>239</v>
      </c>
      <c r="D18" s="200" t="s">
        <v>240</v>
      </c>
      <c r="E18" s="200" t="s">
        <v>122</v>
      </c>
      <c r="F18" s="200" t="s">
        <v>207</v>
      </c>
      <c r="G18" s="200" t="s">
        <v>208</v>
      </c>
      <c r="H18" s="200" t="s">
        <v>209</v>
      </c>
      <c r="I18" s="207">
        <v>31005</v>
      </c>
      <c r="J18" s="192">
        <v>31005</v>
      </c>
      <c r="K18" s="89"/>
      <c r="L18" s="89"/>
      <c r="M18" s="89"/>
      <c r="N18" s="192">
        <v>31005</v>
      </c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</row>
    <row r="19" ht="17.25" customHeight="1" spans="1:26">
      <c r="A19" s="177" t="s">
        <v>204</v>
      </c>
      <c r="B19" s="177" t="s">
        <v>74</v>
      </c>
      <c r="C19" s="200" t="s">
        <v>227</v>
      </c>
      <c r="D19" s="200" t="s">
        <v>241</v>
      </c>
      <c r="E19" s="200" t="s">
        <v>242</v>
      </c>
      <c r="F19" s="200" t="s">
        <v>243</v>
      </c>
      <c r="G19" s="200" t="s">
        <v>229</v>
      </c>
      <c r="H19" s="200" t="s">
        <v>230</v>
      </c>
      <c r="I19" s="207"/>
      <c r="J19" s="192"/>
      <c r="K19" s="89"/>
      <c r="L19" s="89"/>
      <c r="M19" s="89"/>
      <c r="N19" s="192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</row>
    <row r="20" ht="17.25" customHeight="1" spans="1:26">
      <c r="A20" s="177" t="s">
        <v>204</v>
      </c>
      <c r="B20" s="177" t="s">
        <v>74</v>
      </c>
      <c r="C20" s="200" t="s">
        <v>227</v>
      </c>
      <c r="D20" s="200" t="s">
        <v>244</v>
      </c>
      <c r="E20" s="200" t="s">
        <v>105</v>
      </c>
      <c r="F20" s="200" t="s">
        <v>216</v>
      </c>
      <c r="G20" s="200" t="s">
        <v>229</v>
      </c>
      <c r="H20" s="200" t="s">
        <v>230</v>
      </c>
      <c r="I20" s="207">
        <v>3200</v>
      </c>
      <c r="J20" s="192">
        <v>3200</v>
      </c>
      <c r="K20" s="89"/>
      <c r="L20" s="89"/>
      <c r="M20" s="89"/>
      <c r="N20" s="192">
        <v>3200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</row>
    <row r="21" ht="17.25" customHeight="1" spans="1:26">
      <c r="A21" s="177" t="s">
        <v>204</v>
      </c>
      <c r="B21" s="177" t="s">
        <v>74</v>
      </c>
      <c r="C21" s="200" t="s">
        <v>239</v>
      </c>
      <c r="D21" s="200" t="s">
        <v>245</v>
      </c>
      <c r="E21" s="200" t="s">
        <v>118</v>
      </c>
      <c r="F21" s="200" t="s">
        <v>246</v>
      </c>
      <c r="G21" s="200" t="s">
        <v>247</v>
      </c>
      <c r="H21" s="200" t="s">
        <v>248</v>
      </c>
      <c r="I21" s="207">
        <v>311922</v>
      </c>
      <c r="J21" s="192">
        <v>311922</v>
      </c>
      <c r="K21" s="89"/>
      <c r="L21" s="89"/>
      <c r="M21" s="89"/>
      <c r="N21" s="192">
        <v>311922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</row>
    <row r="22" ht="17.25" customHeight="1" spans="1:26">
      <c r="A22" s="177" t="s">
        <v>204</v>
      </c>
      <c r="B22" s="177" t="s">
        <v>74</v>
      </c>
      <c r="C22" s="200" t="s">
        <v>237</v>
      </c>
      <c r="D22" s="200" t="s">
        <v>249</v>
      </c>
      <c r="E22" s="200" t="s">
        <v>105</v>
      </c>
      <c r="F22" s="200" t="s">
        <v>216</v>
      </c>
      <c r="G22" s="200" t="s">
        <v>250</v>
      </c>
      <c r="H22" s="200" t="s">
        <v>251</v>
      </c>
      <c r="I22" s="207">
        <v>304920</v>
      </c>
      <c r="J22" s="192">
        <v>304920</v>
      </c>
      <c r="K22" s="89"/>
      <c r="L22" s="89"/>
      <c r="M22" s="89"/>
      <c r="N22" s="192">
        <v>304920</v>
      </c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</row>
    <row r="23" ht="17.25" customHeight="1" spans="1:26">
      <c r="A23" s="177" t="s">
        <v>204</v>
      </c>
      <c r="B23" s="177" t="s">
        <v>74</v>
      </c>
      <c r="C23" s="200" t="s">
        <v>237</v>
      </c>
      <c r="D23" s="200" t="s">
        <v>252</v>
      </c>
      <c r="E23" s="200" t="s">
        <v>105</v>
      </c>
      <c r="F23" s="200" t="s">
        <v>216</v>
      </c>
      <c r="G23" s="200" t="s">
        <v>250</v>
      </c>
      <c r="H23" s="200" t="s">
        <v>251</v>
      </c>
      <c r="I23" s="207">
        <v>558000</v>
      </c>
      <c r="J23" s="192">
        <v>558000</v>
      </c>
      <c r="K23" s="89"/>
      <c r="L23" s="89"/>
      <c r="M23" s="89"/>
      <c r="N23" s="192">
        <v>558000</v>
      </c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</row>
    <row r="24" ht="17.25" customHeight="1" spans="1:26">
      <c r="A24" s="177" t="s">
        <v>204</v>
      </c>
      <c r="B24" s="177" t="s">
        <v>74</v>
      </c>
      <c r="C24" s="200" t="s">
        <v>237</v>
      </c>
      <c r="D24" s="200" t="s">
        <v>253</v>
      </c>
      <c r="E24" s="200" t="s">
        <v>105</v>
      </c>
      <c r="F24" s="200" t="s">
        <v>216</v>
      </c>
      <c r="G24" s="200" t="s">
        <v>254</v>
      </c>
      <c r="H24" s="200" t="s">
        <v>255</v>
      </c>
      <c r="I24" s="207">
        <v>609852</v>
      </c>
      <c r="J24" s="192">
        <v>609852</v>
      </c>
      <c r="K24" s="89"/>
      <c r="L24" s="89"/>
      <c r="M24" s="89"/>
      <c r="N24" s="192">
        <v>609852</v>
      </c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</row>
    <row r="25" ht="17.25" customHeight="1" spans="1:26">
      <c r="A25" s="177" t="s">
        <v>204</v>
      </c>
      <c r="B25" s="177" t="s">
        <v>74</v>
      </c>
      <c r="C25" s="200" t="s">
        <v>227</v>
      </c>
      <c r="D25" s="200" t="s">
        <v>256</v>
      </c>
      <c r="E25" s="200" t="s">
        <v>105</v>
      </c>
      <c r="F25" s="200" t="s">
        <v>216</v>
      </c>
      <c r="G25" s="200" t="s">
        <v>257</v>
      </c>
      <c r="H25" s="200" t="s">
        <v>258</v>
      </c>
      <c r="I25" s="207"/>
      <c r="J25" s="192"/>
      <c r="K25" s="89"/>
      <c r="L25" s="89"/>
      <c r="M25" s="89"/>
      <c r="N25" s="192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</row>
    <row r="26" ht="17.25" customHeight="1" spans="1:26">
      <c r="A26" s="177" t="s">
        <v>204</v>
      </c>
      <c r="B26" s="177" t="s">
        <v>74</v>
      </c>
      <c r="C26" s="200" t="s">
        <v>227</v>
      </c>
      <c r="D26" s="200" t="s">
        <v>259</v>
      </c>
      <c r="E26" s="200" t="s">
        <v>105</v>
      </c>
      <c r="F26" s="200" t="s">
        <v>216</v>
      </c>
      <c r="G26" s="200" t="s">
        <v>260</v>
      </c>
      <c r="H26" s="200" t="s">
        <v>261</v>
      </c>
      <c r="I26" s="207"/>
      <c r="J26" s="192"/>
      <c r="K26" s="89"/>
      <c r="L26" s="89"/>
      <c r="M26" s="89"/>
      <c r="N26" s="192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</row>
    <row r="27" ht="17.25" customHeight="1" spans="1:26">
      <c r="A27" s="177" t="s">
        <v>204</v>
      </c>
      <c r="B27" s="177" t="s">
        <v>74</v>
      </c>
      <c r="C27" s="200" t="s">
        <v>227</v>
      </c>
      <c r="D27" s="200" t="s">
        <v>262</v>
      </c>
      <c r="E27" s="200" t="s">
        <v>105</v>
      </c>
      <c r="F27" s="200" t="s">
        <v>216</v>
      </c>
      <c r="G27" s="200" t="s">
        <v>254</v>
      </c>
      <c r="H27" s="200" t="s">
        <v>255</v>
      </c>
      <c r="I27" s="207"/>
      <c r="J27" s="192"/>
      <c r="K27" s="89"/>
      <c r="L27" s="89"/>
      <c r="M27" s="89"/>
      <c r="N27" s="192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</row>
    <row r="28" ht="17.25" customHeight="1" spans="1:26">
      <c r="A28" s="177" t="s">
        <v>204</v>
      </c>
      <c r="B28" s="177" t="s">
        <v>74</v>
      </c>
      <c r="C28" s="200" t="s">
        <v>227</v>
      </c>
      <c r="D28" s="200" t="s">
        <v>263</v>
      </c>
      <c r="E28" s="200" t="s">
        <v>264</v>
      </c>
      <c r="F28" s="200" t="s">
        <v>265</v>
      </c>
      <c r="G28" s="200" t="s">
        <v>229</v>
      </c>
      <c r="H28" s="200" t="s">
        <v>230</v>
      </c>
      <c r="I28" s="207"/>
      <c r="J28" s="192"/>
      <c r="K28" s="89"/>
      <c r="L28" s="89"/>
      <c r="M28" s="89"/>
      <c r="N28" s="192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</row>
    <row r="29" ht="17.25" customHeight="1" spans="1:26">
      <c r="A29" s="177" t="s">
        <v>204</v>
      </c>
      <c r="B29" s="177" t="s">
        <v>74</v>
      </c>
      <c r="C29" s="200" t="s">
        <v>223</v>
      </c>
      <c r="D29" s="200" t="s">
        <v>266</v>
      </c>
      <c r="E29" s="200" t="s">
        <v>105</v>
      </c>
      <c r="F29" s="200" t="s">
        <v>216</v>
      </c>
      <c r="G29" s="200" t="s">
        <v>267</v>
      </c>
      <c r="H29" s="200" t="s">
        <v>268</v>
      </c>
      <c r="I29" s="207">
        <v>1345464</v>
      </c>
      <c r="J29" s="192">
        <v>1345464</v>
      </c>
      <c r="K29" s="89"/>
      <c r="L29" s="89"/>
      <c r="M29" s="89"/>
      <c r="N29" s="192">
        <v>1345464</v>
      </c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</row>
    <row r="30" ht="17.25" customHeight="1" spans="1:26">
      <c r="A30" s="177" t="s">
        <v>204</v>
      </c>
      <c r="B30" s="177" t="s">
        <v>74</v>
      </c>
      <c r="C30" s="200" t="s">
        <v>227</v>
      </c>
      <c r="D30" s="200" t="s">
        <v>269</v>
      </c>
      <c r="E30" s="200" t="s">
        <v>105</v>
      </c>
      <c r="F30" s="200" t="s">
        <v>216</v>
      </c>
      <c r="G30" s="200" t="s">
        <v>270</v>
      </c>
      <c r="H30" s="200" t="s">
        <v>271</v>
      </c>
      <c r="I30" s="207"/>
      <c r="J30" s="192"/>
      <c r="K30" s="89"/>
      <c r="L30" s="89"/>
      <c r="M30" s="89"/>
      <c r="N30" s="192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</row>
    <row r="31" ht="17.25" customHeight="1" spans="1:26">
      <c r="A31" s="177" t="s">
        <v>204</v>
      </c>
      <c r="B31" s="177" t="s">
        <v>74</v>
      </c>
      <c r="C31" s="200" t="s">
        <v>227</v>
      </c>
      <c r="D31" s="200" t="s">
        <v>272</v>
      </c>
      <c r="E31" s="200" t="s">
        <v>273</v>
      </c>
      <c r="F31" s="200" t="s">
        <v>274</v>
      </c>
      <c r="G31" s="200" t="s">
        <v>229</v>
      </c>
      <c r="H31" s="200" t="s">
        <v>230</v>
      </c>
      <c r="I31" s="207"/>
      <c r="J31" s="192"/>
      <c r="K31" s="89"/>
      <c r="L31" s="89"/>
      <c r="M31" s="89"/>
      <c r="N31" s="192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</row>
    <row r="32" ht="17.25" customHeight="1" spans="1:26">
      <c r="A32" s="177" t="s">
        <v>204</v>
      </c>
      <c r="B32" s="177" t="s">
        <v>74</v>
      </c>
      <c r="C32" s="200" t="s">
        <v>227</v>
      </c>
      <c r="D32" s="200" t="s">
        <v>275</v>
      </c>
      <c r="E32" s="200" t="s">
        <v>105</v>
      </c>
      <c r="F32" s="200" t="s">
        <v>216</v>
      </c>
      <c r="G32" s="200" t="s">
        <v>276</v>
      </c>
      <c r="H32" s="200" t="s">
        <v>277</v>
      </c>
      <c r="I32" s="207"/>
      <c r="J32" s="192"/>
      <c r="K32" s="89"/>
      <c r="L32" s="89"/>
      <c r="M32" s="89"/>
      <c r="N32" s="192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</row>
    <row r="33" ht="17.25" customHeight="1" spans="1:26">
      <c r="A33" s="177" t="s">
        <v>204</v>
      </c>
      <c r="B33" s="177" t="s">
        <v>74</v>
      </c>
      <c r="C33" s="200" t="s">
        <v>227</v>
      </c>
      <c r="D33" s="200" t="s">
        <v>278</v>
      </c>
      <c r="E33" s="200" t="s">
        <v>105</v>
      </c>
      <c r="F33" s="200" t="s">
        <v>216</v>
      </c>
      <c r="G33" s="200" t="s">
        <v>279</v>
      </c>
      <c r="H33" s="200" t="s">
        <v>280</v>
      </c>
      <c r="I33" s="207"/>
      <c r="J33" s="192"/>
      <c r="K33" s="89"/>
      <c r="L33" s="89"/>
      <c r="M33" s="89"/>
      <c r="N33" s="192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</row>
    <row r="34" ht="17.25" customHeight="1" spans="1:26">
      <c r="A34" s="177" t="s">
        <v>204</v>
      </c>
      <c r="B34" s="177" t="s">
        <v>74</v>
      </c>
      <c r="C34" s="200" t="s">
        <v>227</v>
      </c>
      <c r="D34" s="200" t="s">
        <v>281</v>
      </c>
      <c r="E34" s="200" t="s">
        <v>105</v>
      </c>
      <c r="F34" s="200" t="s">
        <v>216</v>
      </c>
      <c r="G34" s="200" t="s">
        <v>270</v>
      </c>
      <c r="H34" s="200" t="s">
        <v>271</v>
      </c>
      <c r="I34" s="207"/>
      <c r="J34" s="192"/>
      <c r="K34" s="89"/>
      <c r="L34" s="89"/>
      <c r="M34" s="89"/>
      <c r="N34" s="192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</row>
    <row r="35" ht="17.25" customHeight="1" spans="1:26">
      <c r="A35" s="177" t="s">
        <v>204</v>
      </c>
      <c r="B35" s="177" t="s">
        <v>74</v>
      </c>
      <c r="C35" s="200" t="s">
        <v>227</v>
      </c>
      <c r="D35" s="200" t="s">
        <v>281</v>
      </c>
      <c r="E35" s="200" t="s">
        <v>282</v>
      </c>
      <c r="F35" s="200" t="s">
        <v>283</v>
      </c>
      <c r="G35" s="200" t="s">
        <v>270</v>
      </c>
      <c r="H35" s="200" t="s">
        <v>271</v>
      </c>
      <c r="I35" s="207"/>
      <c r="J35" s="192"/>
      <c r="K35" s="89"/>
      <c r="L35" s="89"/>
      <c r="M35" s="89"/>
      <c r="N35" s="192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</row>
    <row r="36" ht="17.25" customHeight="1" spans="1:26">
      <c r="A36" s="177" t="s">
        <v>204</v>
      </c>
      <c r="B36" s="177" t="s">
        <v>74</v>
      </c>
      <c r="C36" s="200" t="s">
        <v>227</v>
      </c>
      <c r="D36" s="200" t="s">
        <v>284</v>
      </c>
      <c r="E36" s="200" t="s">
        <v>285</v>
      </c>
      <c r="F36" s="200" t="s">
        <v>286</v>
      </c>
      <c r="G36" s="200" t="s">
        <v>229</v>
      </c>
      <c r="H36" s="200" t="s">
        <v>230</v>
      </c>
      <c r="I36" s="207"/>
      <c r="J36" s="192"/>
      <c r="K36" s="89"/>
      <c r="L36" s="89"/>
      <c r="M36" s="89"/>
      <c r="N36" s="192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</row>
    <row r="37" ht="17.25" customHeight="1" spans="1:26">
      <c r="A37" s="177" t="s">
        <v>204</v>
      </c>
      <c r="B37" s="177" t="s">
        <v>74</v>
      </c>
      <c r="C37" s="200" t="s">
        <v>227</v>
      </c>
      <c r="D37" s="200" t="s">
        <v>287</v>
      </c>
      <c r="E37" s="200" t="s">
        <v>105</v>
      </c>
      <c r="F37" s="200" t="s">
        <v>216</v>
      </c>
      <c r="G37" s="200" t="s">
        <v>288</v>
      </c>
      <c r="H37" s="200" t="s">
        <v>289</v>
      </c>
      <c r="I37" s="207">
        <v>706752</v>
      </c>
      <c r="J37" s="192">
        <v>706752</v>
      </c>
      <c r="K37" s="89"/>
      <c r="L37" s="89"/>
      <c r="M37" s="89"/>
      <c r="N37" s="192">
        <v>706752</v>
      </c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</row>
    <row r="38" ht="17.25" customHeight="1" spans="1:26">
      <c r="A38" s="177" t="s">
        <v>204</v>
      </c>
      <c r="B38" s="177" t="s">
        <v>74</v>
      </c>
      <c r="C38" s="200" t="s">
        <v>227</v>
      </c>
      <c r="D38" s="200" t="s">
        <v>290</v>
      </c>
      <c r="E38" s="200" t="s">
        <v>105</v>
      </c>
      <c r="F38" s="200" t="s">
        <v>216</v>
      </c>
      <c r="G38" s="200" t="s">
        <v>291</v>
      </c>
      <c r="H38" s="200" t="s">
        <v>292</v>
      </c>
      <c r="I38" s="207">
        <v>26909.28</v>
      </c>
      <c r="J38" s="192">
        <v>26909.28</v>
      </c>
      <c r="K38" s="89"/>
      <c r="L38" s="89"/>
      <c r="M38" s="89"/>
      <c r="N38" s="192">
        <v>26909.28</v>
      </c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</row>
    <row r="39" ht="17.25" customHeight="1" spans="1:26">
      <c r="A39" s="177" t="s">
        <v>204</v>
      </c>
      <c r="B39" s="177" t="s">
        <v>74</v>
      </c>
      <c r="C39" s="200" t="s">
        <v>227</v>
      </c>
      <c r="D39" s="200" t="s">
        <v>293</v>
      </c>
      <c r="E39" s="200" t="s">
        <v>105</v>
      </c>
      <c r="F39" s="200" t="s">
        <v>216</v>
      </c>
      <c r="G39" s="200" t="s">
        <v>288</v>
      </c>
      <c r="H39" s="200" t="s">
        <v>289</v>
      </c>
      <c r="I39" s="207">
        <v>2893248</v>
      </c>
      <c r="J39" s="192">
        <v>2893248</v>
      </c>
      <c r="K39" s="89"/>
      <c r="L39" s="89"/>
      <c r="M39" s="89"/>
      <c r="N39" s="192">
        <v>2893248</v>
      </c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</row>
    <row r="40" ht="17.25" customHeight="1" spans="1:26">
      <c r="A40" s="177" t="s">
        <v>204</v>
      </c>
      <c r="B40" s="177" t="s">
        <v>74</v>
      </c>
      <c r="C40" s="200" t="s">
        <v>227</v>
      </c>
      <c r="D40" s="200" t="s">
        <v>294</v>
      </c>
      <c r="E40" s="200" t="s">
        <v>105</v>
      </c>
      <c r="F40" s="200" t="s">
        <v>216</v>
      </c>
      <c r="G40" s="200" t="s">
        <v>217</v>
      </c>
      <c r="H40" s="200" t="s">
        <v>218</v>
      </c>
      <c r="I40" s="207"/>
      <c r="J40" s="192"/>
      <c r="K40" s="89"/>
      <c r="L40" s="89"/>
      <c r="M40" s="89"/>
      <c r="N40" s="192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</row>
    <row r="41" ht="17.25" customHeight="1" spans="1:26">
      <c r="A41" s="177" t="s">
        <v>204</v>
      </c>
      <c r="B41" s="177" t="s">
        <v>74</v>
      </c>
      <c r="C41" s="200" t="s">
        <v>227</v>
      </c>
      <c r="D41" s="200" t="s">
        <v>295</v>
      </c>
      <c r="E41" s="200" t="s">
        <v>296</v>
      </c>
      <c r="F41" s="200" t="s">
        <v>297</v>
      </c>
      <c r="G41" s="200" t="s">
        <v>229</v>
      </c>
      <c r="H41" s="200" t="s">
        <v>230</v>
      </c>
      <c r="I41" s="207"/>
      <c r="J41" s="192"/>
      <c r="K41" s="89"/>
      <c r="L41" s="89"/>
      <c r="M41" s="89"/>
      <c r="N41" s="192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</row>
    <row r="42" ht="17.25" customHeight="1" spans="1:26">
      <c r="A42" s="177" t="s">
        <v>204</v>
      </c>
      <c r="B42" s="177" t="s">
        <v>74</v>
      </c>
      <c r="C42" s="200" t="s">
        <v>205</v>
      </c>
      <c r="D42" s="200" t="s">
        <v>298</v>
      </c>
      <c r="E42" s="200" t="s">
        <v>105</v>
      </c>
      <c r="F42" s="200" t="s">
        <v>216</v>
      </c>
      <c r="G42" s="200" t="s">
        <v>254</v>
      </c>
      <c r="H42" s="200" t="s">
        <v>255</v>
      </c>
      <c r="I42" s="207"/>
      <c r="J42" s="192"/>
      <c r="K42" s="89"/>
      <c r="L42" s="89"/>
      <c r="M42" s="89"/>
      <c r="N42" s="192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</row>
    <row r="43" ht="17.25" customHeight="1" spans="1:26">
      <c r="A43" s="177" t="s">
        <v>204</v>
      </c>
      <c r="B43" s="177" t="s">
        <v>74</v>
      </c>
      <c r="C43" s="200" t="s">
        <v>223</v>
      </c>
      <c r="D43" s="200" t="s">
        <v>299</v>
      </c>
      <c r="E43" s="200" t="s">
        <v>105</v>
      </c>
      <c r="F43" s="200" t="s">
        <v>216</v>
      </c>
      <c r="G43" s="200" t="s">
        <v>250</v>
      </c>
      <c r="H43" s="200" t="s">
        <v>251</v>
      </c>
      <c r="I43" s="207">
        <v>569100</v>
      </c>
      <c r="J43" s="192">
        <v>569100</v>
      </c>
      <c r="K43" s="89"/>
      <c r="L43" s="89"/>
      <c r="M43" s="89"/>
      <c r="N43" s="192">
        <v>569100</v>
      </c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</row>
    <row r="44" ht="17.25" customHeight="1" spans="1:26">
      <c r="A44" s="177" t="s">
        <v>204</v>
      </c>
      <c r="B44" s="177" t="s">
        <v>74</v>
      </c>
      <c r="C44" s="200" t="s">
        <v>239</v>
      </c>
      <c r="D44" s="200" t="s">
        <v>300</v>
      </c>
      <c r="E44" s="200" t="s">
        <v>112</v>
      </c>
      <c r="F44" s="200" t="s">
        <v>301</v>
      </c>
      <c r="G44" s="200" t="s">
        <v>302</v>
      </c>
      <c r="H44" s="200" t="s">
        <v>303</v>
      </c>
      <c r="I44" s="207">
        <v>505300</v>
      </c>
      <c r="J44" s="192">
        <v>505300</v>
      </c>
      <c r="K44" s="89"/>
      <c r="L44" s="89"/>
      <c r="M44" s="89"/>
      <c r="N44" s="192">
        <v>505300</v>
      </c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</row>
    <row r="45" ht="17.25" customHeight="1" spans="1:26">
      <c r="A45" s="177" t="s">
        <v>204</v>
      </c>
      <c r="B45" s="177" t="s">
        <v>74</v>
      </c>
      <c r="C45" s="200" t="s">
        <v>239</v>
      </c>
      <c r="D45" s="200" t="s">
        <v>304</v>
      </c>
      <c r="E45" s="200" t="s">
        <v>305</v>
      </c>
      <c r="F45" s="200" t="s">
        <v>306</v>
      </c>
      <c r="G45" s="200" t="s">
        <v>247</v>
      </c>
      <c r="H45" s="200" t="s">
        <v>248</v>
      </c>
      <c r="I45" s="207"/>
      <c r="J45" s="192"/>
      <c r="K45" s="89"/>
      <c r="L45" s="89"/>
      <c r="M45" s="89"/>
      <c r="N45" s="192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</row>
    <row r="46" ht="17.25" customHeight="1" spans="1:26">
      <c r="A46" s="177" t="s">
        <v>204</v>
      </c>
      <c r="B46" s="177" t="s">
        <v>74</v>
      </c>
      <c r="C46" s="200" t="s">
        <v>307</v>
      </c>
      <c r="D46" s="200" t="s">
        <v>308</v>
      </c>
      <c r="E46" s="200" t="s">
        <v>126</v>
      </c>
      <c r="F46" s="200" t="s">
        <v>308</v>
      </c>
      <c r="G46" s="200" t="s">
        <v>309</v>
      </c>
      <c r="H46" s="200" t="s">
        <v>308</v>
      </c>
      <c r="I46" s="207">
        <v>519084</v>
      </c>
      <c r="J46" s="192">
        <v>519084</v>
      </c>
      <c r="K46" s="89"/>
      <c r="L46" s="89"/>
      <c r="M46" s="89"/>
      <c r="N46" s="192">
        <v>519084</v>
      </c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</row>
    <row r="47" ht="17.25" customHeight="1" spans="1:26">
      <c r="A47" s="177" t="s">
        <v>204</v>
      </c>
      <c r="B47" s="177" t="s">
        <v>74</v>
      </c>
      <c r="C47" s="200" t="s">
        <v>227</v>
      </c>
      <c r="D47" s="200" t="s">
        <v>310</v>
      </c>
      <c r="E47" s="200" t="s">
        <v>105</v>
      </c>
      <c r="F47" s="200" t="s">
        <v>216</v>
      </c>
      <c r="G47" s="200" t="s">
        <v>229</v>
      </c>
      <c r="H47" s="200" t="s">
        <v>230</v>
      </c>
      <c r="I47" s="207">
        <v>2200</v>
      </c>
      <c r="J47" s="192">
        <v>2200</v>
      </c>
      <c r="K47" s="89"/>
      <c r="L47" s="89"/>
      <c r="M47" s="89"/>
      <c r="N47" s="192">
        <v>2200</v>
      </c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</row>
    <row r="48" ht="17.25" customHeight="1" spans="1:26">
      <c r="A48" s="177" t="s">
        <v>204</v>
      </c>
      <c r="B48" s="177" t="s">
        <v>74</v>
      </c>
      <c r="C48" s="200" t="s">
        <v>311</v>
      </c>
      <c r="D48" s="200" t="s">
        <v>312</v>
      </c>
      <c r="E48" s="200" t="s">
        <v>114</v>
      </c>
      <c r="F48" s="200" t="s">
        <v>313</v>
      </c>
      <c r="G48" s="200" t="s">
        <v>314</v>
      </c>
      <c r="H48" s="200" t="s">
        <v>315</v>
      </c>
      <c r="I48" s="207">
        <v>489600</v>
      </c>
      <c r="J48" s="192">
        <v>489600</v>
      </c>
      <c r="K48" s="89"/>
      <c r="L48" s="89"/>
      <c r="M48" s="89"/>
      <c r="N48" s="192">
        <v>489600</v>
      </c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</row>
    <row r="49" ht="17.25" customHeight="1" spans="1:26">
      <c r="A49" s="177" t="s">
        <v>204</v>
      </c>
      <c r="B49" s="177" t="s">
        <v>74</v>
      </c>
      <c r="C49" s="200" t="s">
        <v>227</v>
      </c>
      <c r="D49" s="200" t="s">
        <v>261</v>
      </c>
      <c r="E49" s="200" t="s">
        <v>105</v>
      </c>
      <c r="F49" s="200" t="s">
        <v>216</v>
      </c>
      <c r="G49" s="200" t="s">
        <v>260</v>
      </c>
      <c r="H49" s="200" t="s">
        <v>261</v>
      </c>
      <c r="I49" s="207">
        <v>90000</v>
      </c>
      <c r="J49" s="192">
        <v>90000</v>
      </c>
      <c r="K49" s="89"/>
      <c r="L49" s="89"/>
      <c r="M49" s="89"/>
      <c r="N49" s="192">
        <v>90000</v>
      </c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</row>
    <row r="50" ht="17.25" customHeight="1" spans="1:26">
      <c r="A50" s="177" t="s">
        <v>204</v>
      </c>
      <c r="B50" s="177" t="s">
        <v>74</v>
      </c>
      <c r="C50" s="200" t="s">
        <v>311</v>
      </c>
      <c r="D50" s="200" t="s">
        <v>312</v>
      </c>
      <c r="E50" s="200" t="s">
        <v>114</v>
      </c>
      <c r="F50" s="200" t="s">
        <v>313</v>
      </c>
      <c r="G50" s="200" t="s">
        <v>314</v>
      </c>
      <c r="H50" s="200" t="s">
        <v>315</v>
      </c>
      <c r="I50" s="207">
        <v>204000</v>
      </c>
      <c r="J50" s="192">
        <v>204000</v>
      </c>
      <c r="K50" s="89"/>
      <c r="L50" s="89"/>
      <c r="M50" s="89"/>
      <c r="N50" s="192">
        <v>204000</v>
      </c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</row>
    <row r="51" ht="17.25" customHeight="1" spans="1:26">
      <c r="A51" s="177" t="s">
        <v>204</v>
      </c>
      <c r="B51" s="177" t="s">
        <v>74</v>
      </c>
      <c r="C51" s="200" t="s">
        <v>227</v>
      </c>
      <c r="D51" s="200" t="s">
        <v>316</v>
      </c>
      <c r="E51" s="200" t="s">
        <v>105</v>
      </c>
      <c r="F51" s="200" t="s">
        <v>216</v>
      </c>
      <c r="G51" s="200" t="s">
        <v>317</v>
      </c>
      <c r="H51" s="200" t="s">
        <v>316</v>
      </c>
      <c r="I51" s="207">
        <v>40000</v>
      </c>
      <c r="J51" s="192">
        <v>40000</v>
      </c>
      <c r="K51" s="89"/>
      <c r="L51" s="89"/>
      <c r="M51" s="89"/>
      <c r="N51" s="192">
        <v>40000</v>
      </c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</row>
    <row r="52" ht="17.25" customHeight="1" spans="1:26">
      <c r="A52" s="177" t="s">
        <v>204</v>
      </c>
      <c r="B52" s="177" t="s">
        <v>74</v>
      </c>
      <c r="C52" s="200" t="s">
        <v>311</v>
      </c>
      <c r="D52" s="200" t="s">
        <v>318</v>
      </c>
      <c r="E52" s="200" t="s">
        <v>105</v>
      </c>
      <c r="F52" s="200" t="s">
        <v>216</v>
      </c>
      <c r="G52" s="200" t="s">
        <v>229</v>
      </c>
      <c r="H52" s="200" t="s">
        <v>230</v>
      </c>
      <c r="I52" s="207">
        <v>20400</v>
      </c>
      <c r="J52" s="192">
        <v>20400</v>
      </c>
      <c r="K52" s="89"/>
      <c r="L52" s="89"/>
      <c r="M52" s="89"/>
      <c r="N52" s="192">
        <v>20400</v>
      </c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</row>
    <row r="53" ht="17.25" customHeight="1" spans="1:26">
      <c r="A53" s="177" t="s">
        <v>204</v>
      </c>
      <c r="B53" s="177" t="s">
        <v>74</v>
      </c>
      <c r="C53" s="200" t="s">
        <v>239</v>
      </c>
      <c r="D53" s="200" t="s">
        <v>319</v>
      </c>
      <c r="E53" s="200" t="s">
        <v>105</v>
      </c>
      <c r="F53" s="200" t="s">
        <v>216</v>
      </c>
      <c r="G53" s="200" t="s">
        <v>208</v>
      </c>
      <c r="H53" s="200" t="s">
        <v>209</v>
      </c>
      <c r="I53" s="207">
        <v>11575.8</v>
      </c>
      <c r="J53" s="192">
        <v>11575.8</v>
      </c>
      <c r="K53" s="89"/>
      <c r="L53" s="89"/>
      <c r="M53" s="89"/>
      <c r="N53" s="192">
        <v>11575.8</v>
      </c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</row>
    <row r="54" ht="17.25" customHeight="1" spans="1:26">
      <c r="A54" s="177" t="s">
        <v>204</v>
      </c>
      <c r="B54" s="177" t="s">
        <v>74</v>
      </c>
      <c r="C54" s="200" t="s">
        <v>227</v>
      </c>
      <c r="D54" s="200" t="s">
        <v>236</v>
      </c>
      <c r="E54" s="200" t="s">
        <v>105</v>
      </c>
      <c r="F54" s="200" t="s">
        <v>216</v>
      </c>
      <c r="G54" s="200" t="s">
        <v>235</v>
      </c>
      <c r="H54" s="200" t="s">
        <v>236</v>
      </c>
      <c r="I54" s="207">
        <v>30000</v>
      </c>
      <c r="J54" s="192">
        <v>30000</v>
      </c>
      <c r="K54" s="89"/>
      <c r="L54" s="89"/>
      <c r="M54" s="89"/>
      <c r="N54" s="192">
        <v>30000</v>
      </c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</row>
    <row r="55" ht="17.25" customHeight="1" spans="1:26">
      <c r="A55" s="177" t="s">
        <v>204</v>
      </c>
      <c r="B55" s="177" t="s">
        <v>74</v>
      </c>
      <c r="C55" s="200" t="s">
        <v>227</v>
      </c>
      <c r="D55" s="200" t="s">
        <v>320</v>
      </c>
      <c r="E55" s="200" t="s">
        <v>105</v>
      </c>
      <c r="F55" s="200" t="s">
        <v>216</v>
      </c>
      <c r="G55" s="200" t="s">
        <v>321</v>
      </c>
      <c r="H55" s="200" t="s">
        <v>320</v>
      </c>
      <c r="I55" s="207">
        <v>130000</v>
      </c>
      <c r="J55" s="192">
        <v>130000</v>
      </c>
      <c r="K55" s="89"/>
      <c r="L55" s="89"/>
      <c r="M55" s="89"/>
      <c r="N55" s="192">
        <v>130000</v>
      </c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</row>
    <row r="56" ht="17.25" customHeight="1" spans="1:26">
      <c r="A56" s="177" t="s">
        <v>204</v>
      </c>
      <c r="B56" s="177" t="s">
        <v>74</v>
      </c>
      <c r="C56" s="200" t="s">
        <v>227</v>
      </c>
      <c r="D56" s="200" t="s">
        <v>277</v>
      </c>
      <c r="E56" s="200" t="s">
        <v>105</v>
      </c>
      <c r="F56" s="200" t="s">
        <v>216</v>
      </c>
      <c r="G56" s="200" t="s">
        <v>276</v>
      </c>
      <c r="H56" s="200" t="s">
        <v>277</v>
      </c>
      <c r="I56" s="207">
        <v>5000</v>
      </c>
      <c r="J56" s="192">
        <v>5000</v>
      </c>
      <c r="K56" s="89"/>
      <c r="L56" s="89"/>
      <c r="M56" s="89"/>
      <c r="N56" s="192">
        <v>5000</v>
      </c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</row>
    <row r="57" ht="17.25" customHeight="1" spans="1:26">
      <c r="A57" s="177" t="s">
        <v>204</v>
      </c>
      <c r="B57" s="177" t="s">
        <v>74</v>
      </c>
      <c r="C57" s="200" t="s">
        <v>311</v>
      </c>
      <c r="D57" s="200" t="s">
        <v>322</v>
      </c>
      <c r="E57" s="200" t="s">
        <v>105</v>
      </c>
      <c r="F57" s="200" t="s">
        <v>216</v>
      </c>
      <c r="G57" s="200" t="s">
        <v>232</v>
      </c>
      <c r="H57" s="200" t="s">
        <v>233</v>
      </c>
      <c r="I57" s="207">
        <v>81600</v>
      </c>
      <c r="J57" s="192">
        <v>81600</v>
      </c>
      <c r="K57" s="89"/>
      <c r="L57" s="89"/>
      <c r="M57" s="89"/>
      <c r="N57" s="192">
        <v>81600</v>
      </c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</row>
    <row r="58" ht="17.25" customHeight="1" spans="1:26">
      <c r="A58" s="177" t="s">
        <v>204</v>
      </c>
      <c r="B58" s="177" t="s">
        <v>74</v>
      </c>
      <c r="C58" s="200" t="s">
        <v>227</v>
      </c>
      <c r="D58" s="200" t="s">
        <v>323</v>
      </c>
      <c r="E58" s="200" t="s">
        <v>105</v>
      </c>
      <c r="F58" s="200" t="s">
        <v>216</v>
      </c>
      <c r="G58" s="200" t="s">
        <v>208</v>
      </c>
      <c r="H58" s="200" t="s">
        <v>209</v>
      </c>
      <c r="I58" s="207">
        <v>22736.7</v>
      </c>
      <c r="J58" s="192">
        <v>22736.7</v>
      </c>
      <c r="K58" s="89"/>
      <c r="L58" s="89"/>
      <c r="M58" s="89"/>
      <c r="N58" s="192">
        <v>22736.7</v>
      </c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</row>
    <row r="59" ht="17.25" customHeight="1" spans="1:26">
      <c r="A59" s="177" t="s">
        <v>204</v>
      </c>
      <c r="B59" s="177" t="s">
        <v>74</v>
      </c>
      <c r="C59" s="200" t="s">
        <v>227</v>
      </c>
      <c r="D59" s="200" t="s">
        <v>280</v>
      </c>
      <c r="E59" s="200" t="s">
        <v>105</v>
      </c>
      <c r="F59" s="200" t="s">
        <v>216</v>
      </c>
      <c r="G59" s="200" t="s">
        <v>279</v>
      </c>
      <c r="H59" s="200" t="s">
        <v>280</v>
      </c>
      <c r="I59" s="208">
        <v>30000</v>
      </c>
      <c r="J59" s="192">
        <v>30000</v>
      </c>
      <c r="K59" s="89"/>
      <c r="L59" s="89"/>
      <c r="M59" s="89"/>
      <c r="N59" s="192">
        <v>30000</v>
      </c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</row>
    <row r="60" ht="17.25" customHeight="1" spans="1:26">
      <c r="A60" s="177" t="s">
        <v>204</v>
      </c>
      <c r="B60" s="177" t="s">
        <v>74</v>
      </c>
      <c r="C60" s="200" t="s">
        <v>227</v>
      </c>
      <c r="D60" s="200" t="s">
        <v>230</v>
      </c>
      <c r="E60" s="200" t="s">
        <v>105</v>
      </c>
      <c r="F60" s="200" t="s">
        <v>216</v>
      </c>
      <c r="G60" s="200" t="s">
        <v>229</v>
      </c>
      <c r="H60" s="201" t="s">
        <v>230</v>
      </c>
      <c r="I60" s="209">
        <v>179060</v>
      </c>
      <c r="J60" s="207">
        <v>179060</v>
      </c>
      <c r="K60" s="89"/>
      <c r="L60" s="89"/>
      <c r="M60" s="89"/>
      <c r="N60" s="207">
        <v>179060</v>
      </c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</row>
    <row r="61" ht="17.25" customHeight="1" spans="1:26">
      <c r="A61" s="184" t="s">
        <v>324</v>
      </c>
      <c r="B61" s="185"/>
      <c r="C61" s="202"/>
      <c r="D61" s="202"/>
      <c r="E61" s="202"/>
      <c r="F61" s="202"/>
      <c r="G61" s="202"/>
      <c r="H61" s="202"/>
      <c r="I61" s="209">
        <f t="shared" ref="I61:N61" si="0">SUM(I9:I60)</f>
        <v>11373804.5</v>
      </c>
      <c r="J61" s="207">
        <f t="shared" si="0"/>
        <v>11373804.5</v>
      </c>
      <c r="K61" s="210"/>
      <c r="L61" s="210"/>
      <c r="M61" s="210"/>
      <c r="N61" s="207">
        <f t="shared" si="0"/>
        <v>11373804.5</v>
      </c>
      <c r="O61" s="89"/>
      <c r="P61" s="89" t="s">
        <v>75</v>
      </c>
      <c r="Q61" s="89" t="s">
        <v>75</v>
      </c>
      <c r="R61" s="89" t="s">
        <v>75</v>
      </c>
      <c r="S61" s="89" t="s">
        <v>75</v>
      </c>
      <c r="T61" s="89" t="s">
        <v>75</v>
      </c>
      <c r="U61" s="89" t="s">
        <v>75</v>
      </c>
      <c r="V61" s="89" t="s">
        <v>75</v>
      </c>
      <c r="W61" s="89" t="s">
        <v>75</v>
      </c>
      <c r="X61" s="89" t="s">
        <v>75</v>
      </c>
      <c r="Y61" s="89"/>
      <c r="Z61" s="89" t="s">
        <v>75</v>
      </c>
    </row>
  </sheetData>
  <mergeCells count="32">
    <mergeCell ref="A2:Z2"/>
    <mergeCell ref="A3:H3"/>
    <mergeCell ref="I4:Z4"/>
    <mergeCell ref="J5:O5"/>
    <mergeCell ref="P5:R5"/>
    <mergeCell ref="T5:Z5"/>
    <mergeCell ref="J6:K6"/>
    <mergeCell ref="A61:H6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6"/>
  <sheetViews>
    <sheetView topLeftCell="A7" workbookViewId="0">
      <selection activeCell="C9" sqref="C9:C15"/>
    </sheetView>
  </sheetViews>
  <sheetFormatPr defaultColWidth="9.13888888888889" defaultRowHeight="14.25" customHeight="1"/>
  <cols>
    <col min="1" max="1" width="10.287037037037" style="1" customWidth="1"/>
    <col min="2" max="2" width="13.4259259259259" style="1" customWidth="1"/>
    <col min="3" max="3" width="32.8611111111111" style="1" customWidth="1"/>
    <col min="4" max="4" width="23.8611111111111" style="1" customWidth="1"/>
    <col min="5" max="5" width="11.1388888888889" style="1" customWidth="1"/>
    <col min="6" max="6" width="17.712962962963" style="1" customWidth="1"/>
    <col min="7" max="7" width="9.86111111111111" style="1" customWidth="1"/>
    <col min="8" max="8" width="17.712962962963" style="1" customWidth="1"/>
    <col min="9" max="13" width="20" style="1" customWidth="1"/>
    <col min="14" max="14" width="12.287037037037" style="1" customWidth="1"/>
    <col min="15" max="15" width="12.712962962963" style="1" customWidth="1"/>
    <col min="16" max="16" width="11.1388888888889" style="1" customWidth="1"/>
    <col min="17" max="21" width="19.8611111111111" style="1" customWidth="1"/>
    <col min="22" max="23" width="20" style="1" customWidth="1"/>
    <col min="24" max="24" width="19.8611111111111" style="1" customWidth="1"/>
    <col min="25" max="16384" width="9.13888888888889" style="1" customWidth="1"/>
  </cols>
  <sheetData>
    <row r="1" ht="13.5" customHeight="1" spans="2:24">
      <c r="B1" s="169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U1" s="169"/>
      <c r="X1" s="193" t="s">
        <v>325</v>
      </c>
    </row>
    <row r="2" ht="46.5" customHeight="1" spans="1:24">
      <c r="A2" s="5" t="s">
        <v>326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ht="13.5" customHeight="1" spans="1:24">
      <c r="A3" s="6" t="s">
        <v>2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69"/>
      <c r="X3" s="139" t="s">
        <v>3</v>
      </c>
    </row>
    <row r="4" ht="21.75" customHeight="1" spans="1:24">
      <c r="A4" s="10" t="s">
        <v>327</v>
      </c>
      <c r="B4" s="11" t="s">
        <v>185</v>
      </c>
      <c r="C4" s="10" t="s">
        <v>186</v>
      </c>
      <c r="D4" s="10" t="s">
        <v>328</v>
      </c>
      <c r="E4" s="11" t="s">
        <v>187</v>
      </c>
      <c r="F4" s="11" t="s">
        <v>188</v>
      </c>
      <c r="G4" s="11" t="s">
        <v>329</v>
      </c>
      <c r="H4" s="11" t="s">
        <v>330</v>
      </c>
      <c r="I4" s="29" t="s">
        <v>60</v>
      </c>
      <c r="J4" s="12" t="s">
        <v>331</v>
      </c>
      <c r="K4" s="13"/>
      <c r="L4" s="13"/>
      <c r="M4" s="14"/>
      <c r="N4" s="12" t="s">
        <v>194</v>
      </c>
      <c r="O4" s="13"/>
      <c r="P4" s="14"/>
      <c r="Q4" s="11" t="s">
        <v>66</v>
      </c>
      <c r="R4" s="12" t="s">
        <v>67</v>
      </c>
      <c r="S4" s="13"/>
      <c r="T4" s="13"/>
      <c r="U4" s="13"/>
      <c r="V4" s="13"/>
      <c r="W4" s="13"/>
      <c r="X4" s="14"/>
    </row>
    <row r="5" ht="21.75" customHeight="1" spans="1:24">
      <c r="A5" s="15"/>
      <c r="B5" s="30"/>
      <c r="C5" s="15"/>
      <c r="D5" s="15"/>
      <c r="E5" s="16"/>
      <c r="F5" s="16"/>
      <c r="G5" s="16"/>
      <c r="H5" s="16"/>
      <c r="I5" s="30"/>
      <c r="J5" s="186" t="s">
        <v>63</v>
      </c>
      <c r="K5" s="187"/>
      <c r="L5" s="11" t="s">
        <v>64</v>
      </c>
      <c r="M5" s="11" t="s">
        <v>65</v>
      </c>
      <c r="N5" s="11" t="s">
        <v>63</v>
      </c>
      <c r="O5" s="11" t="s">
        <v>64</v>
      </c>
      <c r="P5" s="11" t="s">
        <v>65</v>
      </c>
      <c r="Q5" s="16"/>
      <c r="R5" s="11" t="s">
        <v>62</v>
      </c>
      <c r="S5" s="11" t="s">
        <v>69</v>
      </c>
      <c r="T5" s="11" t="s">
        <v>201</v>
      </c>
      <c r="U5" s="11" t="s">
        <v>71</v>
      </c>
      <c r="V5" s="11" t="s">
        <v>72</v>
      </c>
      <c r="W5" s="10" t="s">
        <v>202</v>
      </c>
      <c r="X5" s="11" t="s">
        <v>73</v>
      </c>
    </row>
    <row r="6" ht="21" customHeight="1" spans="1:24">
      <c r="A6" s="30"/>
      <c r="B6" s="30"/>
      <c r="C6" s="30"/>
      <c r="D6" s="30"/>
      <c r="E6" s="30"/>
      <c r="F6" s="30"/>
      <c r="G6" s="30"/>
      <c r="H6" s="30"/>
      <c r="I6" s="30"/>
      <c r="J6" s="188" t="s">
        <v>62</v>
      </c>
      <c r="K6" s="189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15"/>
      <c r="X6" s="30"/>
    </row>
    <row r="7" ht="39.75" customHeight="1" spans="1:24">
      <c r="A7" s="18"/>
      <c r="B7" s="20"/>
      <c r="C7" s="18"/>
      <c r="D7" s="18"/>
      <c r="E7" s="19"/>
      <c r="F7" s="19"/>
      <c r="G7" s="19"/>
      <c r="H7" s="19"/>
      <c r="I7" s="20"/>
      <c r="J7" s="75" t="s">
        <v>62</v>
      </c>
      <c r="K7" s="75" t="s">
        <v>332</v>
      </c>
      <c r="L7" s="19"/>
      <c r="M7" s="19"/>
      <c r="N7" s="19"/>
      <c r="O7" s="19"/>
      <c r="P7" s="19"/>
      <c r="Q7" s="19"/>
      <c r="R7" s="19"/>
      <c r="S7" s="19"/>
      <c r="T7" s="19"/>
      <c r="U7" s="20"/>
      <c r="V7" s="19"/>
      <c r="W7" s="194"/>
      <c r="X7" s="19"/>
    </row>
    <row r="8" ht="15" customHeight="1" spans="1:24">
      <c r="A8" s="170">
        <v>1</v>
      </c>
      <c r="B8" s="170">
        <v>2</v>
      </c>
      <c r="C8" s="170">
        <v>3</v>
      </c>
      <c r="D8" s="170">
        <v>4</v>
      </c>
      <c r="E8" s="170">
        <v>5</v>
      </c>
      <c r="F8" s="170">
        <v>6</v>
      </c>
      <c r="G8" s="170">
        <v>7</v>
      </c>
      <c r="H8" s="170">
        <v>8</v>
      </c>
      <c r="I8" s="21">
        <v>9</v>
      </c>
      <c r="J8" s="21">
        <v>10</v>
      </c>
      <c r="K8" s="21">
        <v>11</v>
      </c>
      <c r="L8" s="37">
        <v>12</v>
      </c>
      <c r="M8" s="37">
        <v>13</v>
      </c>
      <c r="N8" s="37">
        <v>14</v>
      </c>
      <c r="O8" s="37">
        <v>15</v>
      </c>
      <c r="P8" s="37">
        <v>16</v>
      </c>
      <c r="Q8" s="37">
        <v>17</v>
      </c>
      <c r="R8" s="37">
        <v>18</v>
      </c>
      <c r="S8" s="37">
        <v>19</v>
      </c>
      <c r="T8" s="37">
        <v>20</v>
      </c>
      <c r="U8" s="21">
        <v>21</v>
      </c>
      <c r="V8" s="37">
        <v>22</v>
      </c>
      <c r="W8" s="37">
        <v>23</v>
      </c>
      <c r="X8" s="37">
        <v>24</v>
      </c>
    </row>
    <row r="9" ht="21.75" customHeight="1" spans="1:24">
      <c r="A9" s="171" t="s">
        <v>333</v>
      </c>
      <c r="B9" s="273" t="s">
        <v>334</v>
      </c>
      <c r="C9" s="172" t="s">
        <v>335</v>
      </c>
      <c r="D9" s="173" t="s">
        <v>74</v>
      </c>
      <c r="E9" s="173" t="s">
        <v>105</v>
      </c>
      <c r="F9" s="173" t="s">
        <v>216</v>
      </c>
      <c r="G9" s="173" t="s">
        <v>336</v>
      </c>
      <c r="H9" s="174" t="s">
        <v>337</v>
      </c>
      <c r="I9" s="190">
        <v>16794</v>
      </c>
      <c r="J9" s="190">
        <v>16794</v>
      </c>
      <c r="K9" s="190">
        <v>16794</v>
      </c>
      <c r="L9" s="191"/>
      <c r="M9" s="191" t="s">
        <v>75</v>
      </c>
      <c r="N9" s="191" t="s">
        <v>75</v>
      </c>
      <c r="O9" s="191" t="s">
        <v>75</v>
      </c>
      <c r="P9" s="191" t="s">
        <v>75</v>
      </c>
      <c r="Q9" s="191" t="s">
        <v>75</v>
      </c>
      <c r="R9" s="191" t="s">
        <v>75</v>
      </c>
      <c r="S9" s="191" t="s">
        <v>75</v>
      </c>
      <c r="T9" s="191" t="s">
        <v>75</v>
      </c>
      <c r="U9" s="191" t="s">
        <v>75</v>
      </c>
      <c r="V9" s="191" t="s">
        <v>75</v>
      </c>
      <c r="W9" s="191"/>
      <c r="X9" s="191" t="s">
        <v>75</v>
      </c>
    </row>
    <row r="10" ht="18.75" customHeight="1" spans="1:24">
      <c r="A10" s="175"/>
      <c r="B10" s="175"/>
      <c r="C10" s="176"/>
      <c r="D10" s="173" t="s">
        <v>74</v>
      </c>
      <c r="E10" s="177" t="s">
        <v>105</v>
      </c>
      <c r="F10" s="177" t="s">
        <v>216</v>
      </c>
      <c r="G10" s="178" t="s">
        <v>229</v>
      </c>
      <c r="H10" s="179" t="s">
        <v>230</v>
      </c>
      <c r="I10" s="192">
        <v>130395.64</v>
      </c>
      <c r="J10" s="192">
        <v>130395.64</v>
      </c>
      <c r="K10" s="192">
        <v>130395.64</v>
      </c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</row>
    <row r="11" ht="18.75" customHeight="1" spans="1:24">
      <c r="A11" s="175"/>
      <c r="B11" s="175"/>
      <c r="C11" s="176"/>
      <c r="D11" s="173" t="s">
        <v>74</v>
      </c>
      <c r="E11" s="177" t="s">
        <v>105</v>
      </c>
      <c r="F11" s="177" t="s">
        <v>216</v>
      </c>
      <c r="G11" s="178" t="s">
        <v>317</v>
      </c>
      <c r="H11" s="179" t="s">
        <v>316</v>
      </c>
      <c r="I11" s="192">
        <v>1000395.14</v>
      </c>
      <c r="J11" s="192">
        <v>1000395.14</v>
      </c>
      <c r="K11" s="192">
        <v>1000395.14</v>
      </c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</row>
    <row r="12" ht="18.75" customHeight="1" spans="1:24">
      <c r="A12" s="175"/>
      <c r="B12" s="175"/>
      <c r="C12" s="176"/>
      <c r="D12" s="173" t="s">
        <v>74</v>
      </c>
      <c r="E12" s="177" t="s">
        <v>105</v>
      </c>
      <c r="F12" s="177" t="s">
        <v>216</v>
      </c>
      <c r="G12" s="178" t="s">
        <v>338</v>
      </c>
      <c r="H12" s="179" t="s">
        <v>339</v>
      </c>
      <c r="I12" s="192">
        <v>1290254.5</v>
      </c>
      <c r="J12" s="192">
        <v>1290254.5</v>
      </c>
      <c r="K12" s="192">
        <v>1290254.5</v>
      </c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</row>
    <row r="13" ht="18.75" customHeight="1" spans="1:24">
      <c r="A13" s="180"/>
      <c r="B13" s="180"/>
      <c r="C13" s="181"/>
      <c r="D13" s="173" t="s">
        <v>74</v>
      </c>
      <c r="E13" s="177" t="s">
        <v>105</v>
      </c>
      <c r="F13" s="177" t="s">
        <v>216</v>
      </c>
      <c r="G13" s="178" t="s">
        <v>279</v>
      </c>
      <c r="H13" s="179" t="s">
        <v>280</v>
      </c>
      <c r="I13" s="192">
        <v>65556.36</v>
      </c>
      <c r="J13" s="192">
        <v>65556.36</v>
      </c>
      <c r="K13" s="192">
        <v>65556.36</v>
      </c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</row>
    <row r="14" ht="28" customHeight="1" spans="1:24">
      <c r="A14" s="182" t="s">
        <v>340</v>
      </c>
      <c r="B14" s="183" t="s">
        <v>341</v>
      </c>
      <c r="C14" s="177" t="s">
        <v>342</v>
      </c>
      <c r="D14" s="173" t="s">
        <v>74</v>
      </c>
      <c r="E14" s="177" t="s">
        <v>108</v>
      </c>
      <c r="F14" s="183" t="s">
        <v>343</v>
      </c>
      <c r="G14" s="178" t="s">
        <v>317</v>
      </c>
      <c r="H14" s="179" t="s">
        <v>316</v>
      </c>
      <c r="I14" s="192">
        <v>291600</v>
      </c>
      <c r="J14" s="192">
        <v>291600</v>
      </c>
      <c r="K14" s="192">
        <v>291600</v>
      </c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</row>
    <row r="15" ht="24" customHeight="1" spans="1:24">
      <c r="A15" s="182" t="s">
        <v>340</v>
      </c>
      <c r="B15" s="183" t="s">
        <v>344</v>
      </c>
      <c r="C15" s="177" t="s">
        <v>345</v>
      </c>
      <c r="D15" s="173" t="s">
        <v>74</v>
      </c>
      <c r="E15" s="177" t="s">
        <v>108</v>
      </c>
      <c r="F15" s="183" t="s">
        <v>343</v>
      </c>
      <c r="G15" s="178" t="s">
        <v>235</v>
      </c>
      <c r="H15" s="179" t="s">
        <v>236</v>
      </c>
      <c r="I15" s="192">
        <v>50000</v>
      </c>
      <c r="J15" s="192">
        <v>50000</v>
      </c>
      <c r="K15" s="192">
        <v>50000</v>
      </c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89"/>
    </row>
    <row r="16" ht="18.75" customHeight="1" spans="1:24">
      <c r="A16" s="184" t="s">
        <v>324</v>
      </c>
      <c r="B16" s="185"/>
      <c r="C16" s="185"/>
      <c r="D16" s="185"/>
      <c r="E16" s="185"/>
      <c r="F16" s="185"/>
      <c r="G16" s="185"/>
      <c r="H16" s="117"/>
      <c r="I16" s="192">
        <f>SUM(I9:I15)</f>
        <v>2844995.64</v>
      </c>
      <c r="J16" s="192">
        <f>SUM(J9:J15)</f>
        <v>2844995.64</v>
      </c>
      <c r="K16" s="192">
        <f>SUM(K9:K15)</f>
        <v>2844995.64</v>
      </c>
      <c r="L16" s="89" t="s">
        <v>75</v>
      </c>
      <c r="M16" s="89" t="s">
        <v>75</v>
      </c>
      <c r="N16" s="89" t="s">
        <v>75</v>
      </c>
      <c r="O16" s="89" t="s">
        <v>75</v>
      </c>
      <c r="P16" s="89" t="s">
        <v>75</v>
      </c>
      <c r="Q16" s="89" t="s">
        <v>75</v>
      </c>
      <c r="R16" s="89" t="s">
        <v>75</v>
      </c>
      <c r="S16" s="89" t="s">
        <v>75</v>
      </c>
      <c r="T16" s="89" t="s">
        <v>75</v>
      </c>
      <c r="U16" s="89" t="s">
        <v>75</v>
      </c>
      <c r="V16" s="89" t="s">
        <v>75</v>
      </c>
      <c r="W16" s="89"/>
      <c r="X16" s="89" t="s">
        <v>75</v>
      </c>
    </row>
  </sheetData>
  <mergeCells count="32">
    <mergeCell ref="A2:X2"/>
    <mergeCell ref="A3:H3"/>
    <mergeCell ref="J4:M4"/>
    <mergeCell ref="N4:P4"/>
    <mergeCell ref="R4:X4"/>
    <mergeCell ref="A16:H16"/>
    <mergeCell ref="A4:A7"/>
    <mergeCell ref="A9:A13"/>
    <mergeCell ref="B4:B7"/>
    <mergeCell ref="B9:B13"/>
    <mergeCell ref="C4:C7"/>
    <mergeCell ref="C9:C13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35"/>
  <sheetViews>
    <sheetView topLeftCell="A10" workbookViewId="0">
      <selection activeCell="H4" sqref="H4"/>
    </sheetView>
  </sheetViews>
  <sheetFormatPr defaultColWidth="9.13888888888889" defaultRowHeight="12" customHeight="1"/>
  <cols>
    <col min="1" max="1" width="21.6666666666667" style="71" customWidth="1"/>
    <col min="2" max="2" width="19.6666666666667" style="71" customWidth="1"/>
    <col min="3" max="3" width="16.1111111111111" style="71" customWidth="1"/>
    <col min="4" max="4" width="16.5555555555556" style="71" customWidth="1"/>
    <col min="5" max="5" width="17.8888888888889" style="71" customWidth="1"/>
    <col min="6" max="6" width="11.287037037037" style="39" customWidth="1"/>
    <col min="7" max="7" width="25.1388888888889" style="71" customWidth="1"/>
    <col min="8" max="8" width="15.5740740740741" style="39" customWidth="1"/>
    <col min="9" max="9" width="22.7777777777778" style="39" customWidth="1"/>
    <col min="10" max="10" width="24.3333333333333" style="71" customWidth="1"/>
    <col min="11" max="16384" width="9.13888888888889" style="39" customWidth="1"/>
  </cols>
  <sheetData>
    <row r="1" ht="18" customHeight="1" spans="10:10">
      <c r="J1" s="4" t="s">
        <v>346</v>
      </c>
    </row>
    <row r="2" ht="39.75" customHeight="1" spans="1:10">
      <c r="A2" s="72" t="s">
        <v>347</v>
      </c>
      <c r="B2" s="5"/>
      <c r="C2" s="5"/>
      <c r="D2" s="5"/>
      <c r="E2" s="5"/>
      <c r="F2" s="73"/>
      <c r="G2" s="5"/>
      <c r="H2" s="73"/>
      <c r="I2" s="73"/>
      <c r="J2" s="5"/>
    </row>
    <row r="3" ht="17.25" customHeight="1" spans="1:1">
      <c r="A3" s="74" t="s">
        <v>2</v>
      </c>
    </row>
    <row r="4" ht="44.25" customHeight="1" spans="1:10">
      <c r="A4" s="75" t="s">
        <v>348</v>
      </c>
      <c r="B4" s="75" t="s">
        <v>349</v>
      </c>
      <c r="C4" s="75" t="s">
        <v>350</v>
      </c>
      <c r="D4" s="75" t="s">
        <v>351</v>
      </c>
      <c r="E4" s="75" t="s">
        <v>352</v>
      </c>
      <c r="F4" s="76" t="s">
        <v>353</v>
      </c>
      <c r="G4" s="75" t="s">
        <v>354</v>
      </c>
      <c r="H4" s="76" t="s">
        <v>355</v>
      </c>
      <c r="I4" s="76" t="s">
        <v>356</v>
      </c>
      <c r="J4" s="75" t="s">
        <v>357</v>
      </c>
    </row>
    <row r="5" ht="18.75" customHeight="1" spans="1:10">
      <c r="A5" s="157">
        <v>1</v>
      </c>
      <c r="B5" s="157">
        <v>2</v>
      </c>
      <c r="C5" s="157">
        <v>3</v>
      </c>
      <c r="D5" s="157">
        <v>4</v>
      </c>
      <c r="E5" s="157">
        <v>5</v>
      </c>
      <c r="F5" s="37">
        <v>6</v>
      </c>
      <c r="G5" s="157">
        <v>7</v>
      </c>
      <c r="H5" s="37">
        <v>8</v>
      </c>
      <c r="I5" s="37">
        <v>9</v>
      </c>
      <c r="J5" s="157">
        <v>10</v>
      </c>
    </row>
    <row r="6" ht="42" customHeight="1" spans="1:10">
      <c r="A6" s="158" t="s">
        <v>358</v>
      </c>
      <c r="B6" s="159" t="s">
        <v>359</v>
      </c>
      <c r="C6" s="160" t="s">
        <v>360</v>
      </c>
      <c r="D6" s="160" t="s">
        <v>361</v>
      </c>
      <c r="E6" s="31" t="s">
        <v>362</v>
      </c>
      <c r="F6" s="161" t="s">
        <v>363</v>
      </c>
      <c r="G6" s="162" t="s">
        <v>363</v>
      </c>
      <c r="H6" s="162" t="s">
        <v>364</v>
      </c>
      <c r="I6" s="22" t="s">
        <v>365</v>
      </c>
      <c r="J6" s="22" t="s">
        <v>366</v>
      </c>
    </row>
    <row r="7" ht="42.75" customHeight="1" spans="1:10">
      <c r="A7" s="163"/>
      <c r="B7" s="164"/>
      <c r="C7" s="22" t="s">
        <v>367</v>
      </c>
      <c r="D7" s="22" t="s">
        <v>368</v>
      </c>
      <c r="E7" s="31" t="s">
        <v>369</v>
      </c>
      <c r="F7" s="22" t="s">
        <v>370</v>
      </c>
      <c r="G7" s="162" t="s">
        <v>371</v>
      </c>
      <c r="H7" s="162" t="s">
        <v>372</v>
      </c>
      <c r="I7" s="22" t="s">
        <v>373</v>
      </c>
      <c r="J7" s="22" t="s">
        <v>374</v>
      </c>
    </row>
    <row r="8" ht="42.75" customHeight="1" spans="1:10">
      <c r="A8" s="163"/>
      <c r="B8" s="164"/>
      <c r="C8" s="22" t="s">
        <v>360</v>
      </c>
      <c r="D8" s="22" t="s">
        <v>375</v>
      </c>
      <c r="E8" s="31" t="s">
        <v>376</v>
      </c>
      <c r="F8" s="22" t="s">
        <v>370</v>
      </c>
      <c r="G8" s="162" t="s">
        <v>377</v>
      </c>
      <c r="H8" s="162" t="s">
        <v>372</v>
      </c>
      <c r="I8" s="22" t="s">
        <v>378</v>
      </c>
      <c r="J8" s="22" t="s">
        <v>366</v>
      </c>
    </row>
    <row r="9" ht="42.75" customHeight="1" spans="1:10">
      <c r="A9" s="163"/>
      <c r="B9" s="164"/>
      <c r="C9" s="22" t="s">
        <v>379</v>
      </c>
      <c r="D9" s="22" t="s">
        <v>380</v>
      </c>
      <c r="E9" s="31" t="s">
        <v>381</v>
      </c>
      <c r="F9" s="22" t="s">
        <v>370</v>
      </c>
      <c r="G9" s="162" t="s">
        <v>371</v>
      </c>
      <c r="H9" s="162" t="s">
        <v>372</v>
      </c>
      <c r="I9" s="22" t="s">
        <v>382</v>
      </c>
      <c r="J9" s="22" t="s">
        <v>366</v>
      </c>
    </row>
    <row r="10" ht="42.75" customHeight="1" spans="1:10">
      <c r="A10" s="102"/>
      <c r="B10" s="165"/>
      <c r="C10" s="22" t="s">
        <v>360</v>
      </c>
      <c r="D10" s="22" t="s">
        <v>383</v>
      </c>
      <c r="E10" s="31" t="s">
        <v>384</v>
      </c>
      <c r="F10" s="22" t="s">
        <v>370</v>
      </c>
      <c r="G10" s="162" t="s">
        <v>377</v>
      </c>
      <c r="H10" s="162" t="s">
        <v>372</v>
      </c>
      <c r="I10" s="22" t="s">
        <v>385</v>
      </c>
      <c r="J10" s="22" t="s">
        <v>366</v>
      </c>
    </row>
    <row r="11" ht="71" customHeight="1" spans="1:10">
      <c r="A11" s="166" t="s">
        <v>386</v>
      </c>
      <c r="B11" s="166" t="s">
        <v>387</v>
      </c>
      <c r="C11" s="22" t="s">
        <v>360</v>
      </c>
      <c r="D11" s="22" t="s">
        <v>383</v>
      </c>
      <c r="E11" s="31" t="s">
        <v>388</v>
      </c>
      <c r="F11" s="22" t="s">
        <v>370</v>
      </c>
      <c r="G11" s="162" t="s">
        <v>377</v>
      </c>
      <c r="H11" s="162" t="s">
        <v>372</v>
      </c>
      <c r="I11" s="22" t="s">
        <v>389</v>
      </c>
      <c r="J11" s="22" t="s">
        <v>390</v>
      </c>
    </row>
    <row r="12" ht="42.75" customHeight="1" spans="1:10">
      <c r="A12" s="167"/>
      <c r="B12" s="167"/>
      <c r="C12" s="22" t="s">
        <v>367</v>
      </c>
      <c r="D12" s="22" t="s">
        <v>368</v>
      </c>
      <c r="E12" s="31" t="s">
        <v>391</v>
      </c>
      <c r="F12" s="22" t="s">
        <v>370</v>
      </c>
      <c r="G12" s="162" t="s">
        <v>371</v>
      </c>
      <c r="H12" s="162" t="s">
        <v>372</v>
      </c>
      <c r="I12" s="22" t="s">
        <v>392</v>
      </c>
      <c r="J12" s="22" t="s">
        <v>390</v>
      </c>
    </row>
    <row r="13" ht="42.75" customHeight="1" spans="1:10">
      <c r="A13" s="167"/>
      <c r="B13" s="167"/>
      <c r="C13" s="22" t="s">
        <v>360</v>
      </c>
      <c r="D13" s="22" t="s">
        <v>383</v>
      </c>
      <c r="E13" s="31" t="s">
        <v>393</v>
      </c>
      <c r="F13" s="22" t="s">
        <v>370</v>
      </c>
      <c r="G13" s="162" t="s">
        <v>377</v>
      </c>
      <c r="H13" s="162" t="s">
        <v>372</v>
      </c>
      <c r="I13" s="22" t="s">
        <v>394</v>
      </c>
      <c r="J13" s="22" t="s">
        <v>390</v>
      </c>
    </row>
    <row r="14" ht="42.75" customHeight="1" spans="1:10">
      <c r="A14" s="167"/>
      <c r="B14" s="167"/>
      <c r="C14" s="22" t="s">
        <v>360</v>
      </c>
      <c r="D14" s="22" t="s">
        <v>361</v>
      </c>
      <c r="E14" s="31" t="s">
        <v>395</v>
      </c>
      <c r="F14" s="22" t="s">
        <v>370</v>
      </c>
      <c r="G14" s="162" t="s">
        <v>94</v>
      </c>
      <c r="H14" s="162" t="s">
        <v>396</v>
      </c>
      <c r="I14" s="22" t="s">
        <v>397</v>
      </c>
      <c r="J14" s="22" t="s">
        <v>390</v>
      </c>
    </row>
    <row r="15" ht="42.75" customHeight="1" spans="1:10">
      <c r="A15" s="167"/>
      <c r="B15" s="167"/>
      <c r="C15" s="22" t="s">
        <v>367</v>
      </c>
      <c r="D15" s="22" t="s">
        <v>368</v>
      </c>
      <c r="E15" s="31" t="s">
        <v>398</v>
      </c>
      <c r="F15" s="22" t="s">
        <v>370</v>
      </c>
      <c r="G15" s="162" t="s">
        <v>371</v>
      </c>
      <c r="H15" s="162" t="s">
        <v>372</v>
      </c>
      <c r="I15" s="22" t="s">
        <v>399</v>
      </c>
      <c r="J15" s="22" t="s">
        <v>390</v>
      </c>
    </row>
    <row r="16" ht="42.75" customHeight="1" spans="1:10">
      <c r="A16" s="167"/>
      <c r="B16" s="167"/>
      <c r="C16" s="22" t="s">
        <v>379</v>
      </c>
      <c r="D16" s="22" t="s">
        <v>400</v>
      </c>
      <c r="E16" s="31" t="s">
        <v>401</v>
      </c>
      <c r="F16" s="22" t="s">
        <v>370</v>
      </c>
      <c r="G16" s="162" t="s">
        <v>402</v>
      </c>
      <c r="H16" s="162" t="s">
        <v>403</v>
      </c>
      <c r="I16" s="22" t="s">
        <v>404</v>
      </c>
      <c r="J16" s="22" t="s">
        <v>390</v>
      </c>
    </row>
    <row r="17" ht="60" customHeight="1" spans="1:10">
      <c r="A17" s="167"/>
      <c r="B17" s="167"/>
      <c r="C17" s="22" t="s">
        <v>360</v>
      </c>
      <c r="D17" s="22" t="s">
        <v>375</v>
      </c>
      <c r="E17" s="31" t="s">
        <v>405</v>
      </c>
      <c r="F17" s="22" t="s">
        <v>370</v>
      </c>
      <c r="G17" s="162" t="s">
        <v>377</v>
      </c>
      <c r="H17" s="162" t="s">
        <v>372</v>
      </c>
      <c r="I17" s="22" t="s">
        <v>406</v>
      </c>
      <c r="J17" s="22" t="s">
        <v>390</v>
      </c>
    </row>
    <row r="18" ht="42.75" customHeight="1" spans="1:10">
      <c r="A18" s="167"/>
      <c r="B18" s="167"/>
      <c r="C18" s="22" t="s">
        <v>379</v>
      </c>
      <c r="D18" s="22" t="s">
        <v>407</v>
      </c>
      <c r="E18" s="31" t="s">
        <v>408</v>
      </c>
      <c r="F18" s="22" t="s">
        <v>370</v>
      </c>
      <c r="G18" s="162" t="s">
        <v>377</v>
      </c>
      <c r="H18" s="162" t="s">
        <v>372</v>
      </c>
      <c r="I18" s="22" t="s">
        <v>409</v>
      </c>
      <c r="J18" s="22" t="s">
        <v>390</v>
      </c>
    </row>
    <row r="19" ht="42.75" customHeight="1" spans="1:10">
      <c r="A19" s="167"/>
      <c r="B19" s="167"/>
      <c r="C19" s="22" t="s">
        <v>379</v>
      </c>
      <c r="D19" s="22" t="s">
        <v>410</v>
      </c>
      <c r="E19" s="31" t="s">
        <v>411</v>
      </c>
      <c r="F19" s="22" t="s">
        <v>370</v>
      </c>
      <c r="G19" s="162" t="s">
        <v>377</v>
      </c>
      <c r="H19" s="162" t="s">
        <v>372</v>
      </c>
      <c r="I19" s="22" t="s">
        <v>412</v>
      </c>
      <c r="J19" s="22" t="s">
        <v>390</v>
      </c>
    </row>
    <row r="20" ht="53" customHeight="1" spans="1:10">
      <c r="A20" s="168"/>
      <c r="B20" s="168"/>
      <c r="C20" s="22" t="s">
        <v>379</v>
      </c>
      <c r="D20" s="22" t="s">
        <v>380</v>
      </c>
      <c r="E20" s="31" t="s">
        <v>413</v>
      </c>
      <c r="F20" s="22" t="s">
        <v>370</v>
      </c>
      <c r="G20" s="162" t="s">
        <v>371</v>
      </c>
      <c r="H20" s="162" t="s">
        <v>372</v>
      </c>
      <c r="I20" s="22" t="s">
        <v>414</v>
      </c>
      <c r="J20" s="22" t="s">
        <v>390</v>
      </c>
    </row>
    <row r="21" ht="42.75" customHeight="1" spans="1:10">
      <c r="A21" s="166" t="s">
        <v>415</v>
      </c>
      <c r="B21" s="166" t="s">
        <v>416</v>
      </c>
      <c r="C21" s="22" t="s">
        <v>360</v>
      </c>
      <c r="D21" s="22" t="s">
        <v>361</v>
      </c>
      <c r="E21" s="31" t="s">
        <v>417</v>
      </c>
      <c r="F21" s="22" t="s">
        <v>370</v>
      </c>
      <c r="G21" s="162" t="s">
        <v>418</v>
      </c>
      <c r="H21" s="162" t="s">
        <v>419</v>
      </c>
      <c r="I21" s="22" t="s">
        <v>420</v>
      </c>
      <c r="J21" s="22" t="s">
        <v>421</v>
      </c>
    </row>
    <row r="22" ht="42.75" customHeight="1" spans="1:10">
      <c r="A22" s="167"/>
      <c r="B22" s="167"/>
      <c r="C22" s="22" t="s">
        <v>360</v>
      </c>
      <c r="D22" s="22" t="s">
        <v>383</v>
      </c>
      <c r="E22" s="31" t="s">
        <v>422</v>
      </c>
      <c r="F22" s="22" t="s">
        <v>370</v>
      </c>
      <c r="G22" s="162" t="s">
        <v>377</v>
      </c>
      <c r="H22" s="162" t="s">
        <v>372</v>
      </c>
      <c r="I22" s="22" t="s">
        <v>423</v>
      </c>
      <c r="J22" s="22" t="s">
        <v>424</v>
      </c>
    </row>
    <row r="23" ht="42.75" customHeight="1" spans="1:10">
      <c r="A23" s="167"/>
      <c r="B23" s="167"/>
      <c r="C23" s="22" t="s">
        <v>360</v>
      </c>
      <c r="D23" s="22" t="s">
        <v>383</v>
      </c>
      <c r="E23" s="31" t="s">
        <v>425</v>
      </c>
      <c r="F23" s="22" t="s">
        <v>370</v>
      </c>
      <c r="G23" s="162" t="s">
        <v>377</v>
      </c>
      <c r="H23" s="162" t="s">
        <v>372</v>
      </c>
      <c r="I23" s="22" t="s">
        <v>426</v>
      </c>
      <c r="J23" s="22" t="s">
        <v>421</v>
      </c>
    </row>
    <row r="24" ht="42.75" customHeight="1" spans="1:10">
      <c r="A24" s="167"/>
      <c r="B24" s="167"/>
      <c r="C24" s="22" t="s">
        <v>367</v>
      </c>
      <c r="D24" s="22" t="s">
        <v>368</v>
      </c>
      <c r="E24" s="31" t="s">
        <v>427</v>
      </c>
      <c r="F24" s="22" t="s">
        <v>370</v>
      </c>
      <c r="G24" s="162" t="s">
        <v>371</v>
      </c>
      <c r="H24" s="162" t="s">
        <v>372</v>
      </c>
      <c r="I24" s="22" t="s">
        <v>428</v>
      </c>
      <c r="J24" s="22" t="s">
        <v>428</v>
      </c>
    </row>
    <row r="25" ht="42.75" customHeight="1" spans="1:10">
      <c r="A25" s="167"/>
      <c r="B25" s="167"/>
      <c r="C25" s="22" t="s">
        <v>379</v>
      </c>
      <c r="D25" s="22" t="s">
        <v>380</v>
      </c>
      <c r="E25" s="31" t="s">
        <v>429</v>
      </c>
      <c r="F25" s="22" t="s">
        <v>370</v>
      </c>
      <c r="G25" s="162" t="s">
        <v>377</v>
      </c>
      <c r="H25" s="162" t="s">
        <v>372</v>
      </c>
      <c r="I25" s="22" t="s">
        <v>430</v>
      </c>
      <c r="J25" s="22" t="s">
        <v>431</v>
      </c>
    </row>
    <row r="26" ht="42.75" customHeight="1" spans="1:10">
      <c r="A26" s="167"/>
      <c r="B26" s="167"/>
      <c r="C26" s="22" t="s">
        <v>360</v>
      </c>
      <c r="D26" s="22" t="s">
        <v>361</v>
      </c>
      <c r="E26" s="31" t="s">
        <v>432</v>
      </c>
      <c r="F26" s="22" t="s">
        <v>370</v>
      </c>
      <c r="G26" s="162" t="s">
        <v>433</v>
      </c>
      <c r="H26" s="162" t="s">
        <v>364</v>
      </c>
      <c r="I26" s="22" t="s">
        <v>434</v>
      </c>
      <c r="J26" s="22" t="s">
        <v>435</v>
      </c>
    </row>
    <row r="27" ht="42.75" customHeight="1" spans="1:10">
      <c r="A27" s="167"/>
      <c r="B27" s="167"/>
      <c r="C27" s="22" t="s">
        <v>360</v>
      </c>
      <c r="D27" s="22" t="s">
        <v>375</v>
      </c>
      <c r="E27" s="31" t="s">
        <v>436</v>
      </c>
      <c r="F27" s="22" t="s">
        <v>437</v>
      </c>
      <c r="G27" s="162" t="s">
        <v>438</v>
      </c>
      <c r="H27" s="162" t="s">
        <v>439</v>
      </c>
      <c r="I27" s="22" t="s">
        <v>440</v>
      </c>
      <c r="J27" s="22" t="s">
        <v>441</v>
      </c>
    </row>
    <row r="28" ht="42.75" customHeight="1" spans="1:10">
      <c r="A28" s="167"/>
      <c r="B28" s="167"/>
      <c r="C28" s="22" t="s">
        <v>360</v>
      </c>
      <c r="D28" s="22" t="s">
        <v>375</v>
      </c>
      <c r="E28" s="31" t="s">
        <v>442</v>
      </c>
      <c r="F28" s="22" t="s">
        <v>437</v>
      </c>
      <c r="G28" s="162" t="s">
        <v>438</v>
      </c>
      <c r="H28" s="162" t="s">
        <v>439</v>
      </c>
      <c r="I28" s="22" t="s">
        <v>443</v>
      </c>
      <c r="J28" s="22" t="s">
        <v>441</v>
      </c>
    </row>
    <row r="29" ht="42.75" customHeight="1" spans="1:10">
      <c r="A29" s="167"/>
      <c r="B29" s="167"/>
      <c r="C29" s="22" t="s">
        <v>379</v>
      </c>
      <c r="D29" s="22" t="s">
        <v>407</v>
      </c>
      <c r="E29" s="31" t="s">
        <v>444</v>
      </c>
      <c r="F29" s="22" t="s">
        <v>370</v>
      </c>
      <c r="G29" s="162" t="s">
        <v>91</v>
      </c>
      <c r="H29" s="162" t="s">
        <v>439</v>
      </c>
      <c r="I29" s="22" t="s">
        <v>445</v>
      </c>
      <c r="J29" s="22" t="s">
        <v>446</v>
      </c>
    </row>
    <row r="30" ht="42.75" customHeight="1" spans="1:10">
      <c r="A30" s="167"/>
      <c r="B30" s="167"/>
      <c r="C30" s="22" t="s">
        <v>360</v>
      </c>
      <c r="D30" s="22" t="s">
        <v>375</v>
      </c>
      <c r="E30" s="31" t="s">
        <v>447</v>
      </c>
      <c r="F30" s="22" t="s">
        <v>437</v>
      </c>
      <c r="G30" s="162" t="s">
        <v>438</v>
      </c>
      <c r="H30" s="162" t="s">
        <v>439</v>
      </c>
      <c r="I30" s="22" t="s">
        <v>448</v>
      </c>
      <c r="J30" s="22" t="s">
        <v>441</v>
      </c>
    </row>
    <row r="31" ht="42.75" customHeight="1" spans="1:10">
      <c r="A31" s="167"/>
      <c r="B31" s="167"/>
      <c r="C31" s="22" t="s">
        <v>367</v>
      </c>
      <c r="D31" s="22" t="s">
        <v>368</v>
      </c>
      <c r="E31" s="31" t="s">
        <v>449</v>
      </c>
      <c r="F31" s="22" t="s">
        <v>370</v>
      </c>
      <c r="G31" s="162" t="s">
        <v>371</v>
      </c>
      <c r="H31" s="162" t="s">
        <v>372</v>
      </c>
      <c r="I31" s="22" t="s">
        <v>429</v>
      </c>
      <c r="J31" s="22" t="s">
        <v>429</v>
      </c>
    </row>
    <row r="32" ht="42.75" customHeight="1" spans="1:10">
      <c r="A32" s="167"/>
      <c r="B32" s="167"/>
      <c r="C32" s="22" t="s">
        <v>379</v>
      </c>
      <c r="D32" s="22" t="s">
        <v>380</v>
      </c>
      <c r="E32" s="31" t="s">
        <v>450</v>
      </c>
      <c r="F32" s="22" t="s">
        <v>370</v>
      </c>
      <c r="G32" s="162" t="s">
        <v>377</v>
      </c>
      <c r="H32" s="162" t="s">
        <v>372</v>
      </c>
      <c r="I32" s="22" t="s">
        <v>451</v>
      </c>
      <c r="J32" s="22" t="s">
        <v>452</v>
      </c>
    </row>
    <row r="33" ht="42.75" customHeight="1" spans="1:10">
      <c r="A33" s="167"/>
      <c r="B33" s="167"/>
      <c r="C33" s="22" t="s">
        <v>360</v>
      </c>
      <c r="D33" s="22" t="s">
        <v>383</v>
      </c>
      <c r="E33" s="31" t="s">
        <v>453</v>
      </c>
      <c r="F33" s="22" t="s">
        <v>370</v>
      </c>
      <c r="G33" s="162" t="s">
        <v>377</v>
      </c>
      <c r="H33" s="162" t="s">
        <v>372</v>
      </c>
      <c r="I33" s="22" t="s">
        <v>454</v>
      </c>
      <c r="J33" s="22" t="s">
        <v>455</v>
      </c>
    </row>
    <row r="34" ht="42.75" customHeight="1" spans="1:10">
      <c r="A34" s="167"/>
      <c r="B34" s="167"/>
      <c r="C34" s="22" t="s">
        <v>360</v>
      </c>
      <c r="D34" s="22" t="s">
        <v>361</v>
      </c>
      <c r="E34" s="31" t="s">
        <v>456</v>
      </c>
      <c r="F34" s="22" t="s">
        <v>370</v>
      </c>
      <c r="G34" s="162" t="s">
        <v>457</v>
      </c>
      <c r="H34" s="162" t="s">
        <v>364</v>
      </c>
      <c r="I34" s="22" t="s">
        <v>458</v>
      </c>
      <c r="J34" s="22" t="s">
        <v>455</v>
      </c>
    </row>
    <row r="35" ht="42.75" customHeight="1" spans="1:10">
      <c r="A35" s="168"/>
      <c r="B35" s="168"/>
      <c r="C35" s="22" t="s">
        <v>379</v>
      </c>
      <c r="D35" s="22" t="s">
        <v>380</v>
      </c>
      <c r="E35" s="31" t="s">
        <v>459</v>
      </c>
      <c r="F35" s="22" t="s">
        <v>370</v>
      </c>
      <c r="G35" s="162" t="s">
        <v>377</v>
      </c>
      <c r="H35" s="162" t="s">
        <v>372</v>
      </c>
      <c r="I35" s="22" t="s">
        <v>460</v>
      </c>
      <c r="J35" s="22" t="s">
        <v>461</v>
      </c>
    </row>
  </sheetData>
  <autoFilter ref="A1:J35">
    <extLst/>
  </autoFilter>
  <mergeCells count="8">
    <mergeCell ref="A2:J2"/>
    <mergeCell ref="A3:H3"/>
    <mergeCell ref="A6:A10"/>
    <mergeCell ref="A11:A20"/>
    <mergeCell ref="A21:A35"/>
    <mergeCell ref="B6:B10"/>
    <mergeCell ref="B11:B20"/>
    <mergeCell ref="B21:B35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部门基本支出预算表</vt:lpstr>
      <vt:lpstr>部门项目支出预算表</vt:lpstr>
      <vt:lpstr>项目支出绩效目标表（本次下达）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粉粉的尘</cp:lastModifiedBy>
  <dcterms:created xsi:type="dcterms:W3CDTF">2024-03-01T01:17:00Z</dcterms:created>
  <dcterms:modified xsi:type="dcterms:W3CDTF">2024-03-15T07:13:56Z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706EFDDFEA25490AA0BC9BB54E4346C6_12</vt:lpwstr>
  </property>
</Properties>
</file>