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汇总" sheetId="14" r:id="rId1"/>
  </sheets>
  <calcPr calcId="144525"/>
</workbook>
</file>

<file path=xl/sharedStrings.xml><?xml version="1.0" encoding="utf-8"?>
<sst xmlns="http://schemas.openxmlformats.org/spreadsheetml/2006/main" count="29" uniqueCount="25">
  <si>
    <t>西山区2022年11月份高龄补贴发放统计表（一卡通）</t>
  </si>
  <si>
    <t>填表单位：社会福利与养老服务科　　　　　　　　　　　　　　　　　　　　　　　　　　　　　　　　　　　填表日期：2022.12.25</t>
  </si>
  <si>
    <t>名　称</t>
  </si>
  <si>
    <t>80-89周岁发放</t>
  </si>
  <si>
    <t>100岁发放</t>
  </si>
  <si>
    <t>合计发放</t>
  </si>
  <si>
    <t>80-89周岁</t>
  </si>
  <si>
    <t>90-99周岁</t>
  </si>
  <si>
    <t>合计人数</t>
  </si>
  <si>
    <t>合计金额（元）</t>
  </si>
  <si>
    <t>人数</t>
  </si>
  <si>
    <t>金额（元）</t>
  </si>
  <si>
    <t>总人数</t>
  </si>
  <si>
    <t>总金额（元)</t>
  </si>
  <si>
    <t>马  街</t>
  </si>
  <si>
    <t>福  海</t>
  </si>
  <si>
    <t>永  昌</t>
  </si>
  <si>
    <t>碧  鸡</t>
  </si>
  <si>
    <t>西山景区</t>
  </si>
  <si>
    <t>海 口</t>
  </si>
  <si>
    <t>西 苑</t>
  </si>
  <si>
    <t>棕树营</t>
  </si>
  <si>
    <t>前 卫</t>
  </si>
  <si>
    <t>团 结</t>
  </si>
  <si>
    <t>合 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</si>
</sst>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3" fillId="22" borderId="1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4" borderId="9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7" fillId="4" borderId="6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0" borderId="0"/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/>
    <xf numFmtId="176" fontId="0" fillId="0" borderId="0" xfId="0" applyNumberFormat="1" applyFont="1" applyFill="1" applyAlignment="1"/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2" fillId="0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/>
    </xf>
    <xf numFmtId="176" fontId="5" fillId="0" borderId="1" xfId="49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3" fillId="0" borderId="5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O8" sqref="O8"/>
    </sheetView>
  </sheetViews>
  <sheetFormatPr defaultColWidth="9" defaultRowHeight="13.5"/>
  <cols>
    <col min="1" max="1" width="11.625" style="1" customWidth="1"/>
    <col min="2" max="6" width="10.625" style="1" customWidth="1"/>
    <col min="7" max="7" width="14.125" style="1" customWidth="1"/>
    <col min="8" max="8" width="10.625" style="1" customWidth="1"/>
    <col min="9" max="9" width="14.125" style="1" customWidth="1"/>
    <col min="10" max="10" width="10.625" style="1" customWidth="1"/>
    <col min="11" max="11" width="16" style="1" customWidth="1"/>
    <col min="12" max="12" width="5.375" style="1" customWidth="1"/>
    <col min="13" max="16384" width="9" style="1"/>
  </cols>
  <sheetData>
    <row r="1" s="1" customFormat="1" ht="31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2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5" customHeight="1" spans="1:12">
      <c r="A3" s="7" t="s">
        <v>2</v>
      </c>
      <c r="B3" s="8" t="s">
        <v>3</v>
      </c>
      <c r="C3" s="8"/>
      <c r="D3" s="8"/>
      <c r="E3" s="8"/>
      <c r="F3" s="8"/>
      <c r="G3" s="8"/>
      <c r="H3" s="8" t="s">
        <v>4</v>
      </c>
      <c r="I3" s="8"/>
      <c r="J3" s="13" t="s">
        <v>5</v>
      </c>
      <c r="K3" s="14"/>
      <c r="L3" s="15"/>
    </row>
    <row r="4" s="2" customFormat="1" ht="25" customHeight="1" spans="1:12">
      <c r="A4" s="7"/>
      <c r="B4" s="9" t="s">
        <v>6</v>
      </c>
      <c r="C4" s="9"/>
      <c r="D4" s="9" t="s">
        <v>7</v>
      </c>
      <c r="E4" s="9"/>
      <c r="F4" s="9" t="s">
        <v>8</v>
      </c>
      <c r="G4" s="9" t="s">
        <v>9</v>
      </c>
      <c r="H4" s="9" t="s">
        <v>10</v>
      </c>
      <c r="I4" s="9" t="s">
        <v>11</v>
      </c>
      <c r="J4" s="16" t="s">
        <v>12</v>
      </c>
      <c r="K4" s="16" t="s">
        <v>13</v>
      </c>
      <c r="L4" s="17"/>
    </row>
    <row r="5" s="2" customFormat="1" ht="25" customHeight="1" spans="1:12">
      <c r="A5" s="7"/>
      <c r="B5" s="9" t="s">
        <v>10</v>
      </c>
      <c r="C5" s="9" t="s">
        <v>11</v>
      </c>
      <c r="D5" s="9" t="s">
        <v>10</v>
      </c>
      <c r="E5" s="9" t="s">
        <v>11</v>
      </c>
      <c r="F5" s="9"/>
      <c r="G5" s="9"/>
      <c r="H5" s="9"/>
      <c r="I5" s="9"/>
      <c r="J5" s="18"/>
      <c r="K5" s="18"/>
      <c r="L5" s="17"/>
    </row>
    <row r="6" s="3" customFormat="1" ht="25" customHeight="1" spans="1:12">
      <c r="A6" s="10" t="s">
        <v>14</v>
      </c>
      <c r="B6" s="11">
        <v>1885</v>
      </c>
      <c r="C6" s="11">
        <v>132360</v>
      </c>
      <c r="D6" s="11">
        <v>201</v>
      </c>
      <c r="E6" s="11">
        <v>25740</v>
      </c>
      <c r="F6" s="11">
        <f>B6+D6</f>
        <v>2086</v>
      </c>
      <c r="G6" s="11">
        <f>C6+E6</f>
        <v>158100</v>
      </c>
      <c r="H6" s="11">
        <v>1</v>
      </c>
      <c r="I6" s="11">
        <v>500</v>
      </c>
      <c r="J6" s="19">
        <f>F6+H6</f>
        <v>2087</v>
      </c>
      <c r="K6" s="19">
        <f>I6+G6</f>
        <v>158600</v>
      </c>
      <c r="L6" s="20"/>
    </row>
    <row r="7" s="3" customFormat="1" ht="25" customHeight="1" spans="1:12">
      <c r="A7" s="10" t="s">
        <v>15</v>
      </c>
      <c r="B7" s="11">
        <v>1950</v>
      </c>
      <c r="C7" s="11">
        <v>121920</v>
      </c>
      <c r="D7" s="11">
        <v>226</v>
      </c>
      <c r="E7" s="11">
        <v>27180</v>
      </c>
      <c r="F7" s="11">
        <f t="shared" ref="F7:F15" si="0">B7+D7</f>
        <v>2176</v>
      </c>
      <c r="G7" s="11">
        <f t="shared" ref="G7:G15" si="1">C7+E7</f>
        <v>149100</v>
      </c>
      <c r="H7" s="11">
        <v>1</v>
      </c>
      <c r="I7" s="11">
        <v>500</v>
      </c>
      <c r="J7" s="19">
        <f t="shared" ref="J7:J15" si="2">F7+H7</f>
        <v>2177</v>
      </c>
      <c r="K7" s="19">
        <f t="shared" ref="K7:K15" si="3">I7+G7</f>
        <v>149600</v>
      </c>
      <c r="L7" s="20"/>
    </row>
    <row r="8" s="3" customFormat="1" ht="25" customHeight="1" spans="1:12">
      <c r="A8" s="10" t="s">
        <v>16</v>
      </c>
      <c r="B8" s="11">
        <v>2006</v>
      </c>
      <c r="C8" s="11">
        <v>129660</v>
      </c>
      <c r="D8" s="11">
        <v>417</v>
      </c>
      <c r="E8" s="11">
        <v>65880</v>
      </c>
      <c r="F8" s="11">
        <f t="shared" si="0"/>
        <v>2423</v>
      </c>
      <c r="G8" s="11">
        <f t="shared" si="1"/>
        <v>195540</v>
      </c>
      <c r="H8" s="11">
        <v>10</v>
      </c>
      <c r="I8" s="11">
        <v>6000</v>
      </c>
      <c r="J8" s="19">
        <f t="shared" si="2"/>
        <v>2433</v>
      </c>
      <c r="K8" s="19">
        <f t="shared" si="3"/>
        <v>201540</v>
      </c>
      <c r="L8" s="20"/>
    </row>
    <row r="9" s="3" customFormat="1" ht="25" customHeight="1" spans="1:12">
      <c r="A9" s="10" t="s">
        <v>17</v>
      </c>
      <c r="B9" s="11">
        <v>668</v>
      </c>
      <c r="C9" s="11">
        <v>40140</v>
      </c>
      <c r="D9" s="11">
        <v>81</v>
      </c>
      <c r="E9" s="11">
        <v>9420</v>
      </c>
      <c r="F9" s="11">
        <f t="shared" si="0"/>
        <v>749</v>
      </c>
      <c r="G9" s="11">
        <f t="shared" si="1"/>
        <v>49560</v>
      </c>
      <c r="H9" s="11">
        <v>0</v>
      </c>
      <c r="I9" s="11">
        <v>0</v>
      </c>
      <c r="J9" s="19">
        <f t="shared" si="2"/>
        <v>749</v>
      </c>
      <c r="K9" s="19">
        <f t="shared" si="3"/>
        <v>49560</v>
      </c>
      <c r="L9" s="20"/>
    </row>
    <row r="10" s="3" customFormat="1" ht="25" customHeight="1" spans="1:12">
      <c r="A10" s="10" t="s">
        <v>18</v>
      </c>
      <c r="B10" s="11">
        <v>42</v>
      </c>
      <c r="C10" s="11">
        <v>2520</v>
      </c>
      <c r="D10" s="11">
        <v>5</v>
      </c>
      <c r="E10" s="11">
        <v>600</v>
      </c>
      <c r="F10" s="11">
        <f t="shared" si="0"/>
        <v>47</v>
      </c>
      <c r="G10" s="11">
        <f t="shared" si="1"/>
        <v>3120</v>
      </c>
      <c r="H10" s="11">
        <v>0</v>
      </c>
      <c r="I10" s="11">
        <v>0</v>
      </c>
      <c r="J10" s="19">
        <f t="shared" si="2"/>
        <v>47</v>
      </c>
      <c r="K10" s="19">
        <f t="shared" si="3"/>
        <v>3120</v>
      </c>
      <c r="L10" s="20"/>
    </row>
    <row r="11" s="3" customFormat="1" ht="25" customHeight="1" spans="1:12">
      <c r="A11" s="10" t="s">
        <v>19</v>
      </c>
      <c r="B11" s="11">
        <v>2759</v>
      </c>
      <c r="C11" s="11">
        <v>169020</v>
      </c>
      <c r="D11" s="11">
        <v>284</v>
      </c>
      <c r="E11" s="11">
        <v>33240</v>
      </c>
      <c r="F11" s="11">
        <f t="shared" si="0"/>
        <v>3043</v>
      </c>
      <c r="G11" s="11">
        <f t="shared" si="1"/>
        <v>202260</v>
      </c>
      <c r="H11" s="11">
        <v>4</v>
      </c>
      <c r="I11" s="11">
        <v>2000</v>
      </c>
      <c r="J11" s="19">
        <f t="shared" si="2"/>
        <v>3047</v>
      </c>
      <c r="K11" s="19">
        <f t="shared" si="3"/>
        <v>204260</v>
      </c>
      <c r="L11" s="20"/>
    </row>
    <row r="12" s="3" customFormat="1" ht="25" customHeight="1" spans="1:12">
      <c r="A12" s="10" t="s">
        <v>20</v>
      </c>
      <c r="B12" s="11">
        <v>1092</v>
      </c>
      <c r="C12" s="11">
        <v>67860</v>
      </c>
      <c r="D12" s="11">
        <v>96</v>
      </c>
      <c r="E12" s="11">
        <v>12120</v>
      </c>
      <c r="F12" s="11">
        <f t="shared" si="0"/>
        <v>1188</v>
      </c>
      <c r="G12" s="11">
        <f t="shared" si="1"/>
        <v>79980</v>
      </c>
      <c r="H12" s="11">
        <v>0</v>
      </c>
      <c r="I12" s="11">
        <v>0</v>
      </c>
      <c r="J12" s="19">
        <f t="shared" si="2"/>
        <v>1188</v>
      </c>
      <c r="K12" s="19">
        <f t="shared" si="3"/>
        <v>79980</v>
      </c>
      <c r="L12" s="20"/>
    </row>
    <row r="13" s="3" customFormat="1" ht="25" customHeight="1" spans="1:12">
      <c r="A13" s="10" t="s">
        <v>21</v>
      </c>
      <c r="B13" s="11">
        <v>1957</v>
      </c>
      <c r="C13" s="11">
        <v>122280</v>
      </c>
      <c r="D13" s="11">
        <v>226</v>
      </c>
      <c r="E13" s="11">
        <v>28260</v>
      </c>
      <c r="F13" s="11">
        <f t="shared" si="0"/>
        <v>2183</v>
      </c>
      <c r="G13" s="11">
        <f t="shared" si="1"/>
        <v>150540</v>
      </c>
      <c r="H13" s="11">
        <v>4</v>
      </c>
      <c r="I13" s="11">
        <v>2000</v>
      </c>
      <c r="J13" s="19">
        <f t="shared" si="2"/>
        <v>2187</v>
      </c>
      <c r="K13" s="19">
        <f t="shared" si="3"/>
        <v>152540</v>
      </c>
      <c r="L13" s="20"/>
    </row>
    <row r="14" s="3" customFormat="1" ht="25" customHeight="1" spans="1:12">
      <c r="A14" s="10" t="s">
        <v>22</v>
      </c>
      <c r="B14" s="11">
        <v>1289</v>
      </c>
      <c r="C14" s="11">
        <v>80460</v>
      </c>
      <c r="D14" s="11">
        <v>151</v>
      </c>
      <c r="E14" s="11">
        <v>18480</v>
      </c>
      <c r="F14" s="11">
        <f t="shared" si="0"/>
        <v>1440</v>
      </c>
      <c r="G14" s="11">
        <f t="shared" si="1"/>
        <v>98940</v>
      </c>
      <c r="H14" s="11">
        <v>3</v>
      </c>
      <c r="I14" s="11">
        <v>1500</v>
      </c>
      <c r="J14" s="19">
        <f t="shared" si="2"/>
        <v>1443</v>
      </c>
      <c r="K14" s="19">
        <f t="shared" si="3"/>
        <v>100440</v>
      </c>
      <c r="L14" s="20"/>
    </row>
    <row r="15" s="3" customFormat="1" ht="25" customHeight="1" spans="1:12">
      <c r="A15" s="10" t="s">
        <v>23</v>
      </c>
      <c r="B15" s="11">
        <v>611</v>
      </c>
      <c r="C15" s="11">
        <v>38040</v>
      </c>
      <c r="D15" s="11">
        <v>92</v>
      </c>
      <c r="E15" s="11">
        <v>11760</v>
      </c>
      <c r="F15" s="11">
        <f t="shared" si="0"/>
        <v>703</v>
      </c>
      <c r="G15" s="11">
        <f t="shared" si="1"/>
        <v>49800</v>
      </c>
      <c r="H15" s="11">
        <v>1</v>
      </c>
      <c r="I15" s="11">
        <v>1000</v>
      </c>
      <c r="J15" s="19">
        <f t="shared" si="2"/>
        <v>704</v>
      </c>
      <c r="K15" s="19">
        <f t="shared" si="3"/>
        <v>50800</v>
      </c>
      <c r="L15" s="20"/>
    </row>
    <row r="16" s="4" customFormat="1" ht="25" customHeight="1" spans="1:11">
      <c r="A16" s="10" t="s">
        <v>24</v>
      </c>
      <c r="B16" s="12">
        <f t="shared" ref="B16:K16" si="4">SUM(B6:B15)</f>
        <v>14259</v>
      </c>
      <c r="C16" s="12">
        <f t="shared" si="4"/>
        <v>904260</v>
      </c>
      <c r="D16" s="12">
        <f t="shared" si="4"/>
        <v>1779</v>
      </c>
      <c r="E16" s="11">
        <f t="shared" si="4"/>
        <v>232680</v>
      </c>
      <c r="F16" s="12">
        <f t="shared" si="4"/>
        <v>16038</v>
      </c>
      <c r="G16" s="12">
        <f t="shared" si="4"/>
        <v>1136940</v>
      </c>
      <c r="H16" s="11">
        <f t="shared" si="4"/>
        <v>24</v>
      </c>
      <c r="I16" s="11">
        <f t="shared" si="4"/>
        <v>13500</v>
      </c>
      <c r="J16" s="19">
        <f t="shared" si="4"/>
        <v>16062</v>
      </c>
      <c r="K16" s="19">
        <f t="shared" si="4"/>
        <v>1150440</v>
      </c>
    </row>
  </sheetData>
  <mergeCells count="14">
    <mergeCell ref="A1:K1"/>
    <mergeCell ref="A2:K2"/>
    <mergeCell ref="B3:G3"/>
    <mergeCell ref="H3:I3"/>
    <mergeCell ref="J3:K3"/>
    <mergeCell ref="B4:C4"/>
    <mergeCell ref="D4:E4"/>
    <mergeCell ref="A3:A5"/>
    <mergeCell ref="F4:F5"/>
    <mergeCell ref="G4:G5"/>
    <mergeCell ref="H4:H5"/>
    <mergeCell ref="I4:I5"/>
    <mergeCell ref="J4:J5"/>
    <mergeCell ref="K4:K5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2006-09-13T11:21:00Z</dcterms:created>
  <dcterms:modified xsi:type="dcterms:W3CDTF">2022-12-29T03:39:41Z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13E55FE2875B4AEF9C834E9BD7C0FED8</vt:lpwstr>
  </property>
  <property fmtid="{D5CDD505-2E9C-101B-9397-08002B2CF9AE}" pid="3" name="KSOProductBuildVer">
    <vt:lpwstr>2052-11.8.6.8722</vt:lpwstr>
  </property>
</Properties>
</file>