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80-89岁" sheetId="13" r:id="rId1"/>
  </sheets>
  <calcPr calcId="144525"/>
</workbook>
</file>

<file path=xl/sharedStrings.xml><?xml version="1.0" encoding="utf-8"?>
<sst xmlns="http://schemas.openxmlformats.org/spreadsheetml/2006/main" count="44" uniqueCount="30">
  <si>
    <t>附件1</t>
  </si>
  <si>
    <t>西山区2022年6月份发放80-99周岁高龄补助统计表</t>
  </si>
  <si>
    <t>填表单位：社会福利与养老服务科　　　　　　　　　　　　　　　　　　　　　　　　　　　　　　　　　　　填表日期：2022.7.28</t>
  </si>
  <si>
    <t>序号</t>
  </si>
  <si>
    <t>名　称</t>
  </si>
  <si>
    <t>当月发放</t>
  </si>
  <si>
    <t>补  发</t>
  </si>
  <si>
    <t>合计发放</t>
  </si>
  <si>
    <t>80-89周岁</t>
  </si>
  <si>
    <t>90-99周岁</t>
  </si>
  <si>
    <t>合计人数</t>
  </si>
  <si>
    <t>合计金额（元）</t>
  </si>
  <si>
    <t>合计 人数</t>
  </si>
  <si>
    <t>合计  金额（元）</t>
  </si>
  <si>
    <t>总人数</t>
  </si>
  <si>
    <t>总金额（元)</t>
  </si>
  <si>
    <t>人数</t>
  </si>
  <si>
    <t>金额（元）</t>
  </si>
  <si>
    <t>马 街</t>
  </si>
  <si>
    <t>福 海</t>
  </si>
  <si>
    <t>永 昌</t>
  </si>
  <si>
    <t>碧 鸡</t>
  </si>
  <si>
    <t>西山景区</t>
  </si>
  <si>
    <t>海 口</t>
  </si>
  <si>
    <t>西 苑</t>
  </si>
  <si>
    <t>棕树营</t>
  </si>
  <si>
    <t>金 碧</t>
  </si>
  <si>
    <t>前 卫</t>
  </si>
  <si>
    <t>团 结</t>
  </si>
  <si>
    <t>合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</si>
</sst>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1" formatCode="_ * #,##0_ ;_ * \-#,##0_ ;_ * &quot;-&quot;_ ;_ @_ 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0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26" fillId="9" borderId="12" applyNumberFormat="0" applyAlignment="0" applyProtection="0">
      <alignment vertical="center"/>
    </xf>
    <xf numFmtId="0" fontId="22" fillId="26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/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6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abSelected="1" workbookViewId="0">
      <selection activeCell="B2" sqref="B2:T2"/>
    </sheetView>
  </sheetViews>
  <sheetFormatPr defaultColWidth="9" defaultRowHeight="13.5"/>
  <cols>
    <col min="1" max="1" width="3.75" style="5" customWidth="1"/>
    <col min="2" max="2" width="8.375" style="1" customWidth="1"/>
    <col min="3" max="3" width="6.375" style="1" customWidth="1"/>
    <col min="4" max="4" width="9" style="1" customWidth="1"/>
    <col min="5" max="5" width="5.875" style="1" customWidth="1"/>
    <col min="6" max="6" width="8.5" style="1" customWidth="1"/>
    <col min="7" max="7" width="6.375" style="1" customWidth="1"/>
    <col min="8" max="8" width="10.375" style="1" customWidth="1"/>
    <col min="9" max="9" width="5.5" style="1" customWidth="1"/>
    <col min="10" max="10" width="6.375" style="1" customWidth="1"/>
    <col min="11" max="11" width="5.875" style="1" customWidth="1"/>
    <col min="12" max="12" width="7.75" style="1" customWidth="1"/>
    <col min="13" max="13" width="6.25" style="1" customWidth="1"/>
    <col min="14" max="14" width="7.375" style="1" customWidth="1"/>
    <col min="15" max="15" width="6.375" style="1" customWidth="1"/>
    <col min="16" max="16" width="8.625" style="1" customWidth="1"/>
    <col min="17" max="17" width="6.625" style="1" customWidth="1"/>
    <col min="18" max="18" width="8.875" style="1" customWidth="1"/>
    <col min="19" max="19" width="7.5" style="1" customWidth="1"/>
    <col min="20" max="20" width="8.875" style="1" customWidth="1"/>
    <col min="21" max="16384" width="9" style="1"/>
  </cols>
  <sheetData>
    <row r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1" customFormat="1" ht="31" customHeight="1" spans="1:20">
      <c r="A2" s="5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1" customFormat="1" ht="25" customHeight="1" spans="1:20">
      <c r="A3" s="5"/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="1" customFormat="1" ht="28" customHeight="1" spans="1:21">
      <c r="A4" s="9" t="s">
        <v>3</v>
      </c>
      <c r="B4" s="10" t="s">
        <v>4</v>
      </c>
      <c r="C4" s="11" t="s">
        <v>5</v>
      </c>
      <c r="D4" s="11"/>
      <c r="E4" s="11"/>
      <c r="F4" s="11"/>
      <c r="G4" s="11"/>
      <c r="H4" s="11"/>
      <c r="I4" s="11" t="s">
        <v>6</v>
      </c>
      <c r="J4" s="11"/>
      <c r="K4" s="11"/>
      <c r="L4" s="11"/>
      <c r="M4" s="11"/>
      <c r="N4" s="11"/>
      <c r="O4" s="17" t="s">
        <v>7</v>
      </c>
      <c r="P4" s="18"/>
      <c r="Q4" s="18"/>
      <c r="R4" s="18"/>
      <c r="S4" s="18"/>
      <c r="T4" s="19"/>
      <c r="U4" s="20"/>
    </row>
    <row r="5" s="2" customFormat="1" ht="28" customHeight="1" spans="1:21">
      <c r="A5" s="9"/>
      <c r="B5" s="10"/>
      <c r="C5" s="12" t="s">
        <v>8</v>
      </c>
      <c r="D5" s="12"/>
      <c r="E5" s="12" t="s">
        <v>9</v>
      </c>
      <c r="F5" s="12"/>
      <c r="G5" s="12" t="s">
        <v>10</v>
      </c>
      <c r="H5" s="12" t="s">
        <v>11</v>
      </c>
      <c r="I5" s="12" t="s">
        <v>8</v>
      </c>
      <c r="J5" s="12"/>
      <c r="K5" s="12" t="s">
        <v>9</v>
      </c>
      <c r="L5" s="12"/>
      <c r="M5" s="12" t="s">
        <v>12</v>
      </c>
      <c r="N5" s="12" t="s">
        <v>13</v>
      </c>
      <c r="O5" s="12" t="s">
        <v>8</v>
      </c>
      <c r="P5" s="12"/>
      <c r="Q5" s="12" t="s">
        <v>9</v>
      </c>
      <c r="R5" s="12"/>
      <c r="S5" s="21" t="s">
        <v>14</v>
      </c>
      <c r="T5" s="21" t="s">
        <v>15</v>
      </c>
      <c r="U5" s="22"/>
    </row>
    <row r="6" s="2" customFormat="1" ht="36" customHeight="1" spans="1:21">
      <c r="A6" s="9"/>
      <c r="B6" s="10"/>
      <c r="C6" s="12" t="s">
        <v>16</v>
      </c>
      <c r="D6" s="12" t="s">
        <v>17</v>
      </c>
      <c r="E6" s="12" t="s">
        <v>16</v>
      </c>
      <c r="F6" s="12" t="s">
        <v>17</v>
      </c>
      <c r="G6" s="12"/>
      <c r="H6" s="12"/>
      <c r="I6" s="12" t="s">
        <v>16</v>
      </c>
      <c r="J6" s="12" t="s">
        <v>17</v>
      </c>
      <c r="K6" s="12" t="s">
        <v>16</v>
      </c>
      <c r="L6" s="12" t="s">
        <v>17</v>
      </c>
      <c r="M6" s="12"/>
      <c r="N6" s="12"/>
      <c r="O6" s="12" t="s">
        <v>16</v>
      </c>
      <c r="P6" s="12" t="s">
        <v>17</v>
      </c>
      <c r="Q6" s="12" t="s">
        <v>16</v>
      </c>
      <c r="R6" s="12" t="s">
        <v>17</v>
      </c>
      <c r="S6" s="23"/>
      <c r="T6" s="23"/>
      <c r="U6" s="22"/>
    </row>
    <row r="7" s="3" customFormat="1" ht="29" customHeight="1" spans="1:21">
      <c r="A7" s="9">
        <v>1</v>
      </c>
      <c r="B7" s="13" t="s">
        <v>18</v>
      </c>
      <c r="C7" s="14">
        <v>1812</v>
      </c>
      <c r="D7" s="14">
        <v>108720</v>
      </c>
      <c r="E7" s="14">
        <v>194</v>
      </c>
      <c r="F7" s="14">
        <v>23280</v>
      </c>
      <c r="G7" s="14">
        <f t="shared" ref="G7:G17" si="0">C7+E7</f>
        <v>2006</v>
      </c>
      <c r="H7" s="14">
        <f t="shared" ref="H7:H17" si="1">D7+F7</f>
        <v>132000</v>
      </c>
      <c r="I7" s="14">
        <v>14</v>
      </c>
      <c r="J7" s="14">
        <v>3120</v>
      </c>
      <c r="K7" s="14">
        <v>0</v>
      </c>
      <c r="L7" s="14">
        <v>0</v>
      </c>
      <c r="M7" s="14">
        <f t="shared" ref="M7:M17" si="2">I7+K7</f>
        <v>14</v>
      </c>
      <c r="N7" s="14">
        <f t="shared" ref="N7:N17" si="3">J7+L7</f>
        <v>3120</v>
      </c>
      <c r="O7" s="14">
        <f>C7</f>
        <v>1812</v>
      </c>
      <c r="P7" s="14">
        <f>D7+J7</f>
        <v>111840</v>
      </c>
      <c r="Q7" s="14">
        <f>E7</f>
        <v>194</v>
      </c>
      <c r="R7" s="14">
        <f>F7+L7</f>
        <v>23280</v>
      </c>
      <c r="S7" s="24">
        <f>O7+Q7</f>
        <v>2006</v>
      </c>
      <c r="T7" s="24">
        <f>P7+R7</f>
        <v>135120</v>
      </c>
      <c r="U7" s="25"/>
    </row>
    <row r="8" s="3" customFormat="1" ht="29" customHeight="1" spans="1:21">
      <c r="A8" s="9">
        <v>2</v>
      </c>
      <c r="B8" s="13" t="s">
        <v>19</v>
      </c>
      <c r="C8" s="14">
        <v>1722</v>
      </c>
      <c r="D8" s="14">
        <v>103320</v>
      </c>
      <c r="E8" s="14">
        <v>197</v>
      </c>
      <c r="F8" s="14">
        <v>23640</v>
      </c>
      <c r="G8" s="14">
        <f t="shared" si="0"/>
        <v>1919</v>
      </c>
      <c r="H8" s="14">
        <f t="shared" si="1"/>
        <v>126960</v>
      </c>
      <c r="I8" s="14">
        <v>5</v>
      </c>
      <c r="J8" s="14">
        <v>1200</v>
      </c>
      <c r="K8" s="14">
        <v>0</v>
      </c>
      <c r="L8" s="14">
        <v>0</v>
      </c>
      <c r="M8" s="14">
        <f t="shared" si="2"/>
        <v>5</v>
      </c>
      <c r="N8" s="14">
        <f t="shared" si="3"/>
        <v>1200</v>
      </c>
      <c r="O8" s="14">
        <f t="shared" ref="O8:O18" si="4">C8</f>
        <v>1722</v>
      </c>
      <c r="P8" s="14">
        <f t="shared" ref="P8:P18" si="5">D8+J8</f>
        <v>104520</v>
      </c>
      <c r="Q8" s="14">
        <f t="shared" ref="Q8:Q18" si="6">E8</f>
        <v>197</v>
      </c>
      <c r="R8" s="14">
        <f t="shared" ref="R8:R18" si="7">F8+L8</f>
        <v>23640</v>
      </c>
      <c r="S8" s="24">
        <f t="shared" ref="S8:S18" si="8">O8+Q8</f>
        <v>1919</v>
      </c>
      <c r="T8" s="24">
        <f t="shared" ref="T8:T18" si="9">P8+R8</f>
        <v>128160</v>
      </c>
      <c r="U8" s="25"/>
    </row>
    <row r="9" s="3" customFormat="1" ht="29" customHeight="1" spans="1:21">
      <c r="A9" s="9">
        <v>3</v>
      </c>
      <c r="B9" s="13" t="s">
        <v>20</v>
      </c>
      <c r="C9" s="14">
        <v>2016</v>
      </c>
      <c r="D9" s="14">
        <v>120960</v>
      </c>
      <c r="E9" s="14">
        <v>304</v>
      </c>
      <c r="F9" s="14">
        <v>36480</v>
      </c>
      <c r="G9" s="14">
        <f t="shared" si="0"/>
        <v>2320</v>
      </c>
      <c r="H9" s="14">
        <f t="shared" si="1"/>
        <v>157440</v>
      </c>
      <c r="I9" s="14">
        <v>2</v>
      </c>
      <c r="J9" s="14">
        <v>360</v>
      </c>
      <c r="K9" s="14">
        <v>0</v>
      </c>
      <c r="L9" s="14">
        <v>0</v>
      </c>
      <c r="M9" s="14">
        <f t="shared" si="2"/>
        <v>2</v>
      </c>
      <c r="N9" s="14">
        <f t="shared" si="3"/>
        <v>360</v>
      </c>
      <c r="O9" s="14">
        <f t="shared" si="4"/>
        <v>2016</v>
      </c>
      <c r="P9" s="14">
        <f t="shared" si="5"/>
        <v>121320</v>
      </c>
      <c r="Q9" s="14">
        <f t="shared" si="6"/>
        <v>304</v>
      </c>
      <c r="R9" s="14">
        <f t="shared" si="7"/>
        <v>36480</v>
      </c>
      <c r="S9" s="24">
        <f t="shared" si="8"/>
        <v>2320</v>
      </c>
      <c r="T9" s="24">
        <f t="shared" si="9"/>
        <v>157800</v>
      </c>
      <c r="U9" s="25"/>
    </row>
    <row r="10" s="3" customFormat="1" ht="29" customHeight="1" spans="1:21">
      <c r="A10" s="9">
        <v>4</v>
      </c>
      <c r="B10" s="13" t="s">
        <v>21</v>
      </c>
      <c r="C10" s="14">
        <v>656</v>
      </c>
      <c r="D10" s="14">
        <v>39360</v>
      </c>
      <c r="E10" s="14">
        <v>79</v>
      </c>
      <c r="F10" s="14">
        <v>9480</v>
      </c>
      <c r="G10" s="14">
        <f t="shared" si="0"/>
        <v>735</v>
      </c>
      <c r="H10" s="14">
        <f t="shared" si="1"/>
        <v>48840</v>
      </c>
      <c r="I10" s="14">
        <v>1</v>
      </c>
      <c r="J10" s="14">
        <v>300</v>
      </c>
      <c r="K10" s="14">
        <v>1</v>
      </c>
      <c r="L10" s="14">
        <v>240</v>
      </c>
      <c r="M10" s="14">
        <f t="shared" si="2"/>
        <v>2</v>
      </c>
      <c r="N10" s="14">
        <f t="shared" si="3"/>
        <v>540</v>
      </c>
      <c r="O10" s="14">
        <f t="shared" si="4"/>
        <v>656</v>
      </c>
      <c r="P10" s="14">
        <f t="shared" si="5"/>
        <v>39660</v>
      </c>
      <c r="Q10" s="14">
        <f t="shared" si="6"/>
        <v>79</v>
      </c>
      <c r="R10" s="14">
        <f t="shared" si="7"/>
        <v>9720</v>
      </c>
      <c r="S10" s="24">
        <f t="shared" si="8"/>
        <v>735</v>
      </c>
      <c r="T10" s="24">
        <f t="shared" si="9"/>
        <v>49380</v>
      </c>
      <c r="U10" s="25"/>
    </row>
    <row r="11" s="3" customFormat="1" ht="29" customHeight="1" spans="1:21">
      <c r="A11" s="9">
        <v>5</v>
      </c>
      <c r="B11" s="13" t="s">
        <v>22</v>
      </c>
      <c r="C11" s="14">
        <v>41</v>
      </c>
      <c r="D11" s="14">
        <v>2460</v>
      </c>
      <c r="E11" s="14">
        <v>5</v>
      </c>
      <c r="F11" s="14">
        <v>600</v>
      </c>
      <c r="G11" s="14">
        <f t="shared" si="0"/>
        <v>46</v>
      </c>
      <c r="H11" s="14">
        <f t="shared" si="1"/>
        <v>3060</v>
      </c>
      <c r="I11" s="14">
        <v>0</v>
      </c>
      <c r="J11" s="14">
        <v>0</v>
      </c>
      <c r="K11" s="14">
        <v>0</v>
      </c>
      <c r="L11" s="14">
        <v>0</v>
      </c>
      <c r="M11" s="14">
        <f t="shared" si="2"/>
        <v>0</v>
      </c>
      <c r="N11" s="14">
        <v>0</v>
      </c>
      <c r="O11" s="14">
        <f t="shared" si="4"/>
        <v>41</v>
      </c>
      <c r="P11" s="14">
        <f t="shared" si="5"/>
        <v>2460</v>
      </c>
      <c r="Q11" s="14">
        <f t="shared" si="6"/>
        <v>5</v>
      </c>
      <c r="R11" s="14">
        <f t="shared" si="7"/>
        <v>600</v>
      </c>
      <c r="S11" s="24">
        <f t="shared" si="8"/>
        <v>46</v>
      </c>
      <c r="T11" s="24">
        <f t="shared" si="9"/>
        <v>3060</v>
      </c>
      <c r="U11" s="25"/>
    </row>
    <row r="12" s="3" customFormat="1" ht="29" customHeight="1" spans="1:21">
      <c r="A12" s="9">
        <v>6</v>
      </c>
      <c r="B12" s="13" t="s">
        <v>23</v>
      </c>
      <c r="C12" s="14">
        <v>2701</v>
      </c>
      <c r="D12" s="14">
        <v>162060</v>
      </c>
      <c r="E12" s="14">
        <v>237</v>
      </c>
      <c r="F12" s="14">
        <v>28440</v>
      </c>
      <c r="G12" s="14">
        <f t="shared" si="0"/>
        <v>2938</v>
      </c>
      <c r="H12" s="14">
        <f t="shared" si="1"/>
        <v>190500</v>
      </c>
      <c r="I12" s="14">
        <v>9</v>
      </c>
      <c r="J12" s="14">
        <v>2700</v>
      </c>
      <c r="K12" s="14">
        <v>1</v>
      </c>
      <c r="L12" s="14">
        <v>540</v>
      </c>
      <c r="M12" s="14">
        <f t="shared" si="2"/>
        <v>10</v>
      </c>
      <c r="N12" s="14">
        <f t="shared" si="3"/>
        <v>3240</v>
      </c>
      <c r="O12" s="14">
        <f t="shared" si="4"/>
        <v>2701</v>
      </c>
      <c r="P12" s="14">
        <f t="shared" si="5"/>
        <v>164760</v>
      </c>
      <c r="Q12" s="14">
        <f t="shared" si="6"/>
        <v>237</v>
      </c>
      <c r="R12" s="14">
        <f t="shared" si="7"/>
        <v>28980</v>
      </c>
      <c r="S12" s="24">
        <f t="shared" si="8"/>
        <v>2938</v>
      </c>
      <c r="T12" s="24">
        <f t="shared" si="9"/>
        <v>193740</v>
      </c>
      <c r="U12" s="25"/>
    </row>
    <row r="13" s="3" customFormat="1" ht="29" customHeight="1" spans="1:21">
      <c r="A13" s="9">
        <v>7</v>
      </c>
      <c r="B13" s="13" t="s">
        <v>24</v>
      </c>
      <c r="C13" s="14">
        <v>1056</v>
      </c>
      <c r="D13" s="14">
        <v>63360</v>
      </c>
      <c r="E13" s="14">
        <v>88</v>
      </c>
      <c r="F13" s="14">
        <v>10560</v>
      </c>
      <c r="G13" s="14">
        <f t="shared" si="0"/>
        <v>1144</v>
      </c>
      <c r="H13" s="14">
        <f t="shared" si="1"/>
        <v>73920</v>
      </c>
      <c r="I13" s="14">
        <v>6</v>
      </c>
      <c r="J13" s="14">
        <v>189</v>
      </c>
      <c r="K13" s="14">
        <v>1</v>
      </c>
      <c r="L13" s="14">
        <v>30</v>
      </c>
      <c r="M13" s="14">
        <f t="shared" si="2"/>
        <v>7</v>
      </c>
      <c r="N13" s="14">
        <f t="shared" si="3"/>
        <v>219</v>
      </c>
      <c r="O13" s="14">
        <f t="shared" si="4"/>
        <v>1056</v>
      </c>
      <c r="P13" s="14">
        <f t="shared" si="5"/>
        <v>63549</v>
      </c>
      <c r="Q13" s="14">
        <f t="shared" si="6"/>
        <v>88</v>
      </c>
      <c r="R13" s="14">
        <f t="shared" si="7"/>
        <v>10590</v>
      </c>
      <c r="S13" s="24">
        <f t="shared" si="8"/>
        <v>1144</v>
      </c>
      <c r="T13" s="24">
        <f t="shared" si="9"/>
        <v>74139</v>
      </c>
      <c r="U13" s="25"/>
    </row>
    <row r="14" s="3" customFormat="1" ht="29" customHeight="1" spans="1:21">
      <c r="A14" s="9">
        <v>8</v>
      </c>
      <c r="B14" s="13" t="s">
        <v>25</v>
      </c>
      <c r="C14" s="14">
        <v>1933</v>
      </c>
      <c r="D14" s="14">
        <v>115980</v>
      </c>
      <c r="E14" s="14">
        <v>186</v>
      </c>
      <c r="F14" s="14">
        <v>22320</v>
      </c>
      <c r="G14" s="14">
        <f t="shared" si="0"/>
        <v>2119</v>
      </c>
      <c r="H14" s="14">
        <f t="shared" si="1"/>
        <v>138300</v>
      </c>
      <c r="I14" s="14">
        <v>10</v>
      </c>
      <c r="J14" s="14">
        <v>1920</v>
      </c>
      <c r="K14" s="14">
        <v>2</v>
      </c>
      <c r="L14" s="14">
        <v>1200</v>
      </c>
      <c r="M14" s="14">
        <f t="shared" si="2"/>
        <v>12</v>
      </c>
      <c r="N14" s="14">
        <f t="shared" si="3"/>
        <v>3120</v>
      </c>
      <c r="O14" s="14">
        <f t="shared" si="4"/>
        <v>1933</v>
      </c>
      <c r="P14" s="14">
        <f t="shared" si="5"/>
        <v>117900</v>
      </c>
      <c r="Q14" s="14">
        <f t="shared" si="6"/>
        <v>186</v>
      </c>
      <c r="R14" s="14">
        <f t="shared" si="7"/>
        <v>23520</v>
      </c>
      <c r="S14" s="24">
        <f t="shared" si="8"/>
        <v>2119</v>
      </c>
      <c r="T14" s="24">
        <f t="shared" si="9"/>
        <v>141420</v>
      </c>
      <c r="U14" s="25"/>
    </row>
    <row r="15" s="3" customFormat="1" ht="29" customHeight="1" spans="1:21">
      <c r="A15" s="9">
        <v>9</v>
      </c>
      <c r="B15" s="13" t="s">
        <v>26</v>
      </c>
      <c r="C15" s="14">
        <v>3604</v>
      </c>
      <c r="D15" s="14">
        <v>216240</v>
      </c>
      <c r="E15" s="14">
        <v>522</v>
      </c>
      <c r="F15" s="14">
        <v>62640</v>
      </c>
      <c r="G15" s="14">
        <f t="shared" si="0"/>
        <v>4126</v>
      </c>
      <c r="H15" s="14">
        <f t="shared" si="1"/>
        <v>278880</v>
      </c>
      <c r="I15" s="14">
        <v>15</v>
      </c>
      <c r="J15" s="14">
        <v>2520</v>
      </c>
      <c r="K15" s="14">
        <v>6</v>
      </c>
      <c r="L15" s="14">
        <v>1320</v>
      </c>
      <c r="M15" s="14">
        <f t="shared" si="2"/>
        <v>21</v>
      </c>
      <c r="N15" s="14">
        <f t="shared" si="3"/>
        <v>3840</v>
      </c>
      <c r="O15" s="14">
        <f t="shared" si="4"/>
        <v>3604</v>
      </c>
      <c r="P15" s="14">
        <f t="shared" si="5"/>
        <v>218760</v>
      </c>
      <c r="Q15" s="14">
        <f t="shared" si="6"/>
        <v>522</v>
      </c>
      <c r="R15" s="14">
        <f t="shared" si="7"/>
        <v>63960</v>
      </c>
      <c r="S15" s="24">
        <f t="shared" si="8"/>
        <v>4126</v>
      </c>
      <c r="T15" s="24">
        <f t="shared" si="9"/>
        <v>282720</v>
      </c>
      <c r="U15" s="25"/>
    </row>
    <row r="16" s="3" customFormat="1" ht="29" customHeight="1" spans="1:21">
      <c r="A16" s="9">
        <v>10</v>
      </c>
      <c r="B16" s="13" t="s">
        <v>27</v>
      </c>
      <c r="C16" s="14">
        <v>1220</v>
      </c>
      <c r="D16" s="14">
        <v>73200</v>
      </c>
      <c r="E16" s="14">
        <v>121</v>
      </c>
      <c r="F16" s="14">
        <v>14520</v>
      </c>
      <c r="G16" s="14">
        <f t="shared" si="0"/>
        <v>1341</v>
      </c>
      <c r="H16" s="14">
        <f t="shared" si="1"/>
        <v>87720</v>
      </c>
      <c r="I16" s="14">
        <v>6</v>
      </c>
      <c r="J16" s="14">
        <v>840</v>
      </c>
      <c r="K16" s="14">
        <v>0</v>
      </c>
      <c r="L16" s="14">
        <v>0</v>
      </c>
      <c r="M16" s="14">
        <f t="shared" si="2"/>
        <v>6</v>
      </c>
      <c r="N16" s="14">
        <f t="shared" si="3"/>
        <v>840</v>
      </c>
      <c r="O16" s="14">
        <f t="shared" si="4"/>
        <v>1220</v>
      </c>
      <c r="P16" s="14">
        <f t="shared" si="5"/>
        <v>74040</v>
      </c>
      <c r="Q16" s="14">
        <f t="shared" si="6"/>
        <v>121</v>
      </c>
      <c r="R16" s="14">
        <f t="shared" si="7"/>
        <v>14520</v>
      </c>
      <c r="S16" s="24">
        <f t="shared" si="8"/>
        <v>1341</v>
      </c>
      <c r="T16" s="24">
        <f t="shared" si="9"/>
        <v>88560</v>
      </c>
      <c r="U16" s="25"/>
    </row>
    <row r="17" s="3" customFormat="1" ht="29" customHeight="1" spans="1:21">
      <c r="A17" s="9">
        <v>11</v>
      </c>
      <c r="B17" s="13" t="s">
        <v>28</v>
      </c>
      <c r="C17" s="14">
        <v>625</v>
      </c>
      <c r="D17" s="14">
        <v>37500</v>
      </c>
      <c r="E17" s="14">
        <v>84</v>
      </c>
      <c r="F17" s="14">
        <v>10080</v>
      </c>
      <c r="G17" s="14">
        <f t="shared" si="0"/>
        <v>709</v>
      </c>
      <c r="H17" s="14">
        <f t="shared" si="1"/>
        <v>47580</v>
      </c>
      <c r="I17" s="14">
        <v>3</v>
      </c>
      <c r="J17" s="14">
        <v>300</v>
      </c>
      <c r="K17" s="14">
        <v>1</v>
      </c>
      <c r="L17" s="14">
        <v>240</v>
      </c>
      <c r="M17" s="14">
        <f t="shared" si="2"/>
        <v>4</v>
      </c>
      <c r="N17" s="14">
        <f t="shared" si="3"/>
        <v>540</v>
      </c>
      <c r="O17" s="14">
        <f t="shared" si="4"/>
        <v>625</v>
      </c>
      <c r="P17" s="14">
        <f t="shared" si="5"/>
        <v>37800</v>
      </c>
      <c r="Q17" s="14">
        <f t="shared" si="6"/>
        <v>84</v>
      </c>
      <c r="R17" s="14">
        <f t="shared" si="7"/>
        <v>10320</v>
      </c>
      <c r="S17" s="24">
        <f t="shared" si="8"/>
        <v>709</v>
      </c>
      <c r="T17" s="24">
        <f t="shared" si="9"/>
        <v>48120</v>
      </c>
      <c r="U17" s="25"/>
    </row>
    <row r="18" s="4" customFormat="1" ht="29" customHeight="1" spans="1:20">
      <c r="A18" s="15"/>
      <c r="B18" s="13" t="s">
        <v>29</v>
      </c>
      <c r="C18" s="16">
        <f t="shared" ref="C18:T18" si="10">SUM(C7:C17)</f>
        <v>17386</v>
      </c>
      <c r="D18" s="16">
        <f t="shared" si="10"/>
        <v>1043160</v>
      </c>
      <c r="E18" s="16">
        <f t="shared" si="10"/>
        <v>2017</v>
      </c>
      <c r="F18" s="16">
        <f t="shared" si="10"/>
        <v>242040</v>
      </c>
      <c r="G18" s="16">
        <f t="shared" si="10"/>
        <v>19403</v>
      </c>
      <c r="H18" s="16">
        <f t="shared" si="10"/>
        <v>1285200</v>
      </c>
      <c r="I18" s="16">
        <f t="shared" si="10"/>
        <v>71</v>
      </c>
      <c r="J18" s="16">
        <f t="shared" si="10"/>
        <v>13449</v>
      </c>
      <c r="K18" s="16">
        <f t="shared" si="10"/>
        <v>12</v>
      </c>
      <c r="L18" s="16">
        <f t="shared" si="10"/>
        <v>3570</v>
      </c>
      <c r="M18" s="14">
        <f t="shared" si="10"/>
        <v>83</v>
      </c>
      <c r="N18" s="14">
        <f t="shared" si="10"/>
        <v>17019</v>
      </c>
      <c r="O18" s="14">
        <f t="shared" si="10"/>
        <v>17386</v>
      </c>
      <c r="P18" s="14">
        <f t="shared" si="10"/>
        <v>1056609</v>
      </c>
      <c r="Q18" s="14">
        <f t="shared" si="10"/>
        <v>2017</v>
      </c>
      <c r="R18" s="14">
        <f t="shared" si="10"/>
        <v>245610</v>
      </c>
      <c r="S18" s="24">
        <f t="shared" si="10"/>
        <v>19403</v>
      </c>
      <c r="T18" s="24">
        <f t="shared" si="10"/>
        <v>1302219</v>
      </c>
    </row>
  </sheetData>
  <mergeCells count="20">
    <mergeCell ref="A1:T1"/>
    <mergeCell ref="B2:T2"/>
    <mergeCell ref="B3:T3"/>
    <mergeCell ref="C4:H4"/>
    <mergeCell ref="I4:N4"/>
    <mergeCell ref="O4:T4"/>
    <mergeCell ref="C5:D5"/>
    <mergeCell ref="E5:F5"/>
    <mergeCell ref="I5:J5"/>
    <mergeCell ref="K5:L5"/>
    <mergeCell ref="O5:P5"/>
    <mergeCell ref="Q5:R5"/>
    <mergeCell ref="A4:A6"/>
    <mergeCell ref="B4:B6"/>
    <mergeCell ref="G5:G6"/>
    <mergeCell ref="H5:H6"/>
    <mergeCell ref="M5:M6"/>
    <mergeCell ref="N5:N6"/>
    <mergeCell ref="S5:S6"/>
    <mergeCell ref="T5:T6"/>
  </mergeCells>
  <pageMargins left="0.275" right="0.275" top="0.550694444444444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80-89岁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2022-08-23T08:49:02Z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2052-11.8.6.8722</vt:lpwstr>
  </property>
</Properties>
</file>