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1" sheetId="13" r:id="rId1"/>
  </sheets>
  <calcPr calcId="144525"/>
</workbook>
</file>

<file path=xl/sharedStrings.xml><?xml version="1.0" encoding="utf-8"?>
<sst xmlns="http://schemas.openxmlformats.org/spreadsheetml/2006/main" count="43" uniqueCount="29">
  <si>
    <t>西山区2022年5月份高龄老年人保健补助金发放情况统计表</t>
  </si>
  <si>
    <t>填表单位：社会福利与养老服务科　　　　　　　　　　　　　　　　　　　　　　　　　　　　　　　　　　　填表日期：2022.6.29</t>
  </si>
  <si>
    <t>序号</t>
  </si>
  <si>
    <t>名　称</t>
  </si>
  <si>
    <t>开卡人员（当月发放）</t>
  </si>
  <si>
    <t>开卡人员（补发）</t>
  </si>
  <si>
    <t>总人员</t>
  </si>
  <si>
    <t>80-89周岁</t>
  </si>
  <si>
    <t>90-99周岁</t>
  </si>
  <si>
    <t>合计人数</t>
  </si>
  <si>
    <t>合计金额（元）</t>
  </si>
  <si>
    <t>合计 人数</t>
  </si>
  <si>
    <t>合计  金额（元）</t>
  </si>
  <si>
    <t>总人数</t>
  </si>
  <si>
    <t>总金额（元)</t>
  </si>
  <si>
    <t>人数</t>
  </si>
  <si>
    <t>金额（元）</t>
  </si>
  <si>
    <t>马  街</t>
  </si>
  <si>
    <t>福  海</t>
  </si>
  <si>
    <t>永  昌</t>
  </si>
  <si>
    <t>碧  鸡</t>
  </si>
  <si>
    <t>西山景区</t>
  </si>
  <si>
    <t>海 口</t>
  </si>
  <si>
    <t>西 苑</t>
  </si>
  <si>
    <t>棕树营</t>
  </si>
  <si>
    <t>金 碧</t>
  </si>
  <si>
    <t>前 卫</t>
  </si>
  <si>
    <t xml:space="preserve"> 团 结</t>
  </si>
  <si>
    <t>合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</si>
</sst>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_);[Red]\(0\)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5" borderId="11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0" borderId="0"/>
  </cellStyleXfs>
  <cellXfs count="26">
    <xf numFmtId="0" fontId="0" fillId="0" borderId="0" xfId="0">
      <alignment vertical="center"/>
    </xf>
    <xf numFmtId="0" fontId="0" fillId="0" borderId="0" xfId="0" applyFill="1" applyAlignment="1"/>
    <xf numFmtId="177" fontId="0" fillId="0" borderId="0" xfId="0" applyNumberFormat="1" applyFill="1" applyAlignment="1"/>
    <xf numFmtId="0" fontId="0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/>
    </xf>
    <xf numFmtId="177" fontId="6" fillId="0" borderId="1" xfId="49" applyNumberFormat="1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vertical="center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6" xfId="0" applyFont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tabSelected="1" workbookViewId="0">
      <selection activeCell="Y9" sqref="Y9"/>
    </sheetView>
  </sheetViews>
  <sheetFormatPr defaultColWidth="9" defaultRowHeight="13.5"/>
  <cols>
    <col min="1" max="1" width="3.75" style="4" customWidth="1"/>
    <col min="2" max="2" width="8.5" customWidth="1"/>
    <col min="3" max="3" width="6.375" customWidth="1"/>
    <col min="4" max="4" width="9" customWidth="1"/>
    <col min="5" max="5" width="5.875" customWidth="1"/>
    <col min="6" max="6" width="8.5" customWidth="1"/>
    <col min="7" max="7" width="6.375" customWidth="1"/>
    <col min="8" max="8" width="10.375" customWidth="1"/>
    <col min="9" max="9" width="5.5" customWidth="1"/>
    <col min="10" max="10" width="6.375" customWidth="1"/>
    <col min="11" max="11" width="5.875" customWidth="1"/>
    <col min="12" max="12" width="7.75" customWidth="1"/>
    <col min="13" max="13" width="6.25" customWidth="1"/>
    <col min="14" max="14" width="7.375" customWidth="1"/>
    <col min="15" max="15" width="6.375" customWidth="1"/>
    <col min="16" max="16" width="8.625" customWidth="1"/>
    <col min="17" max="17" width="6.625" customWidth="1"/>
    <col min="18" max="18" width="8.875" customWidth="1"/>
    <col min="19" max="19" width="7.5" customWidth="1"/>
    <col min="20" max="20" width="8.875" customWidth="1"/>
  </cols>
  <sheetData>
    <row r="1" ht="31" customHeight="1" spans="2:20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ht="22" customHeight="1" spans="2:20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customFormat="1" ht="22" customHeight="1" spans="1:21">
      <c r="A3" s="7" t="s">
        <v>2</v>
      </c>
      <c r="B3" s="8" t="s">
        <v>3</v>
      </c>
      <c r="C3" s="9" t="s">
        <v>4</v>
      </c>
      <c r="D3" s="9"/>
      <c r="E3" s="9"/>
      <c r="F3" s="9"/>
      <c r="G3" s="9"/>
      <c r="H3" s="9"/>
      <c r="I3" s="9" t="s">
        <v>5</v>
      </c>
      <c r="J3" s="9"/>
      <c r="K3" s="9"/>
      <c r="L3" s="9"/>
      <c r="M3" s="9"/>
      <c r="N3" s="9"/>
      <c r="O3" s="17" t="s">
        <v>6</v>
      </c>
      <c r="P3" s="18"/>
      <c r="Q3" s="18"/>
      <c r="R3" s="18"/>
      <c r="S3" s="18"/>
      <c r="T3" s="19"/>
      <c r="U3" s="20"/>
    </row>
    <row r="4" s="1" customFormat="1" ht="35" customHeight="1" spans="1:21">
      <c r="A4" s="7"/>
      <c r="B4" s="8"/>
      <c r="C4" s="10" t="s">
        <v>7</v>
      </c>
      <c r="D4" s="10"/>
      <c r="E4" s="10" t="s">
        <v>8</v>
      </c>
      <c r="F4" s="10"/>
      <c r="G4" s="10" t="s">
        <v>9</v>
      </c>
      <c r="H4" s="10" t="s">
        <v>10</v>
      </c>
      <c r="I4" s="10" t="s">
        <v>7</v>
      </c>
      <c r="J4" s="10"/>
      <c r="K4" s="10" t="s">
        <v>8</v>
      </c>
      <c r="L4" s="10"/>
      <c r="M4" s="10" t="s">
        <v>11</v>
      </c>
      <c r="N4" s="10" t="s">
        <v>12</v>
      </c>
      <c r="O4" s="10" t="s">
        <v>7</v>
      </c>
      <c r="P4" s="10"/>
      <c r="Q4" s="10" t="s">
        <v>8</v>
      </c>
      <c r="R4" s="10"/>
      <c r="S4" s="21" t="s">
        <v>13</v>
      </c>
      <c r="T4" s="21" t="s">
        <v>14</v>
      </c>
      <c r="U4" s="22"/>
    </row>
    <row r="5" s="1" customFormat="1" ht="35" customHeight="1" spans="1:21">
      <c r="A5" s="7"/>
      <c r="B5" s="8"/>
      <c r="C5" s="10" t="s">
        <v>15</v>
      </c>
      <c r="D5" s="10" t="s">
        <v>16</v>
      </c>
      <c r="E5" s="10" t="s">
        <v>15</v>
      </c>
      <c r="F5" s="10" t="s">
        <v>16</v>
      </c>
      <c r="G5" s="10"/>
      <c r="H5" s="10"/>
      <c r="I5" s="10" t="s">
        <v>15</v>
      </c>
      <c r="J5" s="10" t="s">
        <v>16</v>
      </c>
      <c r="K5" s="10" t="s">
        <v>15</v>
      </c>
      <c r="L5" s="10" t="s">
        <v>16</v>
      </c>
      <c r="M5" s="10"/>
      <c r="N5" s="10"/>
      <c r="O5" s="10" t="s">
        <v>15</v>
      </c>
      <c r="P5" s="10" t="s">
        <v>16</v>
      </c>
      <c r="Q5" s="10" t="s">
        <v>15</v>
      </c>
      <c r="R5" s="10" t="s">
        <v>16</v>
      </c>
      <c r="S5" s="23"/>
      <c r="T5" s="23"/>
      <c r="U5" s="22"/>
    </row>
    <row r="6" s="2" customFormat="1" ht="34" customHeight="1" spans="1:21">
      <c r="A6" s="7">
        <v>1</v>
      </c>
      <c r="B6" s="11" t="s">
        <v>17</v>
      </c>
      <c r="C6" s="12">
        <v>1787</v>
      </c>
      <c r="D6" s="12">
        <v>107220</v>
      </c>
      <c r="E6" s="12">
        <v>194</v>
      </c>
      <c r="F6" s="12">
        <v>23280</v>
      </c>
      <c r="G6" s="12">
        <f t="shared" ref="G6:G16" si="0">E6+C6</f>
        <v>1981</v>
      </c>
      <c r="H6" s="12">
        <f t="shared" ref="H6:H16" si="1">D6+F6</f>
        <v>130500</v>
      </c>
      <c r="I6" s="12">
        <v>5</v>
      </c>
      <c r="J6" s="12">
        <v>720</v>
      </c>
      <c r="K6" s="12">
        <v>0</v>
      </c>
      <c r="L6" s="12">
        <v>0</v>
      </c>
      <c r="M6" s="12">
        <f t="shared" ref="M6:M16" si="2">I6+K6</f>
        <v>5</v>
      </c>
      <c r="N6" s="12">
        <f t="shared" ref="N6:N16" si="3">J6+L6</f>
        <v>720</v>
      </c>
      <c r="O6" s="12">
        <f t="shared" ref="O6:R6" si="4">C6+I6</f>
        <v>1792</v>
      </c>
      <c r="P6" s="12">
        <f t="shared" si="4"/>
        <v>107940</v>
      </c>
      <c r="Q6" s="12">
        <f t="shared" si="4"/>
        <v>194</v>
      </c>
      <c r="R6" s="12">
        <f t="shared" si="4"/>
        <v>23280</v>
      </c>
      <c r="S6" s="24">
        <f t="shared" ref="S6:S16" si="5">O6+Q6</f>
        <v>1986</v>
      </c>
      <c r="T6" s="24">
        <f t="shared" ref="T6:T16" si="6">P6+R6</f>
        <v>131220</v>
      </c>
      <c r="U6" s="25"/>
    </row>
    <row r="7" s="2" customFormat="1" ht="34" customHeight="1" spans="1:21">
      <c r="A7" s="7">
        <v>2</v>
      </c>
      <c r="B7" s="11" t="s">
        <v>18</v>
      </c>
      <c r="C7" s="12">
        <v>1950</v>
      </c>
      <c r="D7" s="12">
        <v>117000</v>
      </c>
      <c r="E7" s="12">
        <v>215</v>
      </c>
      <c r="F7" s="12">
        <v>25800</v>
      </c>
      <c r="G7" s="12">
        <f t="shared" si="0"/>
        <v>2165</v>
      </c>
      <c r="H7" s="12">
        <f t="shared" si="1"/>
        <v>142800</v>
      </c>
      <c r="I7" s="12">
        <v>10</v>
      </c>
      <c r="J7" s="12">
        <v>1500</v>
      </c>
      <c r="K7" s="12">
        <v>2</v>
      </c>
      <c r="L7" s="12">
        <v>360</v>
      </c>
      <c r="M7" s="12">
        <f t="shared" si="2"/>
        <v>12</v>
      </c>
      <c r="N7" s="12">
        <f t="shared" si="3"/>
        <v>1860</v>
      </c>
      <c r="O7" s="12">
        <f t="shared" ref="O7:R7" si="7">C7+I7</f>
        <v>1960</v>
      </c>
      <c r="P7" s="12">
        <f t="shared" si="7"/>
        <v>118500</v>
      </c>
      <c r="Q7" s="12">
        <f t="shared" si="7"/>
        <v>217</v>
      </c>
      <c r="R7" s="12">
        <f t="shared" si="7"/>
        <v>26160</v>
      </c>
      <c r="S7" s="24">
        <f t="shared" si="5"/>
        <v>2177</v>
      </c>
      <c r="T7" s="24">
        <f t="shared" si="6"/>
        <v>144660</v>
      </c>
      <c r="U7" s="25"/>
    </row>
    <row r="8" s="2" customFormat="1" ht="34" customHeight="1" spans="1:21">
      <c r="A8" s="7">
        <v>3</v>
      </c>
      <c r="B8" s="11" t="s">
        <v>19</v>
      </c>
      <c r="C8" s="12">
        <v>2020</v>
      </c>
      <c r="D8" s="12">
        <v>121200</v>
      </c>
      <c r="E8" s="12">
        <v>295</v>
      </c>
      <c r="F8" s="12">
        <v>35400</v>
      </c>
      <c r="G8" s="12">
        <f t="shared" si="0"/>
        <v>2315</v>
      </c>
      <c r="H8" s="12">
        <f t="shared" si="1"/>
        <v>156600</v>
      </c>
      <c r="I8" s="12">
        <v>14</v>
      </c>
      <c r="J8" s="12">
        <v>1860</v>
      </c>
      <c r="K8" s="12">
        <v>4</v>
      </c>
      <c r="L8" s="12">
        <v>600</v>
      </c>
      <c r="M8" s="12">
        <f t="shared" si="2"/>
        <v>18</v>
      </c>
      <c r="N8" s="12">
        <f t="shared" si="3"/>
        <v>2460</v>
      </c>
      <c r="O8" s="12">
        <f t="shared" ref="O8:R8" si="8">C8+I8</f>
        <v>2034</v>
      </c>
      <c r="P8" s="12">
        <f t="shared" si="8"/>
        <v>123060</v>
      </c>
      <c r="Q8" s="12">
        <f t="shared" si="8"/>
        <v>299</v>
      </c>
      <c r="R8" s="12">
        <f t="shared" si="8"/>
        <v>36000</v>
      </c>
      <c r="S8" s="24">
        <f t="shared" si="5"/>
        <v>2333</v>
      </c>
      <c r="T8" s="24">
        <f t="shared" si="6"/>
        <v>159060</v>
      </c>
      <c r="U8" s="25"/>
    </row>
    <row r="9" s="2" customFormat="1" ht="34" customHeight="1" spans="1:21">
      <c r="A9" s="7">
        <v>4</v>
      </c>
      <c r="B9" s="11" t="s">
        <v>20</v>
      </c>
      <c r="C9" s="12">
        <v>649</v>
      </c>
      <c r="D9" s="12">
        <v>38940</v>
      </c>
      <c r="E9" s="12">
        <v>77</v>
      </c>
      <c r="F9" s="12">
        <v>9240</v>
      </c>
      <c r="G9" s="12">
        <f t="shared" si="0"/>
        <v>726</v>
      </c>
      <c r="H9" s="12">
        <f t="shared" si="1"/>
        <v>48180</v>
      </c>
      <c r="I9" s="12">
        <v>0</v>
      </c>
      <c r="J9" s="12">
        <v>0</v>
      </c>
      <c r="K9" s="12">
        <v>0</v>
      </c>
      <c r="L9" s="12">
        <v>0</v>
      </c>
      <c r="M9" s="12">
        <f t="shared" si="2"/>
        <v>0</v>
      </c>
      <c r="N9" s="12">
        <f t="shared" si="3"/>
        <v>0</v>
      </c>
      <c r="O9" s="12">
        <f t="shared" ref="O9:R9" si="9">C9+I9</f>
        <v>649</v>
      </c>
      <c r="P9" s="12">
        <f t="shared" si="9"/>
        <v>38940</v>
      </c>
      <c r="Q9" s="12">
        <f t="shared" si="9"/>
        <v>77</v>
      </c>
      <c r="R9" s="12">
        <f t="shared" si="9"/>
        <v>9240</v>
      </c>
      <c r="S9" s="24">
        <f t="shared" si="5"/>
        <v>726</v>
      </c>
      <c r="T9" s="24">
        <f t="shared" si="6"/>
        <v>48180</v>
      </c>
      <c r="U9" s="25"/>
    </row>
    <row r="10" s="2" customFormat="1" ht="34" customHeight="1" spans="1:21">
      <c r="A10" s="7">
        <v>5</v>
      </c>
      <c r="B10" s="13" t="s">
        <v>21</v>
      </c>
      <c r="C10" s="12">
        <v>41</v>
      </c>
      <c r="D10" s="12">
        <v>2460</v>
      </c>
      <c r="E10" s="12">
        <v>5</v>
      </c>
      <c r="F10" s="12">
        <v>600</v>
      </c>
      <c r="G10" s="12">
        <f t="shared" si="0"/>
        <v>46</v>
      </c>
      <c r="H10" s="12">
        <f t="shared" si="1"/>
        <v>3060</v>
      </c>
      <c r="I10" s="12">
        <v>0</v>
      </c>
      <c r="J10" s="12">
        <v>0</v>
      </c>
      <c r="K10" s="12">
        <v>0</v>
      </c>
      <c r="L10" s="12">
        <v>0</v>
      </c>
      <c r="M10" s="12">
        <f t="shared" si="2"/>
        <v>0</v>
      </c>
      <c r="N10" s="12">
        <f t="shared" si="3"/>
        <v>0</v>
      </c>
      <c r="O10" s="12">
        <f t="shared" ref="O10:R10" si="10">C10+I10</f>
        <v>41</v>
      </c>
      <c r="P10" s="12">
        <f t="shared" si="10"/>
        <v>2460</v>
      </c>
      <c r="Q10" s="12">
        <f t="shared" si="10"/>
        <v>5</v>
      </c>
      <c r="R10" s="12">
        <f t="shared" si="10"/>
        <v>600</v>
      </c>
      <c r="S10" s="24">
        <f t="shared" si="5"/>
        <v>46</v>
      </c>
      <c r="T10" s="24">
        <f t="shared" si="6"/>
        <v>3060</v>
      </c>
      <c r="U10" s="25"/>
    </row>
    <row r="11" s="2" customFormat="1" ht="34" customHeight="1" spans="1:21">
      <c r="A11" s="7">
        <v>6</v>
      </c>
      <c r="B11" s="11" t="s">
        <v>22</v>
      </c>
      <c r="C11" s="12">
        <v>2687</v>
      </c>
      <c r="D11" s="12">
        <v>161220</v>
      </c>
      <c r="E11" s="12">
        <v>240</v>
      </c>
      <c r="F11" s="12">
        <v>28800</v>
      </c>
      <c r="G11" s="12">
        <f t="shared" si="0"/>
        <v>2927</v>
      </c>
      <c r="H11" s="12">
        <f t="shared" si="1"/>
        <v>190020</v>
      </c>
      <c r="I11" s="12">
        <v>4</v>
      </c>
      <c r="J11" s="12">
        <v>780</v>
      </c>
      <c r="K11" s="12">
        <v>0</v>
      </c>
      <c r="L11" s="12">
        <v>0</v>
      </c>
      <c r="M11" s="12">
        <f t="shared" si="2"/>
        <v>4</v>
      </c>
      <c r="N11" s="12">
        <f t="shared" si="3"/>
        <v>780</v>
      </c>
      <c r="O11" s="12">
        <f t="shared" ref="O11:R11" si="11">C11+I11</f>
        <v>2691</v>
      </c>
      <c r="P11" s="12">
        <f t="shared" si="11"/>
        <v>162000</v>
      </c>
      <c r="Q11" s="12">
        <f t="shared" si="11"/>
        <v>240</v>
      </c>
      <c r="R11" s="12">
        <f t="shared" si="11"/>
        <v>28800</v>
      </c>
      <c r="S11" s="24">
        <f t="shared" si="5"/>
        <v>2931</v>
      </c>
      <c r="T11" s="24">
        <f t="shared" si="6"/>
        <v>190800</v>
      </c>
      <c r="U11" s="25"/>
    </row>
    <row r="12" s="2" customFormat="1" ht="34" customHeight="1" spans="1:21">
      <c r="A12" s="7">
        <v>7</v>
      </c>
      <c r="B12" s="11" t="s">
        <v>23</v>
      </c>
      <c r="C12" s="12">
        <v>1043</v>
      </c>
      <c r="D12" s="12">
        <v>62580</v>
      </c>
      <c r="E12" s="12">
        <v>91</v>
      </c>
      <c r="F12" s="12">
        <v>10920</v>
      </c>
      <c r="G12" s="12">
        <f t="shared" si="0"/>
        <v>1134</v>
      </c>
      <c r="H12" s="12">
        <f t="shared" si="1"/>
        <v>73500</v>
      </c>
      <c r="I12" s="12">
        <v>6</v>
      </c>
      <c r="J12" s="12">
        <v>692</v>
      </c>
      <c r="K12" s="12">
        <v>1</v>
      </c>
      <c r="L12" s="12">
        <v>90</v>
      </c>
      <c r="M12" s="12">
        <f t="shared" si="2"/>
        <v>7</v>
      </c>
      <c r="N12" s="12">
        <f t="shared" si="3"/>
        <v>782</v>
      </c>
      <c r="O12" s="12">
        <f t="shared" ref="O12:R12" si="12">C12+I12</f>
        <v>1049</v>
      </c>
      <c r="P12" s="12">
        <f t="shared" si="12"/>
        <v>63272</v>
      </c>
      <c r="Q12" s="12">
        <f t="shared" si="12"/>
        <v>92</v>
      </c>
      <c r="R12" s="12">
        <f t="shared" si="12"/>
        <v>11010</v>
      </c>
      <c r="S12" s="24">
        <f t="shared" si="5"/>
        <v>1141</v>
      </c>
      <c r="T12" s="24">
        <f t="shared" si="6"/>
        <v>74282</v>
      </c>
      <c r="U12" s="25"/>
    </row>
    <row r="13" s="2" customFormat="1" ht="34" customHeight="1" spans="1:21">
      <c r="A13" s="7">
        <v>8</v>
      </c>
      <c r="B13" s="13" t="s">
        <v>24</v>
      </c>
      <c r="C13" s="12">
        <v>1927</v>
      </c>
      <c r="D13" s="12">
        <v>115620</v>
      </c>
      <c r="E13" s="12">
        <v>182</v>
      </c>
      <c r="F13" s="12">
        <v>21840</v>
      </c>
      <c r="G13" s="12">
        <f t="shared" si="0"/>
        <v>2109</v>
      </c>
      <c r="H13" s="12">
        <f t="shared" si="1"/>
        <v>137460</v>
      </c>
      <c r="I13" s="12">
        <v>6</v>
      </c>
      <c r="J13" s="12">
        <v>900</v>
      </c>
      <c r="K13" s="12">
        <v>3</v>
      </c>
      <c r="L13" s="12">
        <v>1080</v>
      </c>
      <c r="M13" s="12">
        <f t="shared" si="2"/>
        <v>9</v>
      </c>
      <c r="N13" s="12">
        <f t="shared" si="3"/>
        <v>1980</v>
      </c>
      <c r="O13" s="12">
        <f t="shared" ref="O13:R13" si="13">C13+I13</f>
        <v>1933</v>
      </c>
      <c r="P13" s="12">
        <f t="shared" si="13"/>
        <v>116520</v>
      </c>
      <c r="Q13" s="12">
        <f t="shared" si="13"/>
        <v>185</v>
      </c>
      <c r="R13" s="12">
        <f t="shared" si="13"/>
        <v>22920</v>
      </c>
      <c r="S13" s="24">
        <f t="shared" si="5"/>
        <v>2118</v>
      </c>
      <c r="T13" s="24">
        <f t="shared" si="6"/>
        <v>139440</v>
      </c>
      <c r="U13" s="25"/>
    </row>
    <row r="14" s="2" customFormat="1" ht="34" customHeight="1" spans="1:21">
      <c r="A14" s="7">
        <v>9</v>
      </c>
      <c r="B14" s="11" t="s">
        <v>25</v>
      </c>
      <c r="C14" s="12">
        <v>3604</v>
      </c>
      <c r="D14" s="12">
        <v>216240</v>
      </c>
      <c r="E14" s="12">
        <v>523</v>
      </c>
      <c r="F14" s="12">
        <v>62760</v>
      </c>
      <c r="G14" s="12">
        <f t="shared" si="0"/>
        <v>4127</v>
      </c>
      <c r="H14" s="12">
        <f t="shared" si="1"/>
        <v>279000</v>
      </c>
      <c r="I14" s="12">
        <v>18</v>
      </c>
      <c r="J14" s="12">
        <v>5340</v>
      </c>
      <c r="K14" s="12">
        <v>2</v>
      </c>
      <c r="L14" s="12">
        <v>420</v>
      </c>
      <c r="M14" s="12">
        <f t="shared" si="2"/>
        <v>20</v>
      </c>
      <c r="N14" s="12">
        <f t="shared" si="3"/>
        <v>5760</v>
      </c>
      <c r="O14" s="12">
        <f t="shared" ref="O14:R14" si="14">C14+I14</f>
        <v>3622</v>
      </c>
      <c r="P14" s="12">
        <f t="shared" si="14"/>
        <v>221580</v>
      </c>
      <c r="Q14" s="12">
        <f t="shared" si="14"/>
        <v>525</v>
      </c>
      <c r="R14" s="12">
        <f t="shared" si="14"/>
        <v>63180</v>
      </c>
      <c r="S14" s="24">
        <f t="shared" si="5"/>
        <v>4147</v>
      </c>
      <c r="T14" s="24">
        <f t="shared" si="6"/>
        <v>284760</v>
      </c>
      <c r="U14" s="25"/>
    </row>
    <row r="15" s="2" customFormat="1" ht="34" customHeight="1" spans="1:21">
      <c r="A15" s="7">
        <v>10</v>
      </c>
      <c r="B15" s="11" t="s">
        <v>26</v>
      </c>
      <c r="C15" s="12">
        <v>1217</v>
      </c>
      <c r="D15" s="12">
        <v>73020</v>
      </c>
      <c r="E15" s="12">
        <v>122</v>
      </c>
      <c r="F15" s="12">
        <v>14640</v>
      </c>
      <c r="G15" s="12">
        <f t="shared" si="0"/>
        <v>1339</v>
      </c>
      <c r="H15" s="12">
        <f t="shared" si="1"/>
        <v>87660</v>
      </c>
      <c r="I15" s="12">
        <v>6</v>
      </c>
      <c r="J15" s="12">
        <v>360</v>
      </c>
      <c r="K15" s="12">
        <v>1</v>
      </c>
      <c r="L15" s="12">
        <v>120</v>
      </c>
      <c r="M15" s="12">
        <f t="shared" si="2"/>
        <v>7</v>
      </c>
      <c r="N15" s="12">
        <f t="shared" si="3"/>
        <v>480</v>
      </c>
      <c r="O15" s="12">
        <f t="shared" ref="O15:R15" si="15">C15+I15</f>
        <v>1223</v>
      </c>
      <c r="P15" s="12">
        <f t="shared" si="15"/>
        <v>73380</v>
      </c>
      <c r="Q15" s="12">
        <f t="shared" si="15"/>
        <v>123</v>
      </c>
      <c r="R15" s="12">
        <f t="shared" si="15"/>
        <v>14760</v>
      </c>
      <c r="S15" s="24">
        <f t="shared" si="5"/>
        <v>1346</v>
      </c>
      <c r="T15" s="24">
        <f t="shared" si="6"/>
        <v>88140</v>
      </c>
      <c r="U15" s="25"/>
    </row>
    <row r="16" s="2" customFormat="1" ht="34" customHeight="1" spans="1:21">
      <c r="A16" s="7">
        <v>11</v>
      </c>
      <c r="B16" s="14" t="s">
        <v>27</v>
      </c>
      <c r="C16" s="12">
        <v>636</v>
      </c>
      <c r="D16" s="12">
        <v>38160</v>
      </c>
      <c r="E16" s="12">
        <v>94</v>
      </c>
      <c r="F16" s="12">
        <v>11280</v>
      </c>
      <c r="G16" s="12">
        <f t="shared" si="0"/>
        <v>730</v>
      </c>
      <c r="H16" s="12">
        <f t="shared" si="1"/>
        <v>49440</v>
      </c>
      <c r="I16" s="12">
        <v>7</v>
      </c>
      <c r="J16" s="12">
        <v>1080</v>
      </c>
      <c r="K16" s="12">
        <v>1</v>
      </c>
      <c r="L16" s="12">
        <v>120</v>
      </c>
      <c r="M16" s="12">
        <f t="shared" si="2"/>
        <v>8</v>
      </c>
      <c r="N16" s="12">
        <f t="shared" si="3"/>
        <v>1200</v>
      </c>
      <c r="O16" s="12">
        <f t="shared" ref="O16:R16" si="16">C16+I16</f>
        <v>643</v>
      </c>
      <c r="P16" s="12">
        <f t="shared" si="16"/>
        <v>39240</v>
      </c>
      <c r="Q16" s="12">
        <f t="shared" si="16"/>
        <v>95</v>
      </c>
      <c r="R16" s="12">
        <f t="shared" si="16"/>
        <v>11400</v>
      </c>
      <c r="S16" s="24">
        <f t="shared" si="5"/>
        <v>738</v>
      </c>
      <c r="T16" s="24">
        <f t="shared" si="6"/>
        <v>50640</v>
      </c>
      <c r="U16" s="25"/>
    </row>
    <row r="17" s="3" customFormat="1" ht="31" customHeight="1" spans="1:20">
      <c r="A17" s="15"/>
      <c r="B17" s="11" t="s">
        <v>28</v>
      </c>
      <c r="C17" s="16">
        <f t="shared" ref="C17:T17" si="17">SUM(C6:C16)</f>
        <v>17561</v>
      </c>
      <c r="D17" s="16">
        <f t="shared" si="17"/>
        <v>1053660</v>
      </c>
      <c r="E17" s="16">
        <f t="shared" si="17"/>
        <v>2038</v>
      </c>
      <c r="F17" s="16">
        <f t="shared" si="17"/>
        <v>244560</v>
      </c>
      <c r="G17" s="16">
        <f t="shared" si="17"/>
        <v>19599</v>
      </c>
      <c r="H17" s="16">
        <f t="shared" si="17"/>
        <v>1298220</v>
      </c>
      <c r="I17" s="16">
        <f t="shared" si="17"/>
        <v>76</v>
      </c>
      <c r="J17" s="16">
        <f t="shared" si="17"/>
        <v>13232</v>
      </c>
      <c r="K17" s="16">
        <f t="shared" si="17"/>
        <v>14</v>
      </c>
      <c r="L17" s="16">
        <f t="shared" si="17"/>
        <v>2790</v>
      </c>
      <c r="M17" s="12">
        <f t="shared" si="17"/>
        <v>90</v>
      </c>
      <c r="N17" s="12">
        <f t="shared" si="17"/>
        <v>16022</v>
      </c>
      <c r="O17" s="12">
        <f t="shared" si="17"/>
        <v>17637</v>
      </c>
      <c r="P17" s="12">
        <f t="shared" si="17"/>
        <v>1066892</v>
      </c>
      <c r="Q17" s="12">
        <f t="shared" si="17"/>
        <v>2052</v>
      </c>
      <c r="R17" s="12">
        <f t="shared" si="17"/>
        <v>247350</v>
      </c>
      <c r="S17" s="24">
        <f t="shared" si="17"/>
        <v>19689</v>
      </c>
      <c r="T17" s="24">
        <f t="shared" si="17"/>
        <v>1314242</v>
      </c>
    </row>
  </sheetData>
  <mergeCells count="19">
    <mergeCell ref="B1:T1"/>
    <mergeCell ref="B2:T2"/>
    <mergeCell ref="C3:H3"/>
    <mergeCell ref="I3:N3"/>
    <mergeCell ref="O3:T3"/>
    <mergeCell ref="C4:D4"/>
    <mergeCell ref="E4:F4"/>
    <mergeCell ref="I4:J4"/>
    <mergeCell ref="K4:L4"/>
    <mergeCell ref="O4:P4"/>
    <mergeCell ref="Q4:R4"/>
    <mergeCell ref="A3:A5"/>
    <mergeCell ref="B3:B5"/>
    <mergeCell ref="G4:G5"/>
    <mergeCell ref="H4:H5"/>
    <mergeCell ref="M4:M5"/>
    <mergeCell ref="N4:N5"/>
    <mergeCell ref="S4:S5"/>
    <mergeCell ref="T4:T5"/>
  </mergeCells>
  <pageMargins left="0.275" right="0.275" top="0.275" bottom="0.275" header="0.196527777777778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2022-07-19T02:40:20Z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13E55FE2875B4AEF9C834E9BD7C0FED8</vt:lpwstr>
  </property>
  <property fmtid="{D5CDD505-2E9C-101B-9397-08002B2CF9AE}" pid="3" name="KSOProductBuildVer">
    <vt:lpwstr>2052-11.8.6.8722</vt:lpwstr>
  </property>
</Properties>
</file>