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1" sheetId="10" r:id="rId1"/>
  </sheets>
  <calcPr calcId="144525"/>
</workbook>
</file>

<file path=xl/sharedStrings.xml><?xml version="1.0" encoding="utf-8"?>
<sst xmlns="http://schemas.openxmlformats.org/spreadsheetml/2006/main" count="43" uniqueCount="29">
  <si>
    <t>西山区2022年2月份高龄老年人保健补助金发放汇总表</t>
  </si>
  <si>
    <t>填表单位：社会福利与养老服务科　　　　　　　　　　　　　　　　　　　　　　　　　　　　　　　　　　　填表日期：2022.2.20</t>
  </si>
  <si>
    <t>序号</t>
  </si>
  <si>
    <t>名　称</t>
  </si>
  <si>
    <t>开卡人员（当月发放）</t>
  </si>
  <si>
    <t>开卡人员（补发）</t>
  </si>
  <si>
    <t>总人员</t>
  </si>
  <si>
    <t>80-89周岁</t>
  </si>
  <si>
    <t>90-99周岁</t>
  </si>
  <si>
    <t>合计人数</t>
  </si>
  <si>
    <t>合计金额（元）</t>
  </si>
  <si>
    <t>合计 人数</t>
  </si>
  <si>
    <t>合计  金额（元）</t>
  </si>
  <si>
    <t>总人数</t>
  </si>
  <si>
    <t>总金额（元)</t>
  </si>
  <si>
    <t>人数</t>
  </si>
  <si>
    <t>金额（元）</t>
  </si>
  <si>
    <t>马  街</t>
  </si>
  <si>
    <t>福  海</t>
  </si>
  <si>
    <t>永  昌</t>
  </si>
  <si>
    <t>碧  鸡</t>
  </si>
  <si>
    <t>西山景区</t>
  </si>
  <si>
    <t>海 口</t>
  </si>
  <si>
    <t>西 苑</t>
  </si>
  <si>
    <t>棕树营</t>
  </si>
  <si>
    <t>金 碧</t>
  </si>
  <si>
    <t>前 卫</t>
  </si>
  <si>
    <t xml:space="preserve"> 团 结</t>
  </si>
  <si>
    <t>合 计</t>
  </si>
</sst>
</file>

<file path=xl/styles.xml><?xml version="1.0" encoding="utf-8"?>
<styleSheet xmlns="http://schemas.openxmlformats.org/spreadsheetml/2006/main">
  <numFmts count="6">
    <numFmt numFmtId="176" formatCode="0_);[Red]\(0\)"/>
    <numFmt numFmtId="44" formatCode="_ &quot;￥&quot;* #,##0.00_ ;_ &quot;￥&quot;* \-#,##0.00_ ;_ &quot;￥&quot;* &quot;-&quot;??_ ;_ @_ "/>
    <numFmt numFmtId="177" formatCode="0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"/>
      <name val="宋体"/>
      <charset val="134"/>
    </font>
    <font>
      <b/>
      <sz val="11"/>
      <name val="宋体"/>
      <charset val="134"/>
    </font>
    <font>
      <sz val="11"/>
      <color indexed="8"/>
      <name val="宋体"/>
      <charset val="134"/>
    </font>
    <font>
      <b/>
      <sz val="9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2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2"/>
      <name val="宋体"/>
      <charset val="134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>
      <alignment vertical="center"/>
    </xf>
    <xf numFmtId="0" fontId="19" fillId="0" borderId="0"/>
    <xf numFmtId="0" fontId="8" fillId="23" borderId="0" applyNumberFormat="false" applyBorder="false" applyAlignment="false" applyProtection="false">
      <alignment vertical="center"/>
    </xf>
    <xf numFmtId="0" fontId="7" fillId="11" borderId="0" applyNumberFormat="false" applyBorder="false" applyAlignment="false" applyProtection="false">
      <alignment vertical="center"/>
    </xf>
    <xf numFmtId="0" fontId="15" fillId="13" borderId="10" applyNumberFormat="false" applyAlignment="false" applyProtection="false">
      <alignment vertical="center"/>
    </xf>
    <xf numFmtId="0" fontId="16" fillId="14" borderId="11" applyNumberFormat="false" applyAlignment="false" applyProtection="false">
      <alignment vertical="center"/>
    </xf>
    <xf numFmtId="0" fontId="25" fillId="19" borderId="0" applyNumberFormat="false" applyBorder="false" applyAlignment="false" applyProtection="false">
      <alignment vertical="center"/>
    </xf>
    <xf numFmtId="0" fontId="14" fillId="0" borderId="9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22" fillId="0" borderId="9" applyNumberFormat="false" applyFill="false" applyAlignment="false" applyProtection="false">
      <alignment vertical="center"/>
    </xf>
    <xf numFmtId="0" fontId="7" fillId="17" borderId="0" applyNumberFormat="false" applyBorder="false" applyAlignment="false" applyProtection="false">
      <alignment vertical="center"/>
    </xf>
    <xf numFmtId="41" fontId="13" fillId="0" borderId="0" applyFont="false" applyFill="false" applyBorder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0" fontId="20" fillId="0" borderId="12" applyNumberFormat="false" applyFill="false" applyAlignment="false" applyProtection="false">
      <alignment vertical="center"/>
    </xf>
    <xf numFmtId="0" fontId="10" fillId="0" borderId="8" applyNumberFormat="false" applyFill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43" fontId="13" fillId="0" borderId="0" applyFont="false" applyFill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7" fillId="18" borderId="0" applyNumberFormat="false" applyBorder="false" applyAlignment="false" applyProtection="false">
      <alignment vertical="center"/>
    </xf>
    <xf numFmtId="0" fontId="24" fillId="0" borderId="13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7" fillId="20" borderId="0" applyNumberFormat="false" applyBorder="false" applyAlignment="false" applyProtection="false">
      <alignment vertical="center"/>
    </xf>
    <xf numFmtId="42" fontId="13" fillId="0" borderId="0" applyFont="false" applyFill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7" fillId="21" borderId="0" applyNumberFormat="false" applyBorder="false" applyAlignment="false" applyProtection="false">
      <alignment vertical="center"/>
    </xf>
    <xf numFmtId="0" fontId="13" fillId="22" borderId="14" applyNumberFormat="false" applyFont="false" applyAlignment="false" applyProtection="false">
      <alignment vertical="center"/>
    </xf>
    <xf numFmtId="0" fontId="8" fillId="24" borderId="0" applyNumberFormat="false" applyBorder="false" applyAlignment="false" applyProtection="false">
      <alignment vertical="center"/>
    </xf>
    <xf numFmtId="0" fontId="11" fillId="8" borderId="0" applyNumberFormat="false" applyBorder="false" applyAlignment="false" applyProtection="false">
      <alignment vertical="center"/>
    </xf>
    <xf numFmtId="0" fontId="7" fillId="25" borderId="0" applyNumberFormat="false" applyBorder="false" applyAlignment="false" applyProtection="false">
      <alignment vertical="center"/>
    </xf>
    <xf numFmtId="0" fontId="27" fillId="27" borderId="0" applyNumberFormat="false" applyBorder="false" applyAlignment="false" applyProtection="false">
      <alignment vertical="center"/>
    </xf>
    <xf numFmtId="0" fontId="18" fillId="13" borderId="7" applyNumberFormat="false" applyAlignment="false" applyProtection="false">
      <alignment vertical="center"/>
    </xf>
    <xf numFmtId="0" fontId="8" fillId="28" borderId="0" applyNumberFormat="false" applyBorder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0" fontId="8" fillId="29" borderId="0" applyNumberFormat="false" applyBorder="false" applyAlignment="false" applyProtection="false">
      <alignment vertical="center"/>
    </xf>
    <xf numFmtId="0" fontId="8" fillId="26" borderId="0" applyNumberFormat="false" applyBorder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  <xf numFmtId="9" fontId="13" fillId="0" borderId="0" applyFont="false" applyFill="false" applyBorder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44" fontId="13" fillId="0" borderId="0" applyFont="false" applyFill="false" applyBorder="false" applyAlignment="false" applyProtection="false">
      <alignment vertical="center"/>
    </xf>
    <xf numFmtId="0" fontId="8" fillId="31" borderId="0" applyNumberFormat="false" applyBorder="false" applyAlignment="false" applyProtection="false">
      <alignment vertical="center"/>
    </xf>
    <xf numFmtId="0" fontId="7" fillId="32" borderId="0" applyNumberFormat="false" applyBorder="false" applyAlignment="false" applyProtection="false">
      <alignment vertical="center"/>
    </xf>
    <xf numFmtId="0" fontId="9" fillId="4" borderId="7" applyNumberFormat="false" applyAlignment="false" applyProtection="false">
      <alignment vertical="center"/>
    </xf>
    <xf numFmtId="0" fontId="7" fillId="30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</cellStyleXfs>
  <cellXfs count="26">
    <xf numFmtId="0" fontId="0" fillId="0" borderId="0" xfId="0">
      <alignment vertical="center"/>
    </xf>
    <xf numFmtId="0" fontId="0" fillId="0" borderId="0" xfId="0" applyFill="true" applyAlignment="true"/>
    <xf numFmtId="176" fontId="0" fillId="0" borderId="0" xfId="0" applyNumberFormat="true" applyFill="true" applyAlignment="true"/>
    <xf numFmtId="0" fontId="0" fillId="0" borderId="0" xfId="0" applyFont="true" applyAlignment="true">
      <alignment horizontal="center" vertical="center"/>
    </xf>
    <xf numFmtId="177" fontId="0" fillId="0" borderId="0" xfId="0" applyNumberFormat="true" applyAlignment="true">
      <alignment horizontal="center" vertical="center" wrapText="true"/>
    </xf>
    <xf numFmtId="0" fontId="1" fillId="0" borderId="0" xfId="0" applyFont="true" applyAlignment="true">
      <alignment horizontal="center" vertical="center" wrapText="true"/>
    </xf>
    <xf numFmtId="0" fontId="0" fillId="0" borderId="0" xfId="0" applyAlignment="true">
      <alignment horizontal="left" vertical="center"/>
    </xf>
    <xf numFmtId="177" fontId="2" fillId="0" borderId="1" xfId="0" applyNumberFormat="true" applyFont="true" applyFill="true" applyBorder="true" applyAlignment="true">
      <alignment horizontal="center" vertical="center" wrapText="true"/>
    </xf>
    <xf numFmtId="0" fontId="3" fillId="0" borderId="1" xfId="1" applyFont="true" applyFill="true" applyBorder="true" applyAlignment="true">
      <alignment horizontal="center" vertical="center"/>
    </xf>
    <xf numFmtId="0" fontId="2" fillId="0" borderId="1" xfId="0" applyFont="true" applyBorder="true" applyAlignment="true">
      <alignment horizontal="center" vertical="center"/>
    </xf>
    <xf numFmtId="0" fontId="3" fillId="0" borderId="1" xfId="1" applyFont="true" applyFill="true" applyBorder="true" applyAlignment="true">
      <alignment horizontal="center" vertical="center" wrapText="true"/>
    </xf>
    <xf numFmtId="176" fontId="4" fillId="0" borderId="1" xfId="1" applyNumberFormat="true" applyFont="true" applyFill="true" applyBorder="true" applyAlignment="true">
      <alignment horizontal="center" vertical="center"/>
    </xf>
    <xf numFmtId="176" fontId="5" fillId="0" borderId="1" xfId="1" applyNumberFormat="true" applyFont="true" applyFill="true" applyBorder="true" applyAlignment="true">
      <alignment horizontal="center" vertical="center"/>
    </xf>
    <xf numFmtId="176" fontId="6" fillId="0" borderId="1" xfId="1" applyNumberFormat="true" applyFont="true" applyFill="true" applyBorder="true" applyAlignment="true">
      <alignment horizontal="center" vertical="center" wrapText="true"/>
    </xf>
    <xf numFmtId="176" fontId="4" fillId="0" borderId="1" xfId="1" applyNumberFormat="true" applyFont="true" applyFill="true" applyBorder="true" applyAlignment="true">
      <alignment vertical="center"/>
    </xf>
    <xf numFmtId="177" fontId="0" fillId="0" borderId="1" xfId="0" applyNumberFormat="true" applyFont="true" applyBorder="true" applyAlignment="true">
      <alignment horizontal="center" vertical="center" wrapText="true"/>
    </xf>
    <xf numFmtId="0" fontId="0" fillId="0" borderId="1" xfId="0" applyFont="true" applyBorder="true" applyAlignment="true">
      <alignment horizontal="center" vertical="center"/>
    </xf>
    <xf numFmtId="0" fontId="2" fillId="0" borderId="2" xfId="0" applyFont="true" applyBorder="true" applyAlignment="true">
      <alignment horizontal="center" vertical="center"/>
    </xf>
    <xf numFmtId="0" fontId="2" fillId="0" borderId="3" xfId="0" applyFont="true" applyBorder="true" applyAlignment="true">
      <alignment horizontal="center" vertical="center"/>
    </xf>
    <xf numFmtId="0" fontId="2" fillId="0" borderId="4" xfId="0" applyFont="true" applyBorder="true" applyAlignment="true">
      <alignment horizontal="center" vertical="center"/>
    </xf>
    <xf numFmtId="0" fontId="2" fillId="0" borderId="5" xfId="0" applyFont="true" applyBorder="true" applyAlignment="true">
      <alignment horizontal="center" vertical="center" wrapText="true"/>
    </xf>
    <xf numFmtId="0" fontId="2" fillId="0" borderId="6" xfId="0" applyFont="true" applyBorder="true" applyAlignment="true">
      <alignment horizontal="center" vertical="center" wrapText="true"/>
    </xf>
    <xf numFmtId="176" fontId="0" fillId="0" borderId="1" xfId="0" applyNumberFormat="true" applyFont="true" applyFill="true" applyBorder="true" applyAlignment="true">
      <alignment horizontal="center" vertical="center" wrapText="true"/>
    </xf>
    <xf numFmtId="0" fontId="2" fillId="0" borderId="0" xfId="0" applyFont="true">
      <alignment vertical="center"/>
    </xf>
    <xf numFmtId="0" fontId="2" fillId="0" borderId="0" xfId="0" applyFont="true" applyFill="true" applyAlignment="true"/>
    <xf numFmtId="176" fontId="2" fillId="0" borderId="0" xfId="0" applyNumberFormat="true" applyFont="true" applyFill="true" applyAlignment="true"/>
  </cellXfs>
  <cellStyles count="50">
    <cellStyle name="常规" xfId="0" builtinId="0"/>
    <cellStyle name="常规_Sheet1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40% - 强调文字颜色 4" xfId="23" builtinId="43"/>
    <cellStyle name="链接单元格" xfId="24" builtinId="24"/>
    <cellStyle name="标题 4" xfId="25" builtinId="19"/>
    <cellStyle name="20% - 强调文字颜色 2" xfId="26" builtinId="34"/>
    <cellStyle name="货币[0]" xfId="27" builtinId="7"/>
    <cellStyle name="警告文本" xfId="28" builtinId="11"/>
    <cellStyle name="40% - 强调文字颜色 2" xfId="29" builtinId="35"/>
    <cellStyle name="注释" xfId="30" builtinId="10"/>
    <cellStyle name="60% - 强调文字颜色 3" xfId="31" builtinId="40"/>
    <cellStyle name="好" xfId="32" builtinId="26"/>
    <cellStyle name="20% - 强调文字颜色 5" xfId="33" builtinId="46"/>
    <cellStyle name="适中" xfId="34" builtinId="28"/>
    <cellStyle name="计算" xfId="35" builtinId="22"/>
    <cellStyle name="强调文字颜色 1" xfId="36" builtinId="29"/>
    <cellStyle name="60% - 强调文字颜色 4" xfId="37" builtinId="44"/>
    <cellStyle name="60% - 强调文字颜色 1" xfId="38" builtinId="32"/>
    <cellStyle name="强调文字颜色 2" xfId="39" builtinId="33"/>
    <cellStyle name="60% - 强调文字颜色 5" xfId="40" builtinId="48"/>
    <cellStyle name="百分比" xfId="41" builtinId="5"/>
    <cellStyle name="60% - 强调文字颜色 2" xfId="42" builtinId="36"/>
    <cellStyle name="货币" xfId="43" builtinId="4"/>
    <cellStyle name="强调文字颜色 3" xfId="44" builtinId="37"/>
    <cellStyle name="20% - 强调文字颜色 3" xfId="45" builtinId="38"/>
    <cellStyle name="输入" xfId="46" builtinId="20"/>
    <cellStyle name="40% - 强调文字颜色 3" xfId="47" builtinId="39"/>
    <cellStyle name="强调文字颜色 4" xfId="48" builtinId="41"/>
    <cellStyle name="20% - 强调文字颜色 4" xfId="49" builtinId="4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7"/>
  <sheetViews>
    <sheetView tabSelected="1" workbookViewId="0">
      <selection activeCell="W11" sqref="W11"/>
    </sheetView>
  </sheetViews>
  <sheetFormatPr defaultColWidth="9" defaultRowHeight="13.5"/>
  <cols>
    <col min="1" max="1" width="3.75" style="4" customWidth="true"/>
    <col min="2" max="2" width="8.5" customWidth="true"/>
    <col min="3" max="3" width="6.375" customWidth="true"/>
    <col min="4" max="4" width="9" customWidth="true"/>
    <col min="5" max="5" width="5.875" customWidth="true"/>
    <col min="6" max="6" width="8.5" customWidth="true"/>
    <col min="7" max="7" width="6.375" customWidth="true"/>
    <col min="8" max="8" width="10.375" customWidth="true"/>
    <col min="9" max="9" width="5.5" customWidth="true"/>
    <col min="10" max="10" width="6.375" customWidth="true"/>
    <col min="11" max="11" width="5.875" customWidth="true"/>
    <col min="12" max="12" width="7.75" customWidth="true"/>
    <col min="13" max="13" width="6.25" customWidth="true"/>
    <col min="14" max="14" width="7.375" customWidth="true"/>
    <col min="15" max="15" width="6.375" customWidth="true"/>
    <col min="16" max="16" width="8.625" customWidth="true"/>
    <col min="17" max="17" width="6.625" customWidth="true"/>
    <col min="18" max="18" width="8.875" customWidth="true"/>
    <col min="19" max="19" width="7.5" customWidth="true"/>
    <col min="20" max="20" width="8.875" customWidth="true"/>
  </cols>
  <sheetData>
    <row r="1" ht="31" customHeight="true" spans="2:20">
      <c r="B1" s="5" t="s">
        <v>0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ht="22" customHeight="true" spans="2:20">
      <c r="B2" s="6" t="s">
        <v>1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</row>
    <row r="3" customFormat="true" ht="22" customHeight="true" spans="1:21">
      <c r="A3" s="7" t="s">
        <v>2</v>
      </c>
      <c r="B3" s="8" t="s">
        <v>3</v>
      </c>
      <c r="C3" s="9" t="s">
        <v>4</v>
      </c>
      <c r="D3" s="9"/>
      <c r="E3" s="9"/>
      <c r="F3" s="9"/>
      <c r="G3" s="9"/>
      <c r="H3" s="9"/>
      <c r="I3" s="9" t="s">
        <v>5</v>
      </c>
      <c r="J3" s="9"/>
      <c r="K3" s="9"/>
      <c r="L3" s="9"/>
      <c r="M3" s="9"/>
      <c r="N3" s="9"/>
      <c r="O3" s="17" t="s">
        <v>6</v>
      </c>
      <c r="P3" s="18"/>
      <c r="Q3" s="18"/>
      <c r="R3" s="18"/>
      <c r="S3" s="18"/>
      <c r="T3" s="19"/>
      <c r="U3" s="23"/>
    </row>
    <row r="4" s="1" customFormat="true" ht="35" customHeight="true" spans="1:21">
      <c r="A4" s="7"/>
      <c r="B4" s="8"/>
      <c r="C4" s="10" t="s">
        <v>7</v>
      </c>
      <c r="D4" s="10"/>
      <c r="E4" s="10" t="s">
        <v>8</v>
      </c>
      <c r="F4" s="10"/>
      <c r="G4" s="10" t="s">
        <v>9</v>
      </c>
      <c r="H4" s="10" t="s">
        <v>10</v>
      </c>
      <c r="I4" s="10" t="s">
        <v>7</v>
      </c>
      <c r="J4" s="10"/>
      <c r="K4" s="10" t="s">
        <v>8</v>
      </c>
      <c r="L4" s="10"/>
      <c r="M4" s="10" t="s">
        <v>11</v>
      </c>
      <c r="N4" s="10" t="s">
        <v>12</v>
      </c>
      <c r="O4" s="10" t="s">
        <v>7</v>
      </c>
      <c r="P4" s="10"/>
      <c r="Q4" s="10" t="s">
        <v>8</v>
      </c>
      <c r="R4" s="10"/>
      <c r="S4" s="20" t="s">
        <v>13</v>
      </c>
      <c r="T4" s="20" t="s">
        <v>14</v>
      </c>
      <c r="U4" s="24"/>
    </row>
    <row r="5" s="1" customFormat="true" ht="35" customHeight="true" spans="1:21">
      <c r="A5" s="7"/>
      <c r="B5" s="8"/>
      <c r="C5" s="10" t="s">
        <v>15</v>
      </c>
      <c r="D5" s="10" t="s">
        <v>16</v>
      </c>
      <c r="E5" s="10" t="s">
        <v>15</v>
      </c>
      <c r="F5" s="10" t="s">
        <v>16</v>
      </c>
      <c r="G5" s="10"/>
      <c r="H5" s="10"/>
      <c r="I5" s="10" t="s">
        <v>15</v>
      </c>
      <c r="J5" s="10" t="s">
        <v>16</v>
      </c>
      <c r="K5" s="10" t="s">
        <v>15</v>
      </c>
      <c r="L5" s="10" t="s">
        <v>16</v>
      </c>
      <c r="M5" s="10"/>
      <c r="N5" s="10"/>
      <c r="O5" s="10" t="s">
        <v>15</v>
      </c>
      <c r="P5" s="10" t="s">
        <v>16</v>
      </c>
      <c r="Q5" s="10" t="s">
        <v>15</v>
      </c>
      <c r="R5" s="10" t="s">
        <v>16</v>
      </c>
      <c r="S5" s="21"/>
      <c r="T5" s="21"/>
      <c r="U5" s="24"/>
    </row>
    <row r="6" s="2" customFormat="true" ht="34" customHeight="true" spans="1:21">
      <c r="A6" s="7">
        <v>1</v>
      </c>
      <c r="B6" s="11" t="s">
        <v>17</v>
      </c>
      <c r="C6" s="12">
        <v>1738</v>
      </c>
      <c r="D6" s="12">
        <v>104280</v>
      </c>
      <c r="E6" s="12">
        <v>192</v>
      </c>
      <c r="F6" s="12">
        <v>23040</v>
      </c>
      <c r="G6" s="12">
        <f t="shared" ref="G6:G16" si="0">C6+E6</f>
        <v>1930</v>
      </c>
      <c r="H6" s="12">
        <f t="shared" ref="H6:H16" si="1">D6+F6</f>
        <v>127320</v>
      </c>
      <c r="I6" s="12">
        <v>11</v>
      </c>
      <c r="J6" s="12">
        <v>1920</v>
      </c>
      <c r="K6" s="12">
        <v>0</v>
      </c>
      <c r="L6" s="12">
        <v>0</v>
      </c>
      <c r="M6" s="12">
        <f t="shared" ref="M6:M15" si="2">I6+K6</f>
        <v>11</v>
      </c>
      <c r="N6" s="12">
        <f t="shared" ref="N6:N15" si="3">J6+L6</f>
        <v>1920</v>
      </c>
      <c r="O6" s="12">
        <f t="shared" ref="O6:O17" si="4">C6+I6</f>
        <v>1749</v>
      </c>
      <c r="P6" s="12">
        <f t="shared" ref="P6:P17" si="5">D6+J6</f>
        <v>106200</v>
      </c>
      <c r="Q6" s="12">
        <f t="shared" ref="Q6:Q17" si="6">E6+K6</f>
        <v>192</v>
      </c>
      <c r="R6" s="12">
        <f t="shared" ref="R6:R17" si="7">F6+L6</f>
        <v>23040</v>
      </c>
      <c r="S6" s="22">
        <f t="shared" ref="S6:S17" si="8">O6+Q6</f>
        <v>1941</v>
      </c>
      <c r="T6" s="22">
        <f t="shared" ref="T6:T17" si="9">P6+R6</f>
        <v>129240</v>
      </c>
      <c r="U6" s="25"/>
    </row>
    <row r="7" s="2" customFormat="true" ht="34" customHeight="true" spans="1:21">
      <c r="A7" s="7">
        <v>2</v>
      </c>
      <c r="B7" s="11" t="s">
        <v>18</v>
      </c>
      <c r="C7" s="12">
        <v>1902</v>
      </c>
      <c r="D7" s="12">
        <v>114120</v>
      </c>
      <c r="E7" s="12">
        <v>211</v>
      </c>
      <c r="F7" s="12">
        <v>25320</v>
      </c>
      <c r="G7" s="12">
        <f t="shared" si="0"/>
        <v>2113</v>
      </c>
      <c r="H7" s="12">
        <f t="shared" si="1"/>
        <v>139440</v>
      </c>
      <c r="I7" s="12">
        <v>18</v>
      </c>
      <c r="J7" s="12">
        <v>1800</v>
      </c>
      <c r="K7" s="12">
        <v>1</v>
      </c>
      <c r="L7" s="12">
        <v>120</v>
      </c>
      <c r="M7" s="12">
        <f t="shared" si="2"/>
        <v>19</v>
      </c>
      <c r="N7" s="12">
        <f t="shared" si="3"/>
        <v>1920</v>
      </c>
      <c r="O7" s="12">
        <f t="shared" si="4"/>
        <v>1920</v>
      </c>
      <c r="P7" s="12">
        <f t="shared" si="5"/>
        <v>115920</v>
      </c>
      <c r="Q7" s="12">
        <f t="shared" si="6"/>
        <v>212</v>
      </c>
      <c r="R7" s="12">
        <f t="shared" si="7"/>
        <v>25440</v>
      </c>
      <c r="S7" s="22">
        <f t="shared" si="8"/>
        <v>2132</v>
      </c>
      <c r="T7" s="22">
        <f t="shared" si="9"/>
        <v>141360</v>
      </c>
      <c r="U7" s="25"/>
    </row>
    <row r="8" s="2" customFormat="true" ht="34" customHeight="true" spans="1:21">
      <c r="A8" s="7">
        <v>3</v>
      </c>
      <c r="B8" s="11" t="s">
        <v>19</v>
      </c>
      <c r="C8" s="12">
        <v>2013</v>
      </c>
      <c r="D8" s="12">
        <v>120780</v>
      </c>
      <c r="E8" s="12">
        <v>283</v>
      </c>
      <c r="F8" s="12">
        <v>33960</v>
      </c>
      <c r="G8" s="12">
        <f t="shared" si="0"/>
        <v>2296</v>
      </c>
      <c r="H8" s="12">
        <f t="shared" si="1"/>
        <v>154740</v>
      </c>
      <c r="I8" s="12">
        <v>17</v>
      </c>
      <c r="J8" s="12">
        <v>4500</v>
      </c>
      <c r="K8" s="12">
        <v>1</v>
      </c>
      <c r="L8" s="12">
        <v>120</v>
      </c>
      <c r="M8" s="12">
        <f t="shared" si="2"/>
        <v>18</v>
      </c>
      <c r="N8" s="12">
        <f t="shared" si="3"/>
        <v>4620</v>
      </c>
      <c r="O8" s="12">
        <f t="shared" si="4"/>
        <v>2030</v>
      </c>
      <c r="P8" s="12">
        <f t="shared" si="5"/>
        <v>125280</v>
      </c>
      <c r="Q8" s="12">
        <f t="shared" si="6"/>
        <v>284</v>
      </c>
      <c r="R8" s="12">
        <f t="shared" si="7"/>
        <v>34080</v>
      </c>
      <c r="S8" s="22">
        <f t="shared" si="8"/>
        <v>2314</v>
      </c>
      <c r="T8" s="22">
        <f t="shared" si="9"/>
        <v>159360</v>
      </c>
      <c r="U8" s="25"/>
    </row>
    <row r="9" s="2" customFormat="true" ht="34" customHeight="true" spans="1:21">
      <c r="A9" s="7">
        <v>4</v>
      </c>
      <c r="B9" s="11" t="s">
        <v>20</v>
      </c>
      <c r="C9" s="12">
        <v>639</v>
      </c>
      <c r="D9" s="12">
        <v>38340</v>
      </c>
      <c r="E9" s="12">
        <v>78</v>
      </c>
      <c r="F9" s="12">
        <v>9360</v>
      </c>
      <c r="G9" s="12">
        <f t="shared" si="0"/>
        <v>717</v>
      </c>
      <c r="H9" s="12">
        <f t="shared" si="1"/>
        <v>47700</v>
      </c>
      <c r="I9" s="12">
        <v>2</v>
      </c>
      <c r="J9" s="12">
        <v>840</v>
      </c>
      <c r="K9" s="12">
        <v>0</v>
      </c>
      <c r="L9" s="12">
        <v>0</v>
      </c>
      <c r="M9" s="12">
        <f t="shared" si="2"/>
        <v>2</v>
      </c>
      <c r="N9" s="12">
        <f t="shared" si="3"/>
        <v>840</v>
      </c>
      <c r="O9" s="12">
        <f t="shared" si="4"/>
        <v>641</v>
      </c>
      <c r="P9" s="12">
        <f t="shared" si="5"/>
        <v>39180</v>
      </c>
      <c r="Q9" s="12">
        <f t="shared" si="6"/>
        <v>78</v>
      </c>
      <c r="R9" s="12">
        <f t="shared" si="7"/>
        <v>9360</v>
      </c>
      <c r="S9" s="22">
        <f t="shared" si="8"/>
        <v>719</v>
      </c>
      <c r="T9" s="22">
        <f t="shared" si="9"/>
        <v>48540</v>
      </c>
      <c r="U9" s="25"/>
    </row>
    <row r="10" s="2" customFormat="true" ht="34" customHeight="true" spans="1:21">
      <c r="A10" s="7">
        <v>5</v>
      </c>
      <c r="B10" s="13" t="s">
        <v>21</v>
      </c>
      <c r="C10" s="12">
        <v>40</v>
      </c>
      <c r="D10" s="12">
        <v>2400</v>
      </c>
      <c r="E10" s="12">
        <v>5</v>
      </c>
      <c r="F10" s="12">
        <v>600</v>
      </c>
      <c r="G10" s="12">
        <f t="shared" si="0"/>
        <v>45</v>
      </c>
      <c r="H10" s="12">
        <f t="shared" si="1"/>
        <v>3000</v>
      </c>
      <c r="I10" s="12">
        <v>0</v>
      </c>
      <c r="J10" s="12">
        <v>0</v>
      </c>
      <c r="K10" s="12">
        <v>0</v>
      </c>
      <c r="L10" s="12">
        <v>0</v>
      </c>
      <c r="M10" s="12">
        <f t="shared" si="2"/>
        <v>0</v>
      </c>
      <c r="N10" s="12">
        <f t="shared" si="3"/>
        <v>0</v>
      </c>
      <c r="O10" s="12">
        <f t="shared" si="4"/>
        <v>40</v>
      </c>
      <c r="P10" s="12">
        <f t="shared" si="5"/>
        <v>2400</v>
      </c>
      <c r="Q10" s="12">
        <f t="shared" si="6"/>
        <v>5</v>
      </c>
      <c r="R10" s="12">
        <f t="shared" si="7"/>
        <v>600</v>
      </c>
      <c r="S10" s="22">
        <f t="shared" si="8"/>
        <v>45</v>
      </c>
      <c r="T10" s="22">
        <f t="shared" si="9"/>
        <v>3000</v>
      </c>
      <c r="U10" s="25"/>
    </row>
    <row r="11" s="2" customFormat="true" ht="34" customHeight="true" spans="1:21">
      <c r="A11" s="7">
        <v>6</v>
      </c>
      <c r="B11" s="11" t="s">
        <v>22</v>
      </c>
      <c r="C11" s="12">
        <v>2646</v>
      </c>
      <c r="D11" s="12">
        <v>158760</v>
      </c>
      <c r="E11" s="12">
        <v>242</v>
      </c>
      <c r="F11" s="12">
        <v>29040</v>
      </c>
      <c r="G11" s="12">
        <f t="shared" si="0"/>
        <v>2888</v>
      </c>
      <c r="H11" s="12">
        <f t="shared" si="1"/>
        <v>187800</v>
      </c>
      <c r="I11" s="12">
        <v>48</v>
      </c>
      <c r="J11" s="12">
        <v>3600</v>
      </c>
      <c r="K11" s="12">
        <v>1</v>
      </c>
      <c r="L11" s="12">
        <v>120</v>
      </c>
      <c r="M11" s="12">
        <f t="shared" si="2"/>
        <v>49</v>
      </c>
      <c r="N11" s="12">
        <f t="shared" si="3"/>
        <v>3720</v>
      </c>
      <c r="O11" s="12">
        <f t="shared" si="4"/>
        <v>2694</v>
      </c>
      <c r="P11" s="12">
        <f t="shared" si="5"/>
        <v>162360</v>
      </c>
      <c r="Q11" s="12">
        <f t="shared" si="6"/>
        <v>243</v>
      </c>
      <c r="R11" s="12">
        <f t="shared" si="7"/>
        <v>29160</v>
      </c>
      <c r="S11" s="22">
        <f t="shared" si="8"/>
        <v>2937</v>
      </c>
      <c r="T11" s="22">
        <f t="shared" si="9"/>
        <v>191520</v>
      </c>
      <c r="U11" s="25"/>
    </row>
    <row r="12" s="2" customFormat="true" ht="34" customHeight="true" spans="1:21">
      <c r="A12" s="7">
        <v>7</v>
      </c>
      <c r="B12" s="11" t="s">
        <v>23</v>
      </c>
      <c r="C12" s="12">
        <v>1021</v>
      </c>
      <c r="D12" s="12">
        <v>61260</v>
      </c>
      <c r="E12" s="12">
        <v>98</v>
      </c>
      <c r="F12" s="12">
        <v>11760</v>
      </c>
      <c r="G12" s="12">
        <f t="shared" si="0"/>
        <v>1119</v>
      </c>
      <c r="H12" s="12">
        <f t="shared" si="1"/>
        <v>73020</v>
      </c>
      <c r="I12" s="12">
        <v>2</v>
      </c>
      <c r="J12" s="12">
        <v>120</v>
      </c>
      <c r="K12" s="12">
        <v>0</v>
      </c>
      <c r="L12" s="12">
        <v>0</v>
      </c>
      <c r="M12" s="12">
        <f t="shared" si="2"/>
        <v>2</v>
      </c>
      <c r="N12" s="12">
        <f t="shared" si="3"/>
        <v>120</v>
      </c>
      <c r="O12" s="12">
        <f t="shared" si="4"/>
        <v>1023</v>
      </c>
      <c r="P12" s="12">
        <f t="shared" si="5"/>
        <v>61380</v>
      </c>
      <c r="Q12" s="12">
        <f t="shared" si="6"/>
        <v>98</v>
      </c>
      <c r="R12" s="12">
        <f t="shared" si="7"/>
        <v>11760</v>
      </c>
      <c r="S12" s="22">
        <f t="shared" si="8"/>
        <v>1121</v>
      </c>
      <c r="T12" s="22">
        <f t="shared" si="9"/>
        <v>73140</v>
      </c>
      <c r="U12" s="25"/>
    </row>
    <row r="13" s="2" customFormat="true" ht="34" customHeight="true" spans="1:21">
      <c r="A13" s="7">
        <v>8</v>
      </c>
      <c r="B13" s="13" t="s">
        <v>24</v>
      </c>
      <c r="C13" s="12">
        <v>1881</v>
      </c>
      <c r="D13" s="12">
        <v>112860</v>
      </c>
      <c r="E13" s="12">
        <v>174</v>
      </c>
      <c r="F13" s="12">
        <v>20880</v>
      </c>
      <c r="G13" s="12">
        <f t="shared" si="0"/>
        <v>2055</v>
      </c>
      <c r="H13" s="12">
        <f t="shared" si="1"/>
        <v>133740</v>
      </c>
      <c r="I13" s="12">
        <v>11</v>
      </c>
      <c r="J13" s="12">
        <v>660</v>
      </c>
      <c r="K13" s="12">
        <v>1</v>
      </c>
      <c r="L13" s="12">
        <v>120</v>
      </c>
      <c r="M13" s="12">
        <f t="shared" si="2"/>
        <v>12</v>
      </c>
      <c r="N13" s="12">
        <f t="shared" si="3"/>
        <v>780</v>
      </c>
      <c r="O13" s="12">
        <f t="shared" si="4"/>
        <v>1892</v>
      </c>
      <c r="P13" s="12">
        <f t="shared" si="5"/>
        <v>113520</v>
      </c>
      <c r="Q13" s="12">
        <f t="shared" si="6"/>
        <v>175</v>
      </c>
      <c r="R13" s="12">
        <f t="shared" si="7"/>
        <v>21000</v>
      </c>
      <c r="S13" s="22">
        <f t="shared" si="8"/>
        <v>2067</v>
      </c>
      <c r="T13" s="22">
        <f t="shared" si="9"/>
        <v>134520</v>
      </c>
      <c r="U13" s="25"/>
    </row>
    <row r="14" s="2" customFormat="true" ht="34" customHeight="true" spans="1:21">
      <c r="A14" s="7">
        <v>9</v>
      </c>
      <c r="B14" s="11" t="s">
        <v>25</v>
      </c>
      <c r="C14" s="12">
        <v>3593</v>
      </c>
      <c r="D14" s="12">
        <v>215580</v>
      </c>
      <c r="E14" s="12">
        <v>541</v>
      </c>
      <c r="F14" s="12">
        <v>64920</v>
      </c>
      <c r="G14" s="12">
        <f t="shared" si="0"/>
        <v>4134</v>
      </c>
      <c r="H14" s="12">
        <f t="shared" si="1"/>
        <v>280500</v>
      </c>
      <c r="I14" s="12">
        <v>30</v>
      </c>
      <c r="J14" s="12">
        <v>11340</v>
      </c>
      <c r="K14" s="12">
        <v>11</v>
      </c>
      <c r="L14" s="12">
        <v>3360</v>
      </c>
      <c r="M14" s="12">
        <f t="shared" si="2"/>
        <v>41</v>
      </c>
      <c r="N14" s="12">
        <f t="shared" si="3"/>
        <v>14700</v>
      </c>
      <c r="O14" s="12">
        <f t="shared" si="4"/>
        <v>3623</v>
      </c>
      <c r="P14" s="12">
        <f t="shared" si="5"/>
        <v>226920</v>
      </c>
      <c r="Q14" s="12">
        <f t="shared" si="6"/>
        <v>552</v>
      </c>
      <c r="R14" s="12">
        <f t="shared" si="7"/>
        <v>68280</v>
      </c>
      <c r="S14" s="22">
        <f t="shared" si="8"/>
        <v>4175</v>
      </c>
      <c r="T14" s="22">
        <f t="shared" si="9"/>
        <v>295200</v>
      </c>
      <c r="U14" s="25"/>
    </row>
    <row r="15" s="2" customFormat="true" ht="34" customHeight="true" spans="1:21">
      <c r="A15" s="7">
        <v>10</v>
      </c>
      <c r="B15" s="11" t="s">
        <v>26</v>
      </c>
      <c r="C15" s="12">
        <v>1113</v>
      </c>
      <c r="D15" s="12">
        <v>66780</v>
      </c>
      <c r="E15" s="12">
        <v>107</v>
      </c>
      <c r="F15" s="12">
        <v>12840</v>
      </c>
      <c r="G15" s="12">
        <f t="shared" si="0"/>
        <v>1220</v>
      </c>
      <c r="H15" s="12">
        <f t="shared" si="1"/>
        <v>79620</v>
      </c>
      <c r="I15" s="12">
        <v>6</v>
      </c>
      <c r="J15" s="12">
        <v>840</v>
      </c>
      <c r="K15" s="12">
        <v>1</v>
      </c>
      <c r="L15" s="12">
        <v>360</v>
      </c>
      <c r="M15" s="12">
        <f t="shared" si="2"/>
        <v>7</v>
      </c>
      <c r="N15" s="12">
        <f t="shared" si="3"/>
        <v>1200</v>
      </c>
      <c r="O15" s="12">
        <f t="shared" si="4"/>
        <v>1119</v>
      </c>
      <c r="P15" s="12">
        <f t="shared" si="5"/>
        <v>67620</v>
      </c>
      <c r="Q15" s="12">
        <f t="shared" si="6"/>
        <v>108</v>
      </c>
      <c r="R15" s="12">
        <f t="shared" si="7"/>
        <v>13200</v>
      </c>
      <c r="S15" s="22">
        <f t="shared" si="8"/>
        <v>1227</v>
      </c>
      <c r="T15" s="22">
        <f t="shared" si="9"/>
        <v>80820</v>
      </c>
      <c r="U15" s="25"/>
    </row>
    <row r="16" s="2" customFormat="true" ht="34" customHeight="true" spans="1:21">
      <c r="A16" s="7">
        <v>11</v>
      </c>
      <c r="B16" s="14" t="s">
        <v>27</v>
      </c>
      <c r="C16" s="12">
        <v>622</v>
      </c>
      <c r="D16" s="12">
        <v>37320</v>
      </c>
      <c r="E16" s="12">
        <v>89</v>
      </c>
      <c r="F16" s="12">
        <v>10680</v>
      </c>
      <c r="G16" s="12">
        <f t="shared" si="0"/>
        <v>711</v>
      </c>
      <c r="H16" s="12">
        <f t="shared" si="1"/>
        <v>48000</v>
      </c>
      <c r="I16" s="12">
        <v>3</v>
      </c>
      <c r="J16" s="12">
        <v>420</v>
      </c>
      <c r="K16" s="12">
        <v>0</v>
      </c>
      <c r="L16" s="12">
        <v>0</v>
      </c>
      <c r="M16" s="12">
        <v>3</v>
      </c>
      <c r="N16" s="12">
        <v>480</v>
      </c>
      <c r="O16" s="12">
        <f t="shared" si="4"/>
        <v>625</v>
      </c>
      <c r="P16" s="12">
        <f t="shared" si="5"/>
        <v>37740</v>
      </c>
      <c r="Q16" s="12">
        <f t="shared" si="6"/>
        <v>89</v>
      </c>
      <c r="R16" s="12">
        <f t="shared" si="7"/>
        <v>10680</v>
      </c>
      <c r="S16" s="22">
        <f t="shared" si="8"/>
        <v>714</v>
      </c>
      <c r="T16" s="22">
        <f t="shared" si="9"/>
        <v>48420</v>
      </c>
      <c r="U16" s="25"/>
    </row>
    <row r="17" s="3" customFormat="true" ht="31" customHeight="true" spans="1:20">
      <c r="A17" s="15"/>
      <c r="B17" s="11" t="s">
        <v>28</v>
      </c>
      <c r="C17" s="16">
        <f t="shared" ref="C17:T17" si="10">SUM(C6:C16)</f>
        <v>17208</v>
      </c>
      <c r="D17" s="16">
        <f t="shared" si="10"/>
        <v>1032480</v>
      </c>
      <c r="E17" s="16">
        <f t="shared" si="10"/>
        <v>2020</v>
      </c>
      <c r="F17" s="16">
        <f t="shared" si="10"/>
        <v>242400</v>
      </c>
      <c r="G17" s="16">
        <f t="shared" si="10"/>
        <v>19228</v>
      </c>
      <c r="H17" s="16">
        <f t="shared" si="10"/>
        <v>1274880</v>
      </c>
      <c r="I17" s="16">
        <f t="shared" si="10"/>
        <v>148</v>
      </c>
      <c r="J17" s="16">
        <f t="shared" si="10"/>
        <v>26040</v>
      </c>
      <c r="K17" s="16">
        <f t="shared" si="10"/>
        <v>16</v>
      </c>
      <c r="L17" s="16">
        <f t="shared" si="10"/>
        <v>4200</v>
      </c>
      <c r="M17" s="12">
        <v>4</v>
      </c>
      <c r="N17" s="12">
        <v>481</v>
      </c>
      <c r="O17" s="12">
        <f t="shared" si="4"/>
        <v>17356</v>
      </c>
      <c r="P17" s="12">
        <f t="shared" si="5"/>
        <v>1058520</v>
      </c>
      <c r="Q17" s="12">
        <f t="shared" si="6"/>
        <v>2036</v>
      </c>
      <c r="R17" s="12">
        <f t="shared" si="7"/>
        <v>246600</v>
      </c>
      <c r="S17" s="22">
        <f t="shared" si="8"/>
        <v>19392</v>
      </c>
      <c r="T17" s="22">
        <f t="shared" si="9"/>
        <v>1305120</v>
      </c>
    </row>
  </sheetData>
  <mergeCells count="19">
    <mergeCell ref="B1:T1"/>
    <mergeCell ref="B2:T2"/>
    <mergeCell ref="C3:H3"/>
    <mergeCell ref="I3:N3"/>
    <mergeCell ref="O3:T3"/>
    <mergeCell ref="C4:D4"/>
    <mergeCell ref="E4:F4"/>
    <mergeCell ref="I4:J4"/>
    <mergeCell ref="K4:L4"/>
    <mergeCell ref="O4:P4"/>
    <mergeCell ref="Q4:R4"/>
    <mergeCell ref="A3:A5"/>
    <mergeCell ref="B3:B5"/>
    <mergeCell ref="G4:G5"/>
    <mergeCell ref="H4:H5"/>
    <mergeCell ref="M4:M5"/>
    <mergeCell ref="N4:N5"/>
    <mergeCell ref="S4:S5"/>
    <mergeCell ref="T4:T5"/>
  </mergeCells>
  <pageMargins left="0.275" right="0.275" top="0.275" bottom="0.275" header="0.196527777777778" footer="0.196527777777778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bgs</cp:lastModifiedBy>
  <dcterms:created xsi:type="dcterms:W3CDTF">2006-09-13T19:21:00Z</dcterms:created>
  <dcterms:modified xsi:type="dcterms:W3CDTF">2022-03-21T09:20:52Z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13E55FE2875B4AEF9C834E9BD7C0FED8</vt:lpwstr>
  </property>
  <property fmtid="{D5CDD505-2E9C-101B-9397-08002B2CF9AE}" pid="3" name="KSOProductBuildVer">
    <vt:lpwstr>2052-11.8.2.9864</vt:lpwstr>
  </property>
</Properties>
</file>