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表 (2)" sheetId="10" r:id="rId1"/>
  </sheets>
  <calcPr calcId="144525"/>
</workbook>
</file>

<file path=xl/sharedStrings.xml><?xml version="1.0" encoding="utf-8"?>
<sst xmlns="http://schemas.openxmlformats.org/spreadsheetml/2006/main" count="43" uniqueCount="27">
  <si>
    <t>西山区2021年7月份高龄老年人保健补助金发放汇总表</t>
  </si>
  <si>
    <t>填表单位：社会福利与养老服务科　　　　　　　　　　　　　　　　　　　　　　　　　　　　　　　　　　　填表日期：2021.8.11</t>
  </si>
  <si>
    <t>序号</t>
  </si>
  <si>
    <t>名　称</t>
  </si>
  <si>
    <t>开卡人员</t>
  </si>
  <si>
    <t>未开卡人员</t>
  </si>
  <si>
    <t>总人员</t>
  </si>
  <si>
    <t>80-89周岁</t>
  </si>
  <si>
    <t>90-99周岁</t>
  </si>
  <si>
    <t>合计人数</t>
  </si>
  <si>
    <t>合计金额（元）</t>
  </si>
  <si>
    <t>总人数</t>
  </si>
  <si>
    <t>总金额（元)</t>
  </si>
  <si>
    <t>人数</t>
  </si>
  <si>
    <t>金额（元）</t>
  </si>
  <si>
    <t>马  街</t>
  </si>
  <si>
    <t>福  海</t>
  </si>
  <si>
    <t>永  昌</t>
  </si>
  <si>
    <t>碧  鸡</t>
  </si>
  <si>
    <t>西山风景区管理局（猫猫箐社区）</t>
  </si>
  <si>
    <t>海 口</t>
  </si>
  <si>
    <t>前 卫</t>
  </si>
  <si>
    <t>西 苑</t>
  </si>
  <si>
    <t>团 结</t>
  </si>
  <si>
    <t>棕树营</t>
  </si>
  <si>
    <t>金 碧</t>
  </si>
  <si>
    <t>合 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</si>
</sst>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43" formatCode="_ * #,##0.00_ ;_ * \-#,##0.00_ ;_ * &quot;-&quot;??_ ;_ @_ "/>
    <numFmt numFmtId="177" formatCode="0_);[Red]\(0\)"/>
  </numFmts>
  <fonts count="30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6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26" fillId="19" borderId="12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0" borderId="0"/>
  </cellStyleXfs>
  <cellXfs count="25">
    <xf numFmtId="0" fontId="0" fillId="0" borderId="0" xfId="0">
      <alignment vertical="center"/>
    </xf>
    <xf numFmtId="0" fontId="0" fillId="0" borderId="0" xfId="0" applyFill="1" applyAlignment="1"/>
    <xf numFmtId="177" fontId="0" fillId="0" borderId="0" xfId="0" applyNumberFormat="1" applyFill="1" applyAlignment="1"/>
    <xf numFmtId="176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/>
    </xf>
    <xf numFmtId="177" fontId="6" fillId="0" borderId="1" xfId="49" applyNumberFormat="1" applyFont="1" applyFill="1" applyBorder="1" applyAlignment="1">
      <alignment horizontal="center" vertical="center"/>
    </xf>
    <xf numFmtId="177" fontId="7" fillId="0" borderId="1" xfId="49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6" fillId="0" borderId="1" xfId="49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6" xfId="0" applyFont="1" applyBorder="1" applyAlignment="1">
      <alignment horizontal="center" vertical="center" wrapText="1"/>
    </xf>
    <xf numFmtId="177" fontId="2" fillId="0" borderId="0" xfId="0" applyNumberFormat="1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8"/>
  <sheetViews>
    <sheetView tabSelected="1" workbookViewId="0">
      <selection activeCell="V20" sqref="V20"/>
    </sheetView>
  </sheetViews>
  <sheetFormatPr defaultColWidth="9" defaultRowHeight="13.5"/>
  <cols>
    <col min="1" max="1" width="3.75" style="3" customWidth="1"/>
    <col min="2" max="2" width="9.125" customWidth="1"/>
    <col min="3" max="3" width="6.375" customWidth="1"/>
    <col min="4" max="4" width="9" customWidth="1"/>
    <col min="5" max="5" width="5.875" customWidth="1"/>
    <col min="6" max="6" width="8.5" customWidth="1"/>
    <col min="7" max="7" width="6.375" customWidth="1"/>
    <col min="8" max="8" width="8.25" customWidth="1"/>
    <col min="9" max="9" width="5.625" customWidth="1"/>
    <col min="10" max="10" width="6.375" customWidth="1"/>
    <col min="11" max="11" width="5.875" customWidth="1"/>
    <col min="12" max="12" width="7.75" customWidth="1"/>
    <col min="13" max="13" width="6.25" customWidth="1"/>
    <col min="14" max="14" width="7.375" customWidth="1"/>
    <col min="15" max="15" width="6.375" customWidth="1"/>
    <col min="16" max="16" width="8.625" customWidth="1"/>
    <col min="17" max="17" width="6.625" customWidth="1"/>
    <col min="18" max="18" width="8.875" customWidth="1"/>
    <col min="19" max="19" width="7.5" customWidth="1"/>
    <col min="20" max="20" width="8.875" customWidth="1"/>
  </cols>
  <sheetData>
    <row r="1" ht="31" customHeight="1" spans="2:20"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2" customHeight="1" spans="2:20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Format="1" ht="22" customHeight="1" spans="1:21">
      <c r="A3" s="6" t="s">
        <v>2</v>
      </c>
      <c r="B3" s="7" t="s">
        <v>3</v>
      </c>
      <c r="C3" s="8" t="s">
        <v>4</v>
      </c>
      <c r="D3" s="8"/>
      <c r="E3" s="8"/>
      <c r="F3" s="8"/>
      <c r="G3" s="8"/>
      <c r="H3" s="8"/>
      <c r="I3" s="8" t="s">
        <v>5</v>
      </c>
      <c r="J3" s="8"/>
      <c r="K3" s="8"/>
      <c r="L3" s="8"/>
      <c r="M3" s="8"/>
      <c r="N3" s="8"/>
      <c r="O3" s="15" t="s">
        <v>6</v>
      </c>
      <c r="P3" s="16"/>
      <c r="Q3" s="16"/>
      <c r="R3" s="16"/>
      <c r="S3" s="16"/>
      <c r="T3" s="20"/>
      <c r="U3" s="14"/>
    </row>
    <row r="4" s="1" customFormat="1" ht="35" customHeight="1" spans="1:21">
      <c r="A4" s="6"/>
      <c r="B4" s="7"/>
      <c r="C4" s="9" t="s">
        <v>7</v>
      </c>
      <c r="D4" s="9"/>
      <c r="E4" s="9" t="s">
        <v>8</v>
      </c>
      <c r="F4" s="9"/>
      <c r="G4" s="9" t="s">
        <v>9</v>
      </c>
      <c r="H4" s="9" t="s">
        <v>10</v>
      </c>
      <c r="I4" s="9" t="s">
        <v>7</v>
      </c>
      <c r="J4" s="9"/>
      <c r="K4" s="9" t="s">
        <v>8</v>
      </c>
      <c r="L4" s="9"/>
      <c r="M4" s="9" t="s">
        <v>9</v>
      </c>
      <c r="N4" s="9" t="s">
        <v>10</v>
      </c>
      <c r="O4" s="9" t="s">
        <v>7</v>
      </c>
      <c r="P4" s="9"/>
      <c r="Q4" s="9" t="s">
        <v>8</v>
      </c>
      <c r="R4" s="9"/>
      <c r="S4" s="21" t="s">
        <v>11</v>
      </c>
      <c r="T4" s="21" t="s">
        <v>12</v>
      </c>
      <c r="U4" s="22"/>
    </row>
    <row r="5" s="1" customFormat="1" ht="35" customHeight="1" spans="1:21">
      <c r="A5" s="6"/>
      <c r="B5" s="7"/>
      <c r="C5" s="9" t="s">
        <v>13</v>
      </c>
      <c r="D5" s="9" t="s">
        <v>14</v>
      </c>
      <c r="E5" s="9" t="s">
        <v>13</v>
      </c>
      <c r="F5" s="9" t="s">
        <v>14</v>
      </c>
      <c r="G5" s="9"/>
      <c r="H5" s="9"/>
      <c r="I5" s="9" t="s">
        <v>13</v>
      </c>
      <c r="J5" s="9" t="s">
        <v>14</v>
      </c>
      <c r="K5" s="9" t="s">
        <v>13</v>
      </c>
      <c r="L5" s="9" t="s">
        <v>14</v>
      </c>
      <c r="M5" s="9"/>
      <c r="N5" s="9"/>
      <c r="O5" s="9" t="s">
        <v>13</v>
      </c>
      <c r="P5" s="9" t="s">
        <v>14</v>
      </c>
      <c r="Q5" s="9" t="s">
        <v>13</v>
      </c>
      <c r="R5" s="9" t="s">
        <v>14</v>
      </c>
      <c r="S5" s="23"/>
      <c r="T5" s="23"/>
      <c r="U5" s="22"/>
    </row>
    <row r="6" s="2" customFormat="1" ht="34" customHeight="1" spans="1:21">
      <c r="A6" s="6">
        <v>1</v>
      </c>
      <c r="B6" s="10" t="s">
        <v>15</v>
      </c>
      <c r="C6" s="11">
        <v>1796</v>
      </c>
      <c r="D6" s="11">
        <v>107760</v>
      </c>
      <c r="E6" s="11">
        <v>214</v>
      </c>
      <c r="F6" s="11">
        <v>25680</v>
      </c>
      <c r="G6" s="11">
        <f t="shared" ref="G6:G16" si="0">E6+C6</f>
        <v>2010</v>
      </c>
      <c r="H6" s="11">
        <f t="shared" ref="H6:H16" si="1">F6+D6</f>
        <v>133440</v>
      </c>
      <c r="I6" s="17">
        <v>0</v>
      </c>
      <c r="J6" s="17">
        <v>0</v>
      </c>
      <c r="K6" s="17">
        <v>0</v>
      </c>
      <c r="L6" s="17">
        <v>0</v>
      </c>
      <c r="M6" s="17">
        <f>I6+K6</f>
        <v>0</v>
      </c>
      <c r="N6" s="17">
        <f>J6+L6</f>
        <v>0</v>
      </c>
      <c r="O6" s="17">
        <f t="shared" ref="O6:O16" si="2">C6+I6</f>
        <v>1796</v>
      </c>
      <c r="P6" s="17">
        <f t="shared" ref="P6:P16" si="3">D6+J6</f>
        <v>107760</v>
      </c>
      <c r="Q6" s="17">
        <f t="shared" ref="Q6:Q16" si="4">E6+K6</f>
        <v>214</v>
      </c>
      <c r="R6" s="17">
        <f t="shared" ref="R6:R16" si="5">F6+L6</f>
        <v>25680</v>
      </c>
      <c r="S6" s="18">
        <f t="shared" ref="S6:S16" si="6">O6+Q6</f>
        <v>2010</v>
      </c>
      <c r="T6" s="18">
        <f t="shared" ref="T6:T16" si="7">P6+R6</f>
        <v>133440</v>
      </c>
      <c r="U6" s="24"/>
    </row>
    <row r="7" s="2" customFormat="1" ht="34" customHeight="1" spans="1:21">
      <c r="A7" s="6">
        <v>2</v>
      </c>
      <c r="B7" s="10" t="s">
        <v>16</v>
      </c>
      <c r="C7" s="12">
        <v>1798</v>
      </c>
      <c r="D7" s="11">
        <v>112140</v>
      </c>
      <c r="E7" s="12">
        <v>182</v>
      </c>
      <c r="F7" s="11">
        <v>21840</v>
      </c>
      <c r="G7" s="11">
        <f t="shared" si="0"/>
        <v>1980</v>
      </c>
      <c r="H7" s="11">
        <f t="shared" si="1"/>
        <v>133980</v>
      </c>
      <c r="I7" s="17">
        <v>8</v>
      </c>
      <c r="J7" s="17">
        <v>480</v>
      </c>
      <c r="K7" s="17">
        <v>0</v>
      </c>
      <c r="L7" s="17">
        <v>0</v>
      </c>
      <c r="M7" s="17">
        <f>I7+K7</f>
        <v>8</v>
      </c>
      <c r="N7" s="17">
        <f>J7+L7</f>
        <v>480</v>
      </c>
      <c r="O7" s="17">
        <f t="shared" si="2"/>
        <v>1806</v>
      </c>
      <c r="P7" s="17">
        <f t="shared" si="3"/>
        <v>112620</v>
      </c>
      <c r="Q7" s="17">
        <f t="shared" si="4"/>
        <v>182</v>
      </c>
      <c r="R7" s="17">
        <f t="shared" si="5"/>
        <v>21840</v>
      </c>
      <c r="S7" s="18">
        <f t="shared" si="6"/>
        <v>1988</v>
      </c>
      <c r="T7" s="18">
        <f t="shared" si="7"/>
        <v>134460</v>
      </c>
      <c r="U7" s="24"/>
    </row>
    <row r="8" s="2" customFormat="1" ht="34" customHeight="1" spans="1:21">
      <c r="A8" s="6">
        <v>3</v>
      </c>
      <c r="B8" s="10" t="s">
        <v>17</v>
      </c>
      <c r="C8" s="12">
        <v>1975</v>
      </c>
      <c r="D8" s="11">
        <v>119580</v>
      </c>
      <c r="E8" s="12">
        <v>270</v>
      </c>
      <c r="F8" s="11">
        <v>33360</v>
      </c>
      <c r="G8" s="11">
        <f t="shared" si="0"/>
        <v>2245</v>
      </c>
      <c r="H8" s="11">
        <f t="shared" si="1"/>
        <v>152940</v>
      </c>
      <c r="I8" s="17">
        <v>4</v>
      </c>
      <c r="J8" s="17">
        <v>600</v>
      </c>
      <c r="K8" s="17">
        <v>2</v>
      </c>
      <c r="L8" s="17">
        <v>240</v>
      </c>
      <c r="M8" s="17">
        <f>I8+K8</f>
        <v>6</v>
      </c>
      <c r="N8" s="17">
        <f>J8+L8</f>
        <v>840</v>
      </c>
      <c r="O8" s="17">
        <f t="shared" si="2"/>
        <v>1979</v>
      </c>
      <c r="P8" s="17">
        <f t="shared" si="3"/>
        <v>120180</v>
      </c>
      <c r="Q8" s="17">
        <f t="shared" si="4"/>
        <v>272</v>
      </c>
      <c r="R8" s="17">
        <f t="shared" si="5"/>
        <v>33600</v>
      </c>
      <c r="S8" s="18">
        <f t="shared" si="6"/>
        <v>2251</v>
      </c>
      <c r="T8" s="18">
        <f t="shared" si="7"/>
        <v>153780</v>
      </c>
      <c r="U8" s="24"/>
    </row>
    <row r="9" s="2" customFormat="1" ht="34" customHeight="1" spans="1:21">
      <c r="A9" s="6">
        <v>4</v>
      </c>
      <c r="B9" s="10" t="s">
        <v>18</v>
      </c>
      <c r="C9" s="11">
        <v>649</v>
      </c>
      <c r="D9" s="11">
        <v>41940</v>
      </c>
      <c r="E9" s="11">
        <v>66</v>
      </c>
      <c r="F9" s="11">
        <v>9120</v>
      </c>
      <c r="G9" s="11">
        <f t="shared" si="0"/>
        <v>715</v>
      </c>
      <c r="H9" s="11">
        <f t="shared" si="1"/>
        <v>51060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f t="shared" si="2"/>
        <v>649</v>
      </c>
      <c r="P9" s="17">
        <f t="shared" si="3"/>
        <v>41940</v>
      </c>
      <c r="Q9" s="17">
        <f t="shared" si="4"/>
        <v>66</v>
      </c>
      <c r="R9" s="17">
        <f t="shared" si="5"/>
        <v>9120</v>
      </c>
      <c r="S9" s="18">
        <f t="shared" si="6"/>
        <v>715</v>
      </c>
      <c r="T9" s="18">
        <f t="shared" si="7"/>
        <v>51060</v>
      </c>
      <c r="U9" s="24"/>
    </row>
    <row r="10" s="2" customFormat="1" ht="34" customHeight="1" spans="1:21">
      <c r="A10" s="6">
        <v>5</v>
      </c>
      <c r="B10" s="13" t="s">
        <v>19</v>
      </c>
      <c r="C10" s="12">
        <v>44</v>
      </c>
      <c r="D10" s="11">
        <v>2640</v>
      </c>
      <c r="E10" s="12">
        <v>4</v>
      </c>
      <c r="F10" s="11">
        <v>480</v>
      </c>
      <c r="G10" s="11">
        <f t="shared" si="0"/>
        <v>48</v>
      </c>
      <c r="H10" s="11">
        <f t="shared" si="1"/>
        <v>3120</v>
      </c>
      <c r="I10" s="18">
        <v>0</v>
      </c>
      <c r="J10" s="18">
        <v>0</v>
      </c>
      <c r="K10" s="18">
        <v>0</v>
      </c>
      <c r="L10" s="18">
        <v>0</v>
      </c>
      <c r="M10" s="17">
        <f t="shared" ref="M10:M16" si="8">I10+K10</f>
        <v>0</v>
      </c>
      <c r="N10" s="17">
        <f t="shared" ref="N10:N16" si="9">J10+L10</f>
        <v>0</v>
      </c>
      <c r="O10" s="17">
        <f t="shared" si="2"/>
        <v>44</v>
      </c>
      <c r="P10" s="17">
        <f t="shared" si="3"/>
        <v>2640</v>
      </c>
      <c r="Q10" s="17">
        <f t="shared" si="4"/>
        <v>4</v>
      </c>
      <c r="R10" s="17">
        <f t="shared" si="5"/>
        <v>480</v>
      </c>
      <c r="S10" s="18">
        <f t="shared" si="6"/>
        <v>48</v>
      </c>
      <c r="T10" s="18">
        <f t="shared" si="7"/>
        <v>3120</v>
      </c>
      <c r="U10" s="24"/>
    </row>
    <row r="11" s="2" customFormat="1" ht="34" customHeight="1" spans="1:21">
      <c r="A11" s="6">
        <v>6</v>
      </c>
      <c r="B11" s="10" t="s">
        <v>20</v>
      </c>
      <c r="C11" s="12">
        <v>2597</v>
      </c>
      <c r="D11" s="12">
        <v>162780</v>
      </c>
      <c r="E11" s="12">
        <v>270</v>
      </c>
      <c r="F11" s="12">
        <v>30780</v>
      </c>
      <c r="G11" s="11">
        <f t="shared" si="0"/>
        <v>2867</v>
      </c>
      <c r="H11" s="11">
        <f t="shared" si="1"/>
        <v>193560</v>
      </c>
      <c r="I11" s="17">
        <v>5</v>
      </c>
      <c r="J11" s="17">
        <v>300</v>
      </c>
      <c r="K11" s="17">
        <v>0</v>
      </c>
      <c r="L11" s="17">
        <v>0</v>
      </c>
      <c r="M11" s="17">
        <f t="shared" si="8"/>
        <v>5</v>
      </c>
      <c r="N11" s="17">
        <f t="shared" si="9"/>
        <v>300</v>
      </c>
      <c r="O11" s="17">
        <f t="shared" si="2"/>
        <v>2602</v>
      </c>
      <c r="P11" s="17">
        <f t="shared" si="3"/>
        <v>163080</v>
      </c>
      <c r="Q11" s="17">
        <f t="shared" si="4"/>
        <v>270</v>
      </c>
      <c r="R11" s="17">
        <f t="shared" si="5"/>
        <v>30780</v>
      </c>
      <c r="S11" s="18">
        <f t="shared" si="6"/>
        <v>2872</v>
      </c>
      <c r="T11" s="18">
        <f t="shared" si="7"/>
        <v>193860</v>
      </c>
      <c r="U11" s="24"/>
    </row>
    <row r="12" s="2" customFormat="1" ht="34" customHeight="1" spans="1:21">
      <c r="A12" s="6">
        <v>7</v>
      </c>
      <c r="B12" s="10" t="s">
        <v>21</v>
      </c>
      <c r="C12" s="12">
        <v>1136</v>
      </c>
      <c r="D12" s="12">
        <v>68820</v>
      </c>
      <c r="E12" s="12">
        <v>121</v>
      </c>
      <c r="F12" s="12">
        <v>14520</v>
      </c>
      <c r="G12" s="11">
        <f t="shared" si="0"/>
        <v>1257</v>
      </c>
      <c r="H12" s="11">
        <f t="shared" si="1"/>
        <v>83340</v>
      </c>
      <c r="I12" s="17">
        <v>9</v>
      </c>
      <c r="J12" s="17">
        <v>540</v>
      </c>
      <c r="K12" s="17">
        <v>0</v>
      </c>
      <c r="L12" s="17">
        <v>0</v>
      </c>
      <c r="M12" s="17">
        <f t="shared" si="8"/>
        <v>9</v>
      </c>
      <c r="N12" s="17">
        <f t="shared" si="9"/>
        <v>540</v>
      </c>
      <c r="O12" s="17">
        <f t="shared" si="2"/>
        <v>1145</v>
      </c>
      <c r="P12" s="17">
        <f t="shared" si="3"/>
        <v>69360</v>
      </c>
      <c r="Q12" s="17">
        <f t="shared" si="4"/>
        <v>121</v>
      </c>
      <c r="R12" s="17">
        <f t="shared" si="5"/>
        <v>14520</v>
      </c>
      <c r="S12" s="18">
        <f t="shared" si="6"/>
        <v>1266</v>
      </c>
      <c r="T12" s="18">
        <f t="shared" si="7"/>
        <v>83880</v>
      </c>
      <c r="U12" s="24"/>
    </row>
    <row r="13" s="2" customFormat="1" ht="34" customHeight="1" spans="1:21">
      <c r="A13" s="6">
        <v>8</v>
      </c>
      <c r="B13" s="10" t="s">
        <v>22</v>
      </c>
      <c r="C13" s="12">
        <v>961</v>
      </c>
      <c r="D13" s="12">
        <v>58560</v>
      </c>
      <c r="E13" s="12">
        <v>89</v>
      </c>
      <c r="F13" s="12">
        <v>11880</v>
      </c>
      <c r="G13" s="11">
        <f t="shared" si="0"/>
        <v>1050</v>
      </c>
      <c r="H13" s="11">
        <f t="shared" si="1"/>
        <v>70440</v>
      </c>
      <c r="I13" s="17">
        <v>8</v>
      </c>
      <c r="J13" s="17">
        <v>780</v>
      </c>
      <c r="K13" s="17">
        <v>0</v>
      </c>
      <c r="L13" s="17">
        <v>0</v>
      </c>
      <c r="M13" s="17">
        <f t="shared" si="8"/>
        <v>8</v>
      </c>
      <c r="N13" s="17">
        <f t="shared" si="9"/>
        <v>780</v>
      </c>
      <c r="O13" s="17">
        <f t="shared" si="2"/>
        <v>969</v>
      </c>
      <c r="P13" s="17">
        <f t="shared" si="3"/>
        <v>59340</v>
      </c>
      <c r="Q13" s="17">
        <f t="shared" si="4"/>
        <v>89</v>
      </c>
      <c r="R13" s="17">
        <f t="shared" si="5"/>
        <v>11880</v>
      </c>
      <c r="S13" s="18">
        <f t="shared" si="6"/>
        <v>1058</v>
      </c>
      <c r="T13" s="18">
        <f t="shared" si="7"/>
        <v>71220</v>
      </c>
      <c r="U13" s="24"/>
    </row>
    <row r="14" s="2" customFormat="1" ht="34" customHeight="1" spans="1:21">
      <c r="A14" s="6">
        <v>9</v>
      </c>
      <c r="B14" s="10" t="s">
        <v>23</v>
      </c>
      <c r="C14" s="12">
        <v>611</v>
      </c>
      <c r="D14" s="12">
        <v>37560</v>
      </c>
      <c r="E14" s="12">
        <v>84</v>
      </c>
      <c r="F14" s="12">
        <v>10080</v>
      </c>
      <c r="G14" s="11">
        <f t="shared" si="0"/>
        <v>695</v>
      </c>
      <c r="H14" s="11">
        <f t="shared" si="1"/>
        <v>47640</v>
      </c>
      <c r="I14" s="17">
        <v>0</v>
      </c>
      <c r="J14" s="17">
        <v>0</v>
      </c>
      <c r="K14" s="17">
        <v>0</v>
      </c>
      <c r="L14" s="17">
        <v>0</v>
      </c>
      <c r="M14" s="17">
        <f t="shared" si="8"/>
        <v>0</v>
      </c>
      <c r="N14" s="17">
        <f t="shared" si="9"/>
        <v>0</v>
      </c>
      <c r="O14" s="17">
        <f t="shared" si="2"/>
        <v>611</v>
      </c>
      <c r="P14" s="17">
        <f t="shared" si="3"/>
        <v>37560</v>
      </c>
      <c r="Q14" s="17">
        <f t="shared" si="4"/>
        <v>84</v>
      </c>
      <c r="R14" s="17">
        <f t="shared" si="5"/>
        <v>10080</v>
      </c>
      <c r="S14" s="18">
        <f t="shared" si="6"/>
        <v>695</v>
      </c>
      <c r="T14" s="18">
        <f t="shared" si="7"/>
        <v>47640</v>
      </c>
      <c r="U14" s="24"/>
    </row>
    <row r="15" s="2" customFormat="1" ht="34" customHeight="1" spans="1:21">
      <c r="A15" s="6">
        <v>10</v>
      </c>
      <c r="B15" s="13" t="s">
        <v>24</v>
      </c>
      <c r="C15" s="12">
        <v>1731</v>
      </c>
      <c r="D15" s="12">
        <v>110580</v>
      </c>
      <c r="E15" s="12">
        <v>162</v>
      </c>
      <c r="F15" s="12">
        <v>19440</v>
      </c>
      <c r="G15" s="11">
        <f t="shared" si="0"/>
        <v>1893</v>
      </c>
      <c r="H15" s="11">
        <f t="shared" si="1"/>
        <v>130020</v>
      </c>
      <c r="I15" s="19">
        <v>0</v>
      </c>
      <c r="J15" s="19">
        <v>0</v>
      </c>
      <c r="K15" s="19">
        <v>0</v>
      </c>
      <c r="L15" s="19">
        <v>0</v>
      </c>
      <c r="M15" s="17">
        <f t="shared" si="8"/>
        <v>0</v>
      </c>
      <c r="N15" s="17">
        <f t="shared" si="9"/>
        <v>0</v>
      </c>
      <c r="O15" s="17">
        <f t="shared" si="2"/>
        <v>1731</v>
      </c>
      <c r="P15" s="17">
        <f t="shared" si="3"/>
        <v>110580</v>
      </c>
      <c r="Q15" s="17">
        <f t="shared" si="4"/>
        <v>162</v>
      </c>
      <c r="R15" s="17">
        <f t="shared" si="5"/>
        <v>19440</v>
      </c>
      <c r="S15" s="18">
        <f t="shared" si="6"/>
        <v>1893</v>
      </c>
      <c r="T15" s="18">
        <f t="shared" si="7"/>
        <v>130020</v>
      </c>
      <c r="U15" s="24"/>
    </row>
    <row r="16" s="2" customFormat="1" ht="34" customHeight="1" spans="1:21">
      <c r="A16" s="6">
        <v>11</v>
      </c>
      <c r="B16" s="10" t="s">
        <v>25</v>
      </c>
      <c r="C16" s="11">
        <v>3436</v>
      </c>
      <c r="D16" s="11">
        <v>228780</v>
      </c>
      <c r="E16" s="11">
        <v>518</v>
      </c>
      <c r="F16" s="11">
        <v>62160</v>
      </c>
      <c r="G16" s="11">
        <f t="shared" si="0"/>
        <v>3954</v>
      </c>
      <c r="H16" s="11">
        <f t="shared" si="1"/>
        <v>290940</v>
      </c>
      <c r="I16" s="17">
        <v>8</v>
      </c>
      <c r="J16" s="17">
        <v>1800</v>
      </c>
      <c r="K16" s="17">
        <v>5</v>
      </c>
      <c r="L16" s="17">
        <v>600</v>
      </c>
      <c r="M16" s="17">
        <f t="shared" si="8"/>
        <v>13</v>
      </c>
      <c r="N16" s="17">
        <f t="shared" si="9"/>
        <v>2400</v>
      </c>
      <c r="O16" s="17">
        <f t="shared" si="2"/>
        <v>3444</v>
      </c>
      <c r="P16" s="17">
        <f t="shared" si="3"/>
        <v>230580</v>
      </c>
      <c r="Q16" s="17">
        <f t="shared" si="4"/>
        <v>523</v>
      </c>
      <c r="R16" s="17">
        <f t="shared" si="5"/>
        <v>62760</v>
      </c>
      <c r="S16" s="18">
        <f t="shared" si="6"/>
        <v>3967</v>
      </c>
      <c r="T16" s="18">
        <f t="shared" si="7"/>
        <v>293340</v>
      </c>
      <c r="U16" s="24"/>
    </row>
    <row r="17" s="2" customFormat="1" ht="34" customHeight="1" spans="1:21">
      <c r="A17" s="6"/>
      <c r="B17" s="12" t="s">
        <v>26</v>
      </c>
      <c r="C17" s="12">
        <f t="shared" ref="C17:T17" si="10">SUM(C6:C16)</f>
        <v>16734</v>
      </c>
      <c r="D17" s="12">
        <f t="shared" si="10"/>
        <v>1051140</v>
      </c>
      <c r="E17" s="12">
        <f t="shared" si="10"/>
        <v>1980</v>
      </c>
      <c r="F17" s="12">
        <f t="shared" si="10"/>
        <v>239340</v>
      </c>
      <c r="G17" s="12">
        <f t="shared" si="10"/>
        <v>18714</v>
      </c>
      <c r="H17" s="12">
        <f t="shared" si="10"/>
        <v>1290480</v>
      </c>
      <c r="I17" s="18">
        <f t="shared" si="10"/>
        <v>42</v>
      </c>
      <c r="J17" s="18">
        <f t="shared" si="10"/>
        <v>4500</v>
      </c>
      <c r="K17" s="18">
        <f t="shared" si="10"/>
        <v>7</v>
      </c>
      <c r="L17" s="18">
        <f t="shared" si="10"/>
        <v>840</v>
      </c>
      <c r="M17" s="18">
        <f t="shared" si="10"/>
        <v>49</v>
      </c>
      <c r="N17" s="18">
        <f t="shared" si="10"/>
        <v>5340</v>
      </c>
      <c r="O17" s="18">
        <f t="shared" si="10"/>
        <v>16776</v>
      </c>
      <c r="P17" s="18">
        <f t="shared" si="10"/>
        <v>1055640</v>
      </c>
      <c r="Q17" s="18">
        <f t="shared" si="10"/>
        <v>1987</v>
      </c>
      <c r="R17" s="18">
        <f t="shared" si="10"/>
        <v>240180</v>
      </c>
      <c r="S17" s="18">
        <f t="shared" si="10"/>
        <v>18763</v>
      </c>
      <c r="T17" s="18">
        <f t="shared" si="10"/>
        <v>1295820</v>
      </c>
      <c r="U17" s="24"/>
    </row>
    <row r="18" spans="3:21"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</sheetData>
  <mergeCells count="19">
    <mergeCell ref="B1:T1"/>
    <mergeCell ref="B2:T2"/>
    <mergeCell ref="C3:H3"/>
    <mergeCell ref="I3:N3"/>
    <mergeCell ref="O3:T3"/>
    <mergeCell ref="C4:D4"/>
    <mergeCell ref="E4:F4"/>
    <mergeCell ref="I4:J4"/>
    <mergeCell ref="K4:L4"/>
    <mergeCell ref="O4:P4"/>
    <mergeCell ref="Q4:R4"/>
    <mergeCell ref="A3:A5"/>
    <mergeCell ref="B3:B5"/>
    <mergeCell ref="G4:G5"/>
    <mergeCell ref="H4:H5"/>
    <mergeCell ref="M4:M5"/>
    <mergeCell ref="N4:N5"/>
    <mergeCell ref="S4:S5"/>
    <mergeCell ref="T4:T5"/>
  </mergeCells>
  <pageMargins left="0.275" right="0.275" top="0.275" bottom="0.275" header="0.196527777777778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2021-09-13T08:11:05Z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13E55FE2875B4AEF9C834E9BD7C0FED8</vt:lpwstr>
  </property>
  <property fmtid="{D5CDD505-2E9C-101B-9397-08002B2CF9AE}" pid="3" name="KSOProductBuildVer">
    <vt:lpwstr>2052-11.1.0.10700</vt:lpwstr>
  </property>
</Properties>
</file>